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08h\Documents\PY_WORK\LTSPICEモデル\コモンモード電流源\"/>
    </mc:Choice>
  </mc:AlternateContent>
  <xr:revisionPtr revIDLastSave="0" documentId="13_ncr:1_{500D5BF8-F305-4518-8ACA-35BC61E5829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Parameters" sheetId="2" r:id="rId2"/>
    <sheet name="CM_Calc" sheetId="3" r:id="rId3"/>
    <sheet name="Results" sheetId="4" r:id="rId4"/>
    <sheet name="Python_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2" i="4" l="1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A2" i="4"/>
  <c r="K2" i="4" s="1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C904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G748" i="3"/>
  <c r="B748" i="3"/>
  <c r="B747" i="3"/>
  <c r="B746" i="3"/>
  <c r="C745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C712" i="3"/>
  <c r="B712" i="3"/>
  <c r="C711" i="3"/>
  <c r="B711" i="3"/>
  <c r="B710" i="3"/>
  <c r="B709" i="3"/>
  <c r="B708" i="3"/>
  <c r="B707" i="3"/>
  <c r="C706" i="3"/>
  <c r="B706" i="3"/>
  <c r="B705" i="3"/>
  <c r="C704" i="3"/>
  <c r="B704" i="3"/>
  <c r="B703" i="3"/>
  <c r="C702" i="3"/>
  <c r="B702" i="3"/>
  <c r="B701" i="3"/>
  <c r="B700" i="3"/>
  <c r="B699" i="3"/>
  <c r="B698" i="3"/>
  <c r="B697" i="3"/>
  <c r="B696" i="3"/>
  <c r="B695" i="3"/>
  <c r="B694" i="3"/>
  <c r="B693" i="3"/>
  <c r="B692" i="3"/>
  <c r="C691" i="3"/>
  <c r="B691" i="3"/>
  <c r="C690" i="3"/>
  <c r="B690" i="3"/>
  <c r="B689" i="3"/>
  <c r="C688" i="3"/>
  <c r="B688" i="3"/>
  <c r="C687" i="3"/>
  <c r="B687" i="3"/>
  <c r="B686" i="3"/>
  <c r="B685" i="3"/>
  <c r="C684" i="3"/>
  <c r="B684" i="3"/>
  <c r="C683" i="3"/>
  <c r="B683" i="3"/>
  <c r="B682" i="3"/>
  <c r="C681" i="3"/>
  <c r="B681" i="3"/>
  <c r="B680" i="3"/>
  <c r="B679" i="3"/>
  <c r="B678" i="3"/>
  <c r="B677" i="3"/>
  <c r="E676" i="3"/>
  <c r="B676" i="3"/>
  <c r="B675" i="3"/>
  <c r="B674" i="3"/>
  <c r="B673" i="3"/>
  <c r="B672" i="3"/>
  <c r="B671" i="3"/>
  <c r="B670" i="3"/>
  <c r="B669" i="3"/>
  <c r="B668" i="3"/>
  <c r="B667" i="3"/>
  <c r="B666" i="3"/>
  <c r="C665" i="3"/>
  <c r="B665" i="3"/>
  <c r="B664" i="3"/>
  <c r="B663" i="3"/>
  <c r="B662" i="3"/>
  <c r="B661" i="3"/>
  <c r="B660" i="3"/>
  <c r="B659" i="3"/>
  <c r="B658" i="3"/>
  <c r="B657" i="3"/>
  <c r="C656" i="3"/>
  <c r="B656" i="3"/>
  <c r="B655" i="3"/>
  <c r="B654" i="3"/>
  <c r="B653" i="3"/>
  <c r="C652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C629" i="3"/>
  <c r="B629" i="3"/>
  <c r="B628" i="3"/>
  <c r="B627" i="3"/>
  <c r="B626" i="3"/>
  <c r="B625" i="3"/>
  <c r="H624" i="3"/>
  <c r="B624" i="3"/>
  <c r="B623" i="3"/>
  <c r="B622" i="3"/>
  <c r="B621" i="3"/>
  <c r="B620" i="3"/>
  <c r="C619" i="3"/>
  <c r="B619" i="3"/>
  <c r="B618" i="3"/>
  <c r="B617" i="3"/>
  <c r="C616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C593" i="3"/>
  <c r="B593" i="3"/>
  <c r="C592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C576" i="3"/>
  <c r="B576" i="3"/>
  <c r="B575" i="3"/>
  <c r="B574" i="3"/>
  <c r="B573" i="3"/>
  <c r="B572" i="3"/>
  <c r="B571" i="3"/>
  <c r="B570" i="3"/>
  <c r="C569" i="3"/>
  <c r="B569" i="3"/>
  <c r="B568" i="3"/>
  <c r="B567" i="3"/>
  <c r="C566" i="3"/>
  <c r="B566" i="3"/>
  <c r="B565" i="3"/>
  <c r="B564" i="3"/>
  <c r="C563" i="3"/>
  <c r="B563" i="3"/>
  <c r="B562" i="3"/>
  <c r="B561" i="3"/>
  <c r="B560" i="3"/>
  <c r="B559" i="3"/>
  <c r="B558" i="3"/>
  <c r="B557" i="3"/>
  <c r="B556" i="3"/>
  <c r="C555" i="3"/>
  <c r="B555" i="3"/>
  <c r="B554" i="3"/>
  <c r="B553" i="3"/>
  <c r="B552" i="3"/>
  <c r="B551" i="3"/>
  <c r="B550" i="3"/>
  <c r="B549" i="3"/>
  <c r="C548" i="3"/>
  <c r="B548" i="3"/>
  <c r="C547" i="3"/>
  <c r="B547" i="3"/>
  <c r="B546" i="3"/>
  <c r="B545" i="3"/>
  <c r="D544" i="3"/>
  <c r="J544" i="3" s="1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C500" i="3"/>
  <c r="B500" i="3"/>
  <c r="B499" i="3"/>
  <c r="B498" i="3"/>
  <c r="B497" i="3"/>
  <c r="B496" i="3"/>
  <c r="B495" i="3"/>
  <c r="C494" i="3"/>
  <c r="B494" i="3"/>
  <c r="B493" i="3"/>
  <c r="C492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C402" i="3"/>
  <c r="B402" i="3"/>
  <c r="B401" i="3"/>
  <c r="B400" i="3"/>
  <c r="C399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I373" i="3"/>
  <c r="H373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3" i="2"/>
  <c r="C1202" i="3" l="1"/>
  <c r="I1202" i="3"/>
  <c r="H1202" i="3"/>
  <c r="G1202" i="3"/>
  <c r="F1202" i="3"/>
  <c r="E1202" i="3"/>
  <c r="D1202" i="3"/>
  <c r="J1202" i="3" s="1"/>
  <c r="K1202" i="3" s="1"/>
  <c r="D1201" i="3"/>
  <c r="J1201" i="3" s="1"/>
  <c r="C1201" i="3"/>
  <c r="I1201" i="3"/>
  <c r="H1201" i="3"/>
  <c r="G1201" i="3"/>
  <c r="F1201" i="3"/>
  <c r="E1201" i="3"/>
  <c r="I1200" i="3"/>
  <c r="H1200" i="3"/>
  <c r="G1200" i="3"/>
  <c r="F1200" i="3"/>
  <c r="E1200" i="3"/>
  <c r="D1200" i="3"/>
  <c r="J1200" i="3" s="1"/>
  <c r="C1200" i="3"/>
  <c r="C1199" i="3"/>
  <c r="F1199" i="3"/>
  <c r="E1199" i="3"/>
  <c r="D1199" i="3"/>
  <c r="J1199" i="3" s="1"/>
  <c r="K1199" i="3" s="1"/>
  <c r="I1199" i="3"/>
  <c r="H1199" i="3"/>
  <c r="G1199" i="3"/>
  <c r="I1198" i="3"/>
  <c r="H1198" i="3"/>
  <c r="G1198" i="3"/>
  <c r="F1198" i="3"/>
  <c r="E1198" i="3"/>
  <c r="D1198" i="3"/>
  <c r="J1198" i="3" s="1"/>
  <c r="C1198" i="3"/>
  <c r="I1197" i="3"/>
  <c r="D1197" i="3"/>
  <c r="J1197" i="3" s="1"/>
  <c r="G1197" i="3"/>
  <c r="E1197" i="3"/>
  <c r="F1197" i="3"/>
  <c r="H1197" i="3"/>
  <c r="C1197" i="3"/>
  <c r="I1196" i="3"/>
  <c r="H1196" i="3"/>
  <c r="G1196" i="3"/>
  <c r="F1196" i="3"/>
  <c r="E1196" i="3"/>
  <c r="D1196" i="3"/>
  <c r="J1196" i="3" s="1"/>
  <c r="C1196" i="3"/>
  <c r="H1195" i="3"/>
  <c r="I1195" i="3"/>
  <c r="G1195" i="3"/>
  <c r="F1195" i="3"/>
  <c r="E1195" i="3"/>
  <c r="D1195" i="3"/>
  <c r="J1195" i="3" s="1"/>
  <c r="C1195" i="3"/>
  <c r="D1194" i="3"/>
  <c r="J1194" i="3" s="1"/>
  <c r="E1194" i="3"/>
  <c r="C1194" i="3"/>
  <c r="I1194" i="3"/>
  <c r="H1194" i="3"/>
  <c r="G1194" i="3"/>
  <c r="F1194" i="3"/>
  <c r="E1193" i="3"/>
  <c r="D1193" i="3"/>
  <c r="J1193" i="3" s="1"/>
  <c r="C1193" i="3"/>
  <c r="I1193" i="3"/>
  <c r="H1193" i="3"/>
  <c r="G1193" i="3"/>
  <c r="F1193" i="3"/>
  <c r="F1192" i="3"/>
  <c r="C1192" i="3"/>
  <c r="D1192" i="3"/>
  <c r="J1192" i="3" s="1"/>
  <c r="K1192" i="3" s="1"/>
  <c r="E1192" i="3"/>
  <c r="L1192" i="3" s="1"/>
  <c r="M1192" i="3" s="1"/>
  <c r="N1192" i="3" s="1"/>
  <c r="I1192" i="3"/>
  <c r="H1192" i="3"/>
  <c r="G1192" i="3"/>
  <c r="C1191" i="3"/>
  <c r="D1191" i="3"/>
  <c r="J1191" i="3" s="1"/>
  <c r="K1191" i="3" s="1"/>
  <c r="E1191" i="3"/>
  <c r="L1191" i="3" s="1"/>
  <c r="F1191" i="3"/>
  <c r="G1191" i="3"/>
  <c r="H1191" i="3"/>
  <c r="I1191" i="3"/>
  <c r="I1190" i="3"/>
  <c r="H1190" i="3"/>
  <c r="G1190" i="3"/>
  <c r="F1190" i="3"/>
  <c r="E1190" i="3"/>
  <c r="D1190" i="3"/>
  <c r="J1190" i="3" s="1"/>
  <c r="K1190" i="3" s="1"/>
  <c r="C1190" i="3"/>
  <c r="C1189" i="3"/>
  <c r="I1189" i="3"/>
  <c r="H1189" i="3"/>
  <c r="G1189" i="3"/>
  <c r="F1189" i="3"/>
  <c r="E1189" i="3"/>
  <c r="D1189" i="3"/>
  <c r="J1189" i="3" s="1"/>
  <c r="K1189" i="3" s="1"/>
  <c r="F1188" i="3"/>
  <c r="D1188" i="3"/>
  <c r="J1188" i="3" s="1"/>
  <c r="K1188" i="3" s="1"/>
  <c r="E1188" i="3"/>
  <c r="C1188" i="3"/>
  <c r="I1188" i="3"/>
  <c r="G1188" i="3"/>
  <c r="H1188" i="3"/>
  <c r="I1187" i="3"/>
  <c r="G1187" i="3"/>
  <c r="C1187" i="3"/>
  <c r="D1187" i="3"/>
  <c r="J1187" i="3" s="1"/>
  <c r="K1187" i="3" s="1"/>
  <c r="F1187" i="3"/>
  <c r="H1187" i="3"/>
  <c r="E1187" i="3"/>
  <c r="L1187" i="3" s="1"/>
  <c r="M1187" i="3" s="1"/>
  <c r="N1187" i="3" s="1"/>
  <c r="O1187" i="3" s="1"/>
  <c r="P1187" i="3" s="1"/>
  <c r="Q1187" i="3" s="1"/>
  <c r="E1186" i="3"/>
  <c r="D1186" i="3"/>
  <c r="J1186" i="3" s="1"/>
  <c r="C1186" i="3"/>
  <c r="I1186" i="3"/>
  <c r="H1186" i="3"/>
  <c r="G1186" i="3"/>
  <c r="F1186" i="3"/>
  <c r="F1185" i="3"/>
  <c r="I1185" i="3"/>
  <c r="H1185" i="3"/>
  <c r="G1185" i="3"/>
  <c r="E1185" i="3"/>
  <c r="D1185" i="3"/>
  <c r="J1185" i="3" s="1"/>
  <c r="K1185" i="3" s="1"/>
  <c r="C1185" i="3"/>
  <c r="H1184" i="3"/>
  <c r="C1184" i="3"/>
  <c r="D1184" i="3"/>
  <c r="J1184" i="3" s="1"/>
  <c r="K1184" i="3" s="1"/>
  <c r="E1184" i="3"/>
  <c r="G1184" i="3"/>
  <c r="F1184" i="3"/>
  <c r="I1184" i="3"/>
  <c r="H1183" i="3"/>
  <c r="C1183" i="3"/>
  <c r="D1183" i="3"/>
  <c r="J1183" i="3" s="1"/>
  <c r="K1183" i="3" s="1"/>
  <c r="E1183" i="3"/>
  <c r="F1183" i="3"/>
  <c r="G1183" i="3"/>
  <c r="I1183" i="3"/>
  <c r="E1182" i="3"/>
  <c r="F1182" i="3"/>
  <c r="G1182" i="3"/>
  <c r="H1182" i="3"/>
  <c r="C1182" i="3"/>
  <c r="I1182" i="3"/>
  <c r="D1182" i="3"/>
  <c r="J1182" i="3" s="1"/>
  <c r="K1182" i="3" s="1"/>
  <c r="D1181" i="3"/>
  <c r="J1181" i="3" s="1"/>
  <c r="C1181" i="3"/>
  <c r="I1181" i="3"/>
  <c r="H1181" i="3"/>
  <c r="G1181" i="3"/>
  <c r="F1181" i="3"/>
  <c r="E1181" i="3"/>
  <c r="C1180" i="3"/>
  <c r="D1180" i="3"/>
  <c r="J1180" i="3" s="1"/>
  <c r="K1180" i="3" s="1"/>
  <c r="F1180" i="3"/>
  <c r="G1180" i="3"/>
  <c r="H1180" i="3"/>
  <c r="I1180" i="3"/>
  <c r="E1180" i="3"/>
  <c r="L1180" i="3" s="1"/>
  <c r="M1180" i="3" s="1"/>
  <c r="N1180" i="3" s="1"/>
  <c r="O1180" i="3" s="1"/>
  <c r="P1180" i="3" s="1"/>
  <c r="Q1180" i="3" s="1"/>
  <c r="G1179" i="3"/>
  <c r="H1179" i="3"/>
  <c r="I1179" i="3"/>
  <c r="C1179" i="3"/>
  <c r="D1179" i="3"/>
  <c r="J1179" i="3" s="1"/>
  <c r="K1179" i="3" s="1"/>
  <c r="E1179" i="3"/>
  <c r="F1179" i="3"/>
  <c r="D1178" i="3"/>
  <c r="J1178" i="3" s="1"/>
  <c r="G1178" i="3"/>
  <c r="E1178" i="3"/>
  <c r="C1178" i="3"/>
  <c r="F1178" i="3"/>
  <c r="I1178" i="3"/>
  <c r="H1178" i="3"/>
  <c r="G1177" i="3"/>
  <c r="F1177" i="3"/>
  <c r="E1177" i="3"/>
  <c r="D1177" i="3"/>
  <c r="J1177" i="3" s="1"/>
  <c r="K1177" i="3" s="1"/>
  <c r="C1177" i="3"/>
  <c r="I1177" i="3"/>
  <c r="H1177" i="3"/>
  <c r="H1176" i="3"/>
  <c r="C1176" i="3"/>
  <c r="D1176" i="3"/>
  <c r="J1176" i="3" s="1"/>
  <c r="K1176" i="3" s="1"/>
  <c r="I1176" i="3"/>
  <c r="G1176" i="3"/>
  <c r="F1176" i="3"/>
  <c r="E1176" i="3"/>
  <c r="L1176" i="3" s="1"/>
  <c r="M1176" i="3" s="1"/>
  <c r="N1176" i="3" s="1"/>
  <c r="O1176" i="3" s="1"/>
  <c r="P1176" i="3" s="1"/>
  <c r="Q1176" i="3" s="1"/>
  <c r="F1175" i="3"/>
  <c r="C1175" i="3"/>
  <c r="D1175" i="3"/>
  <c r="J1175" i="3" s="1"/>
  <c r="K1175" i="3" s="1"/>
  <c r="E1175" i="3"/>
  <c r="G1175" i="3"/>
  <c r="H1175" i="3"/>
  <c r="I1175" i="3"/>
  <c r="F1174" i="3"/>
  <c r="G1174" i="3"/>
  <c r="H1174" i="3"/>
  <c r="I1174" i="3"/>
  <c r="E1174" i="3"/>
  <c r="D1174" i="3"/>
  <c r="J1174" i="3" s="1"/>
  <c r="K1174" i="3" s="1"/>
  <c r="C1174" i="3"/>
  <c r="C1173" i="3"/>
  <c r="D1173" i="3"/>
  <c r="J1173" i="3" s="1"/>
  <c r="K1173" i="3" s="1"/>
  <c r="I1173" i="3"/>
  <c r="H1173" i="3"/>
  <c r="G1173" i="3"/>
  <c r="F1173" i="3"/>
  <c r="E1173" i="3"/>
  <c r="L1173" i="3" s="1"/>
  <c r="G1172" i="3"/>
  <c r="H1172" i="3"/>
  <c r="I1172" i="3"/>
  <c r="E1172" i="3"/>
  <c r="C1172" i="3"/>
  <c r="D1172" i="3"/>
  <c r="J1172" i="3" s="1"/>
  <c r="K1172" i="3" s="1"/>
  <c r="F1172" i="3"/>
  <c r="F1171" i="3"/>
  <c r="I1171" i="3"/>
  <c r="H1171" i="3"/>
  <c r="G1171" i="3"/>
  <c r="E1171" i="3"/>
  <c r="D1171" i="3"/>
  <c r="J1171" i="3" s="1"/>
  <c r="K1171" i="3" s="1"/>
  <c r="C1171" i="3"/>
  <c r="I1170" i="3"/>
  <c r="H1170" i="3"/>
  <c r="G1170" i="3"/>
  <c r="F1170" i="3"/>
  <c r="E1170" i="3"/>
  <c r="D1170" i="3"/>
  <c r="J1170" i="3" s="1"/>
  <c r="K1170" i="3" s="1"/>
  <c r="C1170" i="3"/>
  <c r="I1169" i="3"/>
  <c r="E1169" i="3"/>
  <c r="D1169" i="3"/>
  <c r="J1169" i="3" s="1"/>
  <c r="F1169" i="3"/>
  <c r="C1169" i="3"/>
  <c r="G1169" i="3"/>
  <c r="H1169" i="3"/>
  <c r="F1168" i="3"/>
  <c r="E1168" i="3"/>
  <c r="D1168" i="3"/>
  <c r="J1168" i="3" s="1"/>
  <c r="K1168" i="3" s="1"/>
  <c r="C1168" i="3"/>
  <c r="H1168" i="3"/>
  <c r="G1168" i="3"/>
  <c r="I1168" i="3"/>
  <c r="E1167" i="3"/>
  <c r="C1167" i="3"/>
  <c r="D1167" i="3"/>
  <c r="J1167" i="3" s="1"/>
  <c r="K1167" i="3" s="1"/>
  <c r="F1167" i="3"/>
  <c r="G1167" i="3"/>
  <c r="H1167" i="3"/>
  <c r="I1167" i="3"/>
  <c r="F1166" i="3"/>
  <c r="I1166" i="3"/>
  <c r="H1166" i="3"/>
  <c r="G1166" i="3"/>
  <c r="E1166" i="3"/>
  <c r="D1166" i="3"/>
  <c r="J1166" i="3" s="1"/>
  <c r="K1166" i="3" s="1"/>
  <c r="C1166" i="3"/>
  <c r="D1165" i="3"/>
  <c r="J1165" i="3" s="1"/>
  <c r="E1165" i="3"/>
  <c r="I1165" i="3"/>
  <c r="H1165" i="3"/>
  <c r="G1165" i="3"/>
  <c r="F1165" i="3"/>
  <c r="C1165" i="3"/>
  <c r="I1164" i="3"/>
  <c r="H1164" i="3"/>
  <c r="G1164" i="3"/>
  <c r="F1164" i="3"/>
  <c r="E1164" i="3"/>
  <c r="D1164" i="3"/>
  <c r="J1164" i="3" s="1"/>
  <c r="K1164" i="3" s="1"/>
  <c r="C1164" i="3"/>
  <c r="I1163" i="3"/>
  <c r="H1163" i="3"/>
  <c r="G1163" i="3"/>
  <c r="F1163" i="3"/>
  <c r="E1163" i="3"/>
  <c r="D1163" i="3"/>
  <c r="J1163" i="3" s="1"/>
  <c r="K1163" i="3" s="1"/>
  <c r="C1163" i="3"/>
  <c r="I1162" i="3"/>
  <c r="H1162" i="3"/>
  <c r="G1162" i="3"/>
  <c r="F1162" i="3"/>
  <c r="E1162" i="3"/>
  <c r="D1162" i="3"/>
  <c r="J1162" i="3" s="1"/>
  <c r="C1162" i="3"/>
  <c r="I1161" i="3"/>
  <c r="H1161" i="3"/>
  <c r="G1161" i="3"/>
  <c r="F1161" i="3"/>
  <c r="E1161" i="3"/>
  <c r="D1161" i="3"/>
  <c r="J1161" i="3" s="1"/>
  <c r="K1161" i="3" s="1"/>
  <c r="C1161" i="3"/>
  <c r="H1160" i="3"/>
  <c r="I1160" i="3"/>
  <c r="G1160" i="3"/>
  <c r="F1160" i="3"/>
  <c r="E1160" i="3"/>
  <c r="D1160" i="3"/>
  <c r="J1160" i="3" s="1"/>
  <c r="K1160" i="3" s="1"/>
  <c r="C1160" i="3"/>
  <c r="H1159" i="3"/>
  <c r="G1159" i="3"/>
  <c r="F1159" i="3"/>
  <c r="C1159" i="3"/>
  <c r="E1159" i="3"/>
  <c r="D1159" i="3"/>
  <c r="J1159" i="3" s="1"/>
  <c r="K1159" i="3" s="1"/>
  <c r="I1159" i="3"/>
  <c r="G1158" i="3"/>
  <c r="F1158" i="3"/>
  <c r="E1158" i="3"/>
  <c r="D1158" i="3"/>
  <c r="J1158" i="3" s="1"/>
  <c r="K1158" i="3" s="1"/>
  <c r="C1158" i="3"/>
  <c r="H1158" i="3"/>
  <c r="I1158" i="3"/>
  <c r="G1157" i="3"/>
  <c r="H1157" i="3"/>
  <c r="I1157" i="3"/>
  <c r="E1157" i="3"/>
  <c r="C1157" i="3"/>
  <c r="D1157" i="3"/>
  <c r="J1157" i="3" s="1"/>
  <c r="K1157" i="3" s="1"/>
  <c r="F1157" i="3"/>
  <c r="H1156" i="3"/>
  <c r="G1156" i="3"/>
  <c r="C1156" i="3"/>
  <c r="D1156" i="3"/>
  <c r="J1156" i="3" s="1"/>
  <c r="K1156" i="3" s="1"/>
  <c r="I1156" i="3"/>
  <c r="F1156" i="3"/>
  <c r="E1156" i="3"/>
  <c r="L1156" i="3" s="1"/>
  <c r="M1156" i="3" s="1"/>
  <c r="N1156" i="3" s="1"/>
  <c r="O1156" i="3" s="1"/>
  <c r="P1156" i="3" s="1"/>
  <c r="Q1156" i="3" s="1"/>
  <c r="G1155" i="3"/>
  <c r="H1155" i="3"/>
  <c r="C1155" i="3"/>
  <c r="D1155" i="3"/>
  <c r="J1155" i="3" s="1"/>
  <c r="K1155" i="3" s="1"/>
  <c r="E1155" i="3"/>
  <c r="F1155" i="3"/>
  <c r="I1155" i="3"/>
  <c r="G1154" i="3"/>
  <c r="H1154" i="3"/>
  <c r="I1154" i="3"/>
  <c r="E1154" i="3"/>
  <c r="C1154" i="3"/>
  <c r="D1154" i="3"/>
  <c r="J1154" i="3" s="1"/>
  <c r="K1154" i="3" s="1"/>
  <c r="F1154" i="3"/>
  <c r="C1153" i="3"/>
  <c r="I1153" i="3"/>
  <c r="H1153" i="3"/>
  <c r="G1153" i="3"/>
  <c r="F1153" i="3"/>
  <c r="E1153" i="3"/>
  <c r="D1153" i="3"/>
  <c r="J1153" i="3" s="1"/>
  <c r="K1153" i="3" s="1"/>
  <c r="C1152" i="3"/>
  <c r="D1152" i="3"/>
  <c r="J1152" i="3" s="1"/>
  <c r="K1152" i="3" s="1"/>
  <c r="H1152" i="3"/>
  <c r="E1152" i="3"/>
  <c r="L1152" i="3" s="1"/>
  <c r="F1152" i="3"/>
  <c r="G1152" i="3"/>
  <c r="I1152" i="3"/>
  <c r="E1151" i="3"/>
  <c r="D1151" i="3"/>
  <c r="J1151" i="3" s="1"/>
  <c r="K1151" i="3" s="1"/>
  <c r="C1151" i="3"/>
  <c r="I1151" i="3"/>
  <c r="H1151" i="3"/>
  <c r="G1151" i="3"/>
  <c r="F1151" i="3"/>
  <c r="I1150" i="3"/>
  <c r="H1150" i="3"/>
  <c r="G1150" i="3"/>
  <c r="F1150" i="3"/>
  <c r="E1150" i="3"/>
  <c r="D1150" i="3"/>
  <c r="J1150" i="3" s="1"/>
  <c r="K1150" i="3" s="1"/>
  <c r="C1150" i="3"/>
  <c r="D1149" i="3"/>
  <c r="J1149" i="3" s="1"/>
  <c r="K1149" i="3" s="1"/>
  <c r="C1149" i="3"/>
  <c r="I1149" i="3"/>
  <c r="H1149" i="3"/>
  <c r="G1149" i="3"/>
  <c r="F1149" i="3"/>
  <c r="E1149" i="3"/>
  <c r="L1149" i="3" s="1"/>
  <c r="H1148" i="3"/>
  <c r="D1148" i="3"/>
  <c r="J1148" i="3" s="1"/>
  <c r="E1148" i="3"/>
  <c r="F1148" i="3"/>
  <c r="G1148" i="3"/>
  <c r="C1148" i="3"/>
  <c r="I1148" i="3"/>
  <c r="F1147" i="3"/>
  <c r="E1147" i="3"/>
  <c r="C1147" i="3"/>
  <c r="G1147" i="3"/>
  <c r="D1147" i="3"/>
  <c r="J1147" i="3" s="1"/>
  <c r="K1147" i="3" s="1"/>
  <c r="H1147" i="3"/>
  <c r="I1147" i="3"/>
  <c r="H1146" i="3"/>
  <c r="C1146" i="3"/>
  <c r="D1146" i="3"/>
  <c r="J1146" i="3" s="1"/>
  <c r="K1146" i="3" s="1"/>
  <c r="E1146" i="3"/>
  <c r="F1146" i="3"/>
  <c r="G1146" i="3"/>
  <c r="I1146" i="3"/>
  <c r="G1145" i="3"/>
  <c r="F1145" i="3"/>
  <c r="E1145" i="3"/>
  <c r="D1145" i="3"/>
  <c r="J1145" i="3" s="1"/>
  <c r="K1145" i="3" s="1"/>
  <c r="C1145" i="3"/>
  <c r="I1145" i="3"/>
  <c r="H1145" i="3"/>
  <c r="C1144" i="3"/>
  <c r="I1144" i="3"/>
  <c r="H1144" i="3"/>
  <c r="G1144" i="3"/>
  <c r="F1144" i="3"/>
  <c r="E1144" i="3"/>
  <c r="D1144" i="3"/>
  <c r="J1144" i="3" s="1"/>
  <c r="K1144" i="3" s="1"/>
  <c r="G1143" i="3"/>
  <c r="F1143" i="3"/>
  <c r="E1143" i="3"/>
  <c r="D1143" i="3"/>
  <c r="J1143" i="3" s="1"/>
  <c r="I1143" i="3"/>
  <c r="H1143" i="3"/>
  <c r="C1143" i="3"/>
  <c r="I1142" i="3"/>
  <c r="H1142" i="3"/>
  <c r="G1142" i="3"/>
  <c r="F1142" i="3"/>
  <c r="E1142" i="3"/>
  <c r="D1142" i="3"/>
  <c r="J1142" i="3" s="1"/>
  <c r="K1142" i="3" s="1"/>
  <c r="C1142" i="3"/>
  <c r="I1141" i="3"/>
  <c r="H1141" i="3"/>
  <c r="G1141" i="3"/>
  <c r="F1141" i="3"/>
  <c r="E1141" i="3"/>
  <c r="D1141" i="3"/>
  <c r="J1141" i="3" s="1"/>
  <c r="K1141" i="3" s="1"/>
  <c r="C1141" i="3"/>
  <c r="I1140" i="3"/>
  <c r="H1140" i="3"/>
  <c r="G1140" i="3"/>
  <c r="F1140" i="3"/>
  <c r="E1140" i="3"/>
  <c r="D1140" i="3"/>
  <c r="J1140" i="3" s="1"/>
  <c r="K1140" i="3" s="1"/>
  <c r="C1140" i="3"/>
  <c r="I1139" i="3"/>
  <c r="H1139" i="3"/>
  <c r="G1139" i="3"/>
  <c r="F1139" i="3"/>
  <c r="E1139" i="3"/>
  <c r="D1139" i="3"/>
  <c r="J1139" i="3" s="1"/>
  <c r="K1139" i="3" s="1"/>
  <c r="C1139" i="3"/>
  <c r="I1138" i="3"/>
  <c r="H1138" i="3"/>
  <c r="G1138" i="3"/>
  <c r="F1138" i="3"/>
  <c r="E1138" i="3"/>
  <c r="D1138" i="3"/>
  <c r="J1138" i="3" s="1"/>
  <c r="K1138" i="3" s="1"/>
  <c r="C1138" i="3"/>
  <c r="C1137" i="3"/>
  <c r="I1137" i="3"/>
  <c r="H1137" i="3"/>
  <c r="G1137" i="3"/>
  <c r="F1137" i="3"/>
  <c r="E1137" i="3"/>
  <c r="D1137" i="3"/>
  <c r="J1137" i="3" s="1"/>
  <c r="K1137" i="3" s="1"/>
  <c r="I1136" i="3"/>
  <c r="G1136" i="3"/>
  <c r="H1136" i="3"/>
  <c r="F1136" i="3"/>
  <c r="E1136" i="3"/>
  <c r="D1136" i="3"/>
  <c r="J1136" i="3" s="1"/>
  <c r="K1136" i="3" s="1"/>
  <c r="C1136" i="3"/>
  <c r="F1135" i="3"/>
  <c r="D1135" i="3"/>
  <c r="J1135" i="3" s="1"/>
  <c r="E1135" i="3"/>
  <c r="I1135" i="3"/>
  <c r="H1135" i="3"/>
  <c r="C1135" i="3"/>
  <c r="G1135" i="3"/>
  <c r="F1134" i="3"/>
  <c r="H1134" i="3"/>
  <c r="I1134" i="3"/>
  <c r="G1134" i="3"/>
  <c r="C1134" i="3"/>
  <c r="D1134" i="3"/>
  <c r="J1134" i="3" s="1"/>
  <c r="K1134" i="3" s="1"/>
  <c r="E1134" i="3"/>
  <c r="F1133" i="3"/>
  <c r="I1133" i="3"/>
  <c r="G1133" i="3"/>
  <c r="H1133" i="3"/>
  <c r="E1133" i="3"/>
  <c r="D1133" i="3"/>
  <c r="J1133" i="3" s="1"/>
  <c r="K1133" i="3" s="1"/>
  <c r="C1133" i="3"/>
  <c r="F1132" i="3"/>
  <c r="G1132" i="3"/>
  <c r="H1132" i="3"/>
  <c r="E1132" i="3"/>
  <c r="D1132" i="3"/>
  <c r="J1132" i="3" s="1"/>
  <c r="K1132" i="3" s="1"/>
  <c r="C1132" i="3"/>
  <c r="I1132" i="3"/>
  <c r="D1131" i="3"/>
  <c r="J1131" i="3" s="1"/>
  <c r="H1131" i="3"/>
  <c r="E1131" i="3"/>
  <c r="G1131" i="3"/>
  <c r="C1131" i="3"/>
  <c r="F1131" i="3"/>
  <c r="I1131" i="3"/>
  <c r="E1130" i="3"/>
  <c r="I1130" i="3"/>
  <c r="H1130" i="3"/>
  <c r="G1130" i="3"/>
  <c r="F1130" i="3"/>
  <c r="D1130" i="3"/>
  <c r="J1130" i="3" s="1"/>
  <c r="K1130" i="3" s="1"/>
  <c r="C1130" i="3"/>
  <c r="E1129" i="3"/>
  <c r="D1129" i="3"/>
  <c r="J1129" i="3" s="1"/>
  <c r="K1129" i="3" s="1"/>
  <c r="C1129" i="3"/>
  <c r="F1129" i="3"/>
  <c r="G1129" i="3"/>
  <c r="H1129" i="3"/>
  <c r="I1129" i="3"/>
  <c r="E1128" i="3"/>
  <c r="D1128" i="3"/>
  <c r="J1128" i="3" s="1"/>
  <c r="I1128" i="3"/>
  <c r="F1128" i="3"/>
  <c r="C1128" i="3"/>
  <c r="H1128" i="3"/>
  <c r="G1128" i="3"/>
  <c r="H1127" i="3"/>
  <c r="G1127" i="3"/>
  <c r="F1127" i="3"/>
  <c r="E1127" i="3"/>
  <c r="I1127" i="3"/>
  <c r="D1127" i="3"/>
  <c r="J1127" i="3" s="1"/>
  <c r="K1127" i="3" s="1"/>
  <c r="C1127" i="3"/>
  <c r="D1126" i="3"/>
  <c r="J1126" i="3" s="1"/>
  <c r="F1126" i="3"/>
  <c r="G1126" i="3"/>
  <c r="C1126" i="3"/>
  <c r="E1126" i="3"/>
  <c r="I1126" i="3"/>
  <c r="H1126" i="3"/>
  <c r="D1125" i="3"/>
  <c r="J1125" i="3" s="1"/>
  <c r="H1125" i="3"/>
  <c r="F1125" i="3"/>
  <c r="E1125" i="3"/>
  <c r="I1125" i="3"/>
  <c r="G1125" i="3"/>
  <c r="C1125" i="3"/>
  <c r="H1124" i="3"/>
  <c r="D1124" i="3"/>
  <c r="J1124" i="3" s="1"/>
  <c r="I1124" i="3"/>
  <c r="G1124" i="3"/>
  <c r="E1124" i="3"/>
  <c r="C1124" i="3"/>
  <c r="F1124" i="3"/>
  <c r="D1123" i="3"/>
  <c r="J1123" i="3" s="1"/>
  <c r="E1123" i="3"/>
  <c r="F1123" i="3"/>
  <c r="H1123" i="3"/>
  <c r="I1123" i="3"/>
  <c r="G1123" i="3"/>
  <c r="C1123" i="3"/>
  <c r="F1122" i="3"/>
  <c r="E1122" i="3"/>
  <c r="D1122" i="3"/>
  <c r="J1122" i="3" s="1"/>
  <c r="K1122" i="3" s="1"/>
  <c r="C1122" i="3"/>
  <c r="I1122" i="3"/>
  <c r="H1122" i="3"/>
  <c r="G1122" i="3"/>
  <c r="I1121" i="3"/>
  <c r="H1121" i="3"/>
  <c r="G1121" i="3"/>
  <c r="F1121" i="3"/>
  <c r="E1121" i="3"/>
  <c r="D1121" i="3"/>
  <c r="J1121" i="3" s="1"/>
  <c r="C1121" i="3"/>
  <c r="I1120" i="3"/>
  <c r="H1120" i="3"/>
  <c r="G1120" i="3"/>
  <c r="F1120" i="3"/>
  <c r="E1120" i="3"/>
  <c r="D1120" i="3"/>
  <c r="J1120" i="3" s="1"/>
  <c r="K1120" i="3" s="1"/>
  <c r="C1120" i="3"/>
  <c r="I1119" i="3"/>
  <c r="H1119" i="3"/>
  <c r="G1119" i="3"/>
  <c r="F1119" i="3"/>
  <c r="E1119" i="3"/>
  <c r="D1119" i="3"/>
  <c r="J1119" i="3" s="1"/>
  <c r="K1119" i="3" s="1"/>
  <c r="C1119" i="3"/>
  <c r="D1118" i="3"/>
  <c r="J1118" i="3" s="1"/>
  <c r="K1118" i="3" s="1"/>
  <c r="C1118" i="3"/>
  <c r="I1118" i="3"/>
  <c r="H1118" i="3"/>
  <c r="G1118" i="3"/>
  <c r="F1118" i="3"/>
  <c r="E1118" i="3"/>
  <c r="L1118" i="3" s="1"/>
  <c r="H1117" i="3"/>
  <c r="C1117" i="3"/>
  <c r="D1117" i="3"/>
  <c r="J1117" i="3" s="1"/>
  <c r="K1117" i="3" s="1"/>
  <c r="E1117" i="3"/>
  <c r="F1117" i="3"/>
  <c r="G1117" i="3"/>
  <c r="I1117" i="3"/>
  <c r="E1116" i="3"/>
  <c r="D1116" i="3"/>
  <c r="J1116" i="3" s="1"/>
  <c r="K1116" i="3" s="1"/>
  <c r="C1116" i="3"/>
  <c r="I1116" i="3"/>
  <c r="H1116" i="3"/>
  <c r="G1116" i="3"/>
  <c r="F1116" i="3"/>
  <c r="G1115" i="3"/>
  <c r="H1115" i="3"/>
  <c r="I1115" i="3"/>
  <c r="F1115" i="3"/>
  <c r="E1115" i="3"/>
  <c r="D1115" i="3"/>
  <c r="J1115" i="3" s="1"/>
  <c r="K1115" i="3" s="1"/>
  <c r="C1115" i="3"/>
  <c r="E1114" i="3"/>
  <c r="F1114" i="3"/>
  <c r="G1114" i="3"/>
  <c r="H1114" i="3"/>
  <c r="I1114" i="3"/>
  <c r="D1114" i="3"/>
  <c r="J1114" i="3" s="1"/>
  <c r="K1114" i="3" s="1"/>
  <c r="C1114" i="3"/>
  <c r="C1113" i="3"/>
  <c r="D1113" i="3"/>
  <c r="J1113" i="3" s="1"/>
  <c r="K1113" i="3" s="1"/>
  <c r="E1113" i="3"/>
  <c r="F1113" i="3"/>
  <c r="G1113" i="3"/>
  <c r="H1113" i="3"/>
  <c r="I1113" i="3"/>
  <c r="C1112" i="3"/>
  <c r="D1112" i="3"/>
  <c r="J1112" i="3" s="1"/>
  <c r="K1112" i="3" s="1"/>
  <c r="E1112" i="3"/>
  <c r="F1112" i="3"/>
  <c r="G1112" i="3"/>
  <c r="H1112" i="3"/>
  <c r="I1112" i="3"/>
  <c r="F1111" i="3"/>
  <c r="H1111" i="3"/>
  <c r="I1111" i="3"/>
  <c r="C1111" i="3"/>
  <c r="D1111" i="3"/>
  <c r="J1111" i="3" s="1"/>
  <c r="K1111" i="3" s="1"/>
  <c r="E1111" i="3"/>
  <c r="G1111" i="3"/>
  <c r="E1110" i="3"/>
  <c r="D1110" i="3"/>
  <c r="J1110" i="3" s="1"/>
  <c r="K1110" i="3" s="1"/>
  <c r="C1110" i="3"/>
  <c r="H1110" i="3"/>
  <c r="G1110" i="3"/>
  <c r="F1110" i="3"/>
  <c r="I1110" i="3"/>
  <c r="C1109" i="3"/>
  <c r="I1109" i="3"/>
  <c r="H1109" i="3"/>
  <c r="G1109" i="3"/>
  <c r="F1109" i="3"/>
  <c r="E1109" i="3"/>
  <c r="D1109" i="3"/>
  <c r="J1109" i="3" s="1"/>
  <c r="K1109" i="3" s="1"/>
  <c r="D1108" i="3"/>
  <c r="J1108" i="3" s="1"/>
  <c r="I1108" i="3"/>
  <c r="H1108" i="3"/>
  <c r="G1108" i="3"/>
  <c r="F1108" i="3"/>
  <c r="E1108" i="3"/>
  <c r="C1108" i="3"/>
  <c r="C1107" i="3"/>
  <c r="E1107" i="3"/>
  <c r="D1107" i="3"/>
  <c r="J1107" i="3" s="1"/>
  <c r="K1107" i="3" s="1"/>
  <c r="I1107" i="3"/>
  <c r="H1107" i="3"/>
  <c r="G1107" i="3"/>
  <c r="F1107" i="3"/>
  <c r="F1106" i="3"/>
  <c r="E1106" i="3"/>
  <c r="D1106" i="3"/>
  <c r="J1106" i="3" s="1"/>
  <c r="K1106" i="3" s="1"/>
  <c r="C1106" i="3"/>
  <c r="I1106" i="3"/>
  <c r="H1106" i="3"/>
  <c r="G1106" i="3"/>
  <c r="I1105" i="3"/>
  <c r="H1105" i="3"/>
  <c r="G1105" i="3"/>
  <c r="F1105" i="3"/>
  <c r="D1105" i="3"/>
  <c r="J1105" i="3" s="1"/>
  <c r="K1105" i="3" s="1"/>
  <c r="C1105" i="3"/>
  <c r="E1105" i="3"/>
  <c r="D1104" i="3"/>
  <c r="J1104" i="3" s="1"/>
  <c r="E1104" i="3"/>
  <c r="F1104" i="3"/>
  <c r="G1104" i="3"/>
  <c r="H1104" i="3"/>
  <c r="I1104" i="3"/>
  <c r="C1104" i="3"/>
  <c r="G1103" i="3"/>
  <c r="I1103" i="3"/>
  <c r="H1103" i="3"/>
  <c r="F1103" i="3"/>
  <c r="E1103" i="3"/>
  <c r="D1103" i="3"/>
  <c r="J1103" i="3" s="1"/>
  <c r="K1103" i="3" s="1"/>
  <c r="C1103" i="3"/>
  <c r="G1102" i="3"/>
  <c r="F1102" i="3"/>
  <c r="E1102" i="3"/>
  <c r="D1102" i="3"/>
  <c r="J1102" i="3" s="1"/>
  <c r="K1102" i="3" s="1"/>
  <c r="C1102" i="3"/>
  <c r="I1102" i="3"/>
  <c r="H1102" i="3"/>
  <c r="E1101" i="3"/>
  <c r="H1101" i="3"/>
  <c r="I1101" i="3"/>
  <c r="C1101" i="3"/>
  <c r="D1101" i="3"/>
  <c r="J1101" i="3" s="1"/>
  <c r="K1101" i="3" s="1"/>
  <c r="G1101" i="3"/>
  <c r="F1101" i="3"/>
  <c r="H1100" i="3"/>
  <c r="C1100" i="3"/>
  <c r="D1100" i="3"/>
  <c r="J1100" i="3" s="1"/>
  <c r="K1100" i="3" s="1"/>
  <c r="F1100" i="3"/>
  <c r="G1100" i="3"/>
  <c r="E1100" i="3"/>
  <c r="L1100" i="3" s="1"/>
  <c r="M1100" i="3" s="1"/>
  <c r="N1100" i="3" s="1"/>
  <c r="O1100" i="3" s="1"/>
  <c r="P1100" i="3" s="1"/>
  <c r="Q1100" i="3" s="1"/>
  <c r="I1100" i="3"/>
  <c r="C1099" i="3"/>
  <c r="E1099" i="3"/>
  <c r="D1099" i="3"/>
  <c r="J1099" i="3" s="1"/>
  <c r="K1099" i="3" s="1"/>
  <c r="G1099" i="3"/>
  <c r="H1099" i="3"/>
  <c r="I1099" i="3"/>
  <c r="F1099" i="3"/>
  <c r="D1098" i="3"/>
  <c r="J1098" i="3" s="1"/>
  <c r="E1098" i="3"/>
  <c r="G1098" i="3"/>
  <c r="F1098" i="3"/>
  <c r="H1098" i="3"/>
  <c r="I1098" i="3"/>
  <c r="C1098" i="3"/>
  <c r="F1097" i="3"/>
  <c r="I1097" i="3"/>
  <c r="G1097" i="3"/>
  <c r="H1097" i="3"/>
  <c r="C1097" i="3"/>
  <c r="D1097" i="3"/>
  <c r="J1097" i="3" s="1"/>
  <c r="K1097" i="3" s="1"/>
  <c r="E1097" i="3"/>
  <c r="D1096" i="3"/>
  <c r="J1096" i="3" s="1"/>
  <c r="H1096" i="3"/>
  <c r="C1096" i="3"/>
  <c r="I1096" i="3"/>
  <c r="E1096" i="3"/>
  <c r="G1096" i="3"/>
  <c r="F1096" i="3"/>
  <c r="G1095" i="3"/>
  <c r="F1095" i="3"/>
  <c r="E1095" i="3"/>
  <c r="D1095" i="3"/>
  <c r="J1095" i="3" s="1"/>
  <c r="K1095" i="3" s="1"/>
  <c r="C1095" i="3"/>
  <c r="I1095" i="3"/>
  <c r="H1095" i="3"/>
  <c r="I1094" i="3"/>
  <c r="H1094" i="3"/>
  <c r="G1094" i="3"/>
  <c r="F1094" i="3"/>
  <c r="C1094" i="3"/>
  <c r="D1094" i="3"/>
  <c r="J1094" i="3" s="1"/>
  <c r="K1094" i="3" s="1"/>
  <c r="E1094" i="3"/>
  <c r="I1093" i="3"/>
  <c r="H1093" i="3"/>
  <c r="G1093" i="3"/>
  <c r="F1093" i="3"/>
  <c r="E1093" i="3"/>
  <c r="D1093" i="3"/>
  <c r="J1093" i="3" s="1"/>
  <c r="K1093" i="3" s="1"/>
  <c r="C1093" i="3"/>
  <c r="H1092" i="3"/>
  <c r="F1092" i="3"/>
  <c r="I1092" i="3"/>
  <c r="G1092" i="3"/>
  <c r="E1092" i="3"/>
  <c r="D1092" i="3"/>
  <c r="J1092" i="3" s="1"/>
  <c r="K1092" i="3" s="1"/>
  <c r="C1092" i="3"/>
  <c r="C1091" i="3"/>
  <c r="E1091" i="3"/>
  <c r="D1091" i="3"/>
  <c r="J1091" i="3" s="1"/>
  <c r="K1091" i="3" s="1"/>
  <c r="I1091" i="3"/>
  <c r="H1091" i="3"/>
  <c r="G1091" i="3"/>
  <c r="F1091" i="3"/>
  <c r="H1090" i="3"/>
  <c r="D1090" i="3"/>
  <c r="J1090" i="3" s="1"/>
  <c r="G1090" i="3"/>
  <c r="E1090" i="3"/>
  <c r="F1090" i="3"/>
  <c r="C1090" i="3"/>
  <c r="I1090" i="3"/>
  <c r="H1089" i="3"/>
  <c r="G1089" i="3"/>
  <c r="F1089" i="3"/>
  <c r="I1089" i="3"/>
  <c r="C1089" i="3"/>
  <c r="D1089" i="3"/>
  <c r="J1089" i="3" s="1"/>
  <c r="K1089" i="3" s="1"/>
  <c r="E1089" i="3"/>
  <c r="D1088" i="3"/>
  <c r="J1088" i="3" s="1"/>
  <c r="I1088" i="3"/>
  <c r="E1088" i="3"/>
  <c r="C1088" i="3"/>
  <c r="H1088" i="3"/>
  <c r="F1088" i="3"/>
  <c r="G1088" i="3"/>
  <c r="I1087" i="3"/>
  <c r="E1087" i="3"/>
  <c r="F1087" i="3"/>
  <c r="G1087" i="3"/>
  <c r="C1087" i="3"/>
  <c r="D1087" i="3"/>
  <c r="J1087" i="3" s="1"/>
  <c r="K1087" i="3" s="1"/>
  <c r="H1087" i="3"/>
  <c r="E1086" i="3"/>
  <c r="D1086" i="3"/>
  <c r="J1086" i="3" s="1"/>
  <c r="K1086" i="3" s="1"/>
  <c r="C1086" i="3"/>
  <c r="H1086" i="3"/>
  <c r="I1086" i="3"/>
  <c r="G1086" i="3"/>
  <c r="F1086" i="3"/>
  <c r="G1085" i="3"/>
  <c r="H1085" i="3"/>
  <c r="I1085" i="3"/>
  <c r="F1085" i="3"/>
  <c r="C1085" i="3"/>
  <c r="D1085" i="3"/>
  <c r="J1085" i="3" s="1"/>
  <c r="K1085" i="3" s="1"/>
  <c r="E1085" i="3"/>
  <c r="D1084" i="3"/>
  <c r="J1084" i="3" s="1"/>
  <c r="E1084" i="3"/>
  <c r="F1084" i="3"/>
  <c r="G1084" i="3"/>
  <c r="H1084" i="3"/>
  <c r="I1084" i="3"/>
  <c r="C1084" i="3"/>
  <c r="H1083" i="3"/>
  <c r="G1083" i="3"/>
  <c r="D1083" i="3"/>
  <c r="J1083" i="3" s="1"/>
  <c r="F1083" i="3"/>
  <c r="E1083" i="3"/>
  <c r="C1083" i="3"/>
  <c r="I1083" i="3"/>
  <c r="G1082" i="3"/>
  <c r="F1082" i="3"/>
  <c r="D1082" i="3"/>
  <c r="J1082" i="3" s="1"/>
  <c r="K1082" i="3" s="1"/>
  <c r="C1082" i="3"/>
  <c r="E1082" i="3"/>
  <c r="I1082" i="3"/>
  <c r="H1082" i="3"/>
  <c r="F1081" i="3"/>
  <c r="E1081" i="3"/>
  <c r="D1081" i="3"/>
  <c r="J1081" i="3" s="1"/>
  <c r="K1081" i="3" s="1"/>
  <c r="C1081" i="3"/>
  <c r="H1081" i="3"/>
  <c r="G1081" i="3"/>
  <c r="I1081" i="3"/>
  <c r="H1080" i="3"/>
  <c r="G1080" i="3"/>
  <c r="F1080" i="3"/>
  <c r="E1080" i="3"/>
  <c r="D1080" i="3"/>
  <c r="J1080" i="3" s="1"/>
  <c r="K1080" i="3" s="1"/>
  <c r="C1080" i="3"/>
  <c r="I1080" i="3"/>
  <c r="F1079" i="3"/>
  <c r="G1079" i="3"/>
  <c r="H1079" i="3"/>
  <c r="I1079" i="3"/>
  <c r="C1079" i="3"/>
  <c r="D1079" i="3"/>
  <c r="J1079" i="3" s="1"/>
  <c r="K1079" i="3" s="1"/>
  <c r="E1079" i="3"/>
  <c r="F1078" i="3"/>
  <c r="E1078" i="3"/>
  <c r="D1078" i="3"/>
  <c r="J1078" i="3" s="1"/>
  <c r="K1078" i="3" s="1"/>
  <c r="C1078" i="3"/>
  <c r="I1078" i="3"/>
  <c r="H1078" i="3"/>
  <c r="G1078" i="3"/>
  <c r="I1077" i="3"/>
  <c r="H1077" i="3"/>
  <c r="G1077" i="3"/>
  <c r="F1077" i="3"/>
  <c r="C1077" i="3"/>
  <c r="E1077" i="3"/>
  <c r="D1077" i="3"/>
  <c r="J1077" i="3" s="1"/>
  <c r="K1077" i="3" s="1"/>
  <c r="G1076" i="3"/>
  <c r="F1076" i="3"/>
  <c r="C1076" i="3"/>
  <c r="D1076" i="3"/>
  <c r="J1076" i="3" s="1"/>
  <c r="K1076" i="3" s="1"/>
  <c r="E1076" i="3"/>
  <c r="I1076" i="3"/>
  <c r="H1076" i="3"/>
  <c r="C1075" i="3"/>
  <c r="D1075" i="3"/>
  <c r="J1075" i="3" s="1"/>
  <c r="K1075" i="3" s="1"/>
  <c r="E1075" i="3"/>
  <c r="F1075" i="3"/>
  <c r="G1075" i="3"/>
  <c r="H1075" i="3"/>
  <c r="I1075" i="3"/>
  <c r="C1074" i="3"/>
  <c r="D1074" i="3"/>
  <c r="J1074" i="3" s="1"/>
  <c r="K1074" i="3" s="1"/>
  <c r="E1074" i="3"/>
  <c r="F1074" i="3"/>
  <c r="G1074" i="3"/>
  <c r="H1074" i="3"/>
  <c r="I1074" i="3"/>
  <c r="C1073" i="3"/>
  <c r="D1073" i="3"/>
  <c r="J1073" i="3" s="1"/>
  <c r="K1073" i="3" s="1"/>
  <c r="E1073" i="3"/>
  <c r="G1073" i="3"/>
  <c r="H1073" i="3"/>
  <c r="I1073" i="3"/>
  <c r="F1073" i="3"/>
  <c r="H1072" i="3"/>
  <c r="C1072" i="3"/>
  <c r="D1072" i="3"/>
  <c r="J1072" i="3" s="1"/>
  <c r="K1072" i="3" s="1"/>
  <c r="E1072" i="3"/>
  <c r="F1072" i="3"/>
  <c r="G1072" i="3"/>
  <c r="I1072" i="3"/>
  <c r="F1071" i="3"/>
  <c r="E1071" i="3"/>
  <c r="C1071" i="3"/>
  <c r="D1071" i="3"/>
  <c r="J1071" i="3" s="1"/>
  <c r="K1071" i="3" s="1"/>
  <c r="H1071" i="3"/>
  <c r="I1071" i="3"/>
  <c r="G1071" i="3"/>
  <c r="E1070" i="3"/>
  <c r="F1070" i="3"/>
  <c r="H1070" i="3"/>
  <c r="I1070" i="3"/>
  <c r="G1070" i="3"/>
  <c r="C1070" i="3"/>
  <c r="D1070" i="3"/>
  <c r="J1070" i="3" s="1"/>
  <c r="K1070" i="3" s="1"/>
  <c r="C1069" i="3"/>
  <c r="D1069" i="3"/>
  <c r="J1069" i="3" s="1"/>
  <c r="K1069" i="3" s="1"/>
  <c r="I1069" i="3"/>
  <c r="H1069" i="3"/>
  <c r="G1069" i="3"/>
  <c r="F1069" i="3"/>
  <c r="E1069" i="3"/>
  <c r="L1069" i="3" s="1"/>
  <c r="F1068" i="3"/>
  <c r="E1068" i="3"/>
  <c r="D1068" i="3"/>
  <c r="J1068" i="3" s="1"/>
  <c r="K1068" i="3" s="1"/>
  <c r="C1068" i="3"/>
  <c r="I1068" i="3"/>
  <c r="H1068" i="3"/>
  <c r="G1068" i="3"/>
  <c r="C1067" i="3"/>
  <c r="D1067" i="3"/>
  <c r="J1067" i="3" s="1"/>
  <c r="K1067" i="3" s="1"/>
  <c r="E1067" i="3"/>
  <c r="F1067" i="3"/>
  <c r="G1067" i="3"/>
  <c r="H1067" i="3"/>
  <c r="I1067" i="3"/>
  <c r="D1066" i="3"/>
  <c r="J1066" i="3" s="1"/>
  <c r="K1066" i="3" s="1"/>
  <c r="C1066" i="3"/>
  <c r="E1066" i="3"/>
  <c r="F1066" i="3"/>
  <c r="G1066" i="3"/>
  <c r="H1066" i="3"/>
  <c r="I1066" i="3"/>
  <c r="I1065" i="3"/>
  <c r="C1065" i="3"/>
  <c r="E1065" i="3"/>
  <c r="F1065" i="3"/>
  <c r="G1065" i="3"/>
  <c r="H1065" i="3"/>
  <c r="D1065" i="3"/>
  <c r="J1065" i="3" s="1"/>
  <c r="K1065" i="3" s="1"/>
  <c r="D1064" i="3"/>
  <c r="J1064" i="3" s="1"/>
  <c r="E1064" i="3"/>
  <c r="F1064" i="3"/>
  <c r="C1064" i="3"/>
  <c r="G1064" i="3"/>
  <c r="H1064" i="3"/>
  <c r="I1064" i="3"/>
  <c r="C1063" i="3"/>
  <c r="F1063" i="3"/>
  <c r="D1063" i="3"/>
  <c r="J1063" i="3" s="1"/>
  <c r="K1063" i="3" s="1"/>
  <c r="E1063" i="3"/>
  <c r="I1063" i="3"/>
  <c r="H1063" i="3"/>
  <c r="G1063" i="3"/>
  <c r="D1062" i="3"/>
  <c r="J1062" i="3" s="1"/>
  <c r="K1062" i="3" s="1"/>
  <c r="C1062" i="3"/>
  <c r="I1062" i="3"/>
  <c r="H1062" i="3"/>
  <c r="G1062" i="3"/>
  <c r="F1062" i="3"/>
  <c r="E1062" i="3"/>
  <c r="L1062" i="3" s="1"/>
  <c r="M1062" i="3" s="1"/>
  <c r="N1062" i="3" s="1"/>
  <c r="O1062" i="3" s="1"/>
  <c r="P1062" i="3" s="1"/>
  <c r="Q1062" i="3" s="1"/>
  <c r="G1061" i="3"/>
  <c r="H1061" i="3"/>
  <c r="D1061" i="3"/>
  <c r="J1061" i="3" s="1"/>
  <c r="K1061" i="3" s="1"/>
  <c r="C1061" i="3"/>
  <c r="I1061" i="3"/>
  <c r="F1061" i="3"/>
  <c r="E1061" i="3"/>
  <c r="L1061" i="3" s="1"/>
  <c r="M1061" i="3" s="1"/>
  <c r="N1061" i="3" s="1"/>
  <c r="O1061" i="3" s="1"/>
  <c r="P1061" i="3" s="1"/>
  <c r="Q1061" i="3" s="1"/>
  <c r="F1060" i="3"/>
  <c r="D1060" i="3"/>
  <c r="J1060" i="3" s="1"/>
  <c r="H1060" i="3"/>
  <c r="I1060" i="3"/>
  <c r="E1060" i="3"/>
  <c r="C1060" i="3"/>
  <c r="G1060" i="3"/>
  <c r="G1059" i="3"/>
  <c r="H1059" i="3"/>
  <c r="I1059" i="3"/>
  <c r="E1059" i="3"/>
  <c r="C1059" i="3"/>
  <c r="D1059" i="3"/>
  <c r="J1059" i="3" s="1"/>
  <c r="K1059" i="3" s="1"/>
  <c r="F1059" i="3"/>
  <c r="G1058" i="3"/>
  <c r="I1058" i="3"/>
  <c r="H1058" i="3"/>
  <c r="C1058" i="3"/>
  <c r="D1058" i="3"/>
  <c r="J1058" i="3" s="1"/>
  <c r="K1058" i="3" s="1"/>
  <c r="E1058" i="3"/>
  <c r="F1058" i="3"/>
  <c r="G1057" i="3"/>
  <c r="C1057" i="3"/>
  <c r="D1057" i="3"/>
  <c r="J1057" i="3" s="1"/>
  <c r="K1057" i="3" s="1"/>
  <c r="E1057" i="3"/>
  <c r="F1057" i="3"/>
  <c r="H1057" i="3"/>
  <c r="I1057" i="3"/>
  <c r="I1056" i="3"/>
  <c r="C1056" i="3"/>
  <c r="D1056" i="3"/>
  <c r="J1056" i="3" s="1"/>
  <c r="K1056" i="3" s="1"/>
  <c r="E1056" i="3"/>
  <c r="F1056" i="3"/>
  <c r="G1056" i="3"/>
  <c r="H1056" i="3"/>
  <c r="G1055" i="3"/>
  <c r="H1055" i="3"/>
  <c r="C1055" i="3"/>
  <c r="F1055" i="3"/>
  <c r="E1055" i="3"/>
  <c r="D1055" i="3"/>
  <c r="J1055" i="3" s="1"/>
  <c r="K1055" i="3" s="1"/>
  <c r="I1055" i="3"/>
  <c r="C1054" i="3"/>
  <c r="D1054" i="3"/>
  <c r="J1054" i="3" s="1"/>
  <c r="K1054" i="3" s="1"/>
  <c r="E1054" i="3"/>
  <c r="F1054" i="3"/>
  <c r="G1054" i="3"/>
  <c r="I1054" i="3"/>
  <c r="H1054" i="3"/>
  <c r="H1053" i="3"/>
  <c r="I1053" i="3"/>
  <c r="E1053" i="3"/>
  <c r="D1053" i="3"/>
  <c r="J1053" i="3" s="1"/>
  <c r="F1053" i="3"/>
  <c r="G1053" i="3"/>
  <c r="C1053" i="3"/>
  <c r="I1052" i="3"/>
  <c r="H1052" i="3"/>
  <c r="C1052" i="3"/>
  <c r="D1052" i="3"/>
  <c r="J1052" i="3" s="1"/>
  <c r="K1052" i="3" s="1"/>
  <c r="E1052" i="3"/>
  <c r="F1052" i="3"/>
  <c r="G1052" i="3"/>
  <c r="E1051" i="3"/>
  <c r="D1051" i="3"/>
  <c r="J1051" i="3" s="1"/>
  <c r="K1051" i="3" s="1"/>
  <c r="C1051" i="3"/>
  <c r="H1051" i="3"/>
  <c r="F1051" i="3"/>
  <c r="G1051" i="3"/>
  <c r="I1051" i="3"/>
  <c r="H1050" i="3"/>
  <c r="D1050" i="3"/>
  <c r="J1050" i="3" s="1"/>
  <c r="E1050" i="3"/>
  <c r="F1050" i="3"/>
  <c r="G1050" i="3"/>
  <c r="I1050" i="3"/>
  <c r="C1050" i="3"/>
  <c r="F1049" i="3"/>
  <c r="D1049" i="3"/>
  <c r="J1049" i="3" s="1"/>
  <c r="G1049" i="3"/>
  <c r="H1049" i="3"/>
  <c r="I1049" i="3"/>
  <c r="E1049" i="3"/>
  <c r="C1049" i="3"/>
  <c r="C1048" i="3"/>
  <c r="D1048" i="3"/>
  <c r="J1048" i="3" s="1"/>
  <c r="K1048" i="3" s="1"/>
  <c r="H1048" i="3"/>
  <c r="G1048" i="3"/>
  <c r="F1048" i="3"/>
  <c r="I1048" i="3"/>
  <c r="E1048" i="3"/>
  <c r="L1048" i="3" s="1"/>
  <c r="M1048" i="3" s="1"/>
  <c r="N1048" i="3" s="1"/>
  <c r="O1048" i="3" s="1"/>
  <c r="P1048" i="3" s="1"/>
  <c r="Q1048" i="3" s="1"/>
  <c r="E1047" i="3"/>
  <c r="D1047" i="3"/>
  <c r="J1047" i="3" s="1"/>
  <c r="C1047" i="3"/>
  <c r="I1047" i="3"/>
  <c r="H1047" i="3"/>
  <c r="G1047" i="3"/>
  <c r="F1047" i="3"/>
  <c r="I1046" i="3"/>
  <c r="H1046" i="3"/>
  <c r="C1046" i="3"/>
  <c r="D1046" i="3"/>
  <c r="J1046" i="3" s="1"/>
  <c r="K1046" i="3" s="1"/>
  <c r="E1046" i="3"/>
  <c r="F1046" i="3"/>
  <c r="G1046" i="3"/>
  <c r="H1045" i="3"/>
  <c r="C1045" i="3"/>
  <c r="G1045" i="3"/>
  <c r="D1045" i="3"/>
  <c r="J1045" i="3" s="1"/>
  <c r="K1045" i="3" s="1"/>
  <c r="E1045" i="3"/>
  <c r="F1045" i="3"/>
  <c r="I1045" i="3"/>
  <c r="I1044" i="3"/>
  <c r="C1044" i="3"/>
  <c r="D1044" i="3"/>
  <c r="J1044" i="3" s="1"/>
  <c r="K1044" i="3" s="1"/>
  <c r="E1044" i="3"/>
  <c r="F1044" i="3"/>
  <c r="G1044" i="3"/>
  <c r="H1044" i="3"/>
  <c r="C1043" i="3"/>
  <c r="D1043" i="3"/>
  <c r="J1043" i="3" s="1"/>
  <c r="K1043" i="3" s="1"/>
  <c r="E1043" i="3"/>
  <c r="F1043" i="3"/>
  <c r="G1043" i="3"/>
  <c r="H1043" i="3"/>
  <c r="I1043" i="3"/>
  <c r="E1042" i="3"/>
  <c r="C1042" i="3"/>
  <c r="I1042" i="3"/>
  <c r="H1042" i="3"/>
  <c r="G1042" i="3"/>
  <c r="F1042" i="3"/>
  <c r="D1042" i="3"/>
  <c r="J1042" i="3" s="1"/>
  <c r="K1042" i="3" s="1"/>
  <c r="C1041" i="3"/>
  <c r="D1041" i="3"/>
  <c r="J1041" i="3" s="1"/>
  <c r="K1041" i="3" s="1"/>
  <c r="E1041" i="3"/>
  <c r="I1041" i="3"/>
  <c r="H1041" i="3"/>
  <c r="G1041" i="3"/>
  <c r="F1041" i="3"/>
  <c r="C1040" i="3"/>
  <c r="D1040" i="3"/>
  <c r="J1040" i="3" s="1"/>
  <c r="K1040" i="3" s="1"/>
  <c r="F1040" i="3"/>
  <c r="G1040" i="3"/>
  <c r="H1040" i="3"/>
  <c r="I1040" i="3"/>
  <c r="E1040" i="3"/>
  <c r="L1040" i="3" s="1"/>
  <c r="M1040" i="3" s="1"/>
  <c r="N1040" i="3" s="1"/>
  <c r="O1040" i="3" s="1"/>
  <c r="P1040" i="3" s="1"/>
  <c r="Q1040" i="3" s="1"/>
  <c r="G1039" i="3"/>
  <c r="D1039" i="3"/>
  <c r="J1039" i="3" s="1"/>
  <c r="E1039" i="3"/>
  <c r="F1039" i="3"/>
  <c r="H1039" i="3"/>
  <c r="I1039" i="3"/>
  <c r="C1039" i="3"/>
  <c r="D1038" i="3"/>
  <c r="J1038" i="3" s="1"/>
  <c r="K1038" i="3" s="1"/>
  <c r="C1038" i="3"/>
  <c r="E1038" i="3"/>
  <c r="F1038" i="3"/>
  <c r="G1038" i="3"/>
  <c r="H1038" i="3"/>
  <c r="I1038" i="3"/>
  <c r="E1037" i="3"/>
  <c r="D1037" i="3"/>
  <c r="J1037" i="3" s="1"/>
  <c r="K1037" i="3" s="1"/>
  <c r="I1037" i="3"/>
  <c r="C1037" i="3"/>
  <c r="H1037" i="3"/>
  <c r="G1037" i="3"/>
  <c r="F1037" i="3"/>
  <c r="I1036" i="3"/>
  <c r="C1036" i="3"/>
  <c r="F1036" i="3"/>
  <c r="G1036" i="3"/>
  <c r="E1036" i="3"/>
  <c r="H1036" i="3"/>
  <c r="D1036" i="3"/>
  <c r="J1036" i="3" s="1"/>
  <c r="K1036" i="3" s="1"/>
  <c r="H1035" i="3"/>
  <c r="I1035" i="3"/>
  <c r="C1035" i="3"/>
  <c r="D1035" i="3"/>
  <c r="J1035" i="3" s="1"/>
  <c r="K1035" i="3" s="1"/>
  <c r="E1035" i="3"/>
  <c r="F1035" i="3"/>
  <c r="G1035" i="3"/>
  <c r="D1034" i="3"/>
  <c r="J1034" i="3" s="1"/>
  <c r="E1034" i="3"/>
  <c r="I1034" i="3"/>
  <c r="H1034" i="3"/>
  <c r="F1034" i="3"/>
  <c r="G1034" i="3"/>
  <c r="C1034" i="3"/>
  <c r="C1033" i="3"/>
  <c r="D1033" i="3"/>
  <c r="J1033" i="3" s="1"/>
  <c r="K1033" i="3" s="1"/>
  <c r="E1033" i="3"/>
  <c r="F1033" i="3"/>
  <c r="G1033" i="3"/>
  <c r="H1033" i="3"/>
  <c r="I1033" i="3"/>
  <c r="G1032" i="3"/>
  <c r="C1032" i="3"/>
  <c r="D1032" i="3"/>
  <c r="J1032" i="3" s="1"/>
  <c r="K1032" i="3" s="1"/>
  <c r="E1032" i="3"/>
  <c r="F1032" i="3"/>
  <c r="H1032" i="3"/>
  <c r="I1032" i="3"/>
  <c r="E1031" i="3"/>
  <c r="I1031" i="3"/>
  <c r="H1031" i="3"/>
  <c r="G1031" i="3"/>
  <c r="F1031" i="3"/>
  <c r="D1031" i="3"/>
  <c r="J1031" i="3" s="1"/>
  <c r="K1031" i="3" s="1"/>
  <c r="C1031" i="3"/>
  <c r="C1030" i="3"/>
  <c r="D1030" i="3"/>
  <c r="J1030" i="3" s="1"/>
  <c r="K1030" i="3" s="1"/>
  <c r="E1030" i="3"/>
  <c r="I1030" i="3"/>
  <c r="H1030" i="3"/>
  <c r="F1030" i="3"/>
  <c r="G1030" i="3"/>
  <c r="F1029" i="3"/>
  <c r="G1029" i="3"/>
  <c r="H1029" i="3"/>
  <c r="I1029" i="3"/>
  <c r="D1029" i="3"/>
  <c r="J1029" i="3" s="1"/>
  <c r="K1029" i="3" s="1"/>
  <c r="E1029" i="3"/>
  <c r="C1029" i="3"/>
  <c r="H1028" i="3"/>
  <c r="G1028" i="3"/>
  <c r="F1028" i="3"/>
  <c r="E1028" i="3"/>
  <c r="D1028" i="3"/>
  <c r="J1028" i="3" s="1"/>
  <c r="K1028" i="3" s="1"/>
  <c r="C1028" i="3"/>
  <c r="I1028" i="3"/>
  <c r="D1027" i="3"/>
  <c r="J1027" i="3" s="1"/>
  <c r="I1027" i="3"/>
  <c r="C1027" i="3"/>
  <c r="E1027" i="3"/>
  <c r="F1027" i="3"/>
  <c r="G1027" i="3"/>
  <c r="H1027" i="3"/>
  <c r="G1026" i="3"/>
  <c r="H1026" i="3"/>
  <c r="C1026" i="3"/>
  <c r="F1026" i="3"/>
  <c r="D1026" i="3"/>
  <c r="J1026" i="3" s="1"/>
  <c r="K1026" i="3" s="1"/>
  <c r="E1026" i="3"/>
  <c r="I1026" i="3"/>
  <c r="C1025" i="3"/>
  <c r="H1025" i="3"/>
  <c r="G1025" i="3"/>
  <c r="F1025" i="3"/>
  <c r="E1025" i="3"/>
  <c r="D1025" i="3"/>
  <c r="J1025" i="3" s="1"/>
  <c r="K1025" i="3" s="1"/>
  <c r="I1025" i="3"/>
  <c r="I1024" i="3"/>
  <c r="H1024" i="3"/>
  <c r="G1024" i="3"/>
  <c r="E1024" i="3"/>
  <c r="D1024" i="3"/>
  <c r="J1024" i="3" s="1"/>
  <c r="K1024" i="3" s="1"/>
  <c r="C1024" i="3"/>
  <c r="F1024" i="3"/>
  <c r="F1023" i="3"/>
  <c r="D1023" i="3"/>
  <c r="J1023" i="3" s="1"/>
  <c r="G1023" i="3"/>
  <c r="H1023" i="3"/>
  <c r="I1023" i="3"/>
  <c r="C1023" i="3"/>
  <c r="E1023" i="3"/>
  <c r="I1022" i="3"/>
  <c r="H1022" i="3"/>
  <c r="F1022" i="3"/>
  <c r="E1022" i="3"/>
  <c r="D1022" i="3"/>
  <c r="J1022" i="3" s="1"/>
  <c r="K1022" i="3" s="1"/>
  <c r="C1022" i="3"/>
  <c r="G1022" i="3"/>
  <c r="D1021" i="3"/>
  <c r="J1021" i="3" s="1"/>
  <c r="E1021" i="3"/>
  <c r="F1021" i="3"/>
  <c r="G1021" i="3"/>
  <c r="I1021" i="3"/>
  <c r="H1021" i="3"/>
  <c r="C1021" i="3"/>
  <c r="F1020" i="3"/>
  <c r="H1020" i="3"/>
  <c r="C1020" i="3"/>
  <c r="D1020" i="3"/>
  <c r="J1020" i="3" s="1"/>
  <c r="K1020" i="3" s="1"/>
  <c r="E1020" i="3"/>
  <c r="G1020" i="3"/>
  <c r="I1020" i="3"/>
  <c r="C1019" i="3"/>
  <c r="D1019" i="3"/>
  <c r="J1019" i="3" s="1"/>
  <c r="K1019" i="3" s="1"/>
  <c r="E1019" i="3"/>
  <c r="F1019" i="3"/>
  <c r="G1019" i="3"/>
  <c r="H1019" i="3"/>
  <c r="I1019" i="3"/>
  <c r="E1018" i="3"/>
  <c r="D1018" i="3"/>
  <c r="J1018" i="3" s="1"/>
  <c r="K1018" i="3" s="1"/>
  <c r="C1018" i="3"/>
  <c r="F1018" i="3"/>
  <c r="I1018" i="3"/>
  <c r="H1018" i="3"/>
  <c r="G1018" i="3"/>
  <c r="G1017" i="3"/>
  <c r="F1017" i="3"/>
  <c r="E1017" i="3"/>
  <c r="C1017" i="3"/>
  <c r="I1017" i="3"/>
  <c r="D1017" i="3"/>
  <c r="J1017" i="3" s="1"/>
  <c r="K1017" i="3" s="1"/>
  <c r="H1017" i="3"/>
  <c r="C1016" i="3"/>
  <c r="D1016" i="3"/>
  <c r="J1016" i="3" s="1"/>
  <c r="K1016" i="3" s="1"/>
  <c r="E1016" i="3"/>
  <c r="F1016" i="3"/>
  <c r="H1016" i="3"/>
  <c r="I1016" i="3"/>
  <c r="G1016" i="3"/>
  <c r="D1015" i="3"/>
  <c r="J1015" i="3" s="1"/>
  <c r="E1015" i="3"/>
  <c r="F1015" i="3"/>
  <c r="G1015" i="3"/>
  <c r="H1015" i="3"/>
  <c r="I1015" i="3"/>
  <c r="C1015" i="3"/>
  <c r="E1014" i="3"/>
  <c r="C1014" i="3"/>
  <c r="D1014" i="3"/>
  <c r="J1014" i="3" s="1"/>
  <c r="K1014" i="3" s="1"/>
  <c r="F1014" i="3"/>
  <c r="G1014" i="3"/>
  <c r="H1014" i="3"/>
  <c r="I1014" i="3"/>
  <c r="F1013" i="3"/>
  <c r="D1013" i="3"/>
  <c r="J1013" i="3" s="1"/>
  <c r="C1013" i="3"/>
  <c r="E1013" i="3"/>
  <c r="I1013" i="3"/>
  <c r="H1013" i="3"/>
  <c r="G1013" i="3"/>
  <c r="H1012" i="3"/>
  <c r="E1012" i="3"/>
  <c r="I1012" i="3"/>
  <c r="C1012" i="3"/>
  <c r="D1012" i="3"/>
  <c r="J1012" i="3" s="1"/>
  <c r="K1012" i="3" s="1"/>
  <c r="F1012" i="3"/>
  <c r="G1012" i="3"/>
  <c r="G1011" i="3"/>
  <c r="H1011" i="3"/>
  <c r="F1011" i="3"/>
  <c r="C1011" i="3"/>
  <c r="D1011" i="3"/>
  <c r="J1011" i="3" s="1"/>
  <c r="K1011" i="3" s="1"/>
  <c r="I1011" i="3"/>
  <c r="E1011" i="3"/>
  <c r="C1010" i="3"/>
  <c r="H1010" i="3"/>
  <c r="I1010" i="3"/>
  <c r="D1010" i="3"/>
  <c r="J1010" i="3" s="1"/>
  <c r="K1010" i="3" s="1"/>
  <c r="G1010" i="3"/>
  <c r="F1010" i="3"/>
  <c r="E1010" i="3"/>
  <c r="L1010" i="3" s="1"/>
  <c r="C1009" i="3"/>
  <c r="H1009" i="3"/>
  <c r="G1009" i="3"/>
  <c r="F1009" i="3"/>
  <c r="E1009" i="3"/>
  <c r="D1009" i="3"/>
  <c r="J1009" i="3" s="1"/>
  <c r="K1009" i="3" s="1"/>
  <c r="I1009" i="3"/>
  <c r="I1008" i="3"/>
  <c r="C1008" i="3"/>
  <c r="E1008" i="3"/>
  <c r="D1008" i="3"/>
  <c r="J1008" i="3" s="1"/>
  <c r="K1008" i="3" s="1"/>
  <c r="F1008" i="3"/>
  <c r="G1008" i="3"/>
  <c r="H1008" i="3"/>
  <c r="C1007" i="3"/>
  <c r="G1007" i="3"/>
  <c r="E1007" i="3"/>
  <c r="D1007" i="3"/>
  <c r="J1007" i="3" s="1"/>
  <c r="K1007" i="3" s="1"/>
  <c r="H1007" i="3"/>
  <c r="I1007" i="3"/>
  <c r="F1007" i="3"/>
  <c r="C1006" i="3"/>
  <c r="H1006" i="3"/>
  <c r="F1006" i="3"/>
  <c r="D1006" i="3"/>
  <c r="J1006" i="3" s="1"/>
  <c r="K1006" i="3" s="1"/>
  <c r="I1006" i="3"/>
  <c r="G1006" i="3"/>
  <c r="E1006" i="3"/>
  <c r="L1006" i="3" s="1"/>
  <c r="M1006" i="3" s="1"/>
  <c r="N1006" i="3" s="1"/>
  <c r="O1006" i="3" s="1"/>
  <c r="P1006" i="3" s="1"/>
  <c r="Q1006" i="3" s="1"/>
  <c r="D1005" i="3"/>
  <c r="J1005" i="3" s="1"/>
  <c r="H1005" i="3"/>
  <c r="F1005" i="3"/>
  <c r="E1005" i="3"/>
  <c r="C1005" i="3"/>
  <c r="I1005" i="3"/>
  <c r="G1005" i="3"/>
  <c r="C1004" i="3"/>
  <c r="F1004" i="3"/>
  <c r="D1004" i="3"/>
  <c r="J1004" i="3" s="1"/>
  <c r="K1004" i="3" s="1"/>
  <c r="G1004" i="3"/>
  <c r="H1004" i="3"/>
  <c r="I1004" i="3"/>
  <c r="E1004" i="3"/>
  <c r="L1004" i="3" s="1"/>
  <c r="M1004" i="3" s="1"/>
  <c r="N1004" i="3" s="1"/>
  <c r="O1004" i="3" s="1"/>
  <c r="P1004" i="3" s="1"/>
  <c r="Q1004" i="3" s="1"/>
  <c r="D1003" i="3"/>
  <c r="J1003" i="3" s="1"/>
  <c r="F1003" i="3"/>
  <c r="G1003" i="3"/>
  <c r="H1003" i="3"/>
  <c r="I1003" i="3"/>
  <c r="E1003" i="3"/>
  <c r="C1003" i="3"/>
  <c r="C1002" i="3"/>
  <c r="D1002" i="3"/>
  <c r="J1002" i="3" s="1"/>
  <c r="K1002" i="3" s="1"/>
  <c r="I1002" i="3"/>
  <c r="H1002" i="3"/>
  <c r="G1002" i="3"/>
  <c r="F1002" i="3"/>
  <c r="E1002" i="3"/>
  <c r="L1002" i="3" s="1"/>
  <c r="M1002" i="3" s="1"/>
  <c r="N1002" i="3" s="1"/>
  <c r="I1001" i="3"/>
  <c r="D1001" i="3"/>
  <c r="J1001" i="3" s="1"/>
  <c r="C1001" i="3"/>
  <c r="H1001" i="3"/>
  <c r="G1001" i="3"/>
  <c r="F1001" i="3"/>
  <c r="E1001" i="3"/>
  <c r="E1000" i="3"/>
  <c r="F1000" i="3"/>
  <c r="D1000" i="3"/>
  <c r="J1000" i="3" s="1"/>
  <c r="G1000" i="3"/>
  <c r="I1000" i="3"/>
  <c r="H1000" i="3"/>
  <c r="C1000" i="3"/>
  <c r="F999" i="3"/>
  <c r="C999" i="3"/>
  <c r="I999" i="3"/>
  <c r="G999" i="3"/>
  <c r="H999" i="3"/>
  <c r="D999" i="3"/>
  <c r="J999" i="3" s="1"/>
  <c r="K999" i="3" s="1"/>
  <c r="E999" i="3"/>
  <c r="L999" i="3" s="1"/>
  <c r="M999" i="3" s="1"/>
  <c r="N999" i="3" s="1"/>
  <c r="O999" i="3" s="1"/>
  <c r="P999" i="3" s="1"/>
  <c r="Q999" i="3" s="1"/>
  <c r="G998" i="3"/>
  <c r="F998" i="3"/>
  <c r="D998" i="3"/>
  <c r="J998" i="3" s="1"/>
  <c r="C998" i="3"/>
  <c r="E998" i="3"/>
  <c r="H998" i="3"/>
  <c r="I998" i="3"/>
  <c r="I997" i="3"/>
  <c r="G997" i="3"/>
  <c r="F997" i="3"/>
  <c r="E997" i="3"/>
  <c r="H997" i="3"/>
  <c r="D997" i="3"/>
  <c r="J997" i="3" s="1"/>
  <c r="C997" i="3"/>
  <c r="I996" i="3"/>
  <c r="C996" i="3"/>
  <c r="D996" i="3"/>
  <c r="J996" i="3" s="1"/>
  <c r="K996" i="3" s="1"/>
  <c r="E996" i="3"/>
  <c r="L996" i="3" s="1"/>
  <c r="F996" i="3"/>
  <c r="G996" i="3"/>
  <c r="H996" i="3"/>
  <c r="I995" i="3"/>
  <c r="H995" i="3"/>
  <c r="D995" i="3"/>
  <c r="J995" i="3" s="1"/>
  <c r="G995" i="3"/>
  <c r="F995" i="3"/>
  <c r="C995" i="3"/>
  <c r="E995" i="3"/>
  <c r="H994" i="3"/>
  <c r="G994" i="3"/>
  <c r="F994" i="3"/>
  <c r="E994" i="3"/>
  <c r="D994" i="3"/>
  <c r="J994" i="3" s="1"/>
  <c r="C994" i="3"/>
  <c r="I994" i="3"/>
  <c r="I993" i="3"/>
  <c r="H993" i="3"/>
  <c r="F993" i="3"/>
  <c r="E993" i="3"/>
  <c r="D993" i="3"/>
  <c r="J993" i="3" s="1"/>
  <c r="C993" i="3"/>
  <c r="G993" i="3"/>
  <c r="I992" i="3"/>
  <c r="H992" i="3"/>
  <c r="C992" i="3"/>
  <c r="G992" i="3"/>
  <c r="F992" i="3"/>
  <c r="E992" i="3"/>
  <c r="D992" i="3"/>
  <c r="J992" i="3" s="1"/>
  <c r="K992" i="3" s="1"/>
  <c r="F991" i="3"/>
  <c r="E991" i="3"/>
  <c r="D991" i="3"/>
  <c r="J991" i="3" s="1"/>
  <c r="C991" i="3"/>
  <c r="H991" i="3"/>
  <c r="I991" i="3"/>
  <c r="G991" i="3"/>
  <c r="G990" i="3"/>
  <c r="F990" i="3"/>
  <c r="E990" i="3"/>
  <c r="D990" i="3"/>
  <c r="J990" i="3" s="1"/>
  <c r="C990" i="3"/>
  <c r="H990" i="3"/>
  <c r="I990" i="3"/>
  <c r="D989" i="3"/>
  <c r="J989" i="3" s="1"/>
  <c r="C989" i="3"/>
  <c r="E989" i="3"/>
  <c r="F989" i="3"/>
  <c r="G989" i="3"/>
  <c r="H989" i="3"/>
  <c r="I989" i="3"/>
  <c r="I988" i="3"/>
  <c r="F988" i="3"/>
  <c r="H988" i="3"/>
  <c r="G988" i="3"/>
  <c r="C988" i="3"/>
  <c r="D988" i="3"/>
  <c r="J988" i="3" s="1"/>
  <c r="K988" i="3" s="1"/>
  <c r="E988" i="3"/>
  <c r="E987" i="3"/>
  <c r="F987" i="3"/>
  <c r="G987" i="3"/>
  <c r="I987" i="3"/>
  <c r="H987" i="3"/>
  <c r="D987" i="3"/>
  <c r="J987" i="3" s="1"/>
  <c r="C987" i="3"/>
  <c r="D986" i="3"/>
  <c r="J986" i="3" s="1"/>
  <c r="F986" i="3"/>
  <c r="G986" i="3"/>
  <c r="C986" i="3"/>
  <c r="H986" i="3"/>
  <c r="E986" i="3"/>
  <c r="I986" i="3"/>
  <c r="E985" i="3"/>
  <c r="I985" i="3"/>
  <c r="D985" i="3"/>
  <c r="J985" i="3" s="1"/>
  <c r="K985" i="3" s="1"/>
  <c r="C985" i="3"/>
  <c r="H985" i="3"/>
  <c r="G985" i="3"/>
  <c r="F985" i="3"/>
  <c r="F984" i="3"/>
  <c r="G984" i="3"/>
  <c r="H984" i="3"/>
  <c r="I984" i="3"/>
  <c r="C984" i="3"/>
  <c r="D984" i="3"/>
  <c r="J984" i="3" s="1"/>
  <c r="K984" i="3" s="1"/>
  <c r="E984" i="3"/>
  <c r="F983" i="3"/>
  <c r="E983" i="3"/>
  <c r="D983" i="3"/>
  <c r="J983" i="3" s="1"/>
  <c r="K983" i="3" s="1"/>
  <c r="C983" i="3"/>
  <c r="I983" i="3"/>
  <c r="H983" i="3"/>
  <c r="G983" i="3"/>
  <c r="I982" i="3"/>
  <c r="H982" i="3"/>
  <c r="G982" i="3"/>
  <c r="F982" i="3"/>
  <c r="E982" i="3"/>
  <c r="D982" i="3"/>
  <c r="J982" i="3" s="1"/>
  <c r="K982" i="3" s="1"/>
  <c r="C982" i="3"/>
  <c r="I981" i="3"/>
  <c r="G981" i="3"/>
  <c r="F981" i="3"/>
  <c r="E981" i="3"/>
  <c r="D981" i="3"/>
  <c r="J981" i="3" s="1"/>
  <c r="K981" i="3" s="1"/>
  <c r="C981" i="3"/>
  <c r="H981" i="3"/>
  <c r="G980" i="3"/>
  <c r="I980" i="3"/>
  <c r="H980" i="3"/>
  <c r="F980" i="3"/>
  <c r="E980" i="3"/>
  <c r="D980" i="3"/>
  <c r="J980" i="3" s="1"/>
  <c r="K980" i="3" s="1"/>
  <c r="C980" i="3"/>
  <c r="G979" i="3"/>
  <c r="F979" i="3"/>
  <c r="E979" i="3"/>
  <c r="D979" i="3"/>
  <c r="J979" i="3" s="1"/>
  <c r="K979" i="3" s="1"/>
  <c r="C979" i="3"/>
  <c r="I979" i="3"/>
  <c r="H979" i="3"/>
  <c r="G978" i="3"/>
  <c r="I978" i="3"/>
  <c r="H978" i="3"/>
  <c r="C978" i="3"/>
  <c r="D978" i="3"/>
  <c r="J978" i="3" s="1"/>
  <c r="K978" i="3" s="1"/>
  <c r="E978" i="3"/>
  <c r="F978" i="3"/>
  <c r="I977" i="3"/>
  <c r="H977" i="3"/>
  <c r="G977" i="3"/>
  <c r="F977" i="3"/>
  <c r="E977" i="3"/>
  <c r="D977" i="3"/>
  <c r="J977" i="3" s="1"/>
  <c r="K977" i="3" s="1"/>
  <c r="C977" i="3"/>
  <c r="H976" i="3"/>
  <c r="G976" i="3"/>
  <c r="F976" i="3"/>
  <c r="E976" i="3"/>
  <c r="D976" i="3"/>
  <c r="J976" i="3" s="1"/>
  <c r="K976" i="3" s="1"/>
  <c r="C976" i="3"/>
  <c r="I976" i="3"/>
  <c r="I975" i="3"/>
  <c r="H975" i="3"/>
  <c r="G975" i="3"/>
  <c r="F975" i="3"/>
  <c r="C975" i="3"/>
  <c r="D975" i="3"/>
  <c r="J975" i="3" s="1"/>
  <c r="K975" i="3" s="1"/>
  <c r="E975" i="3"/>
  <c r="D974" i="3"/>
  <c r="J974" i="3" s="1"/>
  <c r="K974" i="3" s="1"/>
  <c r="C974" i="3"/>
  <c r="F974" i="3"/>
  <c r="G974" i="3"/>
  <c r="E974" i="3"/>
  <c r="L974" i="3" s="1"/>
  <c r="M974" i="3" s="1"/>
  <c r="N974" i="3" s="1"/>
  <c r="O974" i="3" s="1"/>
  <c r="P974" i="3" s="1"/>
  <c r="Q974" i="3" s="1"/>
  <c r="H974" i="3"/>
  <c r="I974" i="3"/>
  <c r="I973" i="3"/>
  <c r="H973" i="3"/>
  <c r="G973" i="3"/>
  <c r="F973" i="3"/>
  <c r="E973" i="3"/>
  <c r="D973" i="3"/>
  <c r="J973" i="3" s="1"/>
  <c r="K973" i="3" s="1"/>
  <c r="C973" i="3"/>
  <c r="I972" i="3"/>
  <c r="H972" i="3"/>
  <c r="F972" i="3"/>
  <c r="E972" i="3"/>
  <c r="D972" i="3"/>
  <c r="J972" i="3" s="1"/>
  <c r="K972" i="3" s="1"/>
  <c r="C972" i="3"/>
  <c r="G972" i="3"/>
  <c r="H971" i="3"/>
  <c r="G971" i="3"/>
  <c r="F971" i="3"/>
  <c r="E971" i="3"/>
  <c r="D971" i="3"/>
  <c r="J971" i="3" s="1"/>
  <c r="C971" i="3"/>
  <c r="I971" i="3"/>
  <c r="H970" i="3"/>
  <c r="F970" i="3"/>
  <c r="E970" i="3"/>
  <c r="D970" i="3"/>
  <c r="J970" i="3" s="1"/>
  <c r="K970" i="3" s="1"/>
  <c r="C970" i="3"/>
  <c r="I970" i="3"/>
  <c r="G970" i="3"/>
  <c r="I969" i="3"/>
  <c r="H969" i="3"/>
  <c r="G969" i="3"/>
  <c r="F969" i="3"/>
  <c r="E969" i="3"/>
  <c r="D969" i="3"/>
  <c r="J969" i="3" s="1"/>
  <c r="K969" i="3" s="1"/>
  <c r="C969" i="3"/>
  <c r="F968" i="3"/>
  <c r="E968" i="3"/>
  <c r="C968" i="3"/>
  <c r="D968" i="3"/>
  <c r="J968" i="3" s="1"/>
  <c r="K968" i="3" s="1"/>
  <c r="I968" i="3"/>
  <c r="H968" i="3"/>
  <c r="G968" i="3"/>
  <c r="I967" i="3"/>
  <c r="H967" i="3"/>
  <c r="G967" i="3"/>
  <c r="F967" i="3"/>
  <c r="E967" i="3"/>
  <c r="D967" i="3"/>
  <c r="J967" i="3" s="1"/>
  <c r="K967" i="3" s="1"/>
  <c r="C967" i="3"/>
  <c r="G966" i="3"/>
  <c r="C966" i="3"/>
  <c r="D966" i="3"/>
  <c r="J966" i="3" s="1"/>
  <c r="K966" i="3" s="1"/>
  <c r="E966" i="3"/>
  <c r="F966" i="3"/>
  <c r="H966" i="3"/>
  <c r="I966" i="3"/>
  <c r="C965" i="3"/>
  <c r="D965" i="3"/>
  <c r="J965" i="3" s="1"/>
  <c r="K965" i="3" s="1"/>
  <c r="E965" i="3"/>
  <c r="F965" i="3"/>
  <c r="G965" i="3"/>
  <c r="H965" i="3"/>
  <c r="I965" i="3"/>
  <c r="I964" i="3"/>
  <c r="H964" i="3"/>
  <c r="G964" i="3"/>
  <c r="F964" i="3"/>
  <c r="E964" i="3"/>
  <c r="D964" i="3"/>
  <c r="J964" i="3" s="1"/>
  <c r="K964" i="3" s="1"/>
  <c r="C964" i="3"/>
  <c r="E963" i="3"/>
  <c r="D963" i="3"/>
  <c r="J963" i="3" s="1"/>
  <c r="K963" i="3" s="1"/>
  <c r="C963" i="3"/>
  <c r="F963" i="3"/>
  <c r="I963" i="3"/>
  <c r="H963" i="3"/>
  <c r="G963" i="3"/>
  <c r="E962" i="3"/>
  <c r="C962" i="3"/>
  <c r="D962" i="3"/>
  <c r="J962" i="3" s="1"/>
  <c r="K962" i="3" s="1"/>
  <c r="H962" i="3"/>
  <c r="G962" i="3"/>
  <c r="F962" i="3"/>
  <c r="I962" i="3"/>
  <c r="I961" i="3"/>
  <c r="H961" i="3"/>
  <c r="G961" i="3"/>
  <c r="F961" i="3"/>
  <c r="E961" i="3"/>
  <c r="D961" i="3"/>
  <c r="J961" i="3" s="1"/>
  <c r="K961" i="3" s="1"/>
  <c r="C961" i="3"/>
  <c r="E960" i="3"/>
  <c r="C960" i="3"/>
  <c r="G960" i="3"/>
  <c r="D960" i="3"/>
  <c r="J960" i="3" s="1"/>
  <c r="K960" i="3" s="1"/>
  <c r="H960" i="3"/>
  <c r="I960" i="3"/>
  <c r="F960" i="3"/>
  <c r="G959" i="3"/>
  <c r="F959" i="3"/>
  <c r="E959" i="3"/>
  <c r="D959" i="3"/>
  <c r="J959" i="3" s="1"/>
  <c r="K959" i="3" s="1"/>
  <c r="C959" i="3"/>
  <c r="H959" i="3"/>
  <c r="I959" i="3"/>
  <c r="I958" i="3"/>
  <c r="H958" i="3"/>
  <c r="G958" i="3"/>
  <c r="F958" i="3"/>
  <c r="E958" i="3"/>
  <c r="D958" i="3"/>
  <c r="J958" i="3" s="1"/>
  <c r="K958" i="3" s="1"/>
  <c r="C958" i="3"/>
  <c r="I957" i="3"/>
  <c r="H957" i="3"/>
  <c r="G957" i="3"/>
  <c r="F957" i="3"/>
  <c r="E957" i="3"/>
  <c r="D957" i="3"/>
  <c r="J957" i="3" s="1"/>
  <c r="K957" i="3" s="1"/>
  <c r="C957" i="3"/>
  <c r="E956" i="3"/>
  <c r="I956" i="3"/>
  <c r="H956" i="3"/>
  <c r="G956" i="3"/>
  <c r="F956" i="3"/>
  <c r="D956" i="3"/>
  <c r="J956" i="3" s="1"/>
  <c r="K956" i="3" s="1"/>
  <c r="C956" i="3"/>
  <c r="G955" i="3"/>
  <c r="H955" i="3"/>
  <c r="I955" i="3"/>
  <c r="F955" i="3"/>
  <c r="C955" i="3"/>
  <c r="D955" i="3"/>
  <c r="J955" i="3" s="1"/>
  <c r="K955" i="3" s="1"/>
  <c r="E955" i="3"/>
  <c r="F954" i="3"/>
  <c r="G954" i="3"/>
  <c r="H954" i="3"/>
  <c r="I954" i="3"/>
  <c r="D954" i="3"/>
  <c r="J954" i="3" s="1"/>
  <c r="K954" i="3" s="1"/>
  <c r="C954" i="3"/>
  <c r="E954" i="3"/>
  <c r="D953" i="3"/>
  <c r="J953" i="3" s="1"/>
  <c r="C953" i="3"/>
  <c r="I953" i="3"/>
  <c r="H953" i="3"/>
  <c r="F953" i="3"/>
  <c r="E953" i="3"/>
  <c r="G953" i="3"/>
  <c r="I952" i="3"/>
  <c r="D952" i="3"/>
  <c r="J952" i="3" s="1"/>
  <c r="K952" i="3" s="1"/>
  <c r="C952" i="3"/>
  <c r="E952" i="3"/>
  <c r="F952" i="3"/>
  <c r="G952" i="3"/>
  <c r="H952" i="3"/>
  <c r="D951" i="3"/>
  <c r="J951" i="3" s="1"/>
  <c r="E951" i="3"/>
  <c r="F951" i="3"/>
  <c r="C951" i="3"/>
  <c r="G951" i="3"/>
  <c r="H951" i="3"/>
  <c r="I951" i="3"/>
  <c r="G950" i="3"/>
  <c r="F950" i="3"/>
  <c r="E950" i="3"/>
  <c r="D950" i="3"/>
  <c r="J950" i="3" s="1"/>
  <c r="K950" i="3" s="1"/>
  <c r="C950" i="3"/>
  <c r="I950" i="3"/>
  <c r="H950" i="3"/>
  <c r="G949" i="3"/>
  <c r="I949" i="3"/>
  <c r="H949" i="3"/>
  <c r="F949" i="3"/>
  <c r="C949" i="3"/>
  <c r="D949" i="3"/>
  <c r="J949" i="3" s="1"/>
  <c r="K949" i="3" s="1"/>
  <c r="E949" i="3"/>
  <c r="F948" i="3"/>
  <c r="E948" i="3"/>
  <c r="D948" i="3"/>
  <c r="J948" i="3" s="1"/>
  <c r="G948" i="3"/>
  <c r="C948" i="3"/>
  <c r="H948" i="3"/>
  <c r="I948" i="3"/>
  <c r="H947" i="3"/>
  <c r="G947" i="3"/>
  <c r="E947" i="3"/>
  <c r="C947" i="3"/>
  <c r="F947" i="3"/>
  <c r="I947" i="3"/>
  <c r="D947" i="3"/>
  <c r="J947" i="3" s="1"/>
  <c r="K947" i="3" s="1"/>
  <c r="F946" i="3"/>
  <c r="C946" i="3"/>
  <c r="D946" i="3"/>
  <c r="J946" i="3" s="1"/>
  <c r="K946" i="3" s="1"/>
  <c r="G946" i="3"/>
  <c r="H946" i="3"/>
  <c r="I946" i="3"/>
  <c r="E946" i="3"/>
  <c r="L946" i="3" s="1"/>
  <c r="M946" i="3" s="1"/>
  <c r="N946" i="3" s="1"/>
  <c r="O946" i="3" s="1"/>
  <c r="P946" i="3" s="1"/>
  <c r="Q946" i="3" s="1"/>
  <c r="H945" i="3"/>
  <c r="D945" i="3"/>
  <c r="J945" i="3" s="1"/>
  <c r="C945" i="3"/>
  <c r="E945" i="3"/>
  <c r="F945" i="3"/>
  <c r="G945" i="3"/>
  <c r="I945" i="3"/>
  <c r="C944" i="3"/>
  <c r="D944" i="3"/>
  <c r="J944" i="3" s="1"/>
  <c r="K944" i="3" s="1"/>
  <c r="E944" i="3"/>
  <c r="F944" i="3"/>
  <c r="G944" i="3"/>
  <c r="H944" i="3"/>
  <c r="I944" i="3"/>
  <c r="H943" i="3"/>
  <c r="G943" i="3"/>
  <c r="F943" i="3"/>
  <c r="E943" i="3"/>
  <c r="D943" i="3"/>
  <c r="J943" i="3" s="1"/>
  <c r="K943" i="3" s="1"/>
  <c r="C943" i="3"/>
  <c r="I943" i="3"/>
  <c r="I942" i="3"/>
  <c r="G942" i="3"/>
  <c r="F942" i="3"/>
  <c r="E942" i="3"/>
  <c r="D942" i="3"/>
  <c r="J942" i="3" s="1"/>
  <c r="K942" i="3" s="1"/>
  <c r="C942" i="3"/>
  <c r="H942" i="3"/>
  <c r="I941" i="3"/>
  <c r="H941" i="3"/>
  <c r="G941" i="3"/>
  <c r="F941" i="3"/>
  <c r="E941" i="3"/>
  <c r="D941" i="3"/>
  <c r="J941" i="3" s="1"/>
  <c r="K941" i="3" s="1"/>
  <c r="C941" i="3"/>
  <c r="I940" i="3"/>
  <c r="H940" i="3"/>
  <c r="G940" i="3"/>
  <c r="F940" i="3"/>
  <c r="E940" i="3"/>
  <c r="D940" i="3"/>
  <c r="J940" i="3" s="1"/>
  <c r="K940" i="3" s="1"/>
  <c r="C940" i="3"/>
  <c r="C939" i="3"/>
  <c r="D939" i="3"/>
  <c r="J939" i="3" s="1"/>
  <c r="K939" i="3" s="1"/>
  <c r="E939" i="3"/>
  <c r="F939" i="3"/>
  <c r="G939" i="3"/>
  <c r="H939" i="3"/>
  <c r="I939" i="3"/>
  <c r="I938" i="3"/>
  <c r="C938" i="3"/>
  <c r="D938" i="3"/>
  <c r="J938" i="3" s="1"/>
  <c r="K938" i="3" s="1"/>
  <c r="E938" i="3"/>
  <c r="F938" i="3"/>
  <c r="G938" i="3"/>
  <c r="H938" i="3"/>
  <c r="C937" i="3"/>
  <c r="D937" i="3"/>
  <c r="J937" i="3" s="1"/>
  <c r="K937" i="3" s="1"/>
  <c r="E937" i="3"/>
  <c r="F937" i="3"/>
  <c r="G937" i="3"/>
  <c r="H937" i="3"/>
  <c r="I937" i="3"/>
  <c r="D936" i="3"/>
  <c r="J936" i="3" s="1"/>
  <c r="K936" i="3" s="1"/>
  <c r="C936" i="3"/>
  <c r="E936" i="3"/>
  <c r="F936" i="3"/>
  <c r="G936" i="3"/>
  <c r="H936" i="3"/>
  <c r="I936" i="3"/>
  <c r="H935" i="3"/>
  <c r="G935" i="3"/>
  <c r="F935" i="3"/>
  <c r="E935" i="3"/>
  <c r="D935" i="3"/>
  <c r="J935" i="3" s="1"/>
  <c r="K935" i="3" s="1"/>
  <c r="C935" i="3"/>
  <c r="I935" i="3"/>
  <c r="H934" i="3"/>
  <c r="G934" i="3"/>
  <c r="F934" i="3"/>
  <c r="E934" i="3"/>
  <c r="D934" i="3"/>
  <c r="J934" i="3" s="1"/>
  <c r="K934" i="3" s="1"/>
  <c r="C934" i="3"/>
  <c r="I934" i="3"/>
  <c r="C933" i="3"/>
  <c r="I933" i="3"/>
  <c r="H933" i="3"/>
  <c r="G933" i="3"/>
  <c r="F933" i="3"/>
  <c r="E933" i="3"/>
  <c r="D933" i="3"/>
  <c r="J933" i="3" s="1"/>
  <c r="K933" i="3" s="1"/>
  <c r="F932" i="3"/>
  <c r="G932" i="3"/>
  <c r="H932" i="3"/>
  <c r="I932" i="3"/>
  <c r="E932" i="3"/>
  <c r="D932" i="3"/>
  <c r="J932" i="3" s="1"/>
  <c r="K932" i="3" s="1"/>
  <c r="C932" i="3"/>
  <c r="I931" i="3"/>
  <c r="H931" i="3"/>
  <c r="G931" i="3"/>
  <c r="F931" i="3"/>
  <c r="E931" i="3"/>
  <c r="D931" i="3"/>
  <c r="J931" i="3" s="1"/>
  <c r="K931" i="3" s="1"/>
  <c r="C931" i="3"/>
  <c r="C930" i="3"/>
  <c r="D930" i="3"/>
  <c r="J930" i="3" s="1"/>
  <c r="K930" i="3" s="1"/>
  <c r="E930" i="3"/>
  <c r="F930" i="3"/>
  <c r="G930" i="3"/>
  <c r="I930" i="3"/>
  <c r="H930" i="3"/>
  <c r="H929" i="3"/>
  <c r="G929" i="3"/>
  <c r="F929" i="3"/>
  <c r="E929" i="3"/>
  <c r="D929" i="3"/>
  <c r="J929" i="3" s="1"/>
  <c r="K929" i="3" s="1"/>
  <c r="C929" i="3"/>
  <c r="I929" i="3"/>
  <c r="C928" i="3"/>
  <c r="I928" i="3"/>
  <c r="G928" i="3"/>
  <c r="H928" i="3"/>
  <c r="F928" i="3"/>
  <c r="E928" i="3"/>
  <c r="D928" i="3"/>
  <c r="J928" i="3" s="1"/>
  <c r="K928" i="3" s="1"/>
  <c r="H927" i="3"/>
  <c r="G927" i="3"/>
  <c r="C927" i="3"/>
  <c r="F927" i="3"/>
  <c r="I927" i="3"/>
  <c r="E927" i="3"/>
  <c r="D927" i="3"/>
  <c r="J927" i="3" s="1"/>
  <c r="K927" i="3" s="1"/>
  <c r="I926" i="3"/>
  <c r="C926" i="3"/>
  <c r="D926" i="3"/>
  <c r="J926" i="3" s="1"/>
  <c r="K926" i="3" s="1"/>
  <c r="E926" i="3"/>
  <c r="L926" i="3" s="1"/>
  <c r="M926" i="3" s="1"/>
  <c r="N926" i="3" s="1"/>
  <c r="O926" i="3" s="1"/>
  <c r="P926" i="3" s="1"/>
  <c r="Q926" i="3" s="1"/>
  <c r="F926" i="3"/>
  <c r="G926" i="3"/>
  <c r="H926" i="3"/>
  <c r="C925" i="3"/>
  <c r="I925" i="3"/>
  <c r="H925" i="3"/>
  <c r="D925" i="3"/>
  <c r="J925" i="3" s="1"/>
  <c r="K925" i="3" s="1"/>
  <c r="E925" i="3"/>
  <c r="L925" i="3" s="1"/>
  <c r="F925" i="3"/>
  <c r="G925" i="3"/>
  <c r="H924" i="3"/>
  <c r="G924" i="3"/>
  <c r="F924" i="3"/>
  <c r="E924" i="3"/>
  <c r="D924" i="3"/>
  <c r="J924" i="3" s="1"/>
  <c r="K924" i="3" s="1"/>
  <c r="C924" i="3"/>
  <c r="I924" i="3"/>
  <c r="H923" i="3"/>
  <c r="G923" i="3"/>
  <c r="C923" i="3"/>
  <c r="D923" i="3"/>
  <c r="J923" i="3" s="1"/>
  <c r="K923" i="3" s="1"/>
  <c r="E923" i="3"/>
  <c r="I923" i="3"/>
  <c r="F923" i="3"/>
  <c r="D922" i="3"/>
  <c r="J922" i="3" s="1"/>
  <c r="C922" i="3"/>
  <c r="E922" i="3"/>
  <c r="F922" i="3"/>
  <c r="G922" i="3"/>
  <c r="H922" i="3"/>
  <c r="I922" i="3"/>
  <c r="I921" i="3"/>
  <c r="H921" i="3"/>
  <c r="G921" i="3"/>
  <c r="F921" i="3"/>
  <c r="E921" i="3"/>
  <c r="C921" i="3"/>
  <c r="D921" i="3"/>
  <c r="J921" i="3" s="1"/>
  <c r="K921" i="3" s="1"/>
  <c r="I920" i="3"/>
  <c r="H920" i="3"/>
  <c r="G920" i="3"/>
  <c r="F920" i="3"/>
  <c r="E920" i="3"/>
  <c r="D920" i="3"/>
  <c r="J920" i="3" s="1"/>
  <c r="C920" i="3"/>
  <c r="I919" i="3"/>
  <c r="H919" i="3"/>
  <c r="G919" i="3"/>
  <c r="F919" i="3"/>
  <c r="E919" i="3"/>
  <c r="D919" i="3"/>
  <c r="J919" i="3" s="1"/>
  <c r="C919" i="3"/>
  <c r="I918" i="3"/>
  <c r="H918" i="3"/>
  <c r="G918" i="3"/>
  <c r="F918" i="3"/>
  <c r="E918" i="3"/>
  <c r="D918" i="3"/>
  <c r="J918" i="3" s="1"/>
  <c r="C918" i="3"/>
  <c r="I917" i="3"/>
  <c r="H917" i="3"/>
  <c r="G917" i="3"/>
  <c r="F917" i="3"/>
  <c r="E917" i="3"/>
  <c r="D917" i="3"/>
  <c r="J917" i="3" s="1"/>
  <c r="C917" i="3"/>
  <c r="I916" i="3"/>
  <c r="H916" i="3"/>
  <c r="G916" i="3"/>
  <c r="F916" i="3"/>
  <c r="E916" i="3"/>
  <c r="D916" i="3"/>
  <c r="J916" i="3" s="1"/>
  <c r="C916" i="3"/>
  <c r="I915" i="3"/>
  <c r="H915" i="3"/>
  <c r="G915" i="3"/>
  <c r="F915" i="3"/>
  <c r="E915" i="3"/>
  <c r="D915" i="3"/>
  <c r="J915" i="3" s="1"/>
  <c r="C915" i="3"/>
  <c r="I914" i="3"/>
  <c r="H914" i="3"/>
  <c r="G914" i="3"/>
  <c r="F914" i="3"/>
  <c r="D914" i="3"/>
  <c r="J914" i="3" s="1"/>
  <c r="E914" i="3"/>
  <c r="C914" i="3"/>
  <c r="G913" i="3"/>
  <c r="F913" i="3"/>
  <c r="D913" i="3"/>
  <c r="J913" i="3" s="1"/>
  <c r="C913" i="3"/>
  <c r="H913" i="3"/>
  <c r="I913" i="3"/>
  <c r="E913" i="3"/>
  <c r="F912" i="3"/>
  <c r="G912" i="3"/>
  <c r="H912" i="3"/>
  <c r="E912" i="3"/>
  <c r="C912" i="3"/>
  <c r="D912" i="3"/>
  <c r="J912" i="3" s="1"/>
  <c r="K912" i="3" s="1"/>
  <c r="I912" i="3"/>
  <c r="H911" i="3"/>
  <c r="I911" i="3"/>
  <c r="G911" i="3"/>
  <c r="F911" i="3"/>
  <c r="E911" i="3"/>
  <c r="C911" i="3"/>
  <c r="D911" i="3"/>
  <c r="J911" i="3" s="1"/>
  <c r="K911" i="3" s="1"/>
  <c r="F910" i="3"/>
  <c r="C910" i="3"/>
  <c r="H910" i="3"/>
  <c r="D910" i="3"/>
  <c r="J910" i="3" s="1"/>
  <c r="K910" i="3" s="1"/>
  <c r="G910" i="3"/>
  <c r="I910" i="3"/>
  <c r="E910" i="3"/>
  <c r="L910" i="3" s="1"/>
  <c r="M910" i="3" s="1"/>
  <c r="N910" i="3" s="1"/>
  <c r="O910" i="3" s="1"/>
  <c r="P910" i="3" s="1"/>
  <c r="Q910" i="3" s="1"/>
  <c r="I909" i="3"/>
  <c r="H909" i="3"/>
  <c r="G909" i="3"/>
  <c r="E909" i="3"/>
  <c r="C909" i="3"/>
  <c r="D909" i="3"/>
  <c r="J909" i="3" s="1"/>
  <c r="K909" i="3" s="1"/>
  <c r="F909" i="3"/>
  <c r="F908" i="3"/>
  <c r="I908" i="3"/>
  <c r="H908" i="3"/>
  <c r="G908" i="3"/>
  <c r="E908" i="3"/>
  <c r="D908" i="3"/>
  <c r="J908" i="3" s="1"/>
  <c r="K908" i="3" s="1"/>
  <c r="C908" i="3"/>
  <c r="C907" i="3"/>
  <c r="D907" i="3"/>
  <c r="J907" i="3" s="1"/>
  <c r="K907" i="3" s="1"/>
  <c r="E907" i="3"/>
  <c r="F907" i="3"/>
  <c r="G907" i="3"/>
  <c r="H907" i="3"/>
  <c r="I907" i="3"/>
  <c r="G906" i="3"/>
  <c r="D906" i="3"/>
  <c r="J906" i="3" s="1"/>
  <c r="H906" i="3"/>
  <c r="C906" i="3"/>
  <c r="E906" i="3"/>
  <c r="F906" i="3"/>
  <c r="I906" i="3"/>
  <c r="G905" i="3"/>
  <c r="E905" i="3"/>
  <c r="C905" i="3"/>
  <c r="I905" i="3"/>
  <c r="H905" i="3"/>
  <c r="F905" i="3"/>
  <c r="D905" i="3"/>
  <c r="J905" i="3" s="1"/>
  <c r="K905" i="3" s="1"/>
  <c r="H904" i="3"/>
  <c r="F904" i="3"/>
  <c r="I904" i="3"/>
  <c r="E904" i="3"/>
  <c r="G904" i="3"/>
  <c r="D904" i="3"/>
  <c r="J904" i="3" s="1"/>
  <c r="K904" i="3" s="1"/>
  <c r="I903" i="3"/>
  <c r="H903" i="3"/>
  <c r="G903" i="3"/>
  <c r="F903" i="3"/>
  <c r="E903" i="3"/>
  <c r="D903" i="3"/>
  <c r="J903" i="3" s="1"/>
  <c r="K903" i="3" s="1"/>
  <c r="C903" i="3"/>
  <c r="F902" i="3"/>
  <c r="I902" i="3"/>
  <c r="H902" i="3"/>
  <c r="G902" i="3"/>
  <c r="E902" i="3"/>
  <c r="D902" i="3"/>
  <c r="J902" i="3" s="1"/>
  <c r="K902" i="3" s="1"/>
  <c r="C902" i="3"/>
  <c r="I901" i="3"/>
  <c r="H901" i="3"/>
  <c r="F901" i="3"/>
  <c r="E901" i="3"/>
  <c r="C901" i="3"/>
  <c r="D901" i="3"/>
  <c r="J901" i="3" s="1"/>
  <c r="K901" i="3" s="1"/>
  <c r="G901" i="3"/>
  <c r="I900" i="3"/>
  <c r="H900" i="3"/>
  <c r="G900" i="3"/>
  <c r="E900" i="3"/>
  <c r="D900" i="3"/>
  <c r="J900" i="3" s="1"/>
  <c r="K900" i="3" s="1"/>
  <c r="C900" i="3"/>
  <c r="F900" i="3"/>
  <c r="I899" i="3"/>
  <c r="D899" i="3"/>
  <c r="J899" i="3" s="1"/>
  <c r="E899" i="3"/>
  <c r="G899" i="3"/>
  <c r="H899" i="3"/>
  <c r="F899" i="3"/>
  <c r="C899" i="3"/>
  <c r="C898" i="3"/>
  <c r="D898" i="3"/>
  <c r="J898" i="3" s="1"/>
  <c r="K898" i="3" s="1"/>
  <c r="G898" i="3"/>
  <c r="H898" i="3"/>
  <c r="I898" i="3"/>
  <c r="E898" i="3"/>
  <c r="L898" i="3" s="1"/>
  <c r="F898" i="3"/>
  <c r="F897" i="3"/>
  <c r="H897" i="3"/>
  <c r="G897" i="3"/>
  <c r="C897" i="3"/>
  <c r="E897" i="3"/>
  <c r="D897" i="3"/>
  <c r="J897" i="3" s="1"/>
  <c r="K897" i="3" s="1"/>
  <c r="I897" i="3"/>
  <c r="D896" i="3"/>
  <c r="J896" i="3" s="1"/>
  <c r="E896" i="3"/>
  <c r="G896" i="3"/>
  <c r="I896" i="3"/>
  <c r="F896" i="3"/>
  <c r="C896" i="3"/>
  <c r="H896" i="3"/>
  <c r="D895" i="3"/>
  <c r="J895" i="3" s="1"/>
  <c r="G895" i="3"/>
  <c r="C895" i="3"/>
  <c r="F895" i="3"/>
  <c r="H895" i="3"/>
  <c r="I895" i="3"/>
  <c r="E895" i="3"/>
  <c r="I894" i="3"/>
  <c r="G894" i="3"/>
  <c r="F894" i="3"/>
  <c r="C894" i="3"/>
  <c r="H894" i="3"/>
  <c r="E894" i="3"/>
  <c r="D894" i="3"/>
  <c r="J894" i="3" s="1"/>
  <c r="K894" i="3" s="1"/>
  <c r="E893" i="3"/>
  <c r="C893" i="3"/>
  <c r="G893" i="3"/>
  <c r="H893" i="3"/>
  <c r="F893" i="3"/>
  <c r="D893" i="3"/>
  <c r="J893" i="3" s="1"/>
  <c r="K893" i="3" s="1"/>
  <c r="I893" i="3"/>
  <c r="H892" i="3"/>
  <c r="G892" i="3"/>
  <c r="E892" i="3"/>
  <c r="I892" i="3"/>
  <c r="C892" i="3"/>
  <c r="D892" i="3"/>
  <c r="J892" i="3" s="1"/>
  <c r="K892" i="3" s="1"/>
  <c r="F892" i="3"/>
  <c r="F891" i="3"/>
  <c r="C891" i="3"/>
  <c r="H891" i="3"/>
  <c r="G891" i="3"/>
  <c r="I891" i="3"/>
  <c r="D891" i="3"/>
  <c r="J891" i="3" s="1"/>
  <c r="K891" i="3" s="1"/>
  <c r="E891" i="3"/>
  <c r="I890" i="3"/>
  <c r="H890" i="3"/>
  <c r="G890" i="3"/>
  <c r="C890" i="3"/>
  <c r="E890" i="3"/>
  <c r="F890" i="3"/>
  <c r="D890" i="3"/>
  <c r="J890" i="3" s="1"/>
  <c r="K890" i="3" s="1"/>
  <c r="C889" i="3"/>
  <c r="E889" i="3"/>
  <c r="G889" i="3"/>
  <c r="H889" i="3"/>
  <c r="I889" i="3"/>
  <c r="F889" i="3"/>
  <c r="D889" i="3"/>
  <c r="J889" i="3" s="1"/>
  <c r="K889" i="3" s="1"/>
  <c r="E888" i="3"/>
  <c r="C888" i="3"/>
  <c r="G888" i="3"/>
  <c r="H888" i="3"/>
  <c r="I888" i="3"/>
  <c r="F888" i="3"/>
  <c r="D888" i="3"/>
  <c r="J888" i="3" s="1"/>
  <c r="K888" i="3" s="1"/>
  <c r="D887" i="3"/>
  <c r="J887" i="3" s="1"/>
  <c r="H887" i="3"/>
  <c r="E887" i="3"/>
  <c r="G887" i="3"/>
  <c r="I887" i="3"/>
  <c r="F887" i="3"/>
  <c r="C887" i="3"/>
  <c r="D886" i="3"/>
  <c r="J886" i="3" s="1"/>
  <c r="E886" i="3"/>
  <c r="G886" i="3"/>
  <c r="H886" i="3"/>
  <c r="I886" i="3"/>
  <c r="C886" i="3"/>
  <c r="F886" i="3"/>
  <c r="H885" i="3"/>
  <c r="G885" i="3"/>
  <c r="E885" i="3"/>
  <c r="C885" i="3"/>
  <c r="D885" i="3"/>
  <c r="J885" i="3" s="1"/>
  <c r="K885" i="3" s="1"/>
  <c r="F885" i="3"/>
  <c r="I885" i="3"/>
  <c r="E884" i="3"/>
  <c r="G884" i="3"/>
  <c r="C884" i="3"/>
  <c r="D884" i="3"/>
  <c r="J884" i="3" s="1"/>
  <c r="K884" i="3" s="1"/>
  <c r="F884" i="3"/>
  <c r="H884" i="3"/>
  <c r="I884" i="3"/>
  <c r="D883" i="3"/>
  <c r="J883" i="3" s="1"/>
  <c r="G883" i="3"/>
  <c r="I883" i="3"/>
  <c r="C883" i="3"/>
  <c r="E883" i="3"/>
  <c r="H883" i="3"/>
  <c r="F883" i="3"/>
  <c r="D882" i="3"/>
  <c r="J882" i="3" s="1"/>
  <c r="F882" i="3"/>
  <c r="I882" i="3"/>
  <c r="H882" i="3"/>
  <c r="G882" i="3"/>
  <c r="E882" i="3"/>
  <c r="C882" i="3"/>
  <c r="F881" i="3"/>
  <c r="I881" i="3"/>
  <c r="H881" i="3"/>
  <c r="G881" i="3"/>
  <c r="E881" i="3"/>
  <c r="D881" i="3"/>
  <c r="J881" i="3" s="1"/>
  <c r="K881" i="3" s="1"/>
  <c r="C881" i="3"/>
  <c r="C880" i="3"/>
  <c r="E880" i="3"/>
  <c r="G880" i="3"/>
  <c r="F880" i="3"/>
  <c r="D880" i="3"/>
  <c r="J880" i="3" s="1"/>
  <c r="K880" i="3" s="1"/>
  <c r="I880" i="3"/>
  <c r="H880" i="3"/>
  <c r="D879" i="3"/>
  <c r="J879" i="3" s="1"/>
  <c r="C879" i="3"/>
  <c r="F879" i="3"/>
  <c r="E879" i="3"/>
  <c r="G879" i="3"/>
  <c r="H879" i="3"/>
  <c r="I879" i="3"/>
  <c r="H878" i="3"/>
  <c r="I878" i="3"/>
  <c r="F878" i="3"/>
  <c r="C878" i="3"/>
  <c r="E878" i="3"/>
  <c r="D878" i="3"/>
  <c r="J878" i="3" s="1"/>
  <c r="K878" i="3" s="1"/>
  <c r="G878" i="3"/>
  <c r="H877" i="3"/>
  <c r="F877" i="3"/>
  <c r="D877" i="3"/>
  <c r="J877" i="3" s="1"/>
  <c r="K877" i="3" s="1"/>
  <c r="C877" i="3"/>
  <c r="E877" i="3"/>
  <c r="G877" i="3"/>
  <c r="I877" i="3"/>
  <c r="G876" i="3"/>
  <c r="H876" i="3"/>
  <c r="F876" i="3"/>
  <c r="C876" i="3"/>
  <c r="D876" i="3"/>
  <c r="J876" i="3" s="1"/>
  <c r="K876" i="3" s="1"/>
  <c r="E876" i="3"/>
  <c r="I876" i="3"/>
  <c r="D875" i="3"/>
  <c r="J875" i="3" s="1"/>
  <c r="K875" i="3" s="1"/>
  <c r="C875" i="3"/>
  <c r="G875" i="3"/>
  <c r="I875" i="3"/>
  <c r="H875" i="3"/>
  <c r="E875" i="3"/>
  <c r="L875" i="3" s="1"/>
  <c r="F875" i="3"/>
  <c r="C874" i="3"/>
  <c r="I874" i="3"/>
  <c r="H874" i="3"/>
  <c r="F874" i="3"/>
  <c r="D874" i="3"/>
  <c r="J874" i="3" s="1"/>
  <c r="K874" i="3" s="1"/>
  <c r="G874" i="3"/>
  <c r="E874" i="3"/>
  <c r="F873" i="3"/>
  <c r="G873" i="3"/>
  <c r="H873" i="3"/>
  <c r="I873" i="3"/>
  <c r="D873" i="3"/>
  <c r="J873" i="3" s="1"/>
  <c r="K873" i="3" s="1"/>
  <c r="E873" i="3"/>
  <c r="C873" i="3"/>
  <c r="I872" i="3"/>
  <c r="E872" i="3"/>
  <c r="C872" i="3"/>
  <c r="F872" i="3"/>
  <c r="H872" i="3"/>
  <c r="D872" i="3"/>
  <c r="J872" i="3" s="1"/>
  <c r="K872" i="3" s="1"/>
  <c r="G872" i="3"/>
  <c r="I871" i="3"/>
  <c r="F871" i="3"/>
  <c r="C871" i="3"/>
  <c r="G871" i="3"/>
  <c r="E871" i="3"/>
  <c r="D871" i="3"/>
  <c r="J871" i="3" s="1"/>
  <c r="K871" i="3" s="1"/>
  <c r="H871" i="3"/>
  <c r="E870" i="3"/>
  <c r="F870" i="3"/>
  <c r="H870" i="3"/>
  <c r="I870" i="3"/>
  <c r="C870" i="3"/>
  <c r="G870" i="3"/>
  <c r="D870" i="3"/>
  <c r="J870" i="3" s="1"/>
  <c r="K870" i="3" s="1"/>
  <c r="F869" i="3"/>
  <c r="D869" i="3"/>
  <c r="J869" i="3" s="1"/>
  <c r="K869" i="3" s="1"/>
  <c r="E869" i="3"/>
  <c r="C869" i="3"/>
  <c r="I869" i="3"/>
  <c r="H869" i="3"/>
  <c r="G869" i="3"/>
  <c r="I868" i="3"/>
  <c r="H868" i="3"/>
  <c r="G868" i="3"/>
  <c r="F868" i="3"/>
  <c r="E868" i="3"/>
  <c r="D868" i="3"/>
  <c r="J868" i="3" s="1"/>
  <c r="K868" i="3" s="1"/>
  <c r="C868" i="3"/>
  <c r="E867" i="3"/>
  <c r="G867" i="3"/>
  <c r="H867" i="3"/>
  <c r="I867" i="3"/>
  <c r="D867" i="3"/>
  <c r="J867" i="3" s="1"/>
  <c r="K867" i="3" s="1"/>
  <c r="C867" i="3"/>
  <c r="F867" i="3"/>
  <c r="D866" i="3"/>
  <c r="J866" i="3" s="1"/>
  <c r="K866" i="3" s="1"/>
  <c r="C866" i="3"/>
  <c r="E866" i="3"/>
  <c r="F866" i="3"/>
  <c r="G866" i="3"/>
  <c r="H866" i="3"/>
  <c r="I866" i="3"/>
  <c r="H865" i="3"/>
  <c r="F865" i="3"/>
  <c r="G865" i="3"/>
  <c r="E865" i="3"/>
  <c r="D865" i="3"/>
  <c r="J865" i="3" s="1"/>
  <c r="K865" i="3" s="1"/>
  <c r="C865" i="3"/>
  <c r="I865" i="3"/>
  <c r="H864" i="3"/>
  <c r="F864" i="3"/>
  <c r="C864" i="3"/>
  <c r="D864" i="3"/>
  <c r="J864" i="3" s="1"/>
  <c r="K864" i="3" s="1"/>
  <c r="E864" i="3"/>
  <c r="G864" i="3"/>
  <c r="I864" i="3"/>
  <c r="D863" i="3"/>
  <c r="J863" i="3" s="1"/>
  <c r="F863" i="3"/>
  <c r="C863" i="3"/>
  <c r="E863" i="3"/>
  <c r="G863" i="3"/>
  <c r="I863" i="3"/>
  <c r="H863" i="3"/>
  <c r="H862" i="3"/>
  <c r="C862" i="3"/>
  <c r="E862" i="3"/>
  <c r="G862" i="3"/>
  <c r="I862" i="3"/>
  <c r="F862" i="3"/>
  <c r="D862" i="3"/>
  <c r="J862" i="3" s="1"/>
  <c r="K862" i="3" s="1"/>
  <c r="F861" i="3"/>
  <c r="G861" i="3"/>
  <c r="H861" i="3"/>
  <c r="I861" i="3"/>
  <c r="D861" i="3"/>
  <c r="J861" i="3" s="1"/>
  <c r="K861" i="3" s="1"/>
  <c r="E861" i="3"/>
  <c r="C861" i="3"/>
  <c r="G860" i="3"/>
  <c r="F860" i="3"/>
  <c r="D860" i="3"/>
  <c r="J860" i="3" s="1"/>
  <c r="I860" i="3"/>
  <c r="H860" i="3"/>
  <c r="C860" i="3"/>
  <c r="E860" i="3"/>
  <c r="F859" i="3"/>
  <c r="G859" i="3"/>
  <c r="H859" i="3"/>
  <c r="I859" i="3"/>
  <c r="C859" i="3"/>
  <c r="E859" i="3"/>
  <c r="D859" i="3"/>
  <c r="J859" i="3" s="1"/>
  <c r="K859" i="3" s="1"/>
  <c r="F858" i="3"/>
  <c r="I858" i="3"/>
  <c r="H858" i="3"/>
  <c r="E858" i="3"/>
  <c r="C858" i="3"/>
  <c r="D858" i="3"/>
  <c r="J858" i="3" s="1"/>
  <c r="K858" i="3" s="1"/>
  <c r="G858" i="3"/>
  <c r="C857" i="3"/>
  <c r="D857" i="3"/>
  <c r="J857" i="3" s="1"/>
  <c r="K857" i="3" s="1"/>
  <c r="I857" i="3"/>
  <c r="G857" i="3"/>
  <c r="H857" i="3"/>
  <c r="F857" i="3"/>
  <c r="E857" i="3"/>
  <c r="L857" i="3" s="1"/>
  <c r="M857" i="3" s="1"/>
  <c r="N857" i="3" s="1"/>
  <c r="O857" i="3" s="1"/>
  <c r="P857" i="3" s="1"/>
  <c r="Q857" i="3" s="1"/>
  <c r="C856" i="3"/>
  <c r="F856" i="3"/>
  <c r="G856" i="3"/>
  <c r="I856" i="3"/>
  <c r="H856" i="3"/>
  <c r="D856" i="3"/>
  <c r="J856" i="3" s="1"/>
  <c r="K856" i="3" s="1"/>
  <c r="E856" i="3"/>
  <c r="I855" i="3"/>
  <c r="H855" i="3"/>
  <c r="G855" i="3"/>
  <c r="F855" i="3"/>
  <c r="C855" i="3"/>
  <c r="E855" i="3"/>
  <c r="D855" i="3"/>
  <c r="J855" i="3" s="1"/>
  <c r="K855" i="3" s="1"/>
  <c r="E854" i="3"/>
  <c r="H854" i="3"/>
  <c r="F854" i="3"/>
  <c r="G854" i="3"/>
  <c r="I854" i="3"/>
  <c r="D854" i="3"/>
  <c r="J854" i="3" s="1"/>
  <c r="K854" i="3" s="1"/>
  <c r="C854" i="3"/>
  <c r="H853" i="3"/>
  <c r="G853" i="3"/>
  <c r="F853" i="3"/>
  <c r="D853" i="3"/>
  <c r="J853" i="3" s="1"/>
  <c r="K853" i="3" s="1"/>
  <c r="C853" i="3"/>
  <c r="E853" i="3"/>
  <c r="I853" i="3"/>
  <c r="H852" i="3"/>
  <c r="F852" i="3"/>
  <c r="G852" i="3"/>
  <c r="I852" i="3"/>
  <c r="E852" i="3"/>
  <c r="C852" i="3"/>
  <c r="D852" i="3"/>
  <c r="J852" i="3" s="1"/>
  <c r="K852" i="3" s="1"/>
  <c r="D851" i="3"/>
  <c r="J851" i="3" s="1"/>
  <c r="C851" i="3"/>
  <c r="H851" i="3"/>
  <c r="I851" i="3"/>
  <c r="G851" i="3"/>
  <c r="F851" i="3"/>
  <c r="E851" i="3"/>
  <c r="G850" i="3"/>
  <c r="H850" i="3"/>
  <c r="D850" i="3"/>
  <c r="J850" i="3" s="1"/>
  <c r="E850" i="3"/>
  <c r="I850" i="3"/>
  <c r="F850" i="3"/>
  <c r="C850" i="3"/>
  <c r="C849" i="3"/>
  <c r="D849" i="3"/>
  <c r="J849" i="3" s="1"/>
  <c r="K849" i="3" s="1"/>
  <c r="G849" i="3"/>
  <c r="E849" i="3"/>
  <c r="L849" i="3" s="1"/>
  <c r="H849" i="3"/>
  <c r="F849" i="3"/>
  <c r="I849" i="3"/>
  <c r="I848" i="3"/>
  <c r="H848" i="3"/>
  <c r="G848" i="3"/>
  <c r="C848" i="3"/>
  <c r="F848" i="3"/>
  <c r="E848" i="3"/>
  <c r="D848" i="3"/>
  <c r="J848" i="3" s="1"/>
  <c r="K848" i="3" s="1"/>
  <c r="E847" i="3"/>
  <c r="G847" i="3"/>
  <c r="C847" i="3"/>
  <c r="F847" i="3"/>
  <c r="H847" i="3"/>
  <c r="D847" i="3"/>
  <c r="J847" i="3" s="1"/>
  <c r="K847" i="3" s="1"/>
  <c r="I847" i="3"/>
  <c r="E846" i="3"/>
  <c r="D846" i="3"/>
  <c r="J846" i="3" s="1"/>
  <c r="H846" i="3"/>
  <c r="F846" i="3"/>
  <c r="G846" i="3"/>
  <c r="C846" i="3"/>
  <c r="I846" i="3"/>
  <c r="F845" i="3"/>
  <c r="E845" i="3"/>
  <c r="I845" i="3"/>
  <c r="H845" i="3"/>
  <c r="D845" i="3"/>
  <c r="J845" i="3" s="1"/>
  <c r="G845" i="3"/>
  <c r="C845" i="3"/>
  <c r="G844" i="3"/>
  <c r="F844" i="3"/>
  <c r="D844" i="3"/>
  <c r="J844" i="3" s="1"/>
  <c r="K844" i="3" s="1"/>
  <c r="C844" i="3"/>
  <c r="I844" i="3"/>
  <c r="E844" i="3"/>
  <c r="L844" i="3" s="1"/>
  <c r="M844" i="3" s="1"/>
  <c r="N844" i="3" s="1"/>
  <c r="O844" i="3" s="1"/>
  <c r="P844" i="3" s="1"/>
  <c r="Q844" i="3" s="1"/>
  <c r="H844" i="3"/>
  <c r="H843" i="3"/>
  <c r="E843" i="3"/>
  <c r="I843" i="3"/>
  <c r="G843" i="3"/>
  <c r="F843" i="3"/>
  <c r="D843" i="3"/>
  <c r="J843" i="3" s="1"/>
  <c r="K843" i="3" s="1"/>
  <c r="C843" i="3"/>
  <c r="C842" i="3"/>
  <c r="E842" i="3"/>
  <c r="G842" i="3"/>
  <c r="F842" i="3"/>
  <c r="D842" i="3"/>
  <c r="J842" i="3" s="1"/>
  <c r="K842" i="3" s="1"/>
  <c r="I842" i="3"/>
  <c r="H842" i="3"/>
  <c r="D841" i="3"/>
  <c r="J841" i="3" s="1"/>
  <c r="G841" i="3"/>
  <c r="H841" i="3"/>
  <c r="I841" i="3"/>
  <c r="F841" i="3"/>
  <c r="E841" i="3"/>
  <c r="C841" i="3"/>
  <c r="F840" i="3"/>
  <c r="G840" i="3"/>
  <c r="I840" i="3"/>
  <c r="C840" i="3"/>
  <c r="D840" i="3"/>
  <c r="J840" i="3" s="1"/>
  <c r="K840" i="3" s="1"/>
  <c r="H840" i="3"/>
  <c r="E840" i="3"/>
  <c r="H839" i="3"/>
  <c r="I839" i="3"/>
  <c r="E839" i="3"/>
  <c r="D839" i="3"/>
  <c r="J839" i="3" s="1"/>
  <c r="K839" i="3" s="1"/>
  <c r="C839" i="3"/>
  <c r="F839" i="3"/>
  <c r="G839" i="3"/>
  <c r="I838" i="3"/>
  <c r="E838" i="3"/>
  <c r="F838" i="3"/>
  <c r="G838" i="3"/>
  <c r="H838" i="3"/>
  <c r="D838" i="3"/>
  <c r="J838" i="3" s="1"/>
  <c r="C838" i="3"/>
  <c r="D837" i="3"/>
  <c r="J837" i="3" s="1"/>
  <c r="H837" i="3"/>
  <c r="I837" i="3"/>
  <c r="E837" i="3"/>
  <c r="G837" i="3"/>
  <c r="C837" i="3"/>
  <c r="F837" i="3"/>
  <c r="G836" i="3"/>
  <c r="C836" i="3"/>
  <c r="D836" i="3"/>
  <c r="J836" i="3" s="1"/>
  <c r="K836" i="3" s="1"/>
  <c r="E836" i="3"/>
  <c r="H836" i="3"/>
  <c r="I836" i="3"/>
  <c r="F836" i="3"/>
  <c r="C835" i="3"/>
  <c r="I835" i="3"/>
  <c r="H835" i="3"/>
  <c r="G835" i="3"/>
  <c r="E835" i="3"/>
  <c r="D835" i="3"/>
  <c r="J835" i="3" s="1"/>
  <c r="K835" i="3" s="1"/>
  <c r="F835" i="3"/>
  <c r="C834" i="3"/>
  <c r="I834" i="3"/>
  <c r="F834" i="3"/>
  <c r="D834" i="3"/>
  <c r="J834" i="3" s="1"/>
  <c r="K834" i="3" s="1"/>
  <c r="H834" i="3"/>
  <c r="E834" i="3"/>
  <c r="L834" i="3" s="1"/>
  <c r="M834" i="3" s="1"/>
  <c r="N834" i="3" s="1"/>
  <c r="O834" i="3" s="1"/>
  <c r="P834" i="3" s="1"/>
  <c r="Q834" i="3" s="1"/>
  <c r="G834" i="3"/>
  <c r="E833" i="3"/>
  <c r="C833" i="3"/>
  <c r="I833" i="3"/>
  <c r="G833" i="3"/>
  <c r="D833" i="3"/>
  <c r="J833" i="3" s="1"/>
  <c r="K833" i="3" s="1"/>
  <c r="H833" i="3"/>
  <c r="F833" i="3"/>
  <c r="D832" i="3"/>
  <c r="J832" i="3" s="1"/>
  <c r="K832" i="3" s="1"/>
  <c r="C832" i="3"/>
  <c r="F832" i="3"/>
  <c r="H832" i="3"/>
  <c r="E832" i="3"/>
  <c r="L832" i="3" s="1"/>
  <c r="M832" i="3" s="1"/>
  <c r="N832" i="3" s="1"/>
  <c r="G832" i="3"/>
  <c r="I832" i="3"/>
  <c r="H831" i="3"/>
  <c r="I831" i="3"/>
  <c r="D831" i="3"/>
  <c r="J831" i="3" s="1"/>
  <c r="G831" i="3"/>
  <c r="C831" i="3"/>
  <c r="E831" i="3"/>
  <c r="F831" i="3"/>
  <c r="E830" i="3"/>
  <c r="D830" i="3"/>
  <c r="J830" i="3" s="1"/>
  <c r="G830" i="3"/>
  <c r="F830" i="3"/>
  <c r="C830" i="3"/>
  <c r="H830" i="3"/>
  <c r="I830" i="3"/>
  <c r="F829" i="3"/>
  <c r="H829" i="3"/>
  <c r="G829" i="3"/>
  <c r="D829" i="3"/>
  <c r="J829" i="3" s="1"/>
  <c r="K829" i="3" s="1"/>
  <c r="C829" i="3"/>
  <c r="E829" i="3"/>
  <c r="I829" i="3"/>
  <c r="H828" i="3"/>
  <c r="C828" i="3"/>
  <c r="G828" i="3"/>
  <c r="E828" i="3"/>
  <c r="I828" i="3"/>
  <c r="F828" i="3"/>
  <c r="D828" i="3"/>
  <c r="J828" i="3" s="1"/>
  <c r="K828" i="3" s="1"/>
  <c r="G827" i="3"/>
  <c r="E827" i="3"/>
  <c r="C827" i="3"/>
  <c r="F827" i="3"/>
  <c r="H827" i="3"/>
  <c r="I827" i="3"/>
  <c r="D827" i="3"/>
  <c r="J827" i="3" s="1"/>
  <c r="K827" i="3" s="1"/>
  <c r="F826" i="3"/>
  <c r="D826" i="3"/>
  <c r="J826" i="3" s="1"/>
  <c r="E826" i="3"/>
  <c r="G826" i="3"/>
  <c r="H826" i="3"/>
  <c r="I826" i="3"/>
  <c r="C826" i="3"/>
  <c r="H825" i="3"/>
  <c r="G825" i="3"/>
  <c r="F825" i="3"/>
  <c r="D825" i="3"/>
  <c r="J825" i="3" s="1"/>
  <c r="E825" i="3"/>
  <c r="I825" i="3"/>
  <c r="C825" i="3"/>
  <c r="F824" i="3"/>
  <c r="D824" i="3"/>
  <c r="J824" i="3" s="1"/>
  <c r="I824" i="3"/>
  <c r="H824" i="3"/>
  <c r="E824" i="3"/>
  <c r="C824" i="3"/>
  <c r="G824" i="3"/>
  <c r="E823" i="3"/>
  <c r="C823" i="3"/>
  <c r="I823" i="3"/>
  <c r="F823" i="3"/>
  <c r="D823" i="3"/>
  <c r="J823" i="3" s="1"/>
  <c r="K823" i="3" s="1"/>
  <c r="G823" i="3"/>
  <c r="H823" i="3"/>
  <c r="D822" i="3"/>
  <c r="J822" i="3" s="1"/>
  <c r="K822" i="3" s="1"/>
  <c r="E822" i="3"/>
  <c r="C822" i="3"/>
  <c r="F822" i="3"/>
  <c r="H822" i="3"/>
  <c r="I822" i="3"/>
  <c r="G822" i="3"/>
  <c r="I821" i="3"/>
  <c r="G821" i="3"/>
  <c r="H821" i="3"/>
  <c r="D821" i="3"/>
  <c r="J821" i="3" s="1"/>
  <c r="K821" i="3" s="1"/>
  <c r="C821" i="3"/>
  <c r="E821" i="3"/>
  <c r="F821" i="3"/>
  <c r="G820" i="3"/>
  <c r="H820" i="3"/>
  <c r="F820" i="3"/>
  <c r="D820" i="3"/>
  <c r="J820" i="3" s="1"/>
  <c r="I820" i="3"/>
  <c r="C820" i="3"/>
  <c r="E820" i="3"/>
  <c r="F819" i="3"/>
  <c r="I819" i="3"/>
  <c r="H819" i="3"/>
  <c r="G819" i="3"/>
  <c r="E819" i="3"/>
  <c r="D819" i="3"/>
  <c r="J819" i="3" s="1"/>
  <c r="K819" i="3" s="1"/>
  <c r="C819" i="3"/>
  <c r="F818" i="3"/>
  <c r="C818" i="3"/>
  <c r="H818" i="3"/>
  <c r="D818" i="3"/>
  <c r="J818" i="3" s="1"/>
  <c r="K818" i="3" s="1"/>
  <c r="I818" i="3"/>
  <c r="G818" i="3"/>
  <c r="E818" i="3"/>
  <c r="L818" i="3" s="1"/>
  <c r="M818" i="3" s="1"/>
  <c r="N818" i="3" s="1"/>
  <c r="O818" i="3" s="1"/>
  <c r="P818" i="3" s="1"/>
  <c r="Q818" i="3" s="1"/>
  <c r="F817" i="3"/>
  <c r="C817" i="3"/>
  <c r="E817" i="3"/>
  <c r="D817" i="3"/>
  <c r="J817" i="3" s="1"/>
  <c r="K817" i="3" s="1"/>
  <c r="I817" i="3"/>
  <c r="H817" i="3"/>
  <c r="G817" i="3"/>
  <c r="C816" i="3"/>
  <c r="I816" i="3"/>
  <c r="H816" i="3"/>
  <c r="G816" i="3"/>
  <c r="E816" i="3"/>
  <c r="D816" i="3"/>
  <c r="J816" i="3" s="1"/>
  <c r="K816" i="3" s="1"/>
  <c r="F816" i="3"/>
  <c r="D815" i="3"/>
  <c r="J815" i="3" s="1"/>
  <c r="E815" i="3"/>
  <c r="G815" i="3"/>
  <c r="H815" i="3"/>
  <c r="F815" i="3"/>
  <c r="C815" i="3"/>
  <c r="I815" i="3"/>
  <c r="F814" i="3"/>
  <c r="H814" i="3"/>
  <c r="I814" i="3"/>
  <c r="D814" i="3"/>
  <c r="J814" i="3" s="1"/>
  <c r="E814" i="3"/>
  <c r="G814" i="3"/>
  <c r="C814" i="3"/>
  <c r="I813" i="3"/>
  <c r="C813" i="3"/>
  <c r="F813" i="3"/>
  <c r="H813" i="3"/>
  <c r="G813" i="3"/>
  <c r="E813" i="3"/>
  <c r="D813" i="3"/>
  <c r="J813" i="3" s="1"/>
  <c r="K813" i="3" s="1"/>
  <c r="H812" i="3"/>
  <c r="G812" i="3"/>
  <c r="D812" i="3"/>
  <c r="J812" i="3" s="1"/>
  <c r="I812" i="3"/>
  <c r="E812" i="3"/>
  <c r="F812" i="3"/>
  <c r="C812" i="3"/>
  <c r="F811" i="3"/>
  <c r="D811" i="3"/>
  <c r="J811" i="3" s="1"/>
  <c r="E811" i="3"/>
  <c r="G811" i="3"/>
  <c r="H811" i="3"/>
  <c r="C811" i="3"/>
  <c r="I811" i="3"/>
  <c r="D810" i="3"/>
  <c r="J810" i="3" s="1"/>
  <c r="F810" i="3"/>
  <c r="H810" i="3"/>
  <c r="G810" i="3"/>
  <c r="E810" i="3"/>
  <c r="C810" i="3"/>
  <c r="I810" i="3"/>
  <c r="H809" i="3"/>
  <c r="D809" i="3"/>
  <c r="J809" i="3" s="1"/>
  <c r="K809" i="3" s="1"/>
  <c r="C809" i="3"/>
  <c r="E809" i="3"/>
  <c r="G809" i="3"/>
  <c r="I809" i="3"/>
  <c r="F809" i="3"/>
  <c r="F808" i="3"/>
  <c r="H808" i="3"/>
  <c r="I808" i="3"/>
  <c r="C808" i="3"/>
  <c r="G808" i="3"/>
  <c r="E808" i="3"/>
  <c r="D808" i="3"/>
  <c r="J808" i="3" s="1"/>
  <c r="K808" i="3" s="1"/>
  <c r="E807" i="3"/>
  <c r="D807" i="3"/>
  <c r="J807" i="3" s="1"/>
  <c r="K807" i="3" s="1"/>
  <c r="C807" i="3"/>
  <c r="G807" i="3"/>
  <c r="I807" i="3"/>
  <c r="H807" i="3"/>
  <c r="F807" i="3"/>
  <c r="D806" i="3"/>
  <c r="J806" i="3" s="1"/>
  <c r="I806" i="3"/>
  <c r="E806" i="3"/>
  <c r="H806" i="3"/>
  <c r="G806" i="3"/>
  <c r="F806" i="3"/>
  <c r="C806" i="3"/>
  <c r="F805" i="3"/>
  <c r="C805" i="3"/>
  <c r="D805" i="3"/>
  <c r="J805" i="3" s="1"/>
  <c r="K805" i="3" s="1"/>
  <c r="G805" i="3"/>
  <c r="H805" i="3"/>
  <c r="I805" i="3"/>
  <c r="E805" i="3"/>
  <c r="L805" i="3" s="1"/>
  <c r="M805" i="3" s="1"/>
  <c r="N805" i="3" s="1"/>
  <c r="O805" i="3" s="1"/>
  <c r="P805" i="3" s="1"/>
  <c r="Q805" i="3" s="1"/>
  <c r="F804" i="3"/>
  <c r="C804" i="3"/>
  <c r="G804" i="3"/>
  <c r="D804" i="3"/>
  <c r="J804" i="3" s="1"/>
  <c r="K804" i="3" s="1"/>
  <c r="E804" i="3"/>
  <c r="H804" i="3"/>
  <c r="I804" i="3"/>
  <c r="E803" i="3"/>
  <c r="G803" i="3"/>
  <c r="H803" i="3"/>
  <c r="I803" i="3"/>
  <c r="D803" i="3"/>
  <c r="J803" i="3" s="1"/>
  <c r="F803" i="3"/>
  <c r="C803" i="3"/>
  <c r="C802" i="3"/>
  <c r="D802" i="3"/>
  <c r="J802" i="3" s="1"/>
  <c r="K802" i="3" s="1"/>
  <c r="E802" i="3"/>
  <c r="G802" i="3"/>
  <c r="H802" i="3"/>
  <c r="F802" i="3"/>
  <c r="I802" i="3"/>
  <c r="G801" i="3"/>
  <c r="D801" i="3"/>
  <c r="J801" i="3" s="1"/>
  <c r="K801" i="3" s="1"/>
  <c r="C801" i="3"/>
  <c r="E801" i="3"/>
  <c r="F801" i="3"/>
  <c r="H801" i="3"/>
  <c r="I801" i="3"/>
  <c r="G800" i="3"/>
  <c r="D800" i="3"/>
  <c r="J800" i="3" s="1"/>
  <c r="F800" i="3"/>
  <c r="H800" i="3"/>
  <c r="I800" i="3"/>
  <c r="E800" i="3"/>
  <c r="C800" i="3"/>
  <c r="E799" i="3"/>
  <c r="G799" i="3"/>
  <c r="F799" i="3"/>
  <c r="H799" i="3"/>
  <c r="C799" i="3"/>
  <c r="D799" i="3"/>
  <c r="J799" i="3" s="1"/>
  <c r="K799" i="3" s="1"/>
  <c r="I799" i="3"/>
  <c r="I798" i="3"/>
  <c r="D798" i="3"/>
  <c r="J798" i="3" s="1"/>
  <c r="H798" i="3"/>
  <c r="C798" i="3"/>
  <c r="E798" i="3"/>
  <c r="F798" i="3"/>
  <c r="G798" i="3"/>
  <c r="F797" i="3"/>
  <c r="E797" i="3"/>
  <c r="C797" i="3"/>
  <c r="G797" i="3"/>
  <c r="D797" i="3"/>
  <c r="J797" i="3" s="1"/>
  <c r="K797" i="3" s="1"/>
  <c r="H797" i="3"/>
  <c r="I797" i="3"/>
  <c r="C796" i="3"/>
  <c r="G796" i="3"/>
  <c r="D796" i="3"/>
  <c r="J796" i="3" s="1"/>
  <c r="K796" i="3" s="1"/>
  <c r="F796" i="3"/>
  <c r="H796" i="3"/>
  <c r="E796" i="3"/>
  <c r="L796" i="3" s="1"/>
  <c r="M796" i="3" s="1"/>
  <c r="N796" i="3" s="1"/>
  <c r="O796" i="3" s="1"/>
  <c r="P796" i="3" s="1"/>
  <c r="Q796" i="3" s="1"/>
  <c r="I796" i="3"/>
  <c r="F795" i="3"/>
  <c r="G795" i="3"/>
  <c r="I795" i="3"/>
  <c r="H795" i="3"/>
  <c r="D795" i="3"/>
  <c r="J795" i="3" s="1"/>
  <c r="E795" i="3"/>
  <c r="C795" i="3"/>
  <c r="C794" i="3"/>
  <c r="D794" i="3"/>
  <c r="J794" i="3" s="1"/>
  <c r="K794" i="3" s="1"/>
  <c r="G794" i="3"/>
  <c r="E794" i="3"/>
  <c r="L794" i="3" s="1"/>
  <c r="F794" i="3"/>
  <c r="H794" i="3"/>
  <c r="I794" i="3"/>
  <c r="I793" i="3"/>
  <c r="H793" i="3"/>
  <c r="G793" i="3"/>
  <c r="D793" i="3"/>
  <c r="J793" i="3" s="1"/>
  <c r="K793" i="3" s="1"/>
  <c r="C793" i="3"/>
  <c r="F793" i="3"/>
  <c r="E793" i="3"/>
  <c r="L793" i="3" s="1"/>
  <c r="M793" i="3" s="1"/>
  <c r="N793" i="3" s="1"/>
  <c r="O793" i="3" s="1"/>
  <c r="P793" i="3" s="1"/>
  <c r="Q793" i="3" s="1"/>
  <c r="D792" i="3"/>
  <c r="J792" i="3" s="1"/>
  <c r="G792" i="3"/>
  <c r="F792" i="3"/>
  <c r="C792" i="3"/>
  <c r="H792" i="3"/>
  <c r="E792" i="3"/>
  <c r="I792" i="3"/>
  <c r="C791" i="3"/>
  <c r="F791" i="3"/>
  <c r="G791" i="3"/>
  <c r="I791" i="3"/>
  <c r="E791" i="3"/>
  <c r="H791" i="3"/>
  <c r="D791" i="3"/>
  <c r="J791" i="3" s="1"/>
  <c r="K791" i="3" s="1"/>
  <c r="F790" i="3"/>
  <c r="E790" i="3"/>
  <c r="D790" i="3"/>
  <c r="J790" i="3" s="1"/>
  <c r="C790" i="3"/>
  <c r="H790" i="3"/>
  <c r="I790" i="3"/>
  <c r="G790" i="3"/>
  <c r="E789" i="3"/>
  <c r="F789" i="3"/>
  <c r="H789" i="3"/>
  <c r="D789" i="3"/>
  <c r="J789" i="3" s="1"/>
  <c r="C789" i="3"/>
  <c r="G789" i="3"/>
  <c r="I789" i="3"/>
  <c r="F788" i="3"/>
  <c r="G788" i="3"/>
  <c r="I788" i="3"/>
  <c r="D788" i="3"/>
  <c r="J788" i="3" s="1"/>
  <c r="C788" i="3"/>
  <c r="E788" i="3"/>
  <c r="H788" i="3"/>
  <c r="D787" i="3"/>
  <c r="J787" i="3" s="1"/>
  <c r="F787" i="3"/>
  <c r="G787" i="3"/>
  <c r="H787" i="3"/>
  <c r="I787" i="3"/>
  <c r="E787" i="3"/>
  <c r="C787" i="3"/>
  <c r="I786" i="3"/>
  <c r="C786" i="3"/>
  <c r="F786" i="3"/>
  <c r="D786" i="3"/>
  <c r="J786" i="3" s="1"/>
  <c r="K786" i="3" s="1"/>
  <c r="E786" i="3"/>
  <c r="L786" i="3" s="1"/>
  <c r="M786" i="3" s="1"/>
  <c r="N786" i="3" s="1"/>
  <c r="G786" i="3"/>
  <c r="H786" i="3"/>
  <c r="G785" i="3"/>
  <c r="D785" i="3"/>
  <c r="J785" i="3" s="1"/>
  <c r="H785" i="3"/>
  <c r="F785" i="3"/>
  <c r="E785" i="3"/>
  <c r="I785" i="3"/>
  <c r="C785" i="3"/>
  <c r="I784" i="3"/>
  <c r="H784" i="3"/>
  <c r="G784" i="3"/>
  <c r="E784" i="3"/>
  <c r="D784" i="3"/>
  <c r="J784" i="3" s="1"/>
  <c r="C784" i="3"/>
  <c r="F784" i="3"/>
  <c r="G783" i="3"/>
  <c r="E783" i="3"/>
  <c r="D783" i="3"/>
  <c r="J783" i="3" s="1"/>
  <c r="I783" i="3"/>
  <c r="H783" i="3"/>
  <c r="F783" i="3"/>
  <c r="C783" i="3"/>
  <c r="H782" i="3"/>
  <c r="G782" i="3"/>
  <c r="E782" i="3"/>
  <c r="C782" i="3"/>
  <c r="I782" i="3"/>
  <c r="F782" i="3"/>
  <c r="D782" i="3"/>
  <c r="J782" i="3" s="1"/>
  <c r="K782" i="3" s="1"/>
  <c r="D781" i="3"/>
  <c r="J781" i="3" s="1"/>
  <c r="I781" i="3"/>
  <c r="E781" i="3"/>
  <c r="F781" i="3"/>
  <c r="G781" i="3"/>
  <c r="H781" i="3"/>
  <c r="C781" i="3"/>
  <c r="D780" i="3"/>
  <c r="J780" i="3" s="1"/>
  <c r="F780" i="3"/>
  <c r="H780" i="3"/>
  <c r="I780" i="3"/>
  <c r="C780" i="3"/>
  <c r="G780" i="3"/>
  <c r="E780" i="3"/>
  <c r="H779" i="3"/>
  <c r="E779" i="3"/>
  <c r="F779" i="3"/>
  <c r="I779" i="3"/>
  <c r="G779" i="3"/>
  <c r="D779" i="3"/>
  <c r="J779" i="3" s="1"/>
  <c r="C779" i="3"/>
  <c r="I778" i="3"/>
  <c r="E778" i="3"/>
  <c r="D778" i="3"/>
  <c r="J778" i="3" s="1"/>
  <c r="C778" i="3"/>
  <c r="F778" i="3"/>
  <c r="H778" i="3"/>
  <c r="G778" i="3"/>
  <c r="D777" i="3"/>
  <c r="J777" i="3" s="1"/>
  <c r="E777" i="3"/>
  <c r="G777" i="3"/>
  <c r="C777" i="3"/>
  <c r="I777" i="3"/>
  <c r="H777" i="3"/>
  <c r="F777" i="3"/>
  <c r="C776" i="3"/>
  <c r="G776" i="3"/>
  <c r="F776" i="3"/>
  <c r="I776" i="3"/>
  <c r="H776" i="3"/>
  <c r="E776" i="3"/>
  <c r="D776" i="3"/>
  <c r="J776" i="3" s="1"/>
  <c r="K776" i="3" s="1"/>
  <c r="F775" i="3"/>
  <c r="D775" i="3"/>
  <c r="J775" i="3" s="1"/>
  <c r="G775" i="3"/>
  <c r="E775" i="3"/>
  <c r="C775" i="3"/>
  <c r="I775" i="3"/>
  <c r="H775" i="3"/>
  <c r="H774" i="3"/>
  <c r="G774" i="3"/>
  <c r="D774" i="3"/>
  <c r="J774" i="3" s="1"/>
  <c r="I774" i="3"/>
  <c r="F774" i="3"/>
  <c r="E774" i="3"/>
  <c r="C774" i="3"/>
  <c r="F773" i="3"/>
  <c r="C773" i="3"/>
  <c r="H773" i="3"/>
  <c r="I773" i="3"/>
  <c r="G773" i="3"/>
  <c r="E773" i="3"/>
  <c r="D773" i="3"/>
  <c r="J773" i="3" s="1"/>
  <c r="K773" i="3" s="1"/>
  <c r="E772" i="3"/>
  <c r="F772" i="3"/>
  <c r="D772" i="3"/>
  <c r="J772" i="3" s="1"/>
  <c r="C772" i="3"/>
  <c r="G772" i="3"/>
  <c r="I772" i="3"/>
  <c r="H772" i="3"/>
  <c r="D771" i="3"/>
  <c r="J771" i="3" s="1"/>
  <c r="I771" i="3"/>
  <c r="C771" i="3"/>
  <c r="G771" i="3"/>
  <c r="E771" i="3"/>
  <c r="H771" i="3"/>
  <c r="F771" i="3"/>
  <c r="G770" i="3"/>
  <c r="E770" i="3"/>
  <c r="F770" i="3"/>
  <c r="D770" i="3"/>
  <c r="J770" i="3" s="1"/>
  <c r="I770" i="3"/>
  <c r="H770" i="3"/>
  <c r="C770" i="3"/>
  <c r="D769" i="3"/>
  <c r="J769" i="3" s="1"/>
  <c r="G769" i="3"/>
  <c r="I769" i="3"/>
  <c r="H769" i="3"/>
  <c r="F769" i="3"/>
  <c r="E769" i="3"/>
  <c r="C769" i="3"/>
  <c r="G768" i="3"/>
  <c r="F768" i="3"/>
  <c r="D768" i="3"/>
  <c r="J768" i="3" s="1"/>
  <c r="H768" i="3"/>
  <c r="I768" i="3"/>
  <c r="E768" i="3"/>
  <c r="C768" i="3"/>
  <c r="F767" i="3"/>
  <c r="E767" i="3"/>
  <c r="D767" i="3"/>
  <c r="J767" i="3" s="1"/>
  <c r="C767" i="3"/>
  <c r="I767" i="3"/>
  <c r="H767" i="3"/>
  <c r="G767" i="3"/>
  <c r="C766" i="3"/>
  <c r="F766" i="3"/>
  <c r="G766" i="3"/>
  <c r="I766" i="3"/>
  <c r="E766" i="3"/>
  <c r="D766" i="3"/>
  <c r="J766" i="3" s="1"/>
  <c r="K766" i="3" s="1"/>
  <c r="H766" i="3"/>
  <c r="E765" i="3"/>
  <c r="F765" i="3"/>
  <c r="H765" i="3"/>
  <c r="I765" i="3"/>
  <c r="C765" i="3"/>
  <c r="D765" i="3"/>
  <c r="J765" i="3" s="1"/>
  <c r="K765" i="3" s="1"/>
  <c r="G765" i="3"/>
  <c r="D764" i="3"/>
  <c r="J764" i="3" s="1"/>
  <c r="F764" i="3"/>
  <c r="I764" i="3"/>
  <c r="H764" i="3"/>
  <c r="G764" i="3"/>
  <c r="E764" i="3"/>
  <c r="C764" i="3"/>
  <c r="H763" i="3"/>
  <c r="F763" i="3"/>
  <c r="E763" i="3"/>
  <c r="C763" i="3"/>
  <c r="G763" i="3"/>
  <c r="I763" i="3"/>
  <c r="D763" i="3"/>
  <c r="J763" i="3" s="1"/>
  <c r="K763" i="3" s="1"/>
  <c r="D762" i="3"/>
  <c r="J762" i="3" s="1"/>
  <c r="I762" i="3"/>
  <c r="H762" i="3"/>
  <c r="F762" i="3"/>
  <c r="E762" i="3"/>
  <c r="C762" i="3"/>
  <c r="G762" i="3"/>
  <c r="G761" i="3"/>
  <c r="E761" i="3"/>
  <c r="F761" i="3"/>
  <c r="H761" i="3"/>
  <c r="I761" i="3"/>
  <c r="D761" i="3"/>
  <c r="J761" i="3" s="1"/>
  <c r="C761" i="3"/>
  <c r="I760" i="3"/>
  <c r="H760" i="3"/>
  <c r="F760" i="3"/>
  <c r="C760" i="3"/>
  <c r="G760" i="3"/>
  <c r="D760" i="3"/>
  <c r="J760" i="3" s="1"/>
  <c r="K760" i="3" s="1"/>
  <c r="E760" i="3"/>
  <c r="L760" i="3" s="1"/>
  <c r="M760" i="3" s="1"/>
  <c r="N760" i="3" s="1"/>
  <c r="O760" i="3" s="1"/>
  <c r="P760" i="3" s="1"/>
  <c r="Q760" i="3" s="1"/>
  <c r="D759" i="3"/>
  <c r="J759" i="3" s="1"/>
  <c r="E759" i="3"/>
  <c r="G759" i="3"/>
  <c r="C759" i="3"/>
  <c r="I759" i="3"/>
  <c r="F759" i="3"/>
  <c r="H759" i="3"/>
  <c r="D758" i="3"/>
  <c r="J758" i="3" s="1"/>
  <c r="C758" i="3"/>
  <c r="I758" i="3"/>
  <c r="F758" i="3"/>
  <c r="H758" i="3"/>
  <c r="E758" i="3"/>
  <c r="G758" i="3"/>
  <c r="I757" i="3"/>
  <c r="H757" i="3"/>
  <c r="G757" i="3"/>
  <c r="E757" i="3"/>
  <c r="D757" i="3"/>
  <c r="J757" i="3" s="1"/>
  <c r="F757" i="3"/>
  <c r="C757" i="3"/>
  <c r="C756" i="3"/>
  <c r="I756" i="3"/>
  <c r="H756" i="3"/>
  <c r="G756" i="3"/>
  <c r="E756" i="3"/>
  <c r="F756" i="3"/>
  <c r="D756" i="3"/>
  <c r="J756" i="3" s="1"/>
  <c r="K756" i="3" s="1"/>
  <c r="I755" i="3"/>
  <c r="H755" i="3"/>
  <c r="F755" i="3"/>
  <c r="E755" i="3"/>
  <c r="C755" i="3"/>
  <c r="G755" i="3"/>
  <c r="D755" i="3"/>
  <c r="J755" i="3" s="1"/>
  <c r="K755" i="3" s="1"/>
  <c r="F754" i="3"/>
  <c r="I754" i="3"/>
  <c r="C754" i="3"/>
  <c r="H754" i="3"/>
  <c r="D754" i="3"/>
  <c r="J754" i="3" s="1"/>
  <c r="K754" i="3" s="1"/>
  <c r="G754" i="3"/>
  <c r="E754" i="3"/>
  <c r="L754" i="3" s="1"/>
  <c r="M754" i="3" s="1"/>
  <c r="N754" i="3" s="1"/>
  <c r="O754" i="3" s="1"/>
  <c r="P754" i="3" s="1"/>
  <c r="Q754" i="3" s="1"/>
  <c r="H753" i="3"/>
  <c r="D753" i="3"/>
  <c r="J753" i="3" s="1"/>
  <c r="I753" i="3"/>
  <c r="F753" i="3"/>
  <c r="C753" i="3"/>
  <c r="E753" i="3"/>
  <c r="G753" i="3"/>
  <c r="D752" i="3"/>
  <c r="J752" i="3" s="1"/>
  <c r="G752" i="3"/>
  <c r="I752" i="3"/>
  <c r="H752" i="3"/>
  <c r="E752" i="3"/>
  <c r="F752" i="3"/>
  <c r="C752" i="3"/>
  <c r="C751" i="3"/>
  <c r="G751" i="3"/>
  <c r="H751" i="3"/>
  <c r="I751" i="3"/>
  <c r="E751" i="3"/>
  <c r="F751" i="3"/>
  <c r="D751" i="3"/>
  <c r="J751" i="3" s="1"/>
  <c r="K751" i="3" s="1"/>
  <c r="F750" i="3"/>
  <c r="G750" i="3"/>
  <c r="D750" i="3"/>
  <c r="J750" i="3" s="1"/>
  <c r="E750" i="3"/>
  <c r="C750" i="3"/>
  <c r="H750" i="3"/>
  <c r="I750" i="3"/>
  <c r="G749" i="3"/>
  <c r="F749" i="3"/>
  <c r="D749" i="3"/>
  <c r="J749" i="3" s="1"/>
  <c r="E749" i="3"/>
  <c r="C749" i="3"/>
  <c r="I749" i="3"/>
  <c r="H749" i="3"/>
  <c r="F748" i="3"/>
  <c r="E748" i="3"/>
  <c r="D748" i="3"/>
  <c r="J748" i="3" s="1"/>
  <c r="C748" i="3"/>
  <c r="H748" i="3"/>
  <c r="I748" i="3"/>
  <c r="D747" i="3"/>
  <c r="J747" i="3" s="1"/>
  <c r="C747" i="3"/>
  <c r="H747" i="3"/>
  <c r="G747" i="3"/>
  <c r="F747" i="3"/>
  <c r="E747" i="3"/>
  <c r="I747" i="3"/>
  <c r="F746" i="3"/>
  <c r="G746" i="3"/>
  <c r="D746" i="3"/>
  <c r="J746" i="3" s="1"/>
  <c r="I746" i="3"/>
  <c r="E746" i="3"/>
  <c r="H746" i="3"/>
  <c r="C746" i="3"/>
  <c r="H745" i="3"/>
  <c r="I745" i="3"/>
  <c r="D745" i="3"/>
  <c r="J745" i="3" s="1"/>
  <c r="K745" i="3" s="1"/>
  <c r="E745" i="3"/>
  <c r="L745" i="3" s="1"/>
  <c r="F745" i="3"/>
  <c r="G745" i="3"/>
  <c r="H744" i="3"/>
  <c r="I744" i="3"/>
  <c r="C744" i="3"/>
  <c r="G744" i="3"/>
  <c r="F744" i="3"/>
  <c r="E744" i="3"/>
  <c r="D744" i="3"/>
  <c r="J744" i="3" s="1"/>
  <c r="K744" i="3" s="1"/>
  <c r="D743" i="3"/>
  <c r="J743" i="3" s="1"/>
  <c r="G743" i="3"/>
  <c r="E743" i="3"/>
  <c r="C743" i="3"/>
  <c r="F743" i="3"/>
  <c r="H743" i="3"/>
  <c r="I743" i="3"/>
  <c r="G742" i="3"/>
  <c r="F742" i="3"/>
  <c r="I742" i="3"/>
  <c r="E742" i="3"/>
  <c r="D742" i="3"/>
  <c r="J742" i="3" s="1"/>
  <c r="H742" i="3"/>
  <c r="C742" i="3"/>
  <c r="G741" i="3"/>
  <c r="H741" i="3"/>
  <c r="I741" i="3"/>
  <c r="D741" i="3"/>
  <c r="J741" i="3" s="1"/>
  <c r="C741" i="3"/>
  <c r="F741" i="3"/>
  <c r="E741" i="3"/>
  <c r="D740" i="3"/>
  <c r="J740" i="3" s="1"/>
  <c r="C740" i="3"/>
  <c r="I740" i="3"/>
  <c r="H740" i="3"/>
  <c r="G740" i="3"/>
  <c r="F740" i="3"/>
  <c r="E740" i="3"/>
  <c r="E739" i="3"/>
  <c r="I739" i="3"/>
  <c r="H739" i="3"/>
  <c r="G739" i="3"/>
  <c r="F739" i="3"/>
  <c r="D739" i="3"/>
  <c r="J739" i="3" s="1"/>
  <c r="C739" i="3"/>
  <c r="I738" i="3"/>
  <c r="H738" i="3"/>
  <c r="G738" i="3"/>
  <c r="F738" i="3"/>
  <c r="E738" i="3"/>
  <c r="D738" i="3"/>
  <c r="J738" i="3" s="1"/>
  <c r="C738" i="3"/>
  <c r="F737" i="3"/>
  <c r="E737" i="3"/>
  <c r="D737" i="3"/>
  <c r="J737" i="3" s="1"/>
  <c r="C737" i="3"/>
  <c r="I737" i="3"/>
  <c r="H737" i="3"/>
  <c r="G737" i="3"/>
  <c r="E736" i="3"/>
  <c r="G736" i="3"/>
  <c r="H736" i="3"/>
  <c r="I736" i="3"/>
  <c r="F736" i="3"/>
  <c r="C736" i="3"/>
  <c r="D736" i="3"/>
  <c r="J736" i="3" s="1"/>
  <c r="K736" i="3" s="1"/>
  <c r="H735" i="3"/>
  <c r="C735" i="3"/>
  <c r="D735" i="3"/>
  <c r="J735" i="3" s="1"/>
  <c r="K735" i="3" s="1"/>
  <c r="E735" i="3"/>
  <c r="L735" i="3" s="1"/>
  <c r="F735" i="3"/>
  <c r="G735" i="3"/>
  <c r="I735" i="3"/>
  <c r="D734" i="3"/>
  <c r="J734" i="3" s="1"/>
  <c r="G734" i="3"/>
  <c r="C734" i="3"/>
  <c r="E734" i="3"/>
  <c r="F734" i="3"/>
  <c r="H734" i="3"/>
  <c r="I734" i="3"/>
  <c r="D733" i="3"/>
  <c r="J733" i="3" s="1"/>
  <c r="I733" i="3"/>
  <c r="H733" i="3"/>
  <c r="G733" i="3"/>
  <c r="E733" i="3"/>
  <c r="C733" i="3"/>
  <c r="F733" i="3"/>
  <c r="H732" i="3"/>
  <c r="F732" i="3"/>
  <c r="I732" i="3"/>
  <c r="E732" i="3"/>
  <c r="G732" i="3"/>
  <c r="D732" i="3"/>
  <c r="J732" i="3" s="1"/>
  <c r="C732" i="3"/>
  <c r="D731" i="3"/>
  <c r="J731" i="3" s="1"/>
  <c r="E731" i="3"/>
  <c r="C731" i="3"/>
  <c r="F731" i="3"/>
  <c r="G731" i="3"/>
  <c r="H731" i="3"/>
  <c r="I731" i="3"/>
  <c r="C730" i="3"/>
  <c r="E730" i="3"/>
  <c r="H730" i="3"/>
  <c r="F730" i="3"/>
  <c r="G730" i="3"/>
  <c r="I730" i="3"/>
  <c r="D730" i="3"/>
  <c r="J730" i="3" s="1"/>
  <c r="K730" i="3" s="1"/>
  <c r="D729" i="3"/>
  <c r="J729" i="3" s="1"/>
  <c r="G729" i="3"/>
  <c r="E729" i="3"/>
  <c r="C729" i="3"/>
  <c r="H729" i="3"/>
  <c r="I729" i="3"/>
  <c r="F729" i="3"/>
  <c r="G728" i="3"/>
  <c r="F728" i="3"/>
  <c r="E728" i="3"/>
  <c r="D728" i="3"/>
  <c r="J728" i="3" s="1"/>
  <c r="C728" i="3"/>
  <c r="I728" i="3"/>
  <c r="H728" i="3"/>
  <c r="C727" i="3"/>
  <c r="D727" i="3"/>
  <c r="J727" i="3" s="1"/>
  <c r="K727" i="3" s="1"/>
  <c r="E727" i="3"/>
  <c r="L727" i="3" s="1"/>
  <c r="F727" i="3"/>
  <c r="G727" i="3"/>
  <c r="H727" i="3"/>
  <c r="I727" i="3"/>
  <c r="C726" i="3"/>
  <c r="F726" i="3"/>
  <c r="I726" i="3"/>
  <c r="H726" i="3"/>
  <c r="E726" i="3"/>
  <c r="G726" i="3"/>
  <c r="D726" i="3"/>
  <c r="J726" i="3" s="1"/>
  <c r="K726" i="3" s="1"/>
  <c r="H725" i="3"/>
  <c r="D725" i="3"/>
  <c r="J725" i="3" s="1"/>
  <c r="C725" i="3"/>
  <c r="F725" i="3"/>
  <c r="G725" i="3"/>
  <c r="E725" i="3"/>
  <c r="I725" i="3"/>
  <c r="E724" i="3"/>
  <c r="D724" i="3"/>
  <c r="J724" i="3" s="1"/>
  <c r="G724" i="3"/>
  <c r="C724" i="3"/>
  <c r="F724" i="3"/>
  <c r="H724" i="3"/>
  <c r="I724" i="3"/>
  <c r="C723" i="3"/>
  <c r="G723" i="3"/>
  <c r="D723" i="3"/>
  <c r="J723" i="3" s="1"/>
  <c r="K723" i="3" s="1"/>
  <c r="H723" i="3"/>
  <c r="I723" i="3"/>
  <c r="F723" i="3"/>
  <c r="E723" i="3"/>
  <c r="L723" i="3" s="1"/>
  <c r="M723" i="3" s="1"/>
  <c r="N723" i="3" s="1"/>
  <c r="O723" i="3" s="1"/>
  <c r="P723" i="3" s="1"/>
  <c r="Q723" i="3" s="1"/>
  <c r="E722" i="3"/>
  <c r="I722" i="3"/>
  <c r="F722" i="3"/>
  <c r="D722" i="3"/>
  <c r="J722" i="3" s="1"/>
  <c r="C722" i="3"/>
  <c r="H722" i="3"/>
  <c r="G722" i="3"/>
  <c r="F721" i="3"/>
  <c r="I721" i="3"/>
  <c r="G721" i="3"/>
  <c r="D721" i="3"/>
  <c r="J721" i="3" s="1"/>
  <c r="E721" i="3"/>
  <c r="C721" i="3"/>
  <c r="H721" i="3"/>
  <c r="I720" i="3"/>
  <c r="H720" i="3"/>
  <c r="F720" i="3"/>
  <c r="D720" i="3"/>
  <c r="J720" i="3" s="1"/>
  <c r="E720" i="3"/>
  <c r="C720" i="3"/>
  <c r="G720" i="3"/>
  <c r="I719" i="3"/>
  <c r="G719" i="3"/>
  <c r="C719" i="3"/>
  <c r="D719" i="3"/>
  <c r="J719" i="3" s="1"/>
  <c r="K719" i="3" s="1"/>
  <c r="F719" i="3"/>
  <c r="E719" i="3"/>
  <c r="L719" i="3" s="1"/>
  <c r="M719" i="3" s="1"/>
  <c r="N719" i="3" s="1"/>
  <c r="O719" i="3" s="1"/>
  <c r="P719" i="3" s="1"/>
  <c r="H719" i="3"/>
  <c r="H718" i="3"/>
  <c r="I718" i="3"/>
  <c r="G718" i="3"/>
  <c r="C718" i="3"/>
  <c r="E718" i="3"/>
  <c r="D718" i="3"/>
  <c r="J718" i="3" s="1"/>
  <c r="K718" i="3" s="1"/>
  <c r="F718" i="3"/>
  <c r="F717" i="3"/>
  <c r="D717" i="3"/>
  <c r="J717" i="3" s="1"/>
  <c r="I717" i="3"/>
  <c r="H717" i="3"/>
  <c r="C717" i="3"/>
  <c r="G717" i="3"/>
  <c r="E717" i="3"/>
  <c r="D716" i="3"/>
  <c r="J716" i="3" s="1"/>
  <c r="F716" i="3"/>
  <c r="H716" i="3"/>
  <c r="I716" i="3"/>
  <c r="G716" i="3"/>
  <c r="C716" i="3"/>
  <c r="E716" i="3"/>
  <c r="F715" i="3"/>
  <c r="I715" i="3"/>
  <c r="H715" i="3"/>
  <c r="G715" i="3"/>
  <c r="E715" i="3"/>
  <c r="C715" i="3"/>
  <c r="D715" i="3"/>
  <c r="J715" i="3" s="1"/>
  <c r="K715" i="3" s="1"/>
  <c r="E714" i="3"/>
  <c r="F714" i="3"/>
  <c r="H714" i="3"/>
  <c r="D714" i="3"/>
  <c r="J714" i="3" s="1"/>
  <c r="G714" i="3"/>
  <c r="I714" i="3"/>
  <c r="C714" i="3"/>
  <c r="I713" i="3"/>
  <c r="G713" i="3"/>
  <c r="F713" i="3"/>
  <c r="E713" i="3"/>
  <c r="C713" i="3"/>
  <c r="D713" i="3"/>
  <c r="J713" i="3" s="1"/>
  <c r="K713" i="3" s="1"/>
  <c r="H713" i="3"/>
  <c r="E712" i="3"/>
  <c r="F712" i="3"/>
  <c r="H712" i="3"/>
  <c r="D712" i="3"/>
  <c r="J712" i="3" s="1"/>
  <c r="K712" i="3" s="1"/>
  <c r="G712" i="3"/>
  <c r="I712" i="3"/>
  <c r="I711" i="3"/>
  <c r="D711" i="3"/>
  <c r="J711" i="3" s="1"/>
  <c r="K711" i="3" s="1"/>
  <c r="E711" i="3"/>
  <c r="L711" i="3" s="1"/>
  <c r="G711" i="3"/>
  <c r="F711" i="3"/>
  <c r="H711" i="3"/>
  <c r="H710" i="3"/>
  <c r="D710" i="3"/>
  <c r="J710" i="3" s="1"/>
  <c r="E710" i="3"/>
  <c r="C710" i="3"/>
  <c r="F710" i="3"/>
  <c r="I710" i="3"/>
  <c r="G710" i="3"/>
  <c r="D709" i="3"/>
  <c r="J709" i="3" s="1"/>
  <c r="E709" i="3"/>
  <c r="G709" i="3"/>
  <c r="I709" i="3"/>
  <c r="F709" i="3"/>
  <c r="H709" i="3"/>
  <c r="C709" i="3"/>
  <c r="C708" i="3"/>
  <c r="D708" i="3"/>
  <c r="J708" i="3" s="1"/>
  <c r="K708" i="3" s="1"/>
  <c r="H708" i="3"/>
  <c r="I708" i="3"/>
  <c r="G708" i="3"/>
  <c r="F708" i="3"/>
  <c r="E708" i="3"/>
  <c r="L708" i="3" s="1"/>
  <c r="M708" i="3" s="1"/>
  <c r="N708" i="3" s="1"/>
  <c r="O708" i="3" s="1"/>
  <c r="P708" i="3" s="1"/>
  <c r="Q708" i="3" s="1"/>
  <c r="D707" i="3"/>
  <c r="J707" i="3" s="1"/>
  <c r="E707" i="3"/>
  <c r="G707" i="3"/>
  <c r="I707" i="3"/>
  <c r="H707" i="3"/>
  <c r="F707" i="3"/>
  <c r="C707" i="3"/>
  <c r="E706" i="3"/>
  <c r="I706" i="3"/>
  <c r="D706" i="3"/>
  <c r="J706" i="3" s="1"/>
  <c r="K706" i="3" s="1"/>
  <c r="F706" i="3"/>
  <c r="H706" i="3"/>
  <c r="G706" i="3"/>
  <c r="C705" i="3"/>
  <c r="H705" i="3"/>
  <c r="F705" i="3"/>
  <c r="E705" i="3"/>
  <c r="G705" i="3"/>
  <c r="I705" i="3"/>
  <c r="D705" i="3"/>
  <c r="J705" i="3" s="1"/>
  <c r="K705" i="3" s="1"/>
  <c r="H704" i="3"/>
  <c r="G704" i="3"/>
  <c r="D704" i="3"/>
  <c r="J704" i="3" s="1"/>
  <c r="K704" i="3" s="1"/>
  <c r="E704" i="3"/>
  <c r="L704" i="3" s="1"/>
  <c r="F704" i="3"/>
  <c r="I704" i="3"/>
  <c r="C703" i="3"/>
  <c r="F703" i="3"/>
  <c r="G703" i="3"/>
  <c r="I703" i="3"/>
  <c r="H703" i="3"/>
  <c r="D703" i="3"/>
  <c r="J703" i="3" s="1"/>
  <c r="K703" i="3" s="1"/>
  <c r="E703" i="3"/>
  <c r="L703" i="3" s="1"/>
  <c r="M703" i="3" s="1"/>
  <c r="N703" i="3" s="1"/>
  <c r="O703" i="3" s="1"/>
  <c r="P703" i="3" s="1"/>
  <c r="Q703" i="3" s="1"/>
  <c r="D702" i="3"/>
  <c r="J702" i="3" s="1"/>
  <c r="K702" i="3" s="1"/>
  <c r="H702" i="3"/>
  <c r="F702" i="3"/>
  <c r="G702" i="3"/>
  <c r="E702" i="3"/>
  <c r="L702" i="3" s="1"/>
  <c r="M702" i="3" s="1"/>
  <c r="N702" i="3" s="1"/>
  <c r="O702" i="3" s="1"/>
  <c r="P702" i="3" s="1"/>
  <c r="Q702" i="3" s="1"/>
  <c r="I702" i="3"/>
  <c r="R702" i="3" s="1"/>
  <c r="S702" i="3" s="1"/>
  <c r="T702" i="3" s="1"/>
  <c r="U702" i="3" s="1"/>
  <c r="V702" i="3" s="1"/>
  <c r="W702" i="3" s="1"/>
  <c r="X702" i="3" s="1"/>
  <c r="G701" i="3"/>
  <c r="E701" i="3"/>
  <c r="F701" i="3"/>
  <c r="I701" i="3"/>
  <c r="H701" i="3"/>
  <c r="C701" i="3"/>
  <c r="D701" i="3"/>
  <c r="J701" i="3" s="1"/>
  <c r="K701" i="3" s="1"/>
  <c r="H700" i="3"/>
  <c r="F700" i="3"/>
  <c r="C700" i="3"/>
  <c r="E700" i="3"/>
  <c r="G700" i="3"/>
  <c r="I700" i="3"/>
  <c r="D700" i="3"/>
  <c r="J700" i="3" s="1"/>
  <c r="K700" i="3" s="1"/>
  <c r="I699" i="3"/>
  <c r="D699" i="3"/>
  <c r="J699" i="3" s="1"/>
  <c r="C699" i="3"/>
  <c r="G699" i="3"/>
  <c r="E699" i="3"/>
  <c r="H699" i="3"/>
  <c r="F699" i="3"/>
  <c r="F698" i="3"/>
  <c r="H698" i="3"/>
  <c r="C698" i="3"/>
  <c r="E698" i="3"/>
  <c r="I698" i="3"/>
  <c r="G698" i="3"/>
  <c r="D698" i="3"/>
  <c r="J698" i="3" s="1"/>
  <c r="K698" i="3" s="1"/>
  <c r="G697" i="3"/>
  <c r="D697" i="3"/>
  <c r="J697" i="3" s="1"/>
  <c r="I697" i="3"/>
  <c r="H697" i="3"/>
  <c r="F697" i="3"/>
  <c r="E697" i="3"/>
  <c r="C697" i="3"/>
  <c r="E696" i="3"/>
  <c r="H696" i="3"/>
  <c r="I696" i="3"/>
  <c r="G696" i="3"/>
  <c r="F696" i="3"/>
  <c r="D696" i="3"/>
  <c r="J696" i="3" s="1"/>
  <c r="C696" i="3"/>
  <c r="F695" i="3"/>
  <c r="C695" i="3"/>
  <c r="D695" i="3"/>
  <c r="J695" i="3" s="1"/>
  <c r="K695" i="3" s="1"/>
  <c r="H695" i="3"/>
  <c r="I695" i="3"/>
  <c r="E695" i="3"/>
  <c r="L695" i="3" s="1"/>
  <c r="M695" i="3" s="1"/>
  <c r="N695" i="3" s="1"/>
  <c r="G695" i="3"/>
  <c r="F694" i="3"/>
  <c r="D694" i="3"/>
  <c r="J694" i="3" s="1"/>
  <c r="C694" i="3"/>
  <c r="I694" i="3"/>
  <c r="H694" i="3"/>
  <c r="G694" i="3"/>
  <c r="E694" i="3"/>
  <c r="G693" i="3"/>
  <c r="E693" i="3"/>
  <c r="I693" i="3"/>
  <c r="C693" i="3"/>
  <c r="D693" i="3"/>
  <c r="J693" i="3" s="1"/>
  <c r="K693" i="3" s="1"/>
  <c r="H693" i="3"/>
  <c r="F693" i="3"/>
  <c r="G692" i="3"/>
  <c r="C692" i="3"/>
  <c r="E692" i="3"/>
  <c r="F692" i="3"/>
  <c r="H692" i="3"/>
  <c r="I692" i="3"/>
  <c r="D692" i="3"/>
  <c r="J692" i="3" s="1"/>
  <c r="K692" i="3" s="1"/>
  <c r="D691" i="3"/>
  <c r="J691" i="3" s="1"/>
  <c r="K691" i="3" s="1"/>
  <c r="G691" i="3"/>
  <c r="E691" i="3"/>
  <c r="L691" i="3" s="1"/>
  <c r="H691" i="3"/>
  <c r="I691" i="3"/>
  <c r="F691" i="3"/>
  <c r="I690" i="3"/>
  <c r="G690" i="3"/>
  <c r="E690" i="3"/>
  <c r="F690" i="3"/>
  <c r="H690" i="3"/>
  <c r="D690" i="3"/>
  <c r="J690" i="3" s="1"/>
  <c r="K690" i="3" s="1"/>
  <c r="G689" i="3"/>
  <c r="C689" i="3"/>
  <c r="D689" i="3"/>
  <c r="J689" i="3" s="1"/>
  <c r="K689" i="3" s="1"/>
  <c r="F689" i="3"/>
  <c r="H689" i="3"/>
  <c r="I689" i="3"/>
  <c r="E689" i="3"/>
  <c r="L689" i="3" s="1"/>
  <c r="M689" i="3" s="1"/>
  <c r="N689" i="3" s="1"/>
  <c r="O689" i="3" s="1"/>
  <c r="P689" i="3" s="1"/>
  <c r="Q689" i="3" s="1"/>
  <c r="D688" i="3"/>
  <c r="J688" i="3" s="1"/>
  <c r="K688" i="3" s="1"/>
  <c r="G688" i="3"/>
  <c r="F688" i="3"/>
  <c r="E688" i="3"/>
  <c r="L688" i="3" s="1"/>
  <c r="M688" i="3" s="1"/>
  <c r="N688" i="3" s="1"/>
  <c r="O688" i="3" s="1"/>
  <c r="P688" i="3" s="1"/>
  <c r="I688" i="3"/>
  <c r="H688" i="3"/>
  <c r="F687" i="3"/>
  <c r="H687" i="3"/>
  <c r="E687" i="3"/>
  <c r="G687" i="3"/>
  <c r="I687" i="3"/>
  <c r="D687" i="3"/>
  <c r="J687" i="3" s="1"/>
  <c r="K687" i="3" s="1"/>
  <c r="G686" i="3"/>
  <c r="H686" i="3"/>
  <c r="D686" i="3"/>
  <c r="J686" i="3" s="1"/>
  <c r="C686" i="3"/>
  <c r="I686" i="3"/>
  <c r="E686" i="3"/>
  <c r="F686" i="3"/>
  <c r="I685" i="3"/>
  <c r="C685" i="3"/>
  <c r="G685" i="3"/>
  <c r="F685" i="3"/>
  <c r="H685" i="3"/>
  <c r="D685" i="3"/>
  <c r="J685" i="3" s="1"/>
  <c r="K685" i="3" s="1"/>
  <c r="E685" i="3"/>
  <c r="L685" i="3" s="1"/>
  <c r="M685" i="3" s="1"/>
  <c r="N685" i="3" s="1"/>
  <c r="O685" i="3" s="1"/>
  <c r="P685" i="3" s="1"/>
  <c r="Q685" i="3" s="1"/>
  <c r="E684" i="3"/>
  <c r="D684" i="3"/>
  <c r="J684" i="3" s="1"/>
  <c r="K684" i="3" s="1"/>
  <c r="G684" i="3"/>
  <c r="F684" i="3"/>
  <c r="H684" i="3"/>
  <c r="I684" i="3"/>
  <c r="F683" i="3"/>
  <c r="H683" i="3"/>
  <c r="E683" i="3"/>
  <c r="G683" i="3"/>
  <c r="I683" i="3"/>
  <c r="D683" i="3"/>
  <c r="J683" i="3" s="1"/>
  <c r="K683" i="3" s="1"/>
  <c r="C682" i="3"/>
  <c r="I682" i="3"/>
  <c r="H682" i="3"/>
  <c r="E682" i="3"/>
  <c r="D682" i="3"/>
  <c r="J682" i="3" s="1"/>
  <c r="K682" i="3" s="1"/>
  <c r="G682" i="3"/>
  <c r="F682" i="3"/>
  <c r="I681" i="3"/>
  <c r="H681" i="3"/>
  <c r="F681" i="3"/>
  <c r="G681" i="3"/>
  <c r="D681" i="3"/>
  <c r="J681" i="3" s="1"/>
  <c r="K681" i="3" s="1"/>
  <c r="E681" i="3"/>
  <c r="L681" i="3" s="1"/>
  <c r="M681" i="3" s="1"/>
  <c r="N681" i="3" s="1"/>
  <c r="O681" i="3" s="1"/>
  <c r="P681" i="3" s="1"/>
  <c r="Q681" i="3" s="1"/>
  <c r="C680" i="3"/>
  <c r="G680" i="3"/>
  <c r="I680" i="3"/>
  <c r="E680" i="3"/>
  <c r="H680" i="3"/>
  <c r="D680" i="3"/>
  <c r="J680" i="3" s="1"/>
  <c r="K680" i="3" s="1"/>
  <c r="F680" i="3"/>
  <c r="C679" i="3"/>
  <c r="E679" i="3"/>
  <c r="G679" i="3"/>
  <c r="H679" i="3"/>
  <c r="F679" i="3"/>
  <c r="D679" i="3"/>
  <c r="J679" i="3" s="1"/>
  <c r="K679" i="3" s="1"/>
  <c r="I679" i="3"/>
  <c r="D678" i="3"/>
  <c r="J678" i="3" s="1"/>
  <c r="I678" i="3"/>
  <c r="H678" i="3"/>
  <c r="E678" i="3"/>
  <c r="F678" i="3"/>
  <c r="G678" i="3"/>
  <c r="C678" i="3"/>
  <c r="I677" i="3"/>
  <c r="F677" i="3"/>
  <c r="E677" i="3"/>
  <c r="H677" i="3"/>
  <c r="G677" i="3"/>
  <c r="C677" i="3"/>
  <c r="D677" i="3"/>
  <c r="J677" i="3" s="1"/>
  <c r="K677" i="3" s="1"/>
  <c r="C676" i="3"/>
  <c r="D676" i="3"/>
  <c r="J676" i="3" s="1"/>
  <c r="K676" i="3" s="1"/>
  <c r="L676" i="3" s="1"/>
  <c r="H676" i="3"/>
  <c r="F676" i="3"/>
  <c r="I676" i="3"/>
  <c r="G676" i="3"/>
  <c r="H675" i="3"/>
  <c r="D675" i="3"/>
  <c r="J675" i="3" s="1"/>
  <c r="G675" i="3"/>
  <c r="E675" i="3"/>
  <c r="I675" i="3"/>
  <c r="F675" i="3"/>
  <c r="C675" i="3"/>
  <c r="F674" i="3"/>
  <c r="D674" i="3"/>
  <c r="J674" i="3" s="1"/>
  <c r="I674" i="3"/>
  <c r="H674" i="3"/>
  <c r="G674" i="3"/>
  <c r="E674" i="3"/>
  <c r="C674" i="3"/>
  <c r="H673" i="3"/>
  <c r="D673" i="3"/>
  <c r="J673" i="3" s="1"/>
  <c r="G673" i="3"/>
  <c r="E673" i="3"/>
  <c r="C673" i="3"/>
  <c r="F673" i="3"/>
  <c r="I673" i="3"/>
  <c r="I672" i="3"/>
  <c r="H672" i="3"/>
  <c r="E672" i="3"/>
  <c r="F672" i="3"/>
  <c r="C672" i="3"/>
  <c r="D672" i="3"/>
  <c r="J672" i="3" s="1"/>
  <c r="K672" i="3" s="1"/>
  <c r="G672" i="3"/>
  <c r="G671" i="3"/>
  <c r="H671" i="3"/>
  <c r="D671" i="3"/>
  <c r="J671" i="3" s="1"/>
  <c r="I671" i="3"/>
  <c r="C671" i="3"/>
  <c r="E671" i="3"/>
  <c r="F671" i="3"/>
  <c r="C670" i="3"/>
  <c r="D670" i="3"/>
  <c r="J670" i="3" s="1"/>
  <c r="K670" i="3" s="1"/>
  <c r="E670" i="3"/>
  <c r="L670" i="3" s="1"/>
  <c r="F670" i="3"/>
  <c r="H670" i="3"/>
  <c r="G670" i="3"/>
  <c r="I670" i="3"/>
  <c r="E669" i="3"/>
  <c r="G669" i="3"/>
  <c r="C669" i="3"/>
  <c r="D669" i="3"/>
  <c r="J669" i="3" s="1"/>
  <c r="K669" i="3" s="1"/>
  <c r="I669" i="3"/>
  <c r="H669" i="3"/>
  <c r="F669" i="3"/>
  <c r="F668" i="3"/>
  <c r="G668" i="3"/>
  <c r="I668" i="3"/>
  <c r="H668" i="3"/>
  <c r="C668" i="3"/>
  <c r="D668" i="3"/>
  <c r="J668" i="3" s="1"/>
  <c r="K668" i="3" s="1"/>
  <c r="E668" i="3"/>
  <c r="L668" i="3" s="1"/>
  <c r="M668" i="3" s="1"/>
  <c r="N668" i="3" s="1"/>
  <c r="O668" i="3" s="1"/>
  <c r="P668" i="3" s="1"/>
  <c r="Q668" i="3" s="1"/>
  <c r="H667" i="3"/>
  <c r="F667" i="3"/>
  <c r="E667" i="3"/>
  <c r="D667" i="3"/>
  <c r="J667" i="3" s="1"/>
  <c r="I667" i="3"/>
  <c r="C667" i="3"/>
  <c r="G667" i="3"/>
  <c r="C666" i="3"/>
  <c r="G666" i="3"/>
  <c r="H666" i="3"/>
  <c r="E666" i="3"/>
  <c r="F666" i="3"/>
  <c r="D666" i="3"/>
  <c r="J666" i="3" s="1"/>
  <c r="K666" i="3" s="1"/>
  <c r="I666" i="3"/>
  <c r="G665" i="3"/>
  <c r="I665" i="3"/>
  <c r="F665" i="3"/>
  <c r="H665" i="3"/>
  <c r="D665" i="3"/>
  <c r="J665" i="3" s="1"/>
  <c r="K665" i="3" s="1"/>
  <c r="E665" i="3"/>
  <c r="L665" i="3" s="1"/>
  <c r="M665" i="3" s="1"/>
  <c r="N665" i="3" s="1"/>
  <c r="O665" i="3" s="1"/>
  <c r="P665" i="3" s="1"/>
  <c r="Q665" i="3" s="1"/>
  <c r="D664" i="3"/>
  <c r="J664" i="3" s="1"/>
  <c r="E664" i="3"/>
  <c r="I664" i="3"/>
  <c r="H664" i="3"/>
  <c r="G664" i="3"/>
  <c r="F664" i="3"/>
  <c r="C664" i="3"/>
  <c r="G663" i="3"/>
  <c r="E663" i="3"/>
  <c r="D663" i="3"/>
  <c r="J663" i="3" s="1"/>
  <c r="C663" i="3"/>
  <c r="F663" i="3"/>
  <c r="I663" i="3"/>
  <c r="H663" i="3"/>
  <c r="I662" i="3"/>
  <c r="H662" i="3"/>
  <c r="F662" i="3"/>
  <c r="D662" i="3"/>
  <c r="J662" i="3" s="1"/>
  <c r="E662" i="3"/>
  <c r="C662" i="3"/>
  <c r="G662" i="3"/>
  <c r="F661" i="3"/>
  <c r="G661" i="3"/>
  <c r="I661" i="3"/>
  <c r="H661" i="3"/>
  <c r="D661" i="3"/>
  <c r="J661" i="3" s="1"/>
  <c r="E661" i="3"/>
  <c r="C661" i="3"/>
  <c r="F660" i="3"/>
  <c r="C660" i="3"/>
  <c r="E660" i="3"/>
  <c r="H660" i="3"/>
  <c r="D660" i="3"/>
  <c r="J660" i="3" s="1"/>
  <c r="K660" i="3" s="1"/>
  <c r="G660" i="3"/>
  <c r="I660" i="3"/>
  <c r="D659" i="3"/>
  <c r="J659" i="3" s="1"/>
  <c r="C659" i="3"/>
  <c r="E659" i="3"/>
  <c r="H659" i="3"/>
  <c r="F659" i="3"/>
  <c r="G659" i="3"/>
  <c r="I659" i="3"/>
  <c r="D658" i="3"/>
  <c r="J658" i="3" s="1"/>
  <c r="G658" i="3"/>
  <c r="C658" i="3"/>
  <c r="E658" i="3"/>
  <c r="F658" i="3"/>
  <c r="I658" i="3"/>
  <c r="H658" i="3"/>
  <c r="H657" i="3"/>
  <c r="F657" i="3"/>
  <c r="C657" i="3"/>
  <c r="G657" i="3"/>
  <c r="E657" i="3"/>
  <c r="D657" i="3"/>
  <c r="J657" i="3" s="1"/>
  <c r="K657" i="3" s="1"/>
  <c r="I657" i="3"/>
  <c r="E656" i="3"/>
  <c r="H656" i="3"/>
  <c r="D656" i="3"/>
  <c r="J656" i="3" s="1"/>
  <c r="K656" i="3" s="1"/>
  <c r="F656" i="3"/>
  <c r="I656" i="3"/>
  <c r="G656" i="3"/>
  <c r="I655" i="3"/>
  <c r="H655" i="3"/>
  <c r="G655" i="3"/>
  <c r="F655" i="3"/>
  <c r="C655" i="3"/>
  <c r="D655" i="3"/>
  <c r="J655" i="3" s="1"/>
  <c r="K655" i="3" s="1"/>
  <c r="E655" i="3"/>
  <c r="L655" i="3" s="1"/>
  <c r="M655" i="3" s="1"/>
  <c r="N655" i="3" s="1"/>
  <c r="O655" i="3" s="1"/>
  <c r="P655" i="3" s="1"/>
  <c r="Q655" i="3" s="1"/>
  <c r="C654" i="3"/>
  <c r="D654" i="3"/>
  <c r="J654" i="3" s="1"/>
  <c r="K654" i="3" s="1"/>
  <c r="G654" i="3"/>
  <c r="H654" i="3"/>
  <c r="F654" i="3"/>
  <c r="I654" i="3"/>
  <c r="E654" i="3"/>
  <c r="L654" i="3" s="1"/>
  <c r="M654" i="3" s="1"/>
  <c r="N654" i="3" s="1"/>
  <c r="O654" i="3" s="1"/>
  <c r="P654" i="3" s="1"/>
  <c r="Q654" i="3" s="1"/>
  <c r="E653" i="3"/>
  <c r="I653" i="3"/>
  <c r="H653" i="3"/>
  <c r="F653" i="3"/>
  <c r="D653" i="3"/>
  <c r="J653" i="3" s="1"/>
  <c r="C653" i="3"/>
  <c r="G653" i="3"/>
  <c r="D652" i="3"/>
  <c r="J652" i="3" s="1"/>
  <c r="K652" i="3" s="1"/>
  <c r="E652" i="3"/>
  <c r="L652" i="3" s="1"/>
  <c r="H652" i="3"/>
  <c r="I652" i="3"/>
  <c r="F652" i="3"/>
  <c r="G652" i="3"/>
  <c r="G651" i="3"/>
  <c r="C651" i="3"/>
  <c r="D651" i="3"/>
  <c r="J651" i="3" s="1"/>
  <c r="K651" i="3" s="1"/>
  <c r="F651" i="3"/>
  <c r="H651" i="3"/>
  <c r="E651" i="3"/>
  <c r="L651" i="3" s="1"/>
  <c r="M651" i="3" s="1"/>
  <c r="N651" i="3" s="1"/>
  <c r="O651" i="3" s="1"/>
  <c r="P651" i="3" s="1"/>
  <c r="Q651" i="3" s="1"/>
  <c r="I651" i="3"/>
  <c r="R651" i="3" s="1"/>
  <c r="S651" i="3" s="1"/>
  <c r="T651" i="3" s="1"/>
  <c r="U651" i="3" s="1"/>
  <c r="V651" i="3" s="1"/>
  <c r="W651" i="3" s="1"/>
  <c r="X651" i="3" s="1"/>
  <c r="I650" i="3"/>
  <c r="D650" i="3"/>
  <c r="J650" i="3" s="1"/>
  <c r="G650" i="3"/>
  <c r="E650" i="3"/>
  <c r="C650" i="3"/>
  <c r="F650" i="3"/>
  <c r="H650" i="3"/>
  <c r="E649" i="3"/>
  <c r="D649" i="3"/>
  <c r="J649" i="3" s="1"/>
  <c r="C649" i="3"/>
  <c r="F649" i="3"/>
  <c r="I649" i="3"/>
  <c r="H649" i="3"/>
  <c r="G649" i="3"/>
  <c r="G648" i="3"/>
  <c r="F648" i="3"/>
  <c r="C648" i="3"/>
  <c r="D648" i="3"/>
  <c r="J648" i="3" s="1"/>
  <c r="K648" i="3" s="1"/>
  <c r="E648" i="3"/>
  <c r="L648" i="3" s="1"/>
  <c r="M648" i="3" s="1"/>
  <c r="N648" i="3" s="1"/>
  <c r="O648" i="3" s="1"/>
  <c r="P648" i="3" s="1"/>
  <c r="I648" i="3"/>
  <c r="H648" i="3"/>
  <c r="G647" i="3"/>
  <c r="F647" i="3"/>
  <c r="D647" i="3"/>
  <c r="J647" i="3" s="1"/>
  <c r="E647" i="3"/>
  <c r="C647" i="3"/>
  <c r="I647" i="3"/>
  <c r="H647" i="3"/>
  <c r="G646" i="3"/>
  <c r="F646" i="3"/>
  <c r="D646" i="3"/>
  <c r="J646" i="3" s="1"/>
  <c r="E646" i="3"/>
  <c r="H646" i="3"/>
  <c r="C646" i="3"/>
  <c r="I646" i="3"/>
  <c r="E645" i="3"/>
  <c r="G645" i="3"/>
  <c r="F645" i="3"/>
  <c r="H645" i="3"/>
  <c r="I645" i="3"/>
  <c r="D645" i="3"/>
  <c r="J645" i="3" s="1"/>
  <c r="C645" i="3"/>
  <c r="D644" i="3"/>
  <c r="J644" i="3" s="1"/>
  <c r="F644" i="3"/>
  <c r="E644" i="3"/>
  <c r="H644" i="3"/>
  <c r="C644" i="3"/>
  <c r="G644" i="3"/>
  <c r="I644" i="3"/>
  <c r="I643" i="3"/>
  <c r="G643" i="3"/>
  <c r="H643" i="3"/>
  <c r="D643" i="3"/>
  <c r="J643" i="3" s="1"/>
  <c r="F643" i="3"/>
  <c r="C643" i="3"/>
  <c r="E643" i="3"/>
  <c r="F642" i="3"/>
  <c r="D642" i="3"/>
  <c r="J642" i="3" s="1"/>
  <c r="G642" i="3"/>
  <c r="E642" i="3"/>
  <c r="I642" i="3"/>
  <c r="H642" i="3"/>
  <c r="C642" i="3"/>
  <c r="E641" i="3"/>
  <c r="C641" i="3"/>
  <c r="G641" i="3"/>
  <c r="D641" i="3"/>
  <c r="J641" i="3" s="1"/>
  <c r="K641" i="3" s="1"/>
  <c r="H641" i="3"/>
  <c r="F641" i="3"/>
  <c r="I641" i="3"/>
  <c r="E640" i="3"/>
  <c r="F640" i="3"/>
  <c r="H640" i="3"/>
  <c r="G640" i="3"/>
  <c r="I640" i="3"/>
  <c r="C640" i="3"/>
  <c r="D640" i="3"/>
  <c r="J640" i="3" s="1"/>
  <c r="K640" i="3" s="1"/>
  <c r="D639" i="3"/>
  <c r="J639" i="3" s="1"/>
  <c r="H639" i="3"/>
  <c r="F639" i="3"/>
  <c r="E639" i="3"/>
  <c r="C639" i="3"/>
  <c r="G639" i="3"/>
  <c r="I639" i="3"/>
  <c r="H638" i="3"/>
  <c r="F638" i="3"/>
  <c r="E638" i="3"/>
  <c r="I638" i="3"/>
  <c r="C638" i="3"/>
  <c r="G638" i="3"/>
  <c r="D638" i="3"/>
  <c r="J638" i="3" s="1"/>
  <c r="K638" i="3" s="1"/>
  <c r="C637" i="3"/>
  <c r="F637" i="3"/>
  <c r="D637" i="3"/>
  <c r="J637" i="3" s="1"/>
  <c r="K637" i="3" s="1"/>
  <c r="I637" i="3"/>
  <c r="G637" i="3"/>
  <c r="E637" i="3"/>
  <c r="L637" i="3" s="1"/>
  <c r="M637" i="3" s="1"/>
  <c r="N637" i="3" s="1"/>
  <c r="O637" i="3" s="1"/>
  <c r="P637" i="3" s="1"/>
  <c r="H637" i="3"/>
  <c r="D636" i="3"/>
  <c r="J636" i="3" s="1"/>
  <c r="E636" i="3"/>
  <c r="G636" i="3"/>
  <c r="I636" i="3"/>
  <c r="C636" i="3"/>
  <c r="F636" i="3"/>
  <c r="H636" i="3"/>
  <c r="I635" i="3"/>
  <c r="D635" i="3"/>
  <c r="J635" i="3" s="1"/>
  <c r="C635" i="3"/>
  <c r="G635" i="3"/>
  <c r="E635" i="3"/>
  <c r="F635" i="3"/>
  <c r="H635" i="3"/>
  <c r="E634" i="3"/>
  <c r="G634" i="3"/>
  <c r="I634" i="3"/>
  <c r="C634" i="3"/>
  <c r="F634" i="3"/>
  <c r="D634" i="3"/>
  <c r="J634" i="3" s="1"/>
  <c r="K634" i="3" s="1"/>
  <c r="H634" i="3"/>
  <c r="H633" i="3"/>
  <c r="G633" i="3"/>
  <c r="I633" i="3"/>
  <c r="E633" i="3"/>
  <c r="C633" i="3"/>
  <c r="D633" i="3"/>
  <c r="J633" i="3" s="1"/>
  <c r="K633" i="3" s="1"/>
  <c r="F633" i="3"/>
  <c r="F632" i="3"/>
  <c r="C632" i="3"/>
  <c r="G632" i="3"/>
  <c r="E632" i="3"/>
  <c r="D632" i="3"/>
  <c r="J632" i="3" s="1"/>
  <c r="K632" i="3" s="1"/>
  <c r="I632" i="3"/>
  <c r="H632" i="3"/>
  <c r="I631" i="3"/>
  <c r="G631" i="3"/>
  <c r="F631" i="3"/>
  <c r="C631" i="3"/>
  <c r="E631" i="3"/>
  <c r="D631" i="3"/>
  <c r="J631" i="3" s="1"/>
  <c r="K631" i="3" s="1"/>
  <c r="H631" i="3"/>
  <c r="D630" i="3"/>
  <c r="J630" i="3" s="1"/>
  <c r="G630" i="3"/>
  <c r="I630" i="3"/>
  <c r="H630" i="3"/>
  <c r="F630" i="3"/>
  <c r="E630" i="3"/>
  <c r="C630" i="3"/>
  <c r="I629" i="3"/>
  <c r="D629" i="3"/>
  <c r="J629" i="3" s="1"/>
  <c r="K629" i="3" s="1"/>
  <c r="F629" i="3"/>
  <c r="H629" i="3"/>
  <c r="E629" i="3"/>
  <c r="L629" i="3" s="1"/>
  <c r="M629" i="3" s="1"/>
  <c r="N629" i="3" s="1"/>
  <c r="G629" i="3"/>
  <c r="F628" i="3"/>
  <c r="D628" i="3"/>
  <c r="J628" i="3" s="1"/>
  <c r="C628" i="3"/>
  <c r="E628" i="3"/>
  <c r="G628" i="3"/>
  <c r="H628" i="3"/>
  <c r="I628" i="3"/>
  <c r="H627" i="3"/>
  <c r="E627" i="3"/>
  <c r="D627" i="3"/>
  <c r="J627" i="3" s="1"/>
  <c r="C627" i="3"/>
  <c r="G627" i="3"/>
  <c r="I627" i="3"/>
  <c r="F627" i="3"/>
  <c r="I626" i="3"/>
  <c r="G626" i="3"/>
  <c r="F626" i="3"/>
  <c r="E626" i="3"/>
  <c r="H626" i="3"/>
  <c r="D626" i="3"/>
  <c r="J626" i="3" s="1"/>
  <c r="C626" i="3"/>
  <c r="D625" i="3"/>
  <c r="J625" i="3" s="1"/>
  <c r="H625" i="3"/>
  <c r="G625" i="3"/>
  <c r="I625" i="3"/>
  <c r="F625" i="3"/>
  <c r="E625" i="3"/>
  <c r="C625" i="3"/>
  <c r="C624" i="3"/>
  <c r="D624" i="3"/>
  <c r="J624" i="3" s="1"/>
  <c r="K624" i="3" s="1"/>
  <c r="E624" i="3"/>
  <c r="L624" i="3" s="1"/>
  <c r="F624" i="3"/>
  <c r="G624" i="3"/>
  <c r="I624" i="3"/>
  <c r="G623" i="3"/>
  <c r="I623" i="3"/>
  <c r="H623" i="3"/>
  <c r="F623" i="3"/>
  <c r="E623" i="3"/>
  <c r="D623" i="3"/>
  <c r="J623" i="3" s="1"/>
  <c r="C623" i="3"/>
  <c r="C622" i="3"/>
  <c r="E622" i="3"/>
  <c r="G622" i="3"/>
  <c r="H622" i="3"/>
  <c r="D622" i="3"/>
  <c r="J622" i="3" s="1"/>
  <c r="K622" i="3" s="1"/>
  <c r="F622" i="3"/>
  <c r="I622" i="3"/>
  <c r="E621" i="3"/>
  <c r="G621" i="3"/>
  <c r="I621" i="3"/>
  <c r="D621" i="3"/>
  <c r="J621" i="3" s="1"/>
  <c r="H621" i="3"/>
  <c r="F621" i="3"/>
  <c r="C621" i="3"/>
  <c r="H620" i="3"/>
  <c r="G620" i="3"/>
  <c r="E620" i="3"/>
  <c r="C620" i="3"/>
  <c r="D620" i="3"/>
  <c r="J620" i="3" s="1"/>
  <c r="K620" i="3" s="1"/>
  <c r="I620" i="3"/>
  <c r="F620" i="3"/>
  <c r="D619" i="3"/>
  <c r="J619" i="3" s="1"/>
  <c r="K619" i="3" s="1"/>
  <c r="H619" i="3"/>
  <c r="G619" i="3"/>
  <c r="E619" i="3"/>
  <c r="L619" i="3" s="1"/>
  <c r="F619" i="3"/>
  <c r="I619" i="3"/>
  <c r="I618" i="3"/>
  <c r="H618" i="3"/>
  <c r="G618" i="3"/>
  <c r="E618" i="3"/>
  <c r="C618" i="3"/>
  <c r="F618" i="3"/>
  <c r="D618" i="3"/>
  <c r="J618" i="3" s="1"/>
  <c r="K618" i="3" s="1"/>
  <c r="D617" i="3"/>
  <c r="J617" i="3" s="1"/>
  <c r="C617" i="3"/>
  <c r="I617" i="3"/>
  <c r="H617" i="3"/>
  <c r="G617" i="3"/>
  <c r="F617" i="3"/>
  <c r="E617" i="3"/>
  <c r="F616" i="3"/>
  <c r="I616" i="3"/>
  <c r="H616" i="3"/>
  <c r="G616" i="3"/>
  <c r="D616" i="3"/>
  <c r="J616" i="3" s="1"/>
  <c r="K616" i="3" s="1"/>
  <c r="E616" i="3"/>
  <c r="L616" i="3" s="1"/>
  <c r="M616" i="3" s="1"/>
  <c r="N616" i="3" s="1"/>
  <c r="O616" i="3" s="1"/>
  <c r="P616" i="3" s="1"/>
  <c r="Q616" i="3" s="1"/>
  <c r="G615" i="3"/>
  <c r="E615" i="3"/>
  <c r="D615" i="3"/>
  <c r="J615" i="3" s="1"/>
  <c r="I615" i="3"/>
  <c r="H615" i="3"/>
  <c r="C615" i="3"/>
  <c r="F615" i="3"/>
  <c r="I614" i="3"/>
  <c r="G614" i="3"/>
  <c r="C614" i="3"/>
  <c r="D614" i="3"/>
  <c r="J614" i="3" s="1"/>
  <c r="K614" i="3" s="1"/>
  <c r="H614" i="3"/>
  <c r="F614" i="3"/>
  <c r="E614" i="3"/>
  <c r="L614" i="3" s="1"/>
  <c r="M614" i="3" s="1"/>
  <c r="N614" i="3" s="1"/>
  <c r="O614" i="3" s="1"/>
  <c r="P614" i="3" s="1"/>
  <c r="Q614" i="3" s="1"/>
  <c r="I613" i="3"/>
  <c r="G613" i="3"/>
  <c r="H613" i="3"/>
  <c r="C613" i="3"/>
  <c r="D613" i="3"/>
  <c r="J613" i="3" s="1"/>
  <c r="K613" i="3" s="1"/>
  <c r="E613" i="3"/>
  <c r="L613" i="3" s="1"/>
  <c r="F613" i="3"/>
  <c r="E612" i="3"/>
  <c r="F612" i="3"/>
  <c r="H612" i="3"/>
  <c r="C612" i="3"/>
  <c r="G612" i="3"/>
  <c r="I612" i="3"/>
  <c r="D612" i="3"/>
  <c r="J612" i="3" s="1"/>
  <c r="K612" i="3" s="1"/>
  <c r="C611" i="3"/>
  <c r="I611" i="3"/>
  <c r="H611" i="3"/>
  <c r="E611" i="3"/>
  <c r="D611" i="3"/>
  <c r="J611" i="3" s="1"/>
  <c r="K611" i="3" s="1"/>
  <c r="F611" i="3"/>
  <c r="G611" i="3"/>
  <c r="D610" i="3"/>
  <c r="J610" i="3" s="1"/>
  <c r="F610" i="3"/>
  <c r="G610" i="3"/>
  <c r="H610" i="3"/>
  <c r="E610" i="3"/>
  <c r="I610" i="3"/>
  <c r="C610" i="3"/>
  <c r="G609" i="3"/>
  <c r="I609" i="3"/>
  <c r="F609" i="3"/>
  <c r="H609" i="3"/>
  <c r="C609" i="3"/>
  <c r="D609" i="3"/>
  <c r="J609" i="3" s="1"/>
  <c r="K609" i="3" s="1"/>
  <c r="E609" i="3"/>
  <c r="L609" i="3" s="1"/>
  <c r="M609" i="3" s="1"/>
  <c r="N609" i="3" s="1"/>
  <c r="O609" i="3" s="1"/>
  <c r="P609" i="3" s="1"/>
  <c r="Q609" i="3" s="1"/>
  <c r="G608" i="3"/>
  <c r="H608" i="3"/>
  <c r="F608" i="3"/>
  <c r="I608" i="3"/>
  <c r="C608" i="3"/>
  <c r="E608" i="3"/>
  <c r="D608" i="3"/>
  <c r="J608" i="3" s="1"/>
  <c r="K608" i="3" s="1"/>
  <c r="H607" i="3"/>
  <c r="G607" i="3"/>
  <c r="I607" i="3"/>
  <c r="E607" i="3"/>
  <c r="D607" i="3"/>
  <c r="J607" i="3" s="1"/>
  <c r="C607" i="3"/>
  <c r="F607" i="3"/>
  <c r="D606" i="3"/>
  <c r="J606" i="3" s="1"/>
  <c r="E606" i="3"/>
  <c r="C606" i="3"/>
  <c r="H606" i="3"/>
  <c r="G606" i="3"/>
  <c r="I606" i="3"/>
  <c r="F606" i="3"/>
  <c r="F605" i="3"/>
  <c r="C605" i="3"/>
  <c r="H605" i="3"/>
  <c r="D605" i="3"/>
  <c r="J605" i="3" s="1"/>
  <c r="K605" i="3" s="1"/>
  <c r="G605" i="3"/>
  <c r="I605" i="3"/>
  <c r="E605" i="3"/>
  <c r="L605" i="3" s="1"/>
  <c r="M605" i="3" s="1"/>
  <c r="N605" i="3" s="1"/>
  <c r="O605" i="3" s="1"/>
  <c r="P605" i="3" s="1"/>
  <c r="Q605" i="3" s="1"/>
  <c r="H604" i="3"/>
  <c r="F604" i="3"/>
  <c r="D604" i="3"/>
  <c r="J604" i="3" s="1"/>
  <c r="C604" i="3"/>
  <c r="E604" i="3"/>
  <c r="I604" i="3"/>
  <c r="G604" i="3"/>
  <c r="I603" i="3"/>
  <c r="E603" i="3"/>
  <c r="H603" i="3"/>
  <c r="G603" i="3"/>
  <c r="D603" i="3"/>
  <c r="J603" i="3" s="1"/>
  <c r="F603" i="3"/>
  <c r="C603" i="3"/>
  <c r="C602" i="3"/>
  <c r="E602" i="3"/>
  <c r="G602" i="3"/>
  <c r="I602" i="3"/>
  <c r="F602" i="3"/>
  <c r="D602" i="3"/>
  <c r="J602" i="3" s="1"/>
  <c r="K602" i="3" s="1"/>
  <c r="H602" i="3"/>
  <c r="E601" i="3"/>
  <c r="G601" i="3"/>
  <c r="I601" i="3"/>
  <c r="F601" i="3"/>
  <c r="D601" i="3"/>
  <c r="J601" i="3" s="1"/>
  <c r="H601" i="3"/>
  <c r="C601" i="3"/>
  <c r="E600" i="3"/>
  <c r="D600" i="3"/>
  <c r="J600" i="3" s="1"/>
  <c r="C600" i="3"/>
  <c r="H600" i="3"/>
  <c r="I600" i="3"/>
  <c r="G600" i="3"/>
  <c r="F600" i="3"/>
  <c r="C599" i="3"/>
  <c r="F599" i="3"/>
  <c r="I599" i="3"/>
  <c r="G599" i="3"/>
  <c r="D599" i="3"/>
  <c r="J599" i="3" s="1"/>
  <c r="K599" i="3" s="1"/>
  <c r="E599" i="3"/>
  <c r="L599" i="3" s="1"/>
  <c r="M599" i="3" s="1"/>
  <c r="N599" i="3" s="1"/>
  <c r="O599" i="3" s="1"/>
  <c r="P599" i="3" s="1"/>
  <c r="H599" i="3"/>
  <c r="D598" i="3"/>
  <c r="J598" i="3" s="1"/>
  <c r="I598" i="3"/>
  <c r="E598" i="3"/>
  <c r="C598" i="3"/>
  <c r="G598" i="3"/>
  <c r="F598" i="3"/>
  <c r="H598" i="3"/>
  <c r="H597" i="3"/>
  <c r="C597" i="3"/>
  <c r="F597" i="3"/>
  <c r="E597" i="3"/>
  <c r="G597" i="3"/>
  <c r="I597" i="3"/>
  <c r="D597" i="3"/>
  <c r="J597" i="3" s="1"/>
  <c r="K597" i="3" s="1"/>
  <c r="G596" i="3"/>
  <c r="E596" i="3"/>
  <c r="I596" i="3"/>
  <c r="H596" i="3"/>
  <c r="C596" i="3"/>
  <c r="D596" i="3"/>
  <c r="J596" i="3" s="1"/>
  <c r="K596" i="3" s="1"/>
  <c r="F596" i="3"/>
  <c r="I595" i="3"/>
  <c r="C595" i="3"/>
  <c r="E595" i="3"/>
  <c r="F595" i="3"/>
  <c r="D595" i="3"/>
  <c r="J595" i="3" s="1"/>
  <c r="K595" i="3" s="1"/>
  <c r="G595" i="3"/>
  <c r="H595" i="3"/>
  <c r="H594" i="3"/>
  <c r="C594" i="3"/>
  <c r="I594" i="3"/>
  <c r="E594" i="3"/>
  <c r="G594" i="3"/>
  <c r="D594" i="3"/>
  <c r="J594" i="3" s="1"/>
  <c r="K594" i="3" s="1"/>
  <c r="F594" i="3"/>
  <c r="F593" i="3"/>
  <c r="E593" i="3"/>
  <c r="H593" i="3"/>
  <c r="G593" i="3"/>
  <c r="D593" i="3"/>
  <c r="J593" i="3" s="1"/>
  <c r="K593" i="3" s="1"/>
  <c r="I593" i="3"/>
  <c r="E592" i="3"/>
  <c r="G592" i="3"/>
  <c r="D592" i="3"/>
  <c r="J592" i="3" s="1"/>
  <c r="K592" i="3" s="1"/>
  <c r="I592" i="3"/>
  <c r="H592" i="3"/>
  <c r="F592" i="3"/>
  <c r="E591" i="3"/>
  <c r="G591" i="3"/>
  <c r="D591" i="3"/>
  <c r="J591" i="3" s="1"/>
  <c r="F591" i="3"/>
  <c r="H591" i="3"/>
  <c r="C591" i="3"/>
  <c r="I591" i="3"/>
  <c r="H590" i="3"/>
  <c r="D590" i="3"/>
  <c r="J590" i="3" s="1"/>
  <c r="F590" i="3"/>
  <c r="C590" i="3"/>
  <c r="E590" i="3"/>
  <c r="G590" i="3"/>
  <c r="I590" i="3"/>
  <c r="I589" i="3"/>
  <c r="H589" i="3"/>
  <c r="G589" i="3"/>
  <c r="F589" i="3"/>
  <c r="D589" i="3"/>
  <c r="J589" i="3" s="1"/>
  <c r="E589" i="3"/>
  <c r="C589" i="3"/>
  <c r="I588" i="3"/>
  <c r="H588" i="3"/>
  <c r="E588" i="3"/>
  <c r="D588" i="3"/>
  <c r="J588" i="3" s="1"/>
  <c r="G588" i="3"/>
  <c r="C588" i="3"/>
  <c r="F588" i="3"/>
  <c r="C587" i="3"/>
  <c r="D587" i="3"/>
  <c r="J587" i="3" s="1"/>
  <c r="K587" i="3" s="1"/>
  <c r="H587" i="3"/>
  <c r="I587" i="3"/>
  <c r="E587" i="3"/>
  <c r="L587" i="3" s="1"/>
  <c r="F587" i="3"/>
  <c r="G587" i="3"/>
  <c r="F586" i="3"/>
  <c r="E586" i="3"/>
  <c r="D586" i="3"/>
  <c r="J586" i="3" s="1"/>
  <c r="H586" i="3"/>
  <c r="I586" i="3"/>
  <c r="C586" i="3"/>
  <c r="G586" i="3"/>
  <c r="E585" i="3"/>
  <c r="H585" i="3"/>
  <c r="D585" i="3"/>
  <c r="J585" i="3" s="1"/>
  <c r="F585" i="3"/>
  <c r="I585" i="3"/>
  <c r="C585" i="3"/>
  <c r="G585" i="3"/>
  <c r="G584" i="3"/>
  <c r="E584" i="3"/>
  <c r="I584" i="3"/>
  <c r="F584" i="3"/>
  <c r="H584" i="3"/>
  <c r="D584" i="3"/>
  <c r="J584" i="3" s="1"/>
  <c r="C584" i="3"/>
  <c r="D583" i="3"/>
  <c r="J583" i="3" s="1"/>
  <c r="C583" i="3"/>
  <c r="I583" i="3"/>
  <c r="E583" i="3"/>
  <c r="F583" i="3"/>
  <c r="H583" i="3"/>
  <c r="G583" i="3"/>
  <c r="F582" i="3"/>
  <c r="E582" i="3"/>
  <c r="I582" i="3"/>
  <c r="C582" i="3"/>
  <c r="G582" i="3"/>
  <c r="D582" i="3"/>
  <c r="J582" i="3" s="1"/>
  <c r="K582" i="3" s="1"/>
  <c r="H582" i="3"/>
  <c r="G581" i="3"/>
  <c r="D581" i="3"/>
  <c r="J581" i="3" s="1"/>
  <c r="E581" i="3"/>
  <c r="C581" i="3"/>
  <c r="H581" i="3"/>
  <c r="F581" i="3"/>
  <c r="I581" i="3"/>
  <c r="D580" i="3"/>
  <c r="J580" i="3" s="1"/>
  <c r="G580" i="3"/>
  <c r="H580" i="3"/>
  <c r="I580" i="3"/>
  <c r="E580" i="3"/>
  <c r="C580" i="3"/>
  <c r="F580" i="3"/>
  <c r="H579" i="3"/>
  <c r="F579" i="3"/>
  <c r="C579" i="3"/>
  <c r="G579" i="3"/>
  <c r="E579" i="3"/>
  <c r="D579" i="3"/>
  <c r="J579" i="3" s="1"/>
  <c r="K579" i="3" s="1"/>
  <c r="I579" i="3"/>
  <c r="I578" i="3"/>
  <c r="G578" i="3"/>
  <c r="C578" i="3"/>
  <c r="E578" i="3"/>
  <c r="H578" i="3"/>
  <c r="F578" i="3"/>
  <c r="D578" i="3"/>
  <c r="J578" i="3" s="1"/>
  <c r="K578" i="3" s="1"/>
  <c r="F577" i="3"/>
  <c r="E577" i="3"/>
  <c r="G577" i="3"/>
  <c r="D577" i="3"/>
  <c r="J577" i="3" s="1"/>
  <c r="I577" i="3"/>
  <c r="C577" i="3"/>
  <c r="H577" i="3"/>
  <c r="G576" i="3"/>
  <c r="E576" i="3"/>
  <c r="F576" i="3"/>
  <c r="I576" i="3"/>
  <c r="H576" i="3"/>
  <c r="D576" i="3"/>
  <c r="J576" i="3" s="1"/>
  <c r="K576" i="3" s="1"/>
  <c r="G575" i="3"/>
  <c r="C575" i="3"/>
  <c r="I575" i="3"/>
  <c r="E575" i="3"/>
  <c r="D575" i="3"/>
  <c r="J575" i="3" s="1"/>
  <c r="K575" i="3" s="1"/>
  <c r="H575" i="3"/>
  <c r="F575" i="3"/>
  <c r="F574" i="3"/>
  <c r="I574" i="3"/>
  <c r="H574" i="3"/>
  <c r="G574" i="3"/>
  <c r="E574" i="3"/>
  <c r="D574" i="3"/>
  <c r="J574" i="3" s="1"/>
  <c r="C574" i="3"/>
  <c r="G573" i="3"/>
  <c r="C573" i="3"/>
  <c r="I573" i="3"/>
  <c r="E573" i="3"/>
  <c r="D573" i="3"/>
  <c r="J573" i="3" s="1"/>
  <c r="K573" i="3" s="1"/>
  <c r="F573" i="3"/>
  <c r="H573" i="3"/>
  <c r="H572" i="3"/>
  <c r="E572" i="3"/>
  <c r="C572" i="3"/>
  <c r="D572" i="3"/>
  <c r="J572" i="3" s="1"/>
  <c r="K572" i="3" s="1"/>
  <c r="G572" i="3"/>
  <c r="I572" i="3"/>
  <c r="F572" i="3"/>
  <c r="I571" i="3"/>
  <c r="H571" i="3"/>
  <c r="F571" i="3"/>
  <c r="G571" i="3"/>
  <c r="E571" i="3"/>
  <c r="C571" i="3"/>
  <c r="D571" i="3"/>
  <c r="J571" i="3" s="1"/>
  <c r="K571" i="3" s="1"/>
  <c r="C570" i="3"/>
  <c r="G570" i="3"/>
  <c r="F570" i="3"/>
  <c r="H570" i="3"/>
  <c r="D570" i="3"/>
  <c r="J570" i="3" s="1"/>
  <c r="K570" i="3" s="1"/>
  <c r="E570" i="3"/>
  <c r="L570" i="3" s="1"/>
  <c r="M570" i="3" s="1"/>
  <c r="N570" i="3" s="1"/>
  <c r="O570" i="3" s="1"/>
  <c r="P570" i="3" s="1"/>
  <c r="Q570" i="3" s="1"/>
  <c r="I570" i="3"/>
  <c r="R570" i="3" s="1"/>
  <c r="S570" i="3" s="1"/>
  <c r="T570" i="3" s="1"/>
  <c r="U570" i="3" s="1"/>
  <c r="V570" i="3" s="1"/>
  <c r="W570" i="3" s="1"/>
  <c r="X570" i="3" s="1"/>
  <c r="G569" i="3"/>
  <c r="F569" i="3"/>
  <c r="D569" i="3"/>
  <c r="J569" i="3" s="1"/>
  <c r="K569" i="3" s="1"/>
  <c r="E569" i="3"/>
  <c r="L569" i="3" s="1"/>
  <c r="M569" i="3" s="1"/>
  <c r="N569" i="3" s="1"/>
  <c r="O569" i="3" s="1"/>
  <c r="P569" i="3" s="1"/>
  <c r="H569" i="3"/>
  <c r="I569" i="3"/>
  <c r="I568" i="3"/>
  <c r="G568" i="3"/>
  <c r="E568" i="3"/>
  <c r="H568" i="3"/>
  <c r="C568" i="3"/>
  <c r="D568" i="3"/>
  <c r="J568" i="3" s="1"/>
  <c r="K568" i="3" s="1"/>
  <c r="F568" i="3"/>
  <c r="D567" i="3"/>
  <c r="J567" i="3" s="1"/>
  <c r="F567" i="3"/>
  <c r="C567" i="3"/>
  <c r="E567" i="3"/>
  <c r="H567" i="3"/>
  <c r="G567" i="3"/>
  <c r="I567" i="3"/>
  <c r="E566" i="3"/>
  <c r="F566" i="3"/>
  <c r="H566" i="3"/>
  <c r="D566" i="3"/>
  <c r="J566" i="3" s="1"/>
  <c r="K566" i="3" s="1"/>
  <c r="G566" i="3"/>
  <c r="I566" i="3"/>
  <c r="C565" i="3"/>
  <c r="F565" i="3"/>
  <c r="E565" i="3"/>
  <c r="I565" i="3"/>
  <c r="H565" i="3"/>
  <c r="G565" i="3"/>
  <c r="D565" i="3"/>
  <c r="J565" i="3" s="1"/>
  <c r="K565" i="3" s="1"/>
  <c r="I564" i="3"/>
  <c r="G564" i="3"/>
  <c r="C564" i="3"/>
  <c r="E564" i="3"/>
  <c r="F564" i="3"/>
  <c r="D564" i="3"/>
  <c r="J564" i="3" s="1"/>
  <c r="K564" i="3" s="1"/>
  <c r="H564" i="3"/>
  <c r="E563" i="3"/>
  <c r="I563" i="3"/>
  <c r="H563" i="3"/>
  <c r="D563" i="3"/>
  <c r="J563" i="3" s="1"/>
  <c r="K563" i="3" s="1"/>
  <c r="F563" i="3"/>
  <c r="G563" i="3"/>
  <c r="F562" i="3"/>
  <c r="D562" i="3"/>
  <c r="J562" i="3" s="1"/>
  <c r="C562" i="3"/>
  <c r="H562" i="3"/>
  <c r="E562" i="3"/>
  <c r="G562" i="3"/>
  <c r="I562" i="3"/>
  <c r="H561" i="3"/>
  <c r="I561" i="3"/>
  <c r="F561" i="3"/>
  <c r="E561" i="3"/>
  <c r="G561" i="3"/>
  <c r="C561" i="3"/>
  <c r="D561" i="3"/>
  <c r="J561" i="3" s="1"/>
  <c r="K561" i="3" s="1"/>
  <c r="C560" i="3"/>
  <c r="E560" i="3"/>
  <c r="H560" i="3"/>
  <c r="I560" i="3"/>
  <c r="D560" i="3"/>
  <c r="J560" i="3" s="1"/>
  <c r="K560" i="3" s="1"/>
  <c r="F560" i="3"/>
  <c r="G560" i="3"/>
  <c r="E559" i="3"/>
  <c r="C559" i="3"/>
  <c r="G559" i="3"/>
  <c r="F559" i="3"/>
  <c r="D559" i="3"/>
  <c r="J559" i="3" s="1"/>
  <c r="K559" i="3" s="1"/>
  <c r="H559" i="3"/>
  <c r="I559" i="3"/>
  <c r="F558" i="3"/>
  <c r="G558" i="3"/>
  <c r="I558" i="3"/>
  <c r="E558" i="3"/>
  <c r="H558" i="3"/>
  <c r="D558" i="3"/>
  <c r="J558" i="3" s="1"/>
  <c r="C558" i="3"/>
  <c r="E557" i="3"/>
  <c r="D557" i="3"/>
  <c r="J557" i="3" s="1"/>
  <c r="I557" i="3"/>
  <c r="G557" i="3"/>
  <c r="C557" i="3"/>
  <c r="H557" i="3"/>
  <c r="F557" i="3"/>
  <c r="E556" i="3"/>
  <c r="C556" i="3"/>
  <c r="I556" i="3"/>
  <c r="F556" i="3"/>
  <c r="D556" i="3"/>
  <c r="J556" i="3" s="1"/>
  <c r="K556" i="3" s="1"/>
  <c r="G556" i="3"/>
  <c r="H556" i="3"/>
  <c r="H555" i="3"/>
  <c r="G555" i="3"/>
  <c r="E555" i="3"/>
  <c r="D555" i="3"/>
  <c r="J555" i="3" s="1"/>
  <c r="K555" i="3" s="1"/>
  <c r="F555" i="3"/>
  <c r="I555" i="3"/>
  <c r="F554" i="3"/>
  <c r="I554" i="3"/>
  <c r="D554" i="3"/>
  <c r="J554" i="3" s="1"/>
  <c r="G554" i="3"/>
  <c r="H554" i="3"/>
  <c r="E554" i="3"/>
  <c r="C554" i="3"/>
  <c r="G553" i="3"/>
  <c r="F553" i="3"/>
  <c r="E553" i="3"/>
  <c r="D553" i="3"/>
  <c r="J553" i="3" s="1"/>
  <c r="K553" i="3" s="1"/>
  <c r="H553" i="3"/>
  <c r="C553" i="3"/>
  <c r="I553" i="3"/>
  <c r="D552" i="3"/>
  <c r="J552" i="3" s="1"/>
  <c r="E552" i="3"/>
  <c r="H552" i="3"/>
  <c r="F552" i="3"/>
  <c r="G552" i="3"/>
  <c r="C552" i="3"/>
  <c r="I552" i="3"/>
  <c r="D551" i="3"/>
  <c r="J551" i="3" s="1"/>
  <c r="H551" i="3"/>
  <c r="E551" i="3"/>
  <c r="G551" i="3"/>
  <c r="I551" i="3"/>
  <c r="F551" i="3"/>
  <c r="C551" i="3"/>
  <c r="I550" i="3"/>
  <c r="F550" i="3"/>
  <c r="D550" i="3"/>
  <c r="J550" i="3" s="1"/>
  <c r="K550" i="3" s="1"/>
  <c r="G550" i="3"/>
  <c r="C550" i="3"/>
  <c r="E550" i="3"/>
  <c r="H550" i="3"/>
  <c r="G549" i="3"/>
  <c r="D549" i="3"/>
  <c r="J549" i="3" s="1"/>
  <c r="I549" i="3"/>
  <c r="E549" i="3"/>
  <c r="C549" i="3"/>
  <c r="H549" i="3"/>
  <c r="F549" i="3"/>
  <c r="I548" i="3"/>
  <c r="F548" i="3"/>
  <c r="E548" i="3"/>
  <c r="D548" i="3"/>
  <c r="J548" i="3" s="1"/>
  <c r="K548" i="3" s="1"/>
  <c r="G548" i="3"/>
  <c r="H548" i="3"/>
  <c r="I547" i="3"/>
  <c r="G547" i="3"/>
  <c r="H547" i="3"/>
  <c r="D547" i="3"/>
  <c r="J547" i="3" s="1"/>
  <c r="K547" i="3" s="1"/>
  <c r="F547" i="3"/>
  <c r="E547" i="3"/>
  <c r="H546" i="3"/>
  <c r="E546" i="3"/>
  <c r="G546" i="3"/>
  <c r="I546" i="3"/>
  <c r="C546" i="3"/>
  <c r="D546" i="3"/>
  <c r="J546" i="3" s="1"/>
  <c r="K546" i="3" s="1"/>
  <c r="F546" i="3"/>
  <c r="F545" i="3"/>
  <c r="D545" i="3"/>
  <c r="J545" i="3" s="1"/>
  <c r="K545" i="3" s="1"/>
  <c r="C545" i="3"/>
  <c r="E545" i="3"/>
  <c r="H545" i="3"/>
  <c r="G545" i="3"/>
  <c r="I545" i="3"/>
  <c r="C544" i="3"/>
  <c r="K544" i="3" s="1"/>
  <c r="F544" i="3"/>
  <c r="I544" i="3"/>
  <c r="H544" i="3"/>
  <c r="G544" i="3"/>
  <c r="E544" i="3"/>
  <c r="L544" i="3" s="1"/>
  <c r="M544" i="3" s="1"/>
  <c r="N544" i="3" s="1"/>
  <c r="O544" i="3" s="1"/>
  <c r="P544" i="3" s="1"/>
  <c r="Q544" i="3" s="1"/>
  <c r="D543" i="3"/>
  <c r="J543" i="3" s="1"/>
  <c r="E543" i="3"/>
  <c r="G543" i="3"/>
  <c r="F543" i="3"/>
  <c r="I543" i="3"/>
  <c r="H543" i="3"/>
  <c r="C543" i="3"/>
  <c r="D542" i="3"/>
  <c r="J542" i="3" s="1"/>
  <c r="F542" i="3"/>
  <c r="E542" i="3"/>
  <c r="I542" i="3"/>
  <c r="G542" i="3"/>
  <c r="C542" i="3"/>
  <c r="H542" i="3"/>
  <c r="E541" i="3"/>
  <c r="C541" i="3"/>
  <c r="F541" i="3"/>
  <c r="I541" i="3"/>
  <c r="D541" i="3"/>
  <c r="J541" i="3" s="1"/>
  <c r="K541" i="3" s="1"/>
  <c r="G541" i="3"/>
  <c r="H541" i="3"/>
  <c r="C540" i="3"/>
  <c r="E540" i="3"/>
  <c r="F540" i="3"/>
  <c r="D540" i="3"/>
  <c r="J540" i="3" s="1"/>
  <c r="K540" i="3" s="1"/>
  <c r="G540" i="3"/>
  <c r="I540" i="3"/>
  <c r="H540" i="3"/>
  <c r="D539" i="3"/>
  <c r="J539" i="3" s="1"/>
  <c r="E539" i="3"/>
  <c r="F539" i="3"/>
  <c r="H539" i="3"/>
  <c r="I539" i="3"/>
  <c r="C539" i="3"/>
  <c r="G539" i="3"/>
  <c r="I538" i="3"/>
  <c r="F538" i="3"/>
  <c r="C538" i="3"/>
  <c r="G538" i="3"/>
  <c r="H538" i="3"/>
  <c r="E538" i="3"/>
  <c r="D538" i="3"/>
  <c r="J538" i="3" s="1"/>
  <c r="K538" i="3" s="1"/>
  <c r="E537" i="3"/>
  <c r="C537" i="3"/>
  <c r="I537" i="3"/>
  <c r="H537" i="3"/>
  <c r="F537" i="3"/>
  <c r="G537" i="3"/>
  <c r="D537" i="3"/>
  <c r="J537" i="3" s="1"/>
  <c r="K537" i="3" s="1"/>
  <c r="E536" i="3"/>
  <c r="C536" i="3"/>
  <c r="I536" i="3"/>
  <c r="H536" i="3"/>
  <c r="F536" i="3"/>
  <c r="G536" i="3"/>
  <c r="D536" i="3"/>
  <c r="J536" i="3" s="1"/>
  <c r="K536" i="3" s="1"/>
  <c r="H535" i="3"/>
  <c r="C535" i="3"/>
  <c r="E535" i="3"/>
  <c r="F535" i="3"/>
  <c r="I535" i="3"/>
  <c r="G535" i="3"/>
  <c r="D535" i="3"/>
  <c r="J535" i="3" s="1"/>
  <c r="K535" i="3" s="1"/>
  <c r="H534" i="3"/>
  <c r="F534" i="3"/>
  <c r="D534" i="3"/>
  <c r="J534" i="3" s="1"/>
  <c r="K534" i="3" s="1"/>
  <c r="C534" i="3"/>
  <c r="I534" i="3"/>
  <c r="G534" i="3"/>
  <c r="E534" i="3"/>
  <c r="G533" i="3"/>
  <c r="D533" i="3"/>
  <c r="J533" i="3" s="1"/>
  <c r="E533" i="3"/>
  <c r="I533" i="3"/>
  <c r="H533" i="3"/>
  <c r="F533" i="3"/>
  <c r="C533" i="3"/>
  <c r="F532" i="3"/>
  <c r="H532" i="3"/>
  <c r="D532" i="3"/>
  <c r="J532" i="3" s="1"/>
  <c r="I532" i="3"/>
  <c r="G532" i="3"/>
  <c r="E532" i="3"/>
  <c r="C532" i="3"/>
  <c r="H531" i="3"/>
  <c r="D531" i="3"/>
  <c r="J531" i="3" s="1"/>
  <c r="F531" i="3"/>
  <c r="I531" i="3"/>
  <c r="C531" i="3"/>
  <c r="E531" i="3"/>
  <c r="G531" i="3"/>
  <c r="D530" i="3"/>
  <c r="J530" i="3" s="1"/>
  <c r="G530" i="3"/>
  <c r="F530" i="3"/>
  <c r="I530" i="3"/>
  <c r="H530" i="3"/>
  <c r="E530" i="3"/>
  <c r="C530" i="3"/>
  <c r="G529" i="3"/>
  <c r="D529" i="3"/>
  <c r="J529" i="3" s="1"/>
  <c r="E529" i="3"/>
  <c r="H529" i="3"/>
  <c r="I529" i="3"/>
  <c r="F529" i="3"/>
  <c r="C529" i="3"/>
  <c r="G528" i="3"/>
  <c r="C528" i="3"/>
  <c r="H528" i="3"/>
  <c r="E528" i="3"/>
  <c r="D528" i="3"/>
  <c r="J528" i="3" s="1"/>
  <c r="K528" i="3" s="1"/>
  <c r="I528" i="3"/>
  <c r="F528" i="3"/>
  <c r="I527" i="3"/>
  <c r="C527" i="3"/>
  <c r="D527" i="3"/>
  <c r="J527" i="3" s="1"/>
  <c r="K527" i="3" s="1"/>
  <c r="H527" i="3"/>
  <c r="E527" i="3"/>
  <c r="F527" i="3"/>
  <c r="G527" i="3"/>
  <c r="E526" i="3"/>
  <c r="C526" i="3"/>
  <c r="H526" i="3"/>
  <c r="F526" i="3"/>
  <c r="D526" i="3"/>
  <c r="J526" i="3" s="1"/>
  <c r="K526" i="3" s="1"/>
  <c r="I526" i="3"/>
  <c r="G526" i="3"/>
  <c r="E525" i="3"/>
  <c r="H525" i="3"/>
  <c r="D525" i="3"/>
  <c r="J525" i="3" s="1"/>
  <c r="G525" i="3"/>
  <c r="I525" i="3"/>
  <c r="F525" i="3"/>
  <c r="C525" i="3"/>
  <c r="I524" i="3"/>
  <c r="C524" i="3"/>
  <c r="F524" i="3"/>
  <c r="H524" i="3"/>
  <c r="E524" i="3"/>
  <c r="D524" i="3"/>
  <c r="J524" i="3" s="1"/>
  <c r="K524" i="3" s="1"/>
  <c r="G524" i="3"/>
  <c r="D523" i="3"/>
  <c r="J523" i="3" s="1"/>
  <c r="G523" i="3"/>
  <c r="H523" i="3"/>
  <c r="F523" i="3"/>
  <c r="I523" i="3"/>
  <c r="C523" i="3"/>
  <c r="E523" i="3"/>
  <c r="H522" i="3"/>
  <c r="E522" i="3"/>
  <c r="F522" i="3"/>
  <c r="I522" i="3"/>
  <c r="G522" i="3"/>
  <c r="D522" i="3"/>
  <c r="J522" i="3" s="1"/>
  <c r="K522" i="3" s="1"/>
  <c r="C522" i="3"/>
  <c r="E521" i="3"/>
  <c r="H521" i="3"/>
  <c r="C521" i="3"/>
  <c r="I521" i="3"/>
  <c r="D521" i="3"/>
  <c r="J521" i="3" s="1"/>
  <c r="K521" i="3" s="1"/>
  <c r="G521" i="3"/>
  <c r="F521" i="3"/>
  <c r="I520" i="3"/>
  <c r="F520" i="3"/>
  <c r="C520" i="3"/>
  <c r="E520" i="3"/>
  <c r="H520" i="3"/>
  <c r="G520" i="3"/>
  <c r="D520" i="3"/>
  <c r="J520" i="3" s="1"/>
  <c r="K520" i="3" s="1"/>
  <c r="I519" i="3"/>
  <c r="D519" i="3"/>
  <c r="J519" i="3" s="1"/>
  <c r="F519" i="3"/>
  <c r="G519" i="3"/>
  <c r="H519" i="3"/>
  <c r="E519" i="3"/>
  <c r="C519" i="3"/>
  <c r="E518" i="3"/>
  <c r="H518" i="3"/>
  <c r="F518" i="3"/>
  <c r="C518" i="3"/>
  <c r="G518" i="3"/>
  <c r="I518" i="3"/>
  <c r="D518" i="3"/>
  <c r="J518" i="3" s="1"/>
  <c r="K518" i="3" s="1"/>
  <c r="C517" i="3"/>
  <c r="F517" i="3"/>
  <c r="I517" i="3"/>
  <c r="H517" i="3"/>
  <c r="E517" i="3"/>
  <c r="G517" i="3"/>
  <c r="D517" i="3"/>
  <c r="J517" i="3" s="1"/>
  <c r="K517" i="3" s="1"/>
  <c r="I516" i="3"/>
  <c r="D516" i="3"/>
  <c r="J516" i="3" s="1"/>
  <c r="F516" i="3"/>
  <c r="H516" i="3"/>
  <c r="C516" i="3"/>
  <c r="G516" i="3"/>
  <c r="E516" i="3"/>
  <c r="D515" i="3"/>
  <c r="J515" i="3" s="1"/>
  <c r="K515" i="3" s="1"/>
  <c r="G515" i="3"/>
  <c r="C515" i="3"/>
  <c r="F515" i="3"/>
  <c r="I515" i="3"/>
  <c r="H515" i="3"/>
  <c r="E515" i="3"/>
  <c r="L515" i="3" s="1"/>
  <c r="M515" i="3" s="1"/>
  <c r="N515" i="3" s="1"/>
  <c r="O515" i="3" s="1"/>
  <c r="P515" i="3" s="1"/>
  <c r="Q515" i="3" s="1"/>
  <c r="F514" i="3"/>
  <c r="I514" i="3"/>
  <c r="E514" i="3"/>
  <c r="H514" i="3"/>
  <c r="D514" i="3"/>
  <c r="J514" i="3" s="1"/>
  <c r="C514" i="3"/>
  <c r="G514" i="3"/>
  <c r="E513" i="3"/>
  <c r="D513" i="3"/>
  <c r="J513" i="3" s="1"/>
  <c r="I513" i="3"/>
  <c r="G513" i="3"/>
  <c r="C513" i="3"/>
  <c r="H513" i="3"/>
  <c r="F513" i="3"/>
  <c r="G512" i="3"/>
  <c r="C512" i="3"/>
  <c r="D512" i="3"/>
  <c r="J512" i="3" s="1"/>
  <c r="K512" i="3" s="1"/>
  <c r="E512" i="3"/>
  <c r="H512" i="3"/>
  <c r="I512" i="3"/>
  <c r="F512" i="3"/>
  <c r="I511" i="3"/>
  <c r="G511" i="3"/>
  <c r="F511" i="3"/>
  <c r="C511" i="3"/>
  <c r="H511" i="3"/>
  <c r="E511" i="3"/>
  <c r="D511" i="3"/>
  <c r="J511" i="3" s="1"/>
  <c r="K511" i="3" s="1"/>
  <c r="I510" i="3"/>
  <c r="D510" i="3"/>
  <c r="J510" i="3" s="1"/>
  <c r="E510" i="3"/>
  <c r="G510" i="3"/>
  <c r="H510" i="3"/>
  <c r="F510" i="3"/>
  <c r="C510" i="3"/>
  <c r="E509" i="3"/>
  <c r="H509" i="3"/>
  <c r="F509" i="3"/>
  <c r="C509" i="3"/>
  <c r="I509" i="3"/>
  <c r="G509" i="3"/>
  <c r="D509" i="3"/>
  <c r="J509" i="3" s="1"/>
  <c r="K509" i="3" s="1"/>
  <c r="E508" i="3"/>
  <c r="G508" i="3"/>
  <c r="D508" i="3"/>
  <c r="J508" i="3" s="1"/>
  <c r="K508" i="3" s="1"/>
  <c r="C508" i="3"/>
  <c r="H508" i="3"/>
  <c r="I508" i="3"/>
  <c r="F508" i="3"/>
  <c r="E507" i="3"/>
  <c r="C507" i="3"/>
  <c r="G507" i="3"/>
  <c r="I507" i="3"/>
  <c r="F507" i="3"/>
  <c r="H507" i="3"/>
  <c r="D507" i="3"/>
  <c r="J507" i="3" s="1"/>
  <c r="K507" i="3" s="1"/>
  <c r="D506" i="3"/>
  <c r="J506" i="3" s="1"/>
  <c r="E506" i="3"/>
  <c r="I506" i="3"/>
  <c r="H506" i="3"/>
  <c r="F506" i="3"/>
  <c r="G506" i="3"/>
  <c r="C506" i="3"/>
  <c r="F505" i="3"/>
  <c r="H505" i="3"/>
  <c r="D505" i="3"/>
  <c r="J505" i="3" s="1"/>
  <c r="G505" i="3"/>
  <c r="I505" i="3"/>
  <c r="E505" i="3"/>
  <c r="C505" i="3"/>
  <c r="C504" i="3"/>
  <c r="G504" i="3"/>
  <c r="F504" i="3"/>
  <c r="D504" i="3"/>
  <c r="J504" i="3" s="1"/>
  <c r="K504" i="3" s="1"/>
  <c r="E504" i="3"/>
  <c r="H504" i="3"/>
  <c r="I504" i="3"/>
  <c r="I503" i="3"/>
  <c r="C503" i="3"/>
  <c r="G503" i="3"/>
  <c r="F503" i="3"/>
  <c r="D503" i="3"/>
  <c r="J503" i="3" s="1"/>
  <c r="K503" i="3" s="1"/>
  <c r="E503" i="3"/>
  <c r="H503" i="3"/>
  <c r="C502" i="3"/>
  <c r="G502" i="3"/>
  <c r="F502" i="3"/>
  <c r="D502" i="3"/>
  <c r="J502" i="3" s="1"/>
  <c r="K502" i="3" s="1"/>
  <c r="E502" i="3"/>
  <c r="H502" i="3"/>
  <c r="I502" i="3"/>
  <c r="C501" i="3"/>
  <c r="E501" i="3"/>
  <c r="F501" i="3"/>
  <c r="H501" i="3"/>
  <c r="D501" i="3"/>
  <c r="J501" i="3" s="1"/>
  <c r="K501" i="3" s="1"/>
  <c r="I501" i="3"/>
  <c r="G501" i="3"/>
  <c r="D500" i="3"/>
  <c r="J500" i="3" s="1"/>
  <c r="K500" i="3" s="1"/>
  <c r="H500" i="3"/>
  <c r="E500" i="3"/>
  <c r="I500" i="3"/>
  <c r="F500" i="3"/>
  <c r="G500" i="3"/>
  <c r="D499" i="3"/>
  <c r="J499" i="3" s="1"/>
  <c r="E499" i="3"/>
  <c r="H499" i="3"/>
  <c r="G499" i="3"/>
  <c r="F499" i="3"/>
  <c r="C499" i="3"/>
  <c r="I499" i="3"/>
  <c r="C498" i="3"/>
  <c r="D498" i="3"/>
  <c r="J498" i="3" s="1"/>
  <c r="K498" i="3" s="1"/>
  <c r="H498" i="3"/>
  <c r="E498" i="3"/>
  <c r="G498" i="3"/>
  <c r="F498" i="3"/>
  <c r="I498" i="3"/>
  <c r="I497" i="3"/>
  <c r="G497" i="3"/>
  <c r="D497" i="3"/>
  <c r="J497" i="3" s="1"/>
  <c r="K497" i="3" s="1"/>
  <c r="H497" i="3"/>
  <c r="C497" i="3"/>
  <c r="F497" i="3"/>
  <c r="E497" i="3"/>
  <c r="H496" i="3"/>
  <c r="E496" i="3"/>
  <c r="I496" i="3"/>
  <c r="D496" i="3"/>
  <c r="J496" i="3" s="1"/>
  <c r="K496" i="3" s="1"/>
  <c r="G496" i="3"/>
  <c r="C496" i="3"/>
  <c r="F496" i="3"/>
  <c r="D495" i="3"/>
  <c r="J495" i="3" s="1"/>
  <c r="G495" i="3"/>
  <c r="F495" i="3"/>
  <c r="E495" i="3"/>
  <c r="C495" i="3"/>
  <c r="I495" i="3"/>
  <c r="H495" i="3"/>
  <c r="I494" i="3"/>
  <c r="G494" i="3"/>
  <c r="H494" i="3"/>
  <c r="F494" i="3"/>
  <c r="D494" i="3"/>
  <c r="J494" i="3" s="1"/>
  <c r="K494" i="3" s="1"/>
  <c r="E494" i="3"/>
  <c r="G493" i="3"/>
  <c r="E493" i="3"/>
  <c r="I493" i="3"/>
  <c r="C493" i="3"/>
  <c r="F493" i="3"/>
  <c r="D493" i="3"/>
  <c r="J493" i="3" s="1"/>
  <c r="K493" i="3" s="1"/>
  <c r="H493" i="3"/>
  <c r="E492" i="3"/>
  <c r="I492" i="3"/>
  <c r="H492" i="3"/>
  <c r="D492" i="3"/>
  <c r="J492" i="3" s="1"/>
  <c r="K492" i="3" s="1"/>
  <c r="G492" i="3"/>
  <c r="F492" i="3"/>
  <c r="I491" i="3"/>
  <c r="E491" i="3"/>
  <c r="G491" i="3"/>
  <c r="C491" i="3"/>
  <c r="H491" i="3"/>
  <c r="F491" i="3"/>
  <c r="D491" i="3"/>
  <c r="J491" i="3" s="1"/>
  <c r="K491" i="3" s="1"/>
  <c r="H490" i="3"/>
  <c r="C490" i="3"/>
  <c r="G490" i="3"/>
  <c r="D490" i="3"/>
  <c r="J490" i="3" s="1"/>
  <c r="K490" i="3" s="1"/>
  <c r="E490" i="3"/>
  <c r="I490" i="3"/>
  <c r="F490" i="3"/>
  <c r="D489" i="3"/>
  <c r="J489" i="3" s="1"/>
  <c r="G489" i="3"/>
  <c r="I489" i="3"/>
  <c r="F489" i="3"/>
  <c r="C489" i="3"/>
  <c r="E489" i="3"/>
  <c r="H489" i="3"/>
  <c r="C488" i="3"/>
  <c r="I488" i="3"/>
  <c r="H488" i="3"/>
  <c r="E488" i="3"/>
  <c r="F488" i="3"/>
  <c r="G488" i="3"/>
  <c r="D488" i="3"/>
  <c r="J488" i="3" s="1"/>
  <c r="K488" i="3" s="1"/>
  <c r="H487" i="3"/>
  <c r="D487" i="3"/>
  <c r="J487" i="3" s="1"/>
  <c r="E487" i="3"/>
  <c r="F487" i="3"/>
  <c r="I487" i="3"/>
  <c r="C487" i="3"/>
  <c r="G487" i="3"/>
  <c r="C486" i="3"/>
  <c r="F486" i="3"/>
  <c r="I486" i="3"/>
  <c r="G486" i="3"/>
  <c r="D486" i="3"/>
  <c r="J486" i="3" s="1"/>
  <c r="K486" i="3" s="1"/>
  <c r="H486" i="3"/>
  <c r="E486" i="3"/>
  <c r="D485" i="3"/>
  <c r="J485" i="3" s="1"/>
  <c r="E485" i="3"/>
  <c r="H485" i="3"/>
  <c r="I485" i="3"/>
  <c r="G485" i="3"/>
  <c r="C485" i="3"/>
  <c r="F485" i="3"/>
  <c r="D484" i="3"/>
  <c r="J484" i="3" s="1"/>
  <c r="K484" i="3" s="1"/>
  <c r="C484" i="3"/>
  <c r="G484" i="3"/>
  <c r="I484" i="3"/>
  <c r="H484" i="3"/>
  <c r="E484" i="3"/>
  <c r="L484" i="3" s="1"/>
  <c r="F484" i="3"/>
  <c r="G483" i="3"/>
  <c r="D483" i="3"/>
  <c r="J483" i="3" s="1"/>
  <c r="I483" i="3"/>
  <c r="H483" i="3"/>
  <c r="F483" i="3"/>
  <c r="C483" i="3"/>
  <c r="E483" i="3"/>
  <c r="D482" i="3"/>
  <c r="J482" i="3" s="1"/>
  <c r="K482" i="3" s="1"/>
  <c r="I482" i="3"/>
  <c r="C482" i="3"/>
  <c r="G482" i="3"/>
  <c r="E482" i="3"/>
  <c r="H482" i="3"/>
  <c r="F482" i="3"/>
  <c r="C481" i="3"/>
  <c r="F481" i="3"/>
  <c r="H481" i="3"/>
  <c r="D481" i="3"/>
  <c r="J481" i="3" s="1"/>
  <c r="K481" i="3" s="1"/>
  <c r="G481" i="3"/>
  <c r="I481" i="3"/>
  <c r="E481" i="3"/>
  <c r="L481" i="3" s="1"/>
  <c r="M481" i="3" s="1"/>
  <c r="N481" i="3" s="1"/>
  <c r="O481" i="3" s="1"/>
  <c r="P481" i="3" s="1"/>
  <c r="Q481" i="3" s="1"/>
  <c r="I480" i="3"/>
  <c r="E480" i="3"/>
  <c r="C480" i="3"/>
  <c r="F480" i="3"/>
  <c r="H480" i="3"/>
  <c r="D480" i="3"/>
  <c r="J480" i="3" s="1"/>
  <c r="K480" i="3" s="1"/>
  <c r="G480" i="3"/>
  <c r="E479" i="3"/>
  <c r="H479" i="3"/>
  <c r="G479" i="3"/>
  <c r="D479" i="3"/>
  <c r="J479" i="3" s="1"/>
  <c r="K479" i="3" s="1"/>
  <c r="C479" i="3"/>
  <c r="I479" i="3"/>
  <c r="F479" i="3"/>
  <c r="G478" i="3"/>
  <c r="H478" i="3"/>
  <c r="E478" i="3"/>
  <c r="I478" i="3"/>
  <c r="C478" i="3"/>
  <c r="D478" i="3"/>
  <c r="J478" i="3" s="1"/>
  <c r="K478" i="3" s="1"/>
  <c r="F478" i="3"/>
  <c r="I477" i="3"/>
  <c r="D477" i="3"/>
  <c r="J477" i="3" s="1"/>
  <c r="F477" i="3"/>
  <c r="G477" i="3"/>
  <c r="C477" i="3"/>
  <c r="H477" i="3"/>
  <c r="E477" i="3"/>
  <c r="I476" i="3"/>
  <c r="E476" i="3"/>
  <c r="D476" i="3"/>
  <c r="J476" i="3" s="1"/>
  <c r="K476" i="3" s="1"/>
  <c r="F476" i="3"/>
  <c r="C476" i="3"/>
  <c r="H476" i="3"/>
  <c r="G476" i="3"/>
  <c r="H475" i="3"/>
  <c r="C475" i="3"/>
  <c r="G475" i="3"/>
  <c r="E475" i="3"/>
  <c r="I475" i="3"/>
  <c r="F475" i="3"/>
  <c r="D475" i="3"/>
  <c r="J475" i="3" s="1"/>
  <c r="K475" i="3" s="1"/>
  <c r="C474" i="3"/>
  <c r="F474" i="3"/>
  <c r="I474" i="3"/>
  <c r="D474" i="3"/>
  <c r="J474" i="3" s="1"/>
  <c r="K474" i="3" s="1"/>
  <c r="G474" i="3"/>
  <c r="E474" i="3"/>
  <c r="H474" i="3"/>
  <c r="G473" i="3"/>
  <c r="C473" i="3"/>
  <c r="H473" i="3"/>
  <c r="F473" i="3"/>
  <c r="D473" i="3"/>
  <c r="J473" i="3" s="1"/>
  <c r="K473" i="3" s="1"/>
  <c r="E473" i="3"/>
  <c r="I473" i="3"/>
  <c r="I472" i="3"/>
  <c r="H472" i="3"/>
  <c r="G472" i="3"/>
  <c r="E472" i="3"/>
  <c r="D472" i="3"/>
  <c r="J472" i="3" s="1"/>
  <c r="K472" i="3" s="1"/>
  <c r="C472" i="3"/>
  <c r="F472" i="3"/>
  <c r="H471" i="3"/>
  <c r="F471" i="3"/>
  <c r="I471" i="3"/>
  <c r="G471" i="3"/>
  <c r="D471" i="3"/>
  <c r="J471" i="3" s="1"/>
  <c r="K471" i="3" s="1"/>
  <c r="E471" i="3"/>
  <c r="C471" i="3"/>
  <c r="G470" i="3"/>
  <c r="C470" i="3"/>
  <c r="F470" i="3"/>
  <c r="D470" i="3"/>
  <c r="J470" i="3" s="1"/>
  <c r="K470" i="3" s="1"/>
  <c r="H470" i="3"/>
  <c r="E470" i="3"/>
  <c r="I470" i="3"/>
  <c r="H469" i="3"/>
  <c r="E469" i="3"/>
  <c r="I469" i="3"/>
  <c r="F469" i="3"/>
  <c r="D469" i="3"/>
  <c r="J469" i="3" s="1"/>
  <c r="K469" i="3" s="1"/>
  <c r="G469" i="3"/>
  <c r="C469" i="3"/>
  <c r="F468" i="3"/>
  <c r="H468" i="3"/>
  <c r="D468" i="3"/>
  <c r="J468" i="3" s="1"/>
  <c r="G468" i="3"/>
  <c r="I468" i="3"/>
  <c r="C468" i="3"/>
  <c r="E468" i="3"/>
  <c r="E467" i="3"/>
  <c r="G467" i="3"/>
  <c r="H467" i="3"/>
  <c r="C467" i="3"/>
  <c r="D467" i="3"/>
  <c r="J467" i="3" s="1"/>
  <c r="K467" i="3" s="1"/>
  <c r="I467" i="3"/>
  <c r="F467" i="3"/>
  <c r="I466" i="3"/>
  <c r="G466" i="3"/>
  <c r="D466" i="3"/>
  <c r="J466" i="3" s="1"/>
  <c r="E466" i="3"/>
  <c r="F466" i="3"/>
  <c r="H466" i="3"/>
  <c r="C466" i="3"/>
  <c r="F465" i="3"/>
  <c r="I465" i="3"/>
  <c r="D465" i="3"/>
  <c r="J465" i="3" s="1"/>
  <c r="E465" i="3"/>
  <c r="H465" i="3"/>
  <c r="G465" i="3"/>
  <c r="C465" i="3"/>
  <c r="F464" i="3"/>
  <c r="C464" i="3"/>
  <c r="D464" i="3"/>
  <c r="J464" i="3" s="1"/>
  <c r="K464" i="3" s="1"/>
  <c r="E464" i="3"/>
  <c r="H464" i="3"/>
  <c r="G464" i="3"/>
  <c r="I464" i="3"/>
  <c r="G463" i="3"/>
  <c r="C463" i="3"/>
  <c r="I463" i="3"/>
  <c r="F463" i="3"/>
  <c r="H463" i="3"/>
  <c r="E463" i="3"/>
  <c r="D463" i="3"/>
  <c r="J463" i="3" s="1"/>
  <c r="K463" i="3" s="1"/>
  <c r="C462" i="3"/>
  <c r="E462" i="3"/>
  <c r="G462" i="3"/>
  <c r="H462" i="3"/>
  <c r="I462" i="3"/>
  <c r="F462" i="3"/>
  <c r="D462" i="3"/>
  <c r="J462" i="3" s="1"/>
  <c r="K462" i="3" s="1"/>
  <c r="C461" i="3"/>
  <c r="I461" i="3"/>
  <c r="E461" i="3"/>
  <c r="F461" i="3"/>
  <c r="G461" i="3"/>
  <c r="H461" i="3"/>
  <c r="D461" i="3"/>
  <c r="J461" i="3" s="1"/>
  <c r="K461" i="3" s="1"/>
  <c r="H460" i="3"/>
  <c r="D460" i="3"/>
  <c r="J460" i="3" s="1"/>
  <c r="E460" i="3"/>
  <c r="I460" i="3"/>
  <c r="F460" i="3"/>
  <c r="G460" i="3"/>
  <c r="C460" i="3"/>
  <c r="D459" i="3"/>
  <c r="J459" i="3" s="1"/>
  <c r="G459" i="3"/>
  <c r="H459" i="3"/>
  <c r="E459" i="3"/>
  <c r="C459" i="3"/>
  <c r="I459" i="3"/>
  <c r="F459" i="3"/>
  <c r="F458" i="3"/>
  <c r="H458" i="3"/>
  <c r="E458" i="3"/>
  <c r="D458" i="3"/>
  <c r="J458" i="3" s="1"/>
  <c r="K458" i="3" s="1"/>
  <c r="I458" i="3"/>
  <c r="C458" i="3"/>
  <c r="G458" i="3"/>
  <c r="C457" i="3"/>
  <c r="E457" i="3"/>
  <c r="I457" i="3"/>
  <c r="G457" i="3"/>
  <c r="H457" i="3"/>
  <c r="F457" i="3"/>
  <c r="D457" i="3"/>
  <c r="J457" i="3" s="1"/>
  <c r="K457" i="3" s="1"/>
  <c r="E456" i="3"/>
  <c r="D456" i="3"/>
  <c r="J456" i="3" s="1"/>
  <c r="G456" i="3"/>
  <c r="F456" i="3"/>
  <c r="C456" i="3"/>
  <c r="I456" i="3"/>
  <c r="H456" i="3"/>
  <c r="I455" i="3"/>
  <c r="D455" i="3"/>
  <c r="J455" i="3" s="1"/>
  <c r="K455" i="3" s="1"/>
  <c r="C455" i="3"/>
  <c r="G455" i="3"/>
  <c r="H455" i="3"/>
  <c r="E455" i="3"/>
  <c r="L455" i="3" s="1"/>
  <c r="F455" i="3"/>
  <c r="C454" i="3"/>
  <c r="G454" i="3"/>
  <c r="D454" i="3"/>
  <c r="J454" i="3" s="1"/>
  <c r="K454" i="3" s="1"/>
  <c r="E454" i="3"/>
  <c r="I454" i="3"/>
  <c r="F454" i="3"/>
  <c r="H454" i="3"/>
  <c r="I453" i="3"/>
  <c r="C453" i="3"/>
  <c r="E453" i="3"/>
  <c r="G453" i="3"/>
  <c r="F453" i="3"/>
  <c r="H453" i="3"/>
  <c r="D453" i="3"/>
  <c r="J453" i="3" s="1"/>
  <c r="K453" i="3" s="1"/>
  <c r="C452" i="3"/>
  <c r="F452" i="3"/>
  <c r="G452" i="3"/>
  <c r="H452" i="3"/>
  <c r="E452" i="3"/>
  <c r="D452" i="3"/>
  <c r="J452" i="3" s="1"/>
  <c r="K452" i="3" s="1"/>
  <c r="I452" i="3"/>
  <c r="H451" i="3"/>
  <c r="E451" i="3"/>
  <c r="C451" i="3"/>
  <c r="F451" i="3"/>
  <c r="G451" i="3"/>
  <c r="D451" i="3"/>
  <c r="J451" i="3" s="1"/>
  <c r="K451" i="3" s="1"/>
  <c r="I451" i="3"/>
  <c r="I450" i="3"/>
  <c r="C450" i="3"/>
  <c r="E450" i="3"/>
  <c r="G450" i="3"/>
  <c r="D450" i="3"/>
  <c r="J450" i="3" s="1"/>
  <c r="K450" i="3" s="1"/>
  <c r="H450" i="3"/>
  <c r="F450" i="3"/>
  <c r="F449" i="3"/>
  <c r="E449" i="3"/>
  <c r="C449" i="3"/>
  <c r="H449" i="3"/>
  <c r="G449" i="3"/>
  <c r="D449" i="3"/>
  <c r="J449" i="3" s="1"/>
  <c r="K449" i="3" s="1"/>
  <c r="I449" i="3"/>
  <c r="G448" i="3"/>
  <c r="C448" i="3"/>
  <c r="E448" i="3"/>
  <c r="H448" i="3"/>
  <c r="F448" i="3"/>
  <c r="D448" i="3"/>
  <c r="J448" i="3" s="1"/>
  <c r="K448" i="3" s="1"/>
  <c r="I448" i="3"/>
  <c r="H447" i="3"/>
  <c r="C447" i="3"/>
  <c r="E447" i="3"/>
  <c r="D447" i="3"/>
  <c r="J447" i="3" s="1"/>
  <c r="K447" i="3" s="1"/>
  <c r="G447" i="3"/>
  <c r="I447" i="3"/>
  <c r="F447" i="3"/>
  <c r="E446" i="3"/>
  <c r="C446" i="3"/>
  <c r="H446" i="3"/>
  <c r="I446" i="3"/>
  <c r="F446" i="3"/>
  <c r="G446" i="3"/>
  <c r="D446" i="3"/>
  <c r="J446" i="3" s="1"/>
  <c r="K446" i="3" s="1"/>
  <c r="D445" i="3"/>
  <c r="J445" i="3" s="1"/>
  <c r="F445" i="3"/>
  <c r="I445" i="3"/>
  <c r="E445" i="3"/>
  <c r="H445" i="3"/>
  <c r="C445" i="3"/>
  <c r="G445" i="3"/>
  <c r="H444" i="3"/>
  <c r="I444" i="3"/>
  <c r="G444" i="3"/>
  <c r="D444" i="3"/>
  <c r="J444" i="3" s="1"/>
  <c r="K444" i="3" s="1"/>
  <c r="C444" i="3"/>
  <c r="E444" i="3"/>
  <c r="F444" i="3"/>
  <c r="E443" i="3"/>
  <c r="I443" i="3"/>
  <c r="G443" i="3"/>
  <c r="H443" i="3"/>
  <c r="C443" i="3"/>
  <c r="F443" i="3"/>
  <c r="D443" i="3"/>
  <c r="J443" i="3" s="1"/>
  <c r="K443" i="3" s="1"/>
  <c r="E442" i="3"/>
  <c r="G442" i="3"/>
  <c r="D442" i="3"/>
  <c r="J442" i="3" s="1"/>
  <c r="H442" i="3"/>
  <c r="F442" i="3"/>
  <c r="C442" i="3"/>
  <c r="I442" i="3"/>
  <c r="I441" i="3"/>
  <c r="G441" i="3"/>
  <c r="F441" i="3"/>
  <c r="H441" i="3"/>
  <c r="D441" i="3"/>
  <c r="J441" i="3" s="1"/>
  <c r="K441" i="3" s="1"/>
  <c r="C441" i="3"/>
  <c r="E441" i="3"/>
  <c r="C440" i="3"/>
  <c r="H440" i="3"/>
  <c r="D440" i="3"/>
  <c r="J440" i="3" s="1"/>
  <c r="K440" i="3" s="1"/>
  <c r="I440" i="3"/>
  <c r="G440" i="3"/>
  <c r="F440" i="3"/>
  <c r="E440" i="3"/>
  <c r="L440" i="3" s="1"/>
  <c r="G439" i="3"/>
  <c r="C439" i="3"/>
  <c r="H439" i="3"/>
  <c r="F439" i="3"/>
  <c r="I439" i="3"/>
  <c r="D439" i="3"/>
  <c r="J439" i="3" s="1"/>
  <c r="K439" i="3" s="1"/>
  <c r="E439" i="3"/>
  <c r="H438" i="3"/>
  <c r="D438" i="3"/>
  <c r="J438" i="3" s="1"/>
  <c r="C438" i="3"/>
  <c r="G438" i="3"/>
  <c r="E438" i="3"/>
  <c r="I438" i="3"/>
  <c r="F438" i="3"/>
  <c r="H437" i="3"/>
  <c r="I437" i="3"/>
  <c r="E437" i="3"/>
  <c r="G437" i="3"/>
  <c r="D437" i="3"/>
  <c r="J437" i="3" s="1"/>
  <c r="K437" i="3" s="1"/>
  <c r="C437" i="3"/>
  <c r="F437" i="3"/>
  <c r="E436" i="3"/>
  <c r="G436" i="3"/>
  <c r="I436" i="3"/>
  <c r="H436" i="3"/>
  <c r="C436" i="3"/>
  <c r="F436" i="3"/>
  <c r="D436" i="3"/>
  <c r="J436" i="3" s="1"/>
  <c r="K436" i="3" s="1"/>
  <c r="D435" i="3"/>
  <c r="J435" i="3" s="1"/>
  <c r="G435" i="3"/>
  <c r="I435" i="3"/>
  <c r="E435" i="3"/>
  <c r="F435" i="3"/>
  <c r="H435" i="3"/>
  <c r="C435" i="3"/>
  <c r="G434" i="3"/>
  <c r="I434" i="3"/>
  <c r="E434" i="3"/>
  <c r="D434" i="3"/>
  <c r="J434" i="3" s="1"/>
  <c r="H434" i="3"/>
  <c r="F434" i="3"/>
  <c r="C434" i="3"/>
  <c r="F433" i="3"/>
  <c r="C433" i="3"/>
  <c r="E433" i="3"/>
  <c r="I433" i="3"/>
  <c r="G433" i="3"/>
  <c r="D433" i="3"/>
  <c r="J433" i="3" s="1"/>
  <c r="K433" i="3" s="1"/>
  <c r="H433" i="3"/>
  <c r="E432" i="3"/>
  <c r="D432" i="3"/>
  <c r="J432" i="3" s="1"/>
  <c r="H432" i="3"/>
  <c r="C432" i="3"/>
  <c r="I432" i="3"/>
  <c r="F432" i="3"/>
  <c r="G432" i="3"/>
  <c r="D431" i="3"/>
  <c r="J431" i="3" s="1"/>
  <c r="E431" i="3"/>
  <c r="H431" i="3"/>
  <c r="F431" i="3"/>
  <c r="G431" i="3"/>
  <c r="I431" i="3"/>
  <c r="C431" i="3"/>
  <c r="D430" i="3"/>
  <c r="J430" i="3" s="1"/>
  <c r="G430" i="3"/>
  <c r="H430" i="3"/>
  <c r="C430" i="3"/>
  <c r="E430" i="3"/>
  <c r="F430" i="3"/>
  <c r="I430" i="3"/>
  <c r="I429" i="3"/>
  <c r="G429" i="3"/>
  <c r="C429" i="3"/>
  <c r="F429" i="3"/>
  <c r="H429" i="3"/>
  <c r="E429" i="3"/>
  <c r="D429" i="3"/>
  <c r="J429" i="3" s="1"/>
  <c r="K429" i="3" s="1"/>
  <c r="D428" i="3"/>
  <c r="J428" i="3" s="1"/>
  <c r="H428" i="3"/>
  <c r="E428" i="3"/>
  <c r="F428" i="3"/>
  <c r="I428" i="3"/>
  <c r="C428" i="3"/>
  <c r="G428" i="3"/>
  <c r="D427" i="3"/>
  <c r="J427" i="3" s="1"/>
  <c r="G427" i="3"/>
  <c r="F427" i="3"/>
  <c r="I427" i="3"/>
  <c r="H427" i="3"/>
  <c r="E427" i="3"/>
  <c r="C427" i="3"/>
  <c r="H426" i="3"/>
  <c r="G426" i="3"/>
  <c r="E426" i="3"/>
  <c r="I426" i="3"/>
  <c r="F426" i="3"/>
  <c r="C426" i="3"/>
  <c r="D426" i="3"/>
  <c r="J426" i="3" s="1"/>
  <c r="K426" i="3" s="1"/>
  <c r="C425" i="3"/>
  <c r="D425" i="3"/>
  <c r="J425" i="3" s="1"/>
  <c r="K425" i="3" s="1"/>
  <c r="I425" i="3"/>
  <c r="H425" i="3"/>
  <c r="E425" i="3"/>
  <c r="L425" i="3" s="1"/>
  <c r="F425" i="3"/>
  <c r="G425" i="3"/>
  <c r="I424" i="3"/>
  <c r="C424" i="3"/>
  <c r="D424" i="3"/>
  <c r="J424" i="3" s="1"/>
  <c r="K424" i="3" s="1"/>
  <c r="E424" i="3"/>
  <c r="L424" i="3" s="1"/>
  <c r="G424" i="3"/>
  <c r="H424" i="3"/>
  <c r="F424" i="3"/>
  <c r="C423" i="3"/>
  <c r="E423" i="3"/>
  <c r="I423" i="3"/>
  <c r="G423" i="3"/>
  <c r="H423" i="3"/>
  <c r="D423" i="3"/>
  <c r="J423" i="3" s="1"/>
  <c r="K423" i="3" s="1"/>
  <c r="F423" i="3"/>
  <c r="E422" i="3"/>
  <c r="G422" i="3"/>
  <c r="F422" i="3"/>
  <c r="C422" i="3"/>
  <c r="D422" i="3"/>
  <c r="J422" i="3" s="1"/>
  <c r="K422" i="3" s="1"/>
  <c r="H422" i="3"/>
  <c r="I422" i="3"/>
  <c r="C421" i="3"/>
  <c r="E421" i="3"/>
  <c r="H421" i="3"/>
  <c r="D421" i="3"/>
  <c r="J421" i="3" s="1"/>
  <c r="K421" i="3" s="1"/>
  <c r="F421" i="3"/>
  <c r="G421" i="3"/>
  <c r="I421" i="3"/>
  <c r="D420" i="3"/>
  <c r="J420" i="3" s="1"/>
  <c r="E420" i="3"/>
  <c r="G420" i="3"/>
  <c r="C420" i="3"/>
  <c r="H420" i="3"/>
  <c r="I420" i="3"/>
  <c r="F420" i="3"/>
  <c r="D419" i="3"/>
  <c r="J419" i="3" s="1"/>
  <c r="G419" i="3"/>
  <c r="I419" i="3"/>
  <c r="F419" i="3"/>
  <c r="H419" i="3"/>
  <c r="E419" i="3"/>
  <c r="C419" i="3"/>
  <c r="H418" i="3"/>
  <c r="F418" i="3"/>
  <c r="G418" i="3"/>
  <c r="I418" i="3"/>
  <c r="D418" i="3"/>
  <c r="J418" i="3" s="1"/>
  <c r="E418" i="3"/>
  <c r="C418" i="3"/>
  <c r="F417" i="3"/>
  <c r="E417" i="3"/>
  <c r="I417" i="3"/>
  <c r="C417" i="3"/>
  <c r="G417" i="3"/>
  <c r="D417" i="3"/>
  <c r="J417" i="3" s="1"/>
  <c r="K417" i="3" s="1"/>
  <c r="H417" i="3"/>
  <c r="G416" i="3"/>
  <c r="I416" i="3"/>
  <c r="C416" i="3"/>
  <c r="H416" i="3"/>
  <c r="E416" i="3"/>
  <c r="D416" i="3"/>
  <c r="J416" i="3" s="1"/>
  <c r="K416" i="3" s="1"/>
  <c r="F416" i="3"/>
  <c r="I415" i="3"/>
  <c r="H415" i="3"/>
  <c r="D415" i="3"/>
  <c r="J415" i="3" s="1"/>
  <c r="G415" i="3"/>
  <c r="E415" i="3"/>
  <c r="C415" i="3"/>
  <c r="F415" i="3"/>
  <c r="D414" i="3"/>
  <c r="J414" i="3" s="1"/>
  <c r="I414" i="3"/>
  <c r="F414" i="3"/>
  <c r="H414" i="3"/>
  <c r="E414" i="3"/>
  <c r="C414" i="3"/>
  <c r="G414" i="3"/>
  <c r="F413" i="3"/>
  <c r="C413" i="3"/>
  <c r="G413" i="3"/>
  <c r="I413" i="3"/>
  <c r="H413" i="3"/>
  <c r="D413" i="3"/>
  <c r="J413" i="3" s="1"/>
  <c r="K413" i="3" s="1"/>
  <c r="E413" i="3"/>
  <c r="L413" i="3" s="1"/>
  <c r="M413" i="3" s="1"/>
  <c r="N413" i="3" s="1"/>
  <c r="O413" i="3" s="1"/>
  <c r="P413" i="3" s="1"/>
  <c r="Q413" i="3" s="1"/>
  <c r="C412" i="3"/>
  <c r="G412" i="3"/>
  <c r="D412" i="3"/>
  <c r="J412" i="3" s="1"/>
  <c r="K412" i="3" s="1"/>
  <c r="H412" i="3"/>
  <c r="I412" i="3"/>
  <c r="E412" i="3"/>
  <c r="L412" i="3" s="1"/>
  <c r="F412" i="3"/>
  <c r="C411" i="3"/>
  <c r="I411" i="3"/>
  <c r="G411" i="3"/>
  <c r="H411" i="3"/>
  <c r="D411" i="3"/>
  <c r="J411" i="3" s="1"/>
  <c r="K411" i="3" s="1"/>
  <c r="E411" i="3"/>
  <c r="L411" i="3" s="1"/>
  <c r="F411" i="3"/>
  <c r="E410" i="3"/>
  <c r="C410" i="3"/>
  <c r="I410" i="3"/>
  <c r="G410" i="3"/>
  <c r="D410" i="3"/>
  <c r="J410" i="3" s="1"/>
  <c r="K410" i="3" s="1"/>
  <c r="H410" i="3"/>
  <c r="F410" i="3"/>
  <c r="I409" i="3"/>
  <c r="E409" i="3"/>
  <c r="D409" i="3"/>
  <c r="J409" i="3" s="1"/>
  <c r="G409" i="3"/>
  <c r="H409" i="3"/>
  <c r="F409" i="3"/>
  <c r="C409" i="3"/>
  <c r="F408" i="3"/>
  <c r="I408" i="3"/>
  <c r="E408" i="3"/>
  <c r="C408" i="3"/>
  <c r="D408" i="3"/>
  <c r="J408" i="3" s="1"/>
  <c r="K408" i="3" s="1"/>
  <c r="H408" i="3"/>
  <c r="G408" i="3"/>
  <c r="E407" i="3"/>
  <c r="F407" i="3"/>
  <c r="D407" i="3"/>
  <c r="J407" i="3" s="1"/>
  <c r="I407" i="3"/>
  <c r="C407" i="3"/>
  <c r="H407" i="3"/>
  <c r="G407" i="3"/>
  <c r="C406" i="3"/>
  <c r="E406" i="3"/>
  <c r="I406" i="3"/>
  <c r="D406" i="3"/>
  <c r="J406" i="3" s="1"/>
  <c r="K406" i="3" s="1"/>
  <c r="H406" i="3"/>
  <c r="F406" i="3"/>
  <c r="G406" i="3"/>
  <c r="D405" i="3"/>
  <c r="J405" i="3" s="1"/>
  <c r="E405" i="3"/>
  <c r="F405" i="3"/>
  <c r="I405" i="3"/>
  <c r="C405" i="3"/>
  <c r="G405" i="3"/>
  <c r="H405" i="3"/>
  <c r="D404" i="3"/>
  <c r="J404" i="3" s="1"/>
  <c r="G404" i="3"/>
  <c r="C404" i="3"/>
  <c r="F404" i="3"/>
  <c r="E404" i="3"/>
  <c r="I404" i="3"/>
  <c r="H404" i="3"/>
  <c r="H403" i="3"/>
  <c r="I403" i="3"/>
  <c r="G403" i="3"/>
  <c r="E403" i="3"/>
  <c r="C403" i="3"/>
  <c r="D403" i="3"/>
  <c r="J403" i="3" s="1"/>
  <c r="K403" i="3" s="1"/>
  <c r="F403" i="3"/>
  <c r="D402" i="3"/>
  <c r="J402" i="3" s="1"/>
  <c r="K402" i="3" s="1"/>
  <c r="H402" i="3"/>
  <c r="E402" i="3"/>
  <c r="L402" i="3" s="1"/>
  <c r="F402" i="3"/>
  <c r="I402" i="3"/>
  <c r="G402" i="3"/>
  <c r="G401" i="3"/>
  <c r="C401" i="3"/>
  <c r="H401" i="3"/>
  <c r="E401" i="3"/>
  <c r="D401" i="3"/>
  <c r="J401" i="3" s="1"/>
  <c r="K401" i="3" s="1"/>
  <c r="I401" i="3"/>
  <c r="F401" i="3"/>
  <c r="H400" i="3"/>
  <c r="I400" i="3"/>
  <c r="D400" i="3"/>
  <c r="J400" i="3" s="1"/>
  <c r="C400" i="3"/>
  <c r="F400" i="3"/>
  <c r="E400" i="3"/>
  <c r="G400" i="3"/>
  <c r="F399" i="3"/>
  <c r="I399" i="3"/>
  <c r="G399" i="3"/>
  <c r="H399" i="3"/>
  <c r="D399" i="3"/>
  <c r="J399" i="3" s="1"/>
  <c r="K399" i="3" s="1"/>
  <c r="E399" i="3"/>
  <c r="L399" i="3" s="1"/>
  <c r="M399" i="3" s="1"/>
  <c r="N399" i="3" s="1"/>
  <c r="O399" i="3" s="1"/>
  <c r="P399" i="3" s="1"/>
  <c r="Q399" i="3" s="1"/>
  <c r="H398" i="3"/>
  <c r="I398" i="3"/>
  <c r="G398" i="3"/>
  <c r="D398" i="3"/>
  <c r="J398" i="3" s="1"/>
  <c r="E398" i="3"/>
  <c r="F398" i="3"/>
  <c r="C398" i="3"/>
  <c r="G397" i="3"/>
  <c r="H397" i="3"/>
  <c r="D397" i="3"/>
  <c r="J397" i="3" s="1"/>
  <c r="E397" i="3"/>
  <c r="F397" i="3"/>
  <c r="I397" i="3"/>
  <c r="C397" i="3"/>
  <c r="E396" i="3"/>
  <c r="C396" i="3"/>
  <c r="H396" i="3"/>
  <c r="F396" i="3"/>
  <c r="D396" i="3"/>
  <c r="J396" i="3" s="1"/>
  <c r="K396" i="3" s="1"/>
  <c r="G396" i="3"/>
  <c r="I396" i="3"/>
  <c r="C395" i="3"/>
  <c r="D395" i="3"/>
  <c r="J395" i="3" s="1"/>
  <c r="K395" i="3" s="1"/>
  <c r="G395" i="3"/>
  <c r="I395" i="3"/>
  <c r="E395" i="3"/>
  <c r="L395" i="3" s="1"/>
  <c r="F395" i="3"/>
  <c r="H395" i="3"/>
  <c r="C394" i="3"/>
  <c r="I394" i="3"/>
  <c r="H394" i="3"/>
  <c r="F394" i="3"/>
  <c r="G394" i="3"/>
  <c r="D394" i="3"/>
  <c r="J394" i="3" s="1"/>
  <c r="K394" i="3" s="1"/>
  <c r="E394" i="3"/>
  <c r="L394" i="3" s="1"/>
  <c r="M394" i="3" s="1"/>
  <c r="N394" i="3" s="1"/>
  <c r="O394" i="3" s="1"/>
  <c r="P394" i="3" s="1"/>
  <c r="Q394" i="3" s="1"/>
  <c r="D393" i="3"/>
  <c r="J393" i="3" s="1"/>
  <c r="H393" i="3"/>
  <c r="C393" i="3"/>
  <c r="G393" i="3"/>
  <c r="I393" i="3"/>
  <c r="E393" i="3"/>
  <c r="F393" i="3"/>
  <c r="E392" i="3"/>
  <c r="H392" i="3"/>
  <c r="D392" i="3"/>
  <c r="J392" i="3" s="1"/>
  <c r="I392" i="3"/>
  <c r="G392" i="3"/>
  <c r="F392" i="3"/>
  <c r="C392" i="3"/>
  <c r="D391" i="3"/>
  <c r="J391" i="3" s="1"/>
  <c r="H391" i="3"/>
  <c r="F391" i="3"/>
  <c r="C391" i="3"/>
  <c r="I391" i="3"/>
  <c r="G391" i="3"/>
  <c r="E391" i="3"/>
  <c r="C390" i="3"/>
  <c r="F390" i="3"/>
  <c r="I390" i="3"/>
  <c r="G390" i="3"/>
  <c r="E390" i="3"/>
  <c r="H390" i="3"/>
  <c r="D390" i="3"/>
  <c r="J390" i="3" s="1"/>
  <c r="K390" i="3" s="1"/>
  <c r="I389" i="3"/>
  <c r="G389" i="3"/>
  <c r="D389" i="3"/>
  <c r="J389" i="3" s="1"/>
  <c r="E389" i="3"/>
  <c r="C389" i="3"/>
  <c r="H389" i="3"/>
  <c r="F389" i="3"/>
  <c r="E388" i="3"/>
  <c r="H388" i="3"/>
  <c r="F388" i="3"/>
  <c r="G388" i="3"/>
  <c r="C388" i="3"/>
  <c r="I388" i="3"/>
  <c r="D388" i="3"/>
  <c r="J388" i="3" s="1"/>
  <c r="K388" i="3" s="1"/>
  <c r="H387" i="3"/>
  <c r="G387" i="3"/>
  <c r="F387" i="3"/>
  <c r="I387" i="3"/>
  <c r="C387" i="3"/>
  <c r="E387" i="3"/>
  <c r="D387" i="3"/>
  <c r="J387" i="3" s="1"/>
  <c r="K387" i="3" s="1"/>
  <c r="F386" i="3"/>
  <c r="H386" i="3"/>
  <c r="C386" i="3"/>
  <c r="D386" i="3"/>
  <c r="J386" i="3" s="1"/>
  <c r="K386" i="3" s="1"/>
  <c r="I386" i="3"/>
  <c r="E386" i="3"/>
  <c r="L386" i="3" s="1"/>
  <c r="M386" i="3" s="1"/>
  <c r="N386" i="3" s="1"/>
  <c r="G386" i="3"/>
  <c r="D385" i="3"/>
  <c r="J385" i="3" s="1"/>
  <c r="H385" i="3"/>
  <c r="E385" i="3"/>
  <c r="G385" i="3"/>
  <c r="C385" i="3"/>
  <c r="F385" i="3"/>
  <c r="I385" i="3"/>
  <c r="D384" i="3"/>
  <c r="J384" i="3" s="1"/>
  <c r="F384" i="3"/>
  <c r="H384" i="3"/>
  <c r="E384" i="3"/>
  <c r="C384" i="3"/>
  <c r="G384" i="3"/>
  <c r="I384" i="3"/>
  <c r="C383" i="3"/>
  <c r="I383" i="3"/>
  <c r="D383" i="3"/>
  <c r="J383" i="3" s="1"/>
  <c r="K383" i="3" s="1"/>
  <c r="E383" i="3"/>
  <c r="L383" i="3" s="1"/>
  <c r="H383" i="3"/>
  <c r="F383" i="3"/>
  <c r="G383" i="3"/>
  <c r="E382" i="3"/>
  <c r="I382" i="3"/>
  <c r="F382" i="3"/>
  <c r="C382" i="3"/>
  <c r="H382" i="3"/>
  <c r="D382" i="3"/>
  <c r="J382" i="3" s="1"/>
  <c r="K382" i="3" s="1"/>
  <c r="G382" i="3"/>
  <c r="I381" i="3"/>
  <c r="D381" i="3"/>
  <c r="J381" i="3" s="1"/>
  <c r="F381" i="3"/>
  <c r="C381" i="3"/>
  <c r="G381" i="3"/>
  <c r="H381" i="3"/>
  <c r="E381" i="3"/>
  <c r="C380" i="3"/>
  <c r="I380" i="3"/>
  <c r="H380" i="3"/>
  <c r="F380" i="3"/>
  <c r="E380" i="3"/>
  <c r="D380" i="3"/>
  <c r="J380" i="3" s="1"/>
  <c r="K380" i="3" s="1"/>
  <c r="G380" i="3"/>
  <c r="C379" i="3"/>
  <c r="D379" i="3"/>
  <c r="J379" i="3" s="1"/>
  <c r="K379" i="3" s="1"/>
  <c r="E379" i="3"/>
  <c r="L379" i="3" s="1"/>
  <c r="H379" i="3"/>
  <c r="G379" i="3"/>
  <c r="F379" i="3"/>
  <c r="I379" i="3"/>
  <c r="F378" i="3"/>
  <c r="H378" i="3"/>
  <c r="D378" i="3"/>
  <c r="J378" i="3" s="1"/>
  <c r="E378" i="3"/>
  <c r="C378" i="3"/>
  <c r="G378" i="3"/>
  <c r="I378" i="3"/>
  <c r="I377" i="3"/>
  <c r="H377" i="3"/>
  <c r="F377" i="3"/>
  <c r="C377" i="3"/>
  <c r="G377" i="3"/>
  <c r="D377" i="3"/>
  <c r="J377" i="3" s="1"/>
  <c r="K377" i="3" s="1"/>
  <c r="E377" i="3"/>
  <c r="L377" i="3" s="1"/>
  <c r="M377" i="3" s="1"/>
  <c r="N377" i="3" s="1"/>
  <c r="O377" i="3" s="1"/>
  <c r="P377" i="3" s="1"/>
  <c r="Q377" i="3" s="1"/>
  <c r="E376" i="3"/>
  <c r="I376" i="3"/>
  <c r="H376" i="3"/>
  <c r="F376" i="3"/>
  <c r="C376" i="3"/>
  <c r="G376" i="3"/>
  <c r="D376" i="3"/>
  <c r="J376" i="3" s="1"/>
  <c r="K376" i="3" s="1"/>
  <c r="F375" i="3"/>
  <c r="I375" i="3"/>
  <c r="D375" i="3"/>
  <c r="J375" i="3" s="1"/>
  <c r="H375" i="3"/>
  <c r="G375" i="3"/>
  <c r="C375" i="3"/>
  <c r="E375" i="3"/>
  <c r="F374" i="3"/>
  <c r="H374" i="3"/>
  <c r="D374" i="3"/>
  <c r="J374" i="3" s="1"/>
  <c r="G374" i="3"/>
  <c r="I374" i="3"/>
  <c r="C374" i="3"/>
  <c r="E374" i="3"/>
  <c r="F373" i="3"/>
  <c r="C373" i="3"/>
  <c r="D373" i="3"/>
  <c r="J373" i="3" s="1"/>
  <c r="K373" i="3" s="1"/>
  <c r="E373" i="3"/>
  <c r="L373" i="3" s="1"/>
  <c r="M373" i="3" s="1"/>
  <c r="N373" i="3" s="1"/>
  <c r="G373" i="3"/>
  <c r="G372" i="3"/>
  <c r="H372" i="3"/>
  <c r="I372" i="3"/>
  <c r="E372" i="3"/>
  <c r="D372" i="3"/>
  <c r="J372" i="3" s="1"/>
  <c r="C372" i="3"/>
  <c r="F372" i="3"/>
  <c r="H371" i="3"/>
  <c r="D371" i="3"/>
  <c r="J371" i="3" s="1"/>
  <c r="I371" i="3"/>
  <c r="F371" i="3"/>
  <c r="C371" i="3"/>
  <c r="E371" i="3"/>
  <c r="G371" i="3"/>
  <c r="E370" i="3"/>
  <c r="F370" i="3"/>
  <c r="D370" i="3"/>
  <c r="J370" i="3" s="1"/>
  <c r="I370" i="3"/>
  <c r="H370" i="3"/>
  <c r="G370" i="3"/>
  <c r="C370" i="3"/>
  <c r="C369" i="3"/>
  <c r="H369" i="3"/>
  <c r="I369" i="3"/>
  <c r="D369" i="3"/>
  <c r="J369" i="3" s="1"/>
  <c r="K369" i="3" s="1"/>
  <c r="G369" i="3"/>
  <c r="E369" i="3"/>
  <c r="L369" i="3" s="1"/>
  <c r="F369" i="3"/>
  <c r="I368" i="3"/>
  <c r="H368" i="3"/>
  <c r="G368" i="3"/>
  <c r="E368" i="3"/>
  <c r="D368" i="3"/>
  <c r="J368" i="3" s="1"/>
  <c r="C368" i="3"/>
  <c r="F368" i="3"/>
  <c r="I367" i="3"/>
  <c r="H367" i="3"/>
  <c r="G367" i="3"/>
  <c r="F367" i="3"/>
  <c r="C367" i="3"/>
  <c r="D367" i="3"/>
  <c r="J367" i="3" s="1"/>
  <c r="K367" i="3" s="1"/>
  <c r="E367" i="3"/>
  <c r="L367" i="3" s="1"/>
  <c r="M367" i="3" s="1"/>
  <c r="N367" i="3" s="1"/>
  <c r="O367" i="3" s="1"/>
  <c r="P367" i="3" s="1"/>
  <c r="Q367" i="3" s="1"/>
  <c r="D366" i="3"/>
  <c r="J366" i="3" s="1"/>
  <c r="E366" i="3"/>
  <c r="H366" i="3"/>
  <c r="C366" i="3"/>
  <c r="I366" i="3"/>
  <c r="F366" i="3"/>
  <c r="G366" i="3"/>
  <c r="C365" i="3"/>
  <c r="I365" i="3"/>
  <c r="H365" i="3"/>
  <c r="G365" i="3"/>
  <c r="E365" i="3"/>
  <c r="D365" i="3"/>
  <c r="J365" i="3" s="1"/>
  <c r="K365" i="3" s="1"/>
  <c r="F365" i="3"/>
  <c r="F364" i="3"/>
  <c r="E364" i="3"/>
  <c r="D364" i="3"/>
  <c r="J364" i="3" s="1"/>
  <c r="H364" i="3"/>
  <c r="G364" i="3"/>
  <c r="C364" i="3"/>
  <c r="I364" i="3"/>
  <c r="F363" i="3"/>
  <c r="E363" i="3"/>
  <c r="D363" i="3"/>
  <c r="J363" i="3" s="1"/>
  <c r="C363" i="3"/>
  <c r="I363" i="3"/>
  <c r="H363" i="3"/>
  <c r="G363" i="3"/>
  <c r="E362" i="3"/>
  <c r="F362" i="3"/>
  <c r="G362" i="3"/>
  <c r="H362" i="3"/>
  <c r="I362" i="3"/>
  <c r="C362" i="3"/>
  <c r="D362" i="3"/>
  <c r="J362" i="3" s="1"/>
  <c r="K362" i="3" s="1"/>
  <c r="C361" i="3"/>
  <c r="H361" i="3"/>
  <c r="I361" i="3"/>
  <c r="G361" i="3"/>
  <c r="F361" i="3"/>
  <c r="E361" i="3"/>
  <c r="D361" i="3"/>
  <c r="J361" i="3" s="1"/>
  <c r="K361" i="3" s="1"/>
  <c r="H360" i="3"/>
  <c r="D360" i="3"/>
  <c r="J360" i="3" s="1"/>
  <c r="I360" i="3"/>
  <c r="F360" i="3"/>
  <c r="E360" i="3"/>
  <c r="C360" i="3"/>
  <c r="G360" i="3"/>
  <c r="H359" i="3"/>
  <c r="I359" i="3"/>
  <c r="C359" i="3"/>
  <c r="D359" i="3"/>
  <c r="J359" i="3" s="1"/>
  <c r="K359" i="3" s="1"/>
  <c r="E359" i="3"/>
  <c r="L359" i="3" s="1"/>
  <c r="F359" i="3"/>
  <c r="G359" i="3"/>
  <c r="I358" i="3"/>
  <c r="H358" i="3"/>
  <c r="G358" i="3"/>
  <c r="F358" i="3"/>
  <c r="C358" i="3"/>
  <c r="E358" i="3"/>
  <c r="D358" i="3"/>
  <c r="J358" i="3" s="1"/>
  <c r="K358" i="3" s="1"/>
  <c r="H357" i="3"/>
  <c r="I357" i="3"/>
  <c r="C357" i="3"/>
  <c r="D357" i="3"/>
  <c r="J357" i="3" s="1"/>
  <c r="K357" i="3" s="1"/>
  <c r="E357" i="3"/>
  <c r="L357" i="3" s="1"/>
  <c r="F357" i="3"/>
  <c r="G357" i="3"/>
  <c r="G356" i="3"/>
  <c r="E356" i="3"/>
  <c r="I356" i="3"/>
  <c r="H356" i="3"/>
  <c r="F356" i="3"/>
  <c r="D356" i="3"/>
  <c r="J356" i="3" s="1"/>
  <c r="C356" i="3"/>
  <c r="H355" i="3"/>
  <c r="C355" i="3"/>
  <c r="I355" i="3"/>
  <c r="G355" i="3"/>
  <c r="F355" i="3"/>
  <c r="D355" i="3"/>
  <c r="J355" i="3" s="1"/>
  <c r="K355" i="3" s="1"/>
  <c r="E355" i="3"/>
  <c r="L355" i="3" s="1"/>
  <c r="M355" i="3" s="1"/>
  <c r="N355" i="3" s="1"/>
  <c r="O355" i="3" s="1"/>
  <c r="P355" i="3" s="1"/>
  <c r="Q355" i="3" s="1"/>
  <c r="E354" i="3"/>
  <c r="F354" i="3"/>
  <c r="G354" i="3"/>
  <c r="H354" i="3"/>
  <c r="I354" i="3"/>
  <c r="D354" i="3"/>
  <c r="J354" i="3" s="1"/>
  <c r="C354" i="3"/>
  <c r="D353" i="3"/>
  <c r="J353" i="3" s="1"/>
  <c r="C353" i="3"/>
  <c r="I353" i="3"/>
  <c r="H353" i="3"/>
  <c r="G353" i="3"/>
  <c r="E353" i="3"/>
  <c r="F353" i="3"/>
  <c r="C352" i="3"/>
  <c r="I352" i="3"/>
  <c r="H352" i="3"/>
  <c r="F352" i="3"/>
  <c r="E352" i="3"/>
  <c r="D352" i="3"/>
  <c r="J352" i="3" s="1"/>
  <c r="K352" i="3" s="1"/>
  <c r="G352" i="3"/>
  <c r="H351" i="3"/>
  <c r="I351" i="3"/>
  <c r="G351" i="3"/>
  <c r="F351" i="3"/>
  <c r="E351" i="3"/>
  <c r="C351" i="3"/>
  <c r="D351" i="3"/>
  <c r="J351" i="3" s="1"/>
  <c r="K351" i="3" s="1"/>
  <c r="G350" i="3"/>
  <c r="I350" i="3"/>
  <c r="H350" i="3"/>
  <c r="F350" i="3"/>
  <c r="C350" i="3"/>
  <c r="D350" i="3"/>
  <c r="J350" i="3" s="1"/>
  <c r="K350" i="3" s="1"/>
  <c r="E350" i="3"/>
  <c r="L350" i="3" s="1"/>
  <c r="M350" i="3" s="1"/>
  <c r="N350" i="3" s="1"/>
  <c r="O350" i="3" s="1"/>
  <c r="P350" i="3" s="1"/>
  <c r="Q350" i="3" s="1"/>
  <c r="G349" i="3"/>
  <c r="F349" i="3"/>
  <c r="E349" i="3"/>
  <c r="D349" i="3"/>
  <c r="J349" i="3" s="1"/>
  <c r="C349" i="3"/>
  <c r="H349" i="3"/>
  <c r="I349" i="3"/>
  <c r="I348" i="3"/>
  <c r="H348" i="3"/>
  <c r="C348" i="3"/>
  <c r="D348" i="3"/>
  <c r="J348" i="3" s="1"/>
  <c r="K348" i="3" s="1"/>
  <c r="E348" i="3"/>
  <c r="L348" i="3" s="1"/>
  <c r="F348" i="3"/>
  <c r="G348" i="3"/>
  <c r="F347" i="3"/>
  <c r="E347" i="3"/>
  <c r="D347" i="3"/>
  <c r="J347" i="3" s="1"/>
  <c r="C347" i="3"/>
  <c r="I347" i="3"/>
  <c r="H347" i="3"/>
  <c r="G347" i="3"/>
  <c r="I346" i="3"/>
  <c r="H346" i="3"/>
  <c r="G346" i="3"/>
  <c r="E346" i="3"/>
  <c r="D346" i="3"/>
  <c r="J346" i="3" s="1"/>
  <c r="C346" i="3"/>
  <c r="F346" i="3"/>
  <c r="C345" i="3"/>
  <c r="I345" i="3"/>
  <c r="H345" i="3"/>
  <c r="G345" i="3"/>
  <c r="F345" i="3"/>
  <c r="E345" i="3"/>
  <c r="D345" i="3"/>
  <c r="J345" i="3" s="1"/>
  <c r="K345" i="3" s="1"/>
  <c r="D344" i="3"/>
  <c r="J344" i="3" s="1"/>
  <c r="C344" i="3"/>
  <c r="I344" i="3"/>
  <c r="H344" i="3"/>
  <c r="G344" i="3"/>
  <c r="F344" i="3"/>
  <c r="E344" i="3"/>
  <c r="I343" i="3"/>
  <c r="H343" i="3"/>
  <c r="F343" i="3"/>
  <c r="E343" i="3"/>
  <c r="D343" i="3"/>
  <c r="J343" i="3" s="1"/>
  <c r="C343" i="3"/>
  <c r="G343" i="3"/>
  <c r="G342" i="3"/>
  <c r="E342" i="3"/>
  <c r="D342" i="3"/>
  <c r="J342" i="3" s="1"/>
  <c r="C342" i="3"/>
  <c r="I342" i="3"/>
  <c r="F342" i="3"/>
  <c r="H342" i="3"/>
  <c r="G341" i="3"/>
  <c r="F341" i="3"/>
  <c r="E341" i="3"/>
  <c r="I341" i="3"/>
  <c r="C341" i="3"/>
  <c r="H341" i="3"/>
  <c r="D341" i="3"/>
  <c r="J341" i="3" s="1"/>
  <c r="K341" i="3" s="1"/>
  <c r="I340" i="3"/>
  <c r="H340" i="3"/>
  <c r="G340" i="3"/>
  <c r="F340" i="3"/>
  <c r="E340" i="3"/>
  <c r="D340" i="3"/>
  <c r="J340" i="3" s="1"/>
  <c r="C340" i="3"/>
  <c r="E339" i="3"/>
  <c r="D339" i="3"/>
  <c r="J339" i="3" s="1"/>
  <c r="C339" i="3"/>
  <c r="G339" i="3"/>
  <c r="F339" i="3"/>
  <c r="I339" i="3"/>
  <c r="H339" i="3"/>
  <c r="F338" i="3"/>
  <c r="G338" i="3"/>
  <c r="H338" i="3"/>
  <c r="I338" i="3"/>
  <c r="C338" i="3"/>
  <c r="D338" i="3"/>
  <c r="J338" i="3" s="1"/>
  <c r="K338" i="3" s="1"/>
  <c r="E338" i="3"/>
  <c r="L338" i="3" s="1"/>
  <c r="M338" i="3" s="1"/>
  <c r="N338" i="3" s="1"/>
  <c r="O338" i="3" s="1"/>
  <c r="P338" i="3" s="1"/>
  <c r="Q338" i="3" s="1"/>
  <c r="G337" i="3"/>
  <c r="H337" i="3"/>
  <c r="I337" i="3"/>
  <c r="F337" i="3"/>
  <c r="E337" i="3"/>
  <c r="D337" i="3"/>
  <c r="J337" i="3" s="1"/>
  <c r="C337" i="3"/>
  <c r="I336" i="3"/>
  <c r="H336" i="3"/>
  <c r="C336" i="3"/>
  <c r="D336" i="3"/>
  <c r="J336" i="3" s="1"/>
  <c r="K336" i="3" s="1"/>
  <c r="E336" i="3"/>
  <c r="L336" i="3" s="1"/>
  <c r="G336" i="3"/>
  <c r="F336" i="3"/>
  <c r="G335" i="3"/>
  <c r="F335" i="3"/>
  <c r="I335" i="3"/>
  <c r="E335" i="3"/>
  <c r="C335" i="3"/>
  <c r="H335" i="3"/>
  <c r="D335" i="3"/>
  <c r="J335" i="3" s="1"/>
  <c r="K335" i="3" s="1"/>
  <c r="F334" i="3"/>
  <c r="E334" i="3"/>
  <c r="D334" i="3"/>
  <c r="J334" i="3" s="1"/>
  <c r="C334" i="3"/>
  <c r="H334" i="3"/>
  <c r="G334" i="3"/>
  <c r="I334" i="3"/>
  <c r="I333" i="3"/>
  <c r="H333" i="3"/>
  <c r="C333" i="3"/>
  <c r="D333" i="3"/>
  <c r="J333" i="3" s="1"/>
  <c r="K333" i="3" s="1"/>
  <c r="E333" i="3"/>
  <c r="L333" i="3" s="1"/>
  <c r="F333" i="3"/>
  <c r="G333" i="3"/>
  <c r="F332" i="3"/>
  <c r="E332" i="3"/>
  <c r="D332" i="3"/>
  <c r="J332" i="3" s="1"/>
  <c r="I332" i="3"/>
  <c r="H332" i="3"/>
  <c r="G332" i="3"/>
  <c r="C332" i="3"/>
  <c r="D331" i="3"/>
  <c r="J331" i="3" s="1"/>
  <c r="E331" i="3"/>
  <c r="I331" i="3"/>
  <c r="H331" i="3"/>
  <c r="G331" i="3"/>
  <c r="F331" i="3"/>
  <c r="C331" i="3"/>
  <c r="C330" i="3"/>
  <c r="D330" i="3"/>
  <c r="J330" i="3" s="1"/>
  <c r="K330" i="3" s="1"/>
  <c r="E330" i="3"/>
  <c r="L330" i="3" s="1"/>
  <c r="I330" i="3"/>
  <c r="H330" i="3"/>
  <c r="G330" i="3"/>
  <c r="F330" i="3"/>
  <c r="I329" i="3"/>
  <c r="H329" i="3"/>
  <c r="G329" i="3"/>
  <c r="F329" i="3"/>
  <c r="E329" i="3"/>
  <c r="D329" i="3"/>
  <c r="J329" i="3" s="1"/>
  <c r="C329" i="3"/>
  <c r="F328" i="3"/>
  <c r="I328" i="3"/>
  <c r="C328" i="3"/>
  <c r="D328" i="3"/>
  <c r="J328" i="3" s="1"/>
  <c r="K328" i="3" s="1"/>
  <c r="E328" i="3"/>
  <c r="L328" i="3" s="1"/>
  <c r="M328" i="3" s="1"/>
  <c r="N328" i="3" s="1"/>
  <c r="G328" i="3"/>
  <c r="H328" i="3"/>
  <c r="E327" i="3"/>
  <c r="C327" i="3"/>
  <c r="D327" i="3"/>
  <c r="J327" i="3" s="1"/>
  <c r="K327" i="3" s="1"/>
  <c r="I327" i="3"/>
  <c r="H327" i="3"/>
  <c r="G327" i="3"/>
  <c r="F327" i="3"/>
  <c r="G326" i="3"/>
  <c r="F326" i="3"/>
  <c r="E326" i="3"/>
  <c r="D326" i="3"/>
  <c r="J326" i="3" s="1"/>
  <c r="C326" i="3"/>
  <c r="I326" i="3"/>
  <c r="H326" i="3"/>
  <c r="I325" i="3"/>
  <c r="H325" i="3"/>
  <c r="F325" i="3"/>
  <c r="G325" i="3"/>
  <c r="E325" i="3"/>
  <c r="D325" i="3"/>
  <c r="J325" i="3" s="1"/>
  <c r="C325" i="3"/>
  <c r="G324" i="3"/>
  <c r="I324" i="3"/>
  <c r="H324" i="3"/>
  <c r="F324" i="3"/>
  <c r="E324" i="3"/>
  <c r="D324" i="3"/>
  <c r="J324" i="3" s="1"/>
  <c r="C324" i="3"/>
  <c r="I323" i="3"/>
  <c r="H323" i="3"/>
  <c r="G323" i="3"/>
  <c r="F323" i="3"/>
  <c r="E323" i="3"/>
  <c r="D323" i="3"/>
  <c r="J323" i="3" s="1"/>
  <c r="C323" i="3"/>
  <c r="I322" i="3"/>
  <c r="H322" i="3"/>
  <c r="G322" i="3"/>
  <c r="F322" i="3"/>
  <c r="E322" i="3"/>
  <c r="D322" i="3"/>
  <c r="J322" i="3" s="1"/>
  <c r="C322" i="3"/>
  <c r="C321" i="3"/>
  <c r="D321" i="3"/>
  <c r="J321" i="3" s="1"/>
  <c r="K321" i="3" s="1"/>
  <c r="E321" i="3"/>
  <c r="L321" i="3" s="1"/>
  <c r="F321" i="3"/>
  <c r="G321" i="3"/>
  <c r="H321" i="3"/>
  <c r="I321" i="3"/>
  <c r="C320" i="3"/>
  <c r="D320" i="3"/>
  <c r="J320" i="3" s="1"/>
  <c r="K320" i="3" s="1"/>
  <c r="E320" i="3"/>
  <c r="L320" i="3" s="1"/>
  <c r="F320" i="3"/>
  <c r="G320" i="3"/>
  <c r="I320" i="3"/>
  <c r="H320" i="3"/>
  <c r="G319" i="3"/>
  <c r="F319" i="3"/>
  <c r="D319" i="3"/>
  <c r="J319" i="3" s="1"/>
  <c r="C319" i="3"/>
  <c r="E319" i="3"/>
  <c r="H319" i="3"/>
  <c r="I319" i="3"/>
  <c r="D318" i="3"/>
  <c r="J318" i="3" s="1"/>
  <c r="E318" i="3"/>
  <c r="F318" i="3"/>
  <c r="G318" i="3"/>
  <c r="H318" i="3"/>
  <c r="I318" i="3"/>
  <c r="C318" i="3"/>
  <c r="G317" i="3"/>
  <c r="F317" i="3"/>
  <c r="H317" i="3"/>
  <c r="E317" i="3"/>
  <c r="D317" i="3"/>
  <c r="J317" i="3" s="1"/>
  <c r="C317" i="3"/>
  <c r="I317" i="3"/>
  <c r="H316" i="3"/>
  <c r="G316" i="3"/>
  <c r="F316" i="3"/>
  <c r="E316" i="3"/>
  <c r="D316" i="3"/>
  <c r="J316" i="3" s="1"/>
  <c r="C316" i="3"/>
  <c r="I316" i="3"/>
  <c r="I315" i="3"/>
  <c r="H315" i="3"/>
  <c r="C315" i="3"/>
  <c r="G315" i="3"/>
  <c r="F315" i="3"/>
  <c r="E315" i="3"/>
  <c r="D315" i="3"/>
  <c r="J315" i="3" s="1"/>
  <c r="K315" i="3" s="1"/>
  <c r="E314" i="3"/>
  <c r="D314" i="3"/>
  <c r="J314" i="3" s="1"/>
  <c r="C314" i="3"/>
  <c r="I314" i="3"/>
  <c r="H314" i="3"/>
  <c r="G314" i="3"/>
  <c r="F314" i="3"/>
  <c r="I313" i="3"/>
  <c r="H313" i="3"/>
  <c r="G313" i="3"/>
  <c r="E313" i="3"/>
  <c r="D313" i="3"/>
  <c r="J313" i="3" s="1"/>
  <c r="C313" i="3"/>
  <c r="F313" i="3"/>
  <c r="C312" i="3"/>
  <c r="H312" i="3"/>
  <c r="I312" i="3"/>
  <c r="D312" i="3"/>
  <c r="J312" i="3" s="1"/>
  <c r="K312" i="3" s="1"/>
  <c r="E312" i="3"/>
  <c r="L312" i="3" s="1"/>
  <c r="F312" i="3"/>
  <c r="G312" i="3"/>
  <c r="I311" i="3"/>
  <c r="H311" i="3"/>
  <c r="G311" i="3"/>
  <c r="D311" i="3"/>
  <c r="J311" i="3" s="1"/>
  <c r="E311" i="3"/>
  <c r="C311" i="3"/>
  <c r="F311" i="3"/>
  <c r="H310" i="3"/>
  <c r="C310" i="3"/>
  <c r="F310" i="3"/>
  <c r="G310" i="3"/>
  <c r="D310" i="3"/>
  <c r="J310" i="3" s="1"/>
  <c r="K310" i="3" s="1"/>
  <c r="I310" i="3"/>
  <c r="E310" i="3"/>
  <c r="L310" i="3" s="1"/>
  <c r="M310" i="3" s="1"/>
  <c r="N310" i="3" s="1"/>
  <c r="O310" i="3" s="1"/>
  <c r="P310" i="3" s="1"/>
  <c r="Q310" i="3" s="1"/>
  <c r="F309" i="3"/>
  <c r="G309" i="3"/>
  <c r="H309" i="3"/>
  <c r="E309" i="3"/>
  <c r="C309" i="3"/>
  <c r="I309" i="3"/>
  <c r="D309" i="3"/>
  <c r="J309" i="3" s="1"/>
  <c r="K309" i="3" s="1"/>
  <c r="H308" i="3"/>
  <c r="E308" i="3"/>
  <c r="D308" i="3"/>
  <c r="J308" i="3" s="1"/>
  <c r="C308" i="3"/>
  <c r="G308" i="3"/>
  <c r="F308" i="3"/>
  <c r="I308" i="3"/>
  <c r="H307" i="3"/>
  <c r="G307" i="3"/>
  <c r="F307" i="3"/>
  <c r="E307" i="3"/>
  <c r="D307" i="3"/>
  <c r="J307" i="3" s="1"/>
  <c r="I307" i="3"/>
  <c r="C307" i="3"/>
  <c r="F306" i="3"/>
  <c r="E306" i="3"/>
  <c r="D306" i="3"/>
  <c r="J306" i="3" s="1"/>
  <c r="C306" i="3"/>
  <c r="I306" i="3"/>
  <c r="H306" i="3"/>
  <c r="G306" i="3"/>
  <c r="I305" i="3"/>
  <c r="H305" i="3"/>
  <c r="F305" i="3"/>
  <c r="E305" i="3"/>
  <c r="D305" i="3"/>
  <c r="J305" i="3" s="1"/>
  <c r="C305" i="3"/>
  <c r="G305" i="3"/>
  <c r="I304" i="3"/>
  <c r="G304" i="3"/>
  <c r="F304" i="3"/>
  <c r="E304" i="3"/>
  <c r="D304" i="3"/>
  <c r="J304" i="3" s="1"/>
  <c r="C304" i="3"/>
  <c r="H304" i="3"/>
  <c r="C303" i="3"/>
  <c r="H303" i="3"/>
  <c r="I303" i="3"/>
  <c r="G303" i="3"/>
  <c r="F303" i="3"/>
  <c r="E303" i="3"/>
  <c r="D303" i="3"/>
  <c r="J303" i="3" s="1"/>
  <c r="K303" i="3" s="1"/>
  <c r="I302" i="3"/>
  <c r="C302" i="3"/>
  <c r="D302" i="3"/>
  <c r="J302" i="3" s="1"/>
  <c r="K302" i="3" s="1"/>
  <c r="E302" i="3"/>
  <c r="L302" i="3" s="1"/>
  <c r="F302" i="3"/>
  <c r="G302" i="3"/>
  <c r="H302" i="3"/>
  <c r="G301" i="3"/>
  <c r="C301" i="3"/>
  <c r="D301" i="3"/>
  <c r="J301" i="3" s="1"/>
  <c r="K301" i="3" s="1"/>
  <c r="E301" i="3"/>
  <c r="L301" i="3" s="1"/>
  <c r="F301" i="3"/>
  <c r="H301" i="3"/>
  <c r="I301" i="3"/>
  <c r="C300" i="3"/>
  <c r="D300" i="3"/>
  <c r="J300" i="3" s="1"/>
  <c r="K300" i="3" s="1"/>
  <c r="E300" i="3"/>
  <c r="L300" i="3" s="1"/>
  <c r="F300" i="3"/>
  <c r="G300" i="3"/>
  <c r="H300" i="3"/>
  <c r="I300" i="3"/>
  <c r="E299" i="3"/>
  <c r="D299" i="3"/>
  <c r="J299" i="3" s="1"/>
  <c r="C299" i="3"/>
  <c r="I299" i="3"/>
  <c r="H299" i="3"/>
  <c r="G299" i="3"/>
  <c r="F299" i="3"/>
  <c r="F298" i="3"/>
  <c r="I298" i="3"/>
  <c r="H298" i="3"/>
  <c r="G298" i="3"/>
  <c r="E298" i="3"/>
  <c r="D298" i="3"/>
  <c r="J298" i="3" s="1"/>
  <c r="C298" i="3"/>
  <c r="E297" i="3"/>
  <c r="H297" i="3"/>
  <c r="I297" i="3"/>
  <c r="D297" i="3"/>
  <c r="J297" i="3" s="1"/>
  <c r="G297" i="3"/>
  <c r="C297" i="3"/>
  <c r="F297" i="3"/>
  <c r="D296" i="3"/>
  <c r="J296" i="3" s="1"/>
  <c r="I296" i="3"/>
  <c r="C296" i="3"/>
  <c r="H296" i="3"/>
  <c r="G296" i="3"/>
  <c r="F296" i="3"/>
  <c r="E296" i="3"/>
  <c r="G295" i="3"/>
  <c r="I295" i="3"/>
  <c r="H295" i="3"/>
  <c r="C295" i="3"/>
  <c r="D295" i="3"/>
  <c r="J295" i="3" s="1"/>
  <c r="K295" i="3" s="1"/>
  <c r="E295" i="3"/>
  <c r="L295" i="3" s="1"/>
  <c r="F295" i="3"/>
  <c r="G294" i="3"/>
  <c r="H294" i="3"/>
  <c r="I294" i="3"/>
  <c r="F294" i="3"/>
  <c r="C294" i="3"/>
  <c r="D294" i="3"/>
  <c r="J294" i="3" s="1"/>
  <c r="K294" i="3" s="1"/>
  <c r="E294" i="3"/>
  <c r="L294" i="3" s="1"/>
  <c r="M294" i="3" s="1"/>
  <c r="N294" i="3" s="1"/>
  <c r="O294" i="3" s="1"/>
  <c r="P294" i="3" s="1"/>
  <c r="Q294" i="3" s="1"/>
  <c r="D293" i="3"/>
  <c r="J293" i="3" s="1"/>
  <c r="E293" i="3"/>
  <c r="F293" i="3"/>
  <c r="G293" i="3"/>
  <c r="C293" i="3"/>
  <c r="I293" i="3"/>
  <c r="H293" i="3"/>
  <c r="C292" i="3"/>
  <c r="D292" i="3"/>
  <c r="J292" i="3" s="1"/>
  <c r="K292" i="3" s="1"/>
  <c r="E292" i="3"/>
  <c r="L292" i="3" s="1"/>
  <c r="F292" i="3"/>
  <c r="G292" i="3"/>
  <c r="H292" i="3"/>
  <c r="I292" i="3"/>
  <c r="E291" i="3"/>
  <c r="I291" i="3"/>
  <c r="H291" i="3"/>
  <c r="G291" i="3"/>
  <c r="F291" i="3"/>
  <c r="D291" i="3"/>
  <c r="J291" i="3" s="1"/>
  <c r="C291" i="3"/>
  <c r="E290" i="3"/>
  <c r="G290" i="3"/>
  <c r="I290" i="3"/>
  <c r="H290" i="3"/>
  <c r="F290" i="3"/>
  <c r="D290" i="3"/>
  <c r="J290" i="3" s="1"/>
  <c r="C290" i="3"/>
  <c r="I289" i="3"/>
  <c r="H289" i="3"/>
  <c r="F289" i="3"/>
  <c r="E289" i="3"/>
  <c r="D289" i="3"/>
  <c r="J289" i="3" s="1"/>
  <c r="C289" i="3"/>
  <c r="G289" i="3"/>
  <c r="H288" i="3"/>
  <c r="G288" i="3"/>
  <c r="I288" i="3"/>
  <c r="F288" i="3"/>
  <c r="E288" i="3"/>
  <c r="D288" i="3"/>
  <c r="J288" i="3" s="1"/>
  <c r="C288" i="3"/>
  <c r="C287" i="3"/>
  <c r="I287" i="3"/>
  <c r="H287" i="3"/>
  <c r="G287" i="3"/>
  <c r="F287" i="3"/>
  <c r="E287" i="3"/>
  <c r="D287" i="3"/>
  <c r="J287" i="3" s="1"/>
  <c r="K287" i="3" s="1"/>
  <c r="C286" i="3"/>
  <c r="I286" i="3"/>
  <c r="H286" i="3"/>
  <c r="G286" i="3"/>
  <c r="F286" i="3"/>
  <c r="E286" i="3"/>
  <c r="D286" i="3"/>
  <c r="J286" i="3" s="1"/>
  <c r="K286" i="3" s="1"/>
  <c r="H285" i="3"/>
  <c r="G285" i="3"/>
  <c r="F285" i="3"/>
  <c r="E285" i="3"/>
  <c r="D285" i="3"/>
  <c r="J285" i="3" s="1"/>
  <c r="C285" i="3"/>
  <c r="I285" i="3"/>
  <c r="F284" i="3"/>
  <c r="C284" i="3"/>
  <c r="D284" i="3"/>
  <c r="J284" i="3" s="1"/>
  <c r="K284" i="3" s="1"/>
  <c r="E284" i="3"/>
  <c r="L284" i="3" s="1"/>
  <c r="M284" i="3" s="1"/>
  <c r="N284" i="3" s="1"/>
  <c r="G284" i="3"/>
  <c r="H284" i="3"/>
  <c r="I284" i="3"/>
  <c r="I283" i="3"/>
  <c r="G283" i="3"/>
  <c r="F283" i="3"/>
  <c r="E283" i="3"/>
  <c r="D283" i="3"/>
  <c r="J283" i="3" s="1"/>
  <c r="C283" i="3"/>
  <c r="H283" i="3"/>
  <c r="I282" i="3"/>
  <c r="H282" i="3"/>
  <c r="G282" i="3"/>
  <c r="F282" i="3"/>
  <c r="E282" i="3"/>
  <c r="D282" i="3"/>
  <c r="J282" i="3" s="1"/>
  <c r="C282" i="3"/>
  <c r="H281" i="3"/>
  <c r="I281" i="3"/>
  <c r="G281" i="3"/>
  <c r="E281" i="3"/>
  <c r="D281" i="3"/>
  <c r="J281" i="3" s="1"/>
  <c r="C281" i="3"/>
  <c r="F281" i="3"/>
  <c r="I280" i="3"/>
  <c r="H280" i="3"/>
  <c r="G280" i="3"/>
  <c r="F280" i="3"/>
  <c r="D280" i="3"/>
  <c r="J280" i="3" s="1"/>
  <c r="C280" i="3"/>
  <c r="E280" i="3"/>
  <c r="E279" i="3"/>
  <c r="H279" i="3"/>
  <c r="I279" i="3"/>
  <c r="G279" i="3"/>
  <c r="F279" i="3"/>
  <c r="D279" i="3"/>
  <c r="J279" i="3" s="1"/>
  <c r="C279" i="3"/>
  <c r="E278" i="3"/>
  <c r="G278" i="3"/>
  <c r="H278" i="3"/>
  <c r="C278" i="3"/>
  <c r="D278" i="3"/>
  <c r="J278" i="3" s="1"/>
  <c r="K278" i="3" s="1"/>
  <c r="I278" i="3"/>
  <c r="F278" i="3"/>
  <c r="C277" i="3"/>
  <c r="D277" i="3"/>
  <c r="J277" i="3" s="1"/>
  <c r="K277" i="3" s="1"/>
  <c r="E277" i="3"/>
  <c r="L277" i="3" s="1"/>
  <c r="F277" i="3"/>
  <c r="G277" i="3"/>
  <c r="H277" i="3"/>
  <c r="I277" i="3"/>
  <c r="I276" i="3"/>
  <c r="C276" i="3"/>
  <c r="D276" i="3"/>
  <c r="J276" i="3" s="1"/>
  <c r="K276" i="3" s="1"/>
  <c r="E276" i="3"/>
  <c r="L276" i="3" s="1"/>
  <c r="F276" i="3"/>
  <c r="H276" i="3"/>
  <c r="G276" i="3"/>
  <c r="I275" i="3"/>
  <c r="C275" i="3"/>
  <c r="D275" i="3"/>
  <c r="J275" i="3" s="1"/>
  <c r="K275" i="3" s="1"/>
  <c r="E275" i="3"/>
  <c r="L275" i="3" s="1"/>
  <c r="F275" i="3"/>
  <c r="G275" i="3"/>
  <c r="H275" i="3"/>
  <c r="G274" i="3"/>
  <c r="H274" i="3"/>
  <c r="I274" i="3"/>
  <c r="F274" i="3"/>
  <c r="C274" i="3"/>
  <c r="D274" i="3"/>
  <c r="J274" i="3" s="1"/>
  <c r="K274" i="3" s="1"/>
  <c r="E274" i="3"/>
  <c r="L274" i="3" s="1"/>
  <c r="M274" i="3" s="1"/>
  <c r="N274" i="3" s="1"/>
  <c r="O274" i="3" s="1"/>
  <c r="P274" i="3" s="1"/>
  <c r="Q274" i="3" s="1"/>
  <c r="D273" i="3"/>
  <c r="J273" i="3" s="1"/>
  <c r="I273" i="3"/>
  <c r="H273" i="3"/>
  <c r="G273" i="3"/>
  <c r="F273" i="3"/>
  <c r="E273" i="3"/>
  <c r="C273" i="3"/>
  <c r="I272" i="3"/>
  <c r="D272" i="3"/>
  <c r="J272" i="3" s="1"/>
  <c r="H272" i="3"/>
  <c r="G272" i="3"/>
  <c r="F272" i="3"/>
  <c r="E272" i="3"/>
  <c r="C272" i="3"/>
  <c r="H271" i="3"/>
  <c r="F271" i="3"/>
  <c r="C271" i="3"/>
  <c r="D271" i="3"/>
  <c r="J271" i="3" s="1"/>
  <c r="K271" i="3" s="1"/>
  <c r="E271" i="3"/>
  <c r="L271" i="3" s="1"/>
  <c r="M271" i="3" s="1"/>
  <c r="N271" i="3" s="1"/>
  <c r="G271" i="3"/>
  <c r="I271" i="3"/>
  <c r="F270" i="3"/>
  <c r="D270" i="3"/>
  <c r="J270" i="3" s="1"/>
  <c r="C270" i="3"/>
  <c r="E270" i="3"/>
  <c r="I270" i="3"/>
  <c r="H270" i="3"/>
  <c r="G270" i="3"/>
  <c r="I269" i="3"/>
  <c r="F269" i="3"/>
  <c r="G269" i="3"/>
  <c r="H269" i="3"/>
  <c r="C269" i="3"/>
  <c r="D269" i="3"/>
  <c r="J269" i="3" s="1"/>
  <c r="K269" i="3" s="1"/>
  <c r="E269" i="3"/>
  <c r="L269" i="3" s="1"/>
  <c r="M269" i="3" s="1"/>
  <c r="N269" i="3" s="1"/>
  <c r="O269" i="3" s="1"/>
  <c r="P269" i="3" s="1"/>
  <c r="Q269" i="3" s="1"/>
  <c r="I268" i="3"/>
  <c r="E268" i="3"/>
  <c r="F268" i="3"/>
  <c r="G268" i="3"/>
  <c r="H268" i="3"/>
  <c r="D268" i="3"/>
  <c r="J268" i="3" s="1"/>
  <c r="C268" i="3"/>
  <c r="D267" i="3"/>
  <c r="J267" i="3" s="1"/>
  <c r="C267" i="3"/>
  <c r="G267" i="3"/>
  <c r="I267" i="3"/>
  <c r="E267" i="3"/>
  <c r="H267" i="3"/>
  <c r="F267" i="3"/>
  <c r="C266" i="3"/>
  <c r="E266" i="3"/>
  <c r="D266" i="3"/>
  <c r="J266" i="3" s="1"/>
  <c r="K266" i="3" s="1"/>
  <c r="F266" i="3"/>
  <c r="G266" i="3"/>
  <c r="H266" i="3"/>
  <c r="I266" i="3"/>
  <c r="C265" i="3"/>
  <c r="D265" i="3"/>
  <c r="J265" i="3" s="1"/>
  <c r="K265" i="3" s="1"/>
  <c r="I265" i="3"/>
  <c r="H265" i="3"/>
  <c r="F265" i="3"/>
  <c r="G265" i="3"/>
  <c r="E265" i="3"/>
  <c r="L265" i="3" s="1"/>
  <c r="M265" i="3" s="1"/>
  <c r="N265" i="3" s="1"/>
  <c r="O265" i="3" s="1"/>
  <c r="P265" i="3" s="1"/>
  <c r="Q265" i="3" s="1"/>
  <c r="H264" i="3"/>
  <c r="I264" i="3"/>
  <c r="C264" i="3"/>
  <c r="D264" i="3"/>
  <c r="J264" i="3" s="1"/>
  <c r="K264" i="3" s="1"/>
  <c r="E264" i="3"/>
  <c r="L264" i="3" s="1"/>
  <c r="F264" i="3"/>
  <c r="G264" i="3"/>
  <c r="G263" i="3"/>
  <c r="H263" i="3"/>
  <c r="I263" i="3"/>
  <c r="F263" i="3"/>
  <c r="E263" i="3"/>
  <c r="D263" i="3"/>
  <c r="J263" i="3" s="1"/>
  <c r="C263" i="3"/>
  <c r="D262" i="3"/>
  <c r="J262" i="3" s="1"/>
  <c r="H262" i="3"/>
  <c r="I262" i="3"/>
  <c r="G262" i="3"/>
  <c r="F262" i="3"/>
  <c r="C262" i="3"/>
  <c r="E262" i="3"/>
  <c r="E261" i="3"/>
  <c r="D261" i="3"/>
  <c r="J261" i="3" s="1"/>
  <c r="C261" i="3"/>
  <c r="F261" i="3"/>
  <c r="H261" i="3"/>
  <c r="I261" i="3"/>
  <c r="G261" i="3"/>
  <c r="E260" i="3"/>
  <c r="H260" i="3"/>
  <c r="G260" i="3"/>
  <c r="F260" i="3"/>
  <c r="C260" i="3"/>
  <c r="D260" i="3"/>
  <c r="J260" i="3" s="1"/>
  <c r="K260" i="3" s="1"/>
  <c r="I260" i="3"/>
  <c r="D259" i="3"/>
  <c r="J259" i="3" s="1"/>
  <c r="E259" i="3"/>
  <c r="F259" i="3"/>
  <c r="G259" i="3"/>
  <c r="H259" i="3"/>
  <c r="I259" i="3"/>
  <c r="C259" i="3"/>
  <c r="H258" i="3"/>
  <c r="C258" i="3"/>
  <c r="D258" i="3"/>
  <c r="J258" i="3" s="1"/>
  <c r="K258" i="3" s="1"/>
  <c r="E258" i="3"/>
  <c r="L258" i="3" s="1"/>
  <c r="G258" i="3"/>
  <c r="I258" i="3"/>
  <c r="F258" i="3"/>
  <c r="H257" i="3"/>
  <c r="G257" i="3"/>
  <c r="E257" i="3"/>
  <c r="I257" i="3"/>
  <c r="F257" i="3"/>
  <c r="C257" i="3"/>
  <c r="D257" i="3"/>
  <c r="J257" i="3" s="1"/>
  <c r="K257" i="3" s="1"/>
  <c r="G256" i="3"/>
  <c r="F256" i="3"/>
  <c r="E256" i="3"/>
  <c r="D256" i="3"/>
  <c r="J256" i="3" s="1"/>
  <c r="C256" i="3"/>
  <c r="H256" i="3"/>
  <c r="I256" i="3"/>
  <c r="G255" i="3"/>
  <c r="I255" i="3"/>
  <c r="H255" i="3"/>
  <c r="D255" i="3"/>
  <c r="J255" i="3" s="1"/>
  <c r="E255" i="3"/>
  <c r="C255" i="3"/>
  <c r="F255" i="3"/>
  <c r="I254" i="3"/>
  <c r="H254" i="3"/>
  <c r="G254" i="3"/>
  <c r="F254" i="3"/>
  <c r="E254" i="3"/>
  <c r="D254" i="3"/>
  <c r="J254" i="3" s="1"/>
  <c r="C254" i="3"/>
  <c r="E253" i="3"/>
  <c r="I253" i="3"/>
  <c r="H253" i="3"/>
  <c r="G253" i="3"/>
  <c r="F253" i="3"/>
  <c r="D253" i="3"/>
  <c r="J253" i="3" s="1"/>
  <c r="C253" i="3"/>
  <c r="C252" i="3"/>
  <c r="D252" i="3"/>
  <c r="J252" i="3" s="1"/>
  <c r="K252" i="3" s="1"/>
  <c r="F252" i="3"/>
  <c r="G252" i="3"/>
  <c r="E252" i="3"/>
  <c r="L252" i="3" s="1"/>
  <c r="M252" i="3" s="1"/>
  <c r="N252" i="3" s="1"/>
  <c r="O252" i="3" s="1"/>
  <c r="P252" i="3" s="1"/>
  <c r="I252" i="3"/>
  <c r="H252" i="3"/>
  <c r="C251" i="3"/>
  <c r="D251" i="3"/>
  <c r="J251" i="3" s="1"/>
  <c r="K251" i="3" s="1"/>
  <c r="E251" i="3"/>
  <c r="L251" i="3" s="1"/>
  <c r="F251" i="3"/>
  <c r="G251" i="3"/>
  <c r="H251" i="3"/>
  <c r="I251" i="3"/>
  <c r="H250" i="3"/>
  <c r="C250" i="3"/>
  <c r="D250" i="3"/>
  <c r="J250" i="3" s="1"/>
  <c r="K250" i="3" s="1"/>
  <c r="F250" i="3"/>
  <c r="I250" i="3"/>
  <c r="E250" i="3"/>
  <c r="L250" i="3" s="1"/>
  <c r="M250" i="3" s="1"/>
  <c r="N250" i="3" s="1"/>
  <c r="G250" i="3"/>
  <c r="G249" i="3"/>
  <c r="C249" i="3"/>
  <c r="D249" i="3"/>
  <c r="J249" i="3" s="1"/>
  <c r="K249" i="3" s="1"/>
  <c r="E249" i="3"/>
  <c r="L249" i="3" s="1"/>
  <c r="F249" i="3"/>
  <c r="H249" i="3"/>
  <c r="I249" i="3"/>
  <c r="D248" i="3"/>
  <c r="J248" i="3" s="1"/>
  <c r="E248" i="3"/>
  <c r="F248" i="3"/>
  <c r="G248" i="3"/>
  <c r="H248" i="3"/>
  <c r="I248" i="3"/>
  <c r="C248" i="3"/>
  <c r="D247" i="3"/>
  <c r="J247" i="3" s="1"/>
  <c r="C247" i="3"/>
  <c r="I247" i="3"/>
  <c r="E247" i="3"/>
  <c r="H247" i="3"/>
  <c r="G247" i="3"/>
  <c r="F247" i="3"/>
  <c r="I246" i="3"/>
  <c r="H246" i="3"/>
  <c r="G246" i="3"/>
  <c r="F246" i="3"/>
  <c r="E246" i="3"/>
  <c r="D246" i="3"/>
  <c r="J246" i="3" s="1"/>
  <c r="C246" i="3"/>
  <c r="I245" i="3"/>
  <c r="G245" i="3"/>
  <c r="F245" i="3"/>
  <c r="E245" i="3"/>
  <c r="D245" i="3"/>
  <c r="J245" i="3" s="1"/>
  <c r="C245" i="3"/>
  <c r="H245" i="3"/>
  <c r="F244" i="3"/>
  <c r="H244" i="3"/>
  <c r="G244" i="3"/>
  <c r="I244" i="3"/>
  <c r="E244" i="3"/>
  <c r="D244" i="3"/>
  <c r="J244" i="3" s="1"/>
  <c r="C244" i="3"/>
  <c r="D243" i="3"/>
  <c r="J243" i="3" s="1"/>
  <c r="I243" i="3"/>
  <c r="C243" i="3"/>
  <c r="H243" i="3"/>
  <c r="G243" i="3"/>
  <c r="E243" i="3"/>
  <c r="F243" i="3"/>
  <c r="G242" i="3"/>
  <c r="F242" i="3"/>
  <c r="E242" i="3"/>
  <c r="D242" i="3"/>
  <c r="J242" i="3" s="1"/>
  <c r="C242" i="3"/>
  <c r="I242" i="3"/>
  <c r="H242" i="3"/>
  <c r="H241" i="3"/>
  <c r="G241" i="3"/>
  <c r="F241" i="3"/>
  <c r="E241" i="3"/>
  <c r="D241" i="3"/>
  <c r="J241" i="3" s="1"/>
  <c r="C241" i="3"/>
  <c r="I241" i="3"/>
  <c r="I240" i="3"/>
  <c r="H240" i="3"/>
  <c r="G240" i="3"/>
  <c r="F240" i="3"/>
  <c r="E240" i="3"/>
  <c r="D240" i="3"/>
  <c r="J240" i="3" s="1"/>
  <c r="C240" i="3"/>
  <c r="I239" i="3"/>
  <c r="G239" i="3"/>
  <c r="F239" i="3"/>
  <c r="E239" i="3"/>
  <c r="D239" i="3"/>
  <c r="J239" i="3" s="1"/>
  <c r="C239" i="3"/>
  <c r="H239" i="3"/>
  <c r="I238" i="3"/>
  <c r="H238" i="3"/>
  <c r="G238" i="3"/>
  <c r="F238" i="3"/>
  <c r="E238" i="3"/>
  <c r="D238" i="3"/>
  <c r="J238" i="3" s="1"/>
  <c r="C238" i="3"/>
  <c r="I237" i="3"/>
  <c r="H237" i="3"/>
  <c r="G237" i="3"/>
  <c r="F237" i="3"/>
  <c r="E237" i="3"/>
  <c r="D237" i="3"/>
  <c r="J237" i="3" s="1"/>
  <c r="C237" i="3"/>
  <c r="I236" i="3"/>
  <c r="H236" i="3"/>
  <c r="G236" i="3"/>
  <c r="F236" i="3"/>
  <c r="E236" i="3"/>
  <c r="D236" i="3"/>
  <c r="J236" i="3" s="1"/>
  <c r="C236" i="3"/>
  <c r="F235" i="3"/>
  <c r="E235" i="3"/>
  <c r="I235" i="3"/>
  <c r="H235" i="3"/>
  <c r="G235" i="3"/>
  <c r="D235" i="3"/>
  <c r="J235" i="3" s="1"/>
  <c r="C235" i="3"/>
  <c r="I234" i="3"/>
  <c r="G234" i="3"/>
  <c r="C234" i="3"/>
  <c r="D234" i="3"/>
  <c r="J234" i="3" s="1"/>
  <c r="K234" i="3" s="1"/>
  <c r="E234" i="3"/>
  <c r="L234" i="3" s="1"/>
  <c r="F234" i="3"/>
  <c r="H234" i="3"/>
  <c r="G233" i="3"/>
  <c r="H233" i="3"/>
  <c r="I233" i="3"/>
  <c r="C233" i="3"/>
  <c r="F233" i="3"/>
  <c r="D233" i="3"/>
  <c r="J233" i="3" s="1"/>
  <c r="K233" i="3" s="1"/>
  <c r="E233" i="3"/>
  <c r="L233" i="3" s="1"/>
  <c r="M233" i="3" s="1"/>
  <c r="N233" i="3" s="1"/>
  <c r="O233" i="3" s="1"/>
  <c r="P233" i="3" s="1"/>
  <c r="Q233" i="3" s="1"/>
  <c r="H232" i="3"/>
  <c r="I232" i="3"/>
  <c r="C232" i="3"/>
  <c r="F232" i="3"/>
  <c r="D232" i="3"/>
  <c r="J232" i="3" s="1"/>
  <c r="K232" i="3" s="1"/>
  <c r="E232" i="3"/>
  <c r="L232" i="3" s="1"/>
  <c r="M232" i="3" s="1"/>
  <c r="N232" i="3" s="1"/>
  <c r="G232" i="3"/>
  <c r="H231" i="3"/>
  <c r="F231" i="3"/>
  <c r="E231" i="3"/>
  <c r="D231" i="3"/>
  <c r="J231" i="3" s="1"/>
  <c r="I231" i="3"/>
  <c r="C231" i="3"/>
  <c r="G231" i="3"/>
  <c r="C230" i="3"/>
  <c r="D230" i="3"/>
  <c r="J230" i="3" s="1"/>
  <c r="K230" i="3" s="1"/>
  <c r="E230" i="3"/>
  <c r="L230" i="3" s="1"/>
  <c r="F230" i="3"/>
  <c r="I230" i="3"/>
  <c r="H230" i="3"/>
  <c r="G230" i="3"/>
  <c r="E229" i="3"/>
  <c r="G229" i="3"/>
  <c r="H229" i="3"/>
  <c r="I229" i="3"/>
  <c r="C229" i="3"/>
  <c r="D229" i="3"/>
  <c r="J229" i="3" s="1"/>
  <c r="K229" i="3" s="1"/>
  <c r="F229" i="3"/>
  <c r="E228" i="3"/>
  <c r="G228" i="3"/>
  <c r="F228" i="3"/>
  <c r="H228" i="3"/>
  <c r="D228" i="3"/>
  <c r="J228" i="3" s="1"/>
  <c r="I228" i="3"/>
  <c r="C228" i="3"/>
  <c r="F227" i="3"/>
  <c r="G227" i="3"/>
  <c r="H227" i="3"/>
  <c r="I227" i="3"/>
  <c r="C227" i="3"/>
  <c r="D227" i="3"/>
  <c r="J227" i="3" s="1"/>
  <c r="K227" i="3" s="1"/>
  <c r="E227" i="3"/>
  <c r="L227" i="3" s="1"/>
  <c r="M227" i="3" s="1"/>
  <c r="N227" i="3" s="1"/>
  <c r="O227" i="3" s="1"/>
  <c r="P227" i="3" s="1"/>
  <c r="Q227" i="3" s="1"/>
  <c r="E226" i="3"/>
  <c r="D226" i="3"/>
  <c r="J226" i="3" s="1"/>
  <c r="C226" i="3"/>
  <c r="F226" i="3"/>
  <c r="H226" i="3"/>
  <c r="G226" i="3"/>
  <c r="I226" i="3"/>
  <c r="C225" i="3"/>
  <c r="F225" i="3"/>
  <c r="H225" i="3"/>
  <c r="E225" i="3"/>
  <c r="G225" i="3"/>
  <c r="I225" i="3"/>
  <c r="D225" i="3"/>
  <c r="J225" i="3" s="1"/>
  <c r="K225" i="3" s="1"/>
  <c r="E224" i="3"/>
  <c r="I224" i="3"/>
  <c r="C224" i="3"/>
  <c r="D224" i="3"/>
  <c r="J224" i="3" s="1"/>
  <c r="K224" i="3" s="1"/>
  <c r="H224" i="3"/>
  <c r="G224" i="3"/>
  <c r="F224" i="3"/>
  <c r="C223" i="3"/>
  <c r="D223" i="3"/>
  <c r="J223" i="3" s="1"/>
  <c r="K223" i="3" s="1"/>
  <c r="E223" i="3"/>
  <c r="L223" i="3" s="1"/>
  <c r="F223" i="3"/>
  <c r="H223" i="3"/>
  <c r="G223" i="3"/>
  <c r="I223" i="3"/>
  <c r="F222" i="3"/>
  <c r="C222" i="3"/>
  <c r="D222" i="3"/>
  <c r="J222" i="3" s="1"/>
  <c r="K222" i="3" s="1"/>
  <c r="H222" i="3"/>
  <c r="E222" i="3"/>
  <c r="L222" i="3" s="1"/>
  <c r="M222" i="3" s="1"/>
  <c r="N222" i="3" s="1"/>
  <c r="I222" i="3"/>
  <c r="G222" i="3"/>
  <c r="E221" i="3"/>
  <c r="I221" i="3"/>
  <c r="H221" i="3"/>
  <c r="D221" i="3"/>
  <c r="J221" i="3" s="1"/>
  <c r="F221" i="3"/>
  <c r="C221" i="3"/>
  <c r="G221" i="3"/>
  <c r="D220" i="3"/>
  <c r="J220" i="3" s="1"/>
  <c r="G220" i="3"/>
  <c r="F220" i="3"/>
  <c r="C220" i="3"/>
  <c r="H220" i="3"/>
  <c r="E220" i="3"/>
  <c r="I220" i="3"/>
  <c r="F219" i="3"/>
  <c r="E219" i="3"/>
  <c r="G219" i="3"/>
  <c r="C219" i="3"/>
  <c r="H219" i="3"/>
  <c r="I219" i="3"/>
  <c r="D219" i="3"/>
  <c r="J219" i="3" s="1"/>
  <c r="K219" i="3" s="1"/>
  <c r="H218" i="3"/>
  <c r="C218" i="3"/>
  <c r="I218" i="3"/>
  <c r="G218" i="3"/>
  <c r="F218" i="3"/>
  <c r="E218" i="3"/>
  <c r="D218" i="3"/>
  <c r="J218" i="3" s="1"/>
  <c r="K218" i="3" s="1"/>
  <c r="D217" i="3"/>
  <c r="J217" i="3" s="1"/>
  <c r="C217" i="3"/>
  <c r="F217" i="3"/>
  <c r="E217" i="3"/>
  <c r="I217" i="3"/>
  <c r="H217" i="3"/>
  <c r="G217" i="3"/>
  <c r="I216" i="3"/>
  <c r="C216" i="3"/>
  <c r="D216" i="3"/>
  <c r="J216" i="3" s="1"/>
  <c r="K216" i="3" s="1"/>
  <c r="E216" i="3"/>
  <c r="L216" i="3" s="1"/>
  <c r="F216" i="3"/>
  <c r="G216" i="3"/>
  <c r="H216" i="3"/>
  <c r="I215" i="3"/>
  <c r="C215" i="3"/>
  <c r="D215" i="3"/>
  <c r="J215" i="3" s="1"/>
  <c r="K215" i="3" s="1"/>
  <c r="F215" i="3"/>
  <c r="G215" i="3"/>
  <c r="H215" i="3"/>
  <c r="E215" i="3"/>
  <c r="L215" i="3" s="1"/>
  <c r="M215" i="3" s="1"/>
  <c r="N215" i="3" s="1"/>
  <c r="O215" i="3" s="1"/>
  <c r="P215" i="3" s="1"/>
  <c r="Q215" i="3" s="1"/>
  <c r="I214" i="3"/>
  <c r="H214" i="3"/>
  <c r="G214" i="3"/>
  <c r="F214" i="3"/>
  <c r="E214" i="3"/>
  <c r="D214" i="3"/>
  <c r="J214" i="3" s="1"/>
  <c r="C214" i="3"/>
  <c r="I213" i="3"/>
  <c r="H213" i="3"/>
  <c r="G213" i="3"/>
  <c r="F213" i="3"/>
  <c r="E213" i="3"/>
  <c r="D213" i="3"/>
  <c r="J213" i="3" s="1"/>
  <c r="C213" i="3"/>
  <c r="I212" i="3"/>
  <c r="H212" i="3"/>
  <c r="G212" i="3"/>
  <c r="F212" i="3"/>
  <c r="E212" i="3"/>
  <c r="D212" i="3"/>
  <c r="J212" i="3" s="1"/>
  <c r="C212" i="3"/>
  <c r="I211" i="3"/>
  <c r="H211" i="3"/>
  <c r="G211" i="3"/>
  <c r="F211" i="3"/>
  <c r="E211" i="3"/>
  <c r="D211" i="3"/>
  <c r="J211" i="3" s="1"/>
  <c r="C211" i="3"/>
  <c r="I210" i="3"/>
  <c r="H210" i="3"/>
  <c r="G210" i="3"/>
  <c r="F210" i="3"/>
  <c r="E210" i="3"/>
  <c r="D210" i="3"/>
  <c r="J210" i="3" s="1"/>
  <c r="C210" i="3"/>
  <c r="I209" i="3"/>
  <c r="H209" i="3"/>
  <c r="G209" i="3"/>
  <c r="F209" i="3"/>
  <c r="E209" i="3"/>
  <c r="D209" i="3"/>
  <c r="J209" i="3" s="1"/>
  <c r="C209" i="3"/>
  <c r="F208" i="3"/>
  <c r="I208" i="3"/>
  <c r="H208" i="3"/>
  <c r="G208" i="3"/>
  <c r="E208" i="3"/>
  <c r="D208" i="3"/>
  <c r="J208" i="3" s="1"/>
  <c r="C208" i="3"/>
  <c r="I207" i="3"/>
  <c r="G207" i="3"/>
  <c r="H207" i="3"/>
  <c r="F207" i="3"/>
  <c r="E207" i="3"/>
  <c r="D207" i="3"/>
  <c r="J207" i="3" s="1"/>
  <c r="C207" i="3"/>
  <c r="H206" i="3"/>
  <c r="G206" i="3"/>
  <c r="F206" i="3"/>
  <c r="E206" i="3"/>
  <c r="I206" i="3"/>
  <c r="D206" i="3"/>
  <c r="J206" i="3" s="1"/>
  <c r="C206" i="3"/>
  <c r="I205" i="3"/>
  <c r="H205" i="3"/>
  <c r="C205" i="3"/>
  <c r="G205" i="3"/>
  <c r="F205" i="3"/>
  <c r="D205" i="3"/>
  <c r="J205" i="3" s="1"/>
  <c r="K205" i="3" s="1"/>
  <c r="E205" i="3"/>
  <c r="L205" i="3" s="1"/>
  <c r="M205" i="3" s="1"/>
  <c r="N205" i="3" s="1"/>
  <c r="O205" i="3" s="1"/>
  <c r="P205" i="3" s="1"/>
  <c r="Q205" i="3" s="1"/>
  <c r="F204" i="3"/>
  <c r="G204" i="3"/>
  <c r="I204" i="3"/>
  <c r="H204" i="3"/>
  <c r="C204" i="3"/>
  <c r="D204" i="3"/>
  <c r="J204" i="3" s="1"/>
  <c r="K204" i="3" s="1"/>
  <c r="E204" i="3"/>
  <c r="L204" i="3" s="1"/>
  <c r="M204" i="3" s="1"/>
  <c r="N204" i="3" s="1"/>
  <c r="O204" i="3" s="1"/>
  <c r="P204" i="3" s="1"/>
  <c r="Q204" i="3" s="1"/>
  <c r="D203" i="3"/>
  <c r="J203" i="3" s="1"/>
  <c r="C203" i="3"/>
  <c r="I203" i="3"/>
  <c r="G203" i="3"/>
  <c r="H203" i="3"/>
  <c r="F203" i="3"/>
  <c r="E203" i="3"/>
  <c r="E202" i="3"/>
  <c r="I202" i="3"/>
  <c r="H202" i="3"/>
  <c r="G202" i="3"/>
  <c r="F202" i="3"/>
  <c r="D202" i="3"/>
  <c r="J202" i="3" s="1"/>
  <c r="C202" i="3"/>
  <c r="E201" i="3"/>
  <c r="D201" i="3"/>
  <c r="J201" i="3" s="1"/>
  <c r="C201" i="3"/>
  <c r="G201" i="3"/>
  <c r="I201" i="3"/>
  <c r="H201" i="3"/>
  <c r="F201" i="3"/>
  <c r="C200" i="3"/>
  <c r="D200" i="3"/>
  <c r="J200" i="3" s="1"/>
  <c r="K200" i="3" s="1"/>
  <c r="E200" i="3"/>
  <c r="L200" i="3" s="1"/>
  <c r="F200" i="3"/>
  <c r="G200" i="3"/>
  <c r="I200" i="3"/>
  <c r="H200" i="3"/>
  <c r="I199" i="3"/>
  <c r="H199" i="3"/>
  <c r="G199" i="3"/>
  <c r="E199" i="3"/>
  <c r="D199" i="3"/>
  <c r="J199" i="3" s="1"/>
  <c r="C199" i="3"/>
  <c r="F199" i="3"/>
  <c r="H198" i="3"/>
  <c r="I198" i="3"/>
  <c r="E198" i="3"/>
  <c r="G198" i="3"/>
  <c r="C198" i="3"/>
  <c r="D198" i="3"/>
  <c r="J198" i="3" s="1"/>
  <c r="K198" i="3" s="1"/>
  <c r="F198" i="3"/>
  <c r="H197" i="3"/>
  <c r="G197" i="3"/>
  <c r="I197" i="3"/>
  <c r="F197" i="3"/>
  <c r="C197" i="3"/>
  <c r="E197" i="3"/>
  <c r="D197" i="3"/>
  <c r="J197" i="3" s="1"/>
  <c r="K197" i="3" s="1"/>
  <c r="C196" i="3"/>
  <c r="D196" i="3"/>
  <c r="J196" i="3" s="1"/>
  <c r="K196" i="3" s="1"/>
  <c r="F196" i="3"/>
  <c r="E196" i="3"/>
  <c r="L196" i="3" s="1"/>
  <c r="M196" i="3" s="1"/>
  <c r="N196" i="3" s="1"/>
  <c r="I196" i="3"/>
  <c r="H196" i="3"/>
  <c r="G196" i="3"/>
  <c r="D195" i="3"/>
  <c r="J195" i="3" s="1"/>
  <c r="E195" i="3"/>
  <c r="G195" i="3"/>
  <c r="H195" i="3"/>
  <c r="I195" i="3"/>
  <c r="C195" i="3"/>
  <c r="F195" i="3"/>
  <c r="D194" i="3"/>
  <c r="J194" i="3" s="1"/>
  <c r="E194" i="3"/>
  <c r="F194" i="3"/>
  <c r="G194" i="3"/>
  <c r="H194" i="3"/>
  <c r="I194" i="3"/>
  <c r="C194" i="3"/>
  <c r="E193" i="3"/>
  <c r="H193" i="3"/>
  <c r="C193" i="3"/>
  <c r="D193" i="3"/>
  <c r="J193" i="3" s="1"/>
  <c r="K193" i="3" s="1"/>
  <c r="F193" i="3"/>
  <c r="G193" i="3"/>
  <c r="I193" i="3"/>
  <c r="I192" i="3"/>
  <c r="C192" i="3"/>
  <c r="D192" i="3"/>
  <c r="J192" i="3" s="1"/>
  <c r="K192" i="3" s="1"/>
  <c r="E192" i="3"/>
  <c r="L192" i="3" s="1"/>
  <c r="F192" i="3"/>
  <c r="G192" i="3"/>
  <c r="H192" i="3"/>
  <c r="I191" i="3"/>
  <c r="C191" i="3"/>
  <c r="D191" i="3"/>
  <c r="J191" i="3" s="1"/>
  <c r="K191" i="3" s="1"/>
  <c r="E191" i="3"/>
  <c r="L191" i="3" s="1"/>
  <c r="F191" i="3"/>
  <c r="G191" i="3"/>
  <c r="H191" i="3"/>
  <c r="H190" i="3"/>
  <c r="G190" i="3"/>
  <c r="F190" i="3"/>
  <c r="C190" i="3"/>
  <c r="E190" i="3"/>
  <c r="D190" i="3"/>
  <c r="J190" i="3" s="1"/>
  <c r="K190" i="3" s="1"/>
  <c r="I190" i="3"/>
  <c r="H189" i="3"/>
  <c r="I189" i="3"/>
  <c r="C189" i="3"/>
  <c r="D189" i="3"/>
  <c r="J189" i="3" s="1"/>
  <c r="K189" i="3" s="1"/>
  <c r="E189" i="3"/>
  <c r="L189" i="3" s="1"/>
  <c r="F189" i="3"/>
  <c r="G189" i="3"/>
  <c r="D188" i="3"/>
  <c r="J188" i="3" s="1"/>
  <c r="E188" i="3"/>
  <c r="F188" i="3"/>
  <c r="G188" i="3"/>
  <c r="H188" i="3"/>
  <c r="C188" i="3"/>
  <c r="I188" i="3"/>
  <c r="C187" i="3"/>
  <c r="D187" i="3"/>
  <c r="J187" i="3" s="1"/>
  <c r="K187" i="3" s="1"/>
  <c r="E187" i="3"/>
  <c r="L187" i="3" s="1"/>
  <c r="F187" i="3"/>
  <c r="G187" i="3"/>
  <c r="I187" i="3"/>
  <c r="H187" i="3"/>
  <c r="G186" i="3"/>
  <c r="H186" i="3"/>
  <c r="F186" i="3"/>
  <c r="E186" i="3"/>
  <c r="D186" i="3"/>
  <c r="J186" i="3" s="1"/>
  <c r="C186" i="3"/>
  <c r="I186" i="3"/>
  <c r="D185" i="3"/>
  <c r="J185" i="3" s="1"/>
  <c r="I185" i="3"/>
  <c r="H185" i="3"/>
  <c r="G185" i="3"/>
  <c r="F185" i="3"/>
  <c r="E185" i="3"/>
  <c r="C185" i="3"/>
  <c r="I184" i="3"/>
  <c r="E184" i="3"/>
  <c r="D184" i="3"/>
  <c r="J184" i="3" s="1"/>
  <c r="G184" i="3"/>
  <c r="F184" i="3"/>
  <c r="H184" i="3"/>
  <c r="C184" i="3"/>
  <c r="F183" i="3"/>
  <c r="G183" i="3"/>
  <c r="H183" i="3"/>
  <c r="I183" i="3"/>
  <c r="D183" i="3"/>
  <c r="J183" i="3" s="1"/>
  <c r="C183" i="3"/>
  <c r="E183" i="3"/>
  <c r="D182" i="3"/>
  <c r="J182" i="3" s="1"/>
  <c r="H182" i="3"/>
  <c r="G182" i="3"/>
  <c r="F182" i="3"/>
  <c r="E182" i="3"/>
  <c r="I182" i="3"/>
  <c r="C182" i="3"/>
  <c r="C181" i="3"/>
  <c r="G181" i="3"/>
  <c r="I181" i="3"/>
  <c r="H181" i="3"/>
  <c r="E181" i="3"/>
  <c r="D181" i="3"/>
  <c r="J181" i="3" s="1"/>
  <c r="K181" i="3" s="1"/>
  <c r="F181" i="3"/>
  <c r="F180" i="3"/>
  <c r="E180" i="3"/>
  <c r="D180" i="3"/>
  <c r="J180" i="3" s="1"/>
  <c r="C180" i="3"/>
  <c r="H180" i="3"/>
  <c r="I180" i="3"/>
  <c r="G180" i="3"/>
  <c r="I179" i="3"/>
  <c r="G179" i="3"/>
  <c r="C179" i="3"/>
  <c r="D179" i="3"/>
  <c r="J179" i="3" s="1"/>
  <c r="K179" i="3" s="1"/>
  <c r="H179" i="3"/>
  <c r="E179" i="3"/>
  <c r="L179" i="3" s="1"/>
  <c r="F179" i="3"/>
  <c r="E178" i="3"/>
  <c r="D178" i="3"/>
  <c r="J178" i="3" s="1"/>
  <c r="C178" i="3"/>
  <c r="I178" i="3"/>
  <c r="H178" i="3"/>
  <c r="G178" i="3"/>
  <c r="F178" i="3"/>
  <c r="E177" i="3"/>
  <c r="I177" i="3"/>
  <c r="H177" i="3"/>
  <c r="F177" i="3"/>
  <c r="G177" i="3"/>
  <c r="C177" i="3"/>
  <c r="D177" i="3"/>
  <c r="J177" i="3" s="1"/>
  <c r="K177" i="3" s="1"/>
  <c r="G176" i="3"/>
  <c r="F176" i="3"/>
  <c r="H176" i="3"/>
  <c r="C176" i="3"/>
  <c r="E176" i="3"/>
  <c r="I176" i="3"/>
  <c r="D176" i="3"/>
  <c r="J176" i="3" s="1"/>
  <c r="K176" i="3" s="1"/>
  <c r="H175" i="3"/>
  <c r="I175" i="3"/>
  <c r="C175" i="3"/>
  <c r="E175" i="3"/>
  <c r="F175" i="3"/>
  <c r="G175" i="3"/>
  <c r="D175" i="3"/>
  <c r="J175" i="3" s="1"/>
  <c r="K175" i="3" s="1"/>
  <c r="D174" i="3"/>
  <c r="J174" i="3" s="1"/>
  <c r="E174" i="3"/>
  <c r="H174" i="3"/>
  <c r="I174" i="3"/>
  <c r="F174" i="3"/>
  <c r="C174" i="3"/>
  <c r="G174" i="3"/>
  <c r="C173" i="3"/>
  <c r="G173" i="3"/>
  <c r="D173" i="3"/>
  <c r="J173" i="3" s="1"/>
  <c r="K173" i="3" s="1"/>
  <c r="E173" i="3"/>
  <c r="L173" i="3" s="1"/>
  <c r="F173" i="3"/>
  <c r="H173" i="3"/>
  <c r="I173" i="3"/>
  <c r="E172" i="3"/>
  <c r="F172" i="3"/>
  <c r="D172" i="3"/>
  <c r="J172" i="3" s="1"/>
  <c r="G172" i="3"/>
  <c r="H172" i="3"/>
  <c r="I172" i="3"/>
  <c r="C172" i="3"/>
  <c r="I171" i="3"/>
  <c r="H171" i="3"/>
  <c r="G171" i="3"/>
  <c r="F171" i="3"/>
  <c r="E171" i="3"/>
  <c r="D171" i="3"/>
  <c r="J171" i="3" s="1"/>
  <c r="C171" i="3"/>
  <c r="I170" i="3"/>
  <c r="H170" i="3"/>
  <c r="G170" i="3"/>
  <c r="F170" i="3"/>
  <c r="E170" i="3"/>
  <c r="D170" i="3"/>
  <c r="J170" i="3" s="1"/>
  <c r="C170" i="3"/>
  <c r="I169" i="3"/>
  <c r="H169" i="3"/>
  <c r="G169" i="3"/>
  <c r="F169" i="3"/>
  <c r="C169" i="3"/>
  <c r="E169" i="3"/>
  <c r="D169" i="3"/>
  <c r="J169" i="3" s="1"/>
  <c r="K169" i="3" s="1"/>
  <c r="G168" i="3"/>
  <c r="H168" i="3"/>
  <c r="I168" i="3"/>
  <c r="D168" i="3"/>
  <c r="J168" i="3" s="1"/>
  <c r="C168" i="3"/>
  <c r="E168" i="3"/>
  <c r="F168" i="3"/>
  <c r="I167" i="3"/>
  <c r="H167" i="3"/>
  <c r="G167" i="3"/>
  <c r="F167" i="3"/>
  <c r="E167" i="3"/>
  <c r="D167" i="3"/>
  <c r="J167" i="3" s="1"/>
  <c r="C167" i="3"/>
  <c r="I166" i="3"/>
  <c r="H166" i="3"/>
  <c r="G166" i="3"/>
  <c r="D166" i="3"/>
  <c r="J166" i="3" s="1"/>
  <c r="E166" i="3"/>
  <c r="F166" i="3"/>
  <c r="C166" i="3"/>
  <c r="C165" i="3"/>
  <c r="I165" i="3"/>
  <c r="H165" i="3"/>
  <c r="G165" i="3"/>
  <c r="F165" i="3"/>
  <c r="E165" i="3"/>
  <c r="D165" i="3"/>
  <c r="J165" i="3" s="1"/>
  <c r="K165" i="3" s="1"/>
  <c r="I164" i="3"/>
  <c r="H164" i="3"/>
  <c r="G164" i="3"/>
  <c r="E164" i="3"/>
  <c r="D164" i="3"/>
  <c r="J164" i="3" s="1"/>
  <c r="C164" i="3"/>
  <c r="F164" i="3"/>
  <c r="F163" i="3"/>
  <c r="E163" i="3"/>
  <c r="D163" i="3"/>
  <c r="J163" i="3" s="1"/>
  <c r="I163" i="3"/>
  <c r="H163" i="3"/>
  <c r="C163" i="3"/>
  <c r="G163" i="3"/>
  <c r="I162" i="3"/>
  <c r="H162" i="3"/>
  <c r="G162" i="3"/>
  <c r="F162" i="3"/>
  <c r="E162" i="3"/>
  <c r="D162" i="3"/>
  <c r="J162" i="3" s="1"/>
  <c r="C162" i="3"/>
  <c r="E161" i="3"/>
  <c r="D161" i="3"/>
  <c r="J161" i="3" s="1"/>
  <c r="C161" i="3"/>
  <c r="I161" i="3"/>
  <c r="H161" i="3"/>
  <c r="G161" i="3"/>
  <c r="F161" i="3"/>
  <c r="I160" i="3"/>
  <c r="H160" i="3"/>
  <c r="G160" i="3"/>
  <c r="F160" i="3"/>
  <c r="D160" i="3"/>
  <c r="J160" i="3" s="1"/>
  <c r="C160" i="3"/>
  <c r="E160" i="3"/>
  <c r="I159" i="3"/>
  <c r="H159" i="3"/>
  <c r="G159" i="3"/>
  <c r="F159" i="3"/>
  <c r="D159" i="3"/>
  <c r="J159" i="3" s="1"/>
  <c r="C159" i="3"/>
  <c r="E159" i="3"/>
  <c r="E158" i="3"/>
  <c r="D158" i="3"/>
  <c r="J158" i="3" s="1"/>
  <c r="C158" i="3"/>
  <c r="I158" i="3"/>
  <c r="H158" i="3"/>
  <c r="G158" i="3"/>
  <c r="F158" i="3"/>
  <c r="E157" i="3"/>
  <c r="H157" i="3"/>
  <c r="I157" i="3"/>
  <c r="C157" i="3"/>
  <c r="D157" i="3"/>
  <c r="J157" i="3" s="1"/>
  <c r="K157" i="3" s="1"/>
  <c r="F157" i="3"/>
  <c r="G157" i="3"/>
  <c r="E156" i="3"/>
  <c r="D156" i="3"/>
  <c r="J156" i="3" s="1"/>
  <c r="C156" i="3"/>
  <c r="I156" i="3"/>
  <c r="H156" i="3"/>
  <c r="G156" i="3"/>
  <c r="F156" i="3"/>
  <c r="I155" i="3"/>
  <c r="H155" i="3"/>
  <c r="G155" i="3"/>
  <c r="F155" i="3"/>
  <c r="E155" i="3"/>
  <c r="D155" i="3"/>
  <c r="J155" i="3" s="1"/>
  <c r="C155" i="3"/>
  <c r="F154" i="3"/>
  <c r="E154" i="3"/>
  <c r="G154" i="3"/>
  <c r="H154" i="3"/>
  <c r="I154" i="3"/>
  <c r="C154" i="3"/>
  <c r="D154" i="3"/>
  <c r="J154" i="3" s="1"/>
  <c r="K154" i="3" s="1"/>
  <c r="F153" i="3"/>
  <c r="E153" i="3"/>
  <c r="D153" i="3"/>
  <c r="J153" i="3" s="1"/>
  <c r="C153" i="3"/>
  <c r="G153" i="3"/>
  <c r="H153" i="3"/>
  <c r="I153" i="3"/>
  <c r="F152" i="3"/>
  <c r="E152" i="3"/>
  <c r="D152" i="3"/>
  <c r="J152" i="3" s="1"/>
  <c r="C152" i="3"/>
  <c r="I152" i="3"/>
  <c r="H152" i="3"/>
  <c r="G152" i="3"/>
  <c r="G151" i="3"/>
  <c r="F151" i="3"/>
  <c r="D151" i="3"/>
  <c r="J151" i="3" s="1"/>
  <c r="E151" i="3"/>
  <c r="I151" i="3"/>
  <c r="C151" i="3"/>
  <c r="H151" i="3"/>
  <c r="F150" i="3"/>
  <c r="E150" i="3"/>
  <c r="D150" i="3"/>
  <c r="J150" i="3" s="1"/>
  <c r="C150" i="3"/>
  <c r="I150" i="3"/>
  <c r="H150" i="3"/>
  <c r="G150" i="3"/>
  <c r="F149" i="3"/>
  <c r="G149" i="3"/>
  <c r="H149" i="3"/>
  <c r="I149" i="3"/>
  <c r="C149" i="3"/>
  <c r="D149" i="3"/>
  <c r="J149" i="3" s="1"/>
  <c r="K149" i="3" s="1"/>
  <c r="E149" i="3"/>
  <c r="L149" i="3" s="1"/>
  <c r="M149" i="3" s="1"/>
  <c r="N149" i="3" s="1"/>
  <c r="O149" i="3" s="1"/>
  <c r="P149" i="3" s="1"/>
  <c r="Q149" i="3" s="1"/>
  <c r="H148" i="3"/>
  <c r="I148" i="3"/>
  <c r="C148" i="3"/>
  <c r="D148" i="3"/>
  <c r="J148" i="3" s="1"/>
  <c r="K148" i="3" s="1"/>
  <c r="E148" i="3"/>
  <c r="L148" i="3" s="1"/>
  <c r="F148" i="3"/>
  <c r="G148" i="3"/>
  <c r="F147" i="3"/>
  <c r="E147" i="3"/>
  <c r="D147" i="3"/>
  <c r="J147" i="3" s="1"/>
  <c r="C147" i="3"/>
  <c r="G147" i="3"/>
  <c r="I147" i="3"/>
  <c r="H147" i="3"/>
  <c r="I146" i="3"/>
  <c r="H146" i="3"/>
  <c r="G146" i="3"/>
  <c r="F146" i="3"/>
  <c r="D146" i="3"/>
  <c r="J146" i="3" s="1"/>
  <c r="C146" i="3"/>
  <c r="E146" i="3"/>
  <c r="I145" i="3"/>
  <c r="H145" i="3"/>
  <c r="G145" i="3"/>
  <c r="F145" i="3"/>
  <c r="E145" i="3"/>
  <c r="D145" i="3"/>
  <c r="J145" i="3" s="1"/>
  <c r="C145" i="3"/>
  <c r="G144" i="3"/>
  <c r="E144" i="3"/>
  <c r="I144" i="3"/>
  <c r="C144" i="3"/>
  <c r="H144" i="3"/>
  <c r="F144" i="3"/>
  <c r="D144" i="3"/>
  <c r="J144" i="3" s="1"/>
  <c r="K144" i="3" s="1"/>
  <c r="I143" i="3"/>
  <c r="G143" i="3"/>
  <c r="C143" i="3"/>
  <c r="D143" i="3"/>
  <c r="J143" i="3" s="1"/>
  <c r="K143" i="3" s="1"/>
  <c r="E143" i="3"/>
  <c r="L143" i="3" s="1"/>
  <c r="F143" i="3"/>
  <c r="H143" i="3"/>
  <c r="C142" i="3"/>
  <c r="E142" i="3"/>
  <c r="H142" i="3"/>
  <c r="G142" i="3"/>
  <c r="F142" i="3"/>
  <c r="D142" i="3"/>
  <c r="J142" i="3" s="1"/>
  <c r="K142" i="3" s="1"/>
  <c r="I142" i="3"/>
  <c r="H141" i="3"/>
  <c r="G141" i="3"/>
  <c r="E141" i="3"/>
  <c r="F141" i="3"/>
  <c r="D141" i="3"/>
  <c r="J141" i="3" s="1"/>
  <c r="C141" i="3"/>
  <c r="I141" i="3"/>
  <c r="I140" i="3"/>
  <c r="H140" i="3"/>
  <c r="F140" i="3"/>
  <c r="C140" i="3"/>
  <c r="D140" i="3"/>
  <c r="J140" i="3" s="1"/>
  <c r="K140" i="3" s="1"/>
  <c r="E140" i="3"/>
  <c r="L140" i="3" s="1"/>
  <c r="M140" i="3" s="1"/>
  <c r="N140" i="3" s="1"/>
  <c r="G140" i="3"/>
  <c r="F139" i="3"/>
  <c r="G139" i="3"/>
  <c r="E139" i="3"/>
  <c r="C139" i="3"/>
  <c r="D139" i="3"/>
  <c r="J139" i="3" s="1"/>
  <c r="K139" i="3" s="1"/>
  <c r="H139" i="3"/>
  <c r="I139" i="3"/>
  <c r="C138" i="3"/>
  <c r="D138" i="3"/>
  <c r="J138" i="3" s="1"/>
  <c r="K138" i="3" s="1"/>
  <c r="E138" i="3"/>
  <c r="L138" i="3" s="1"/>
  <c r="F138" i="3"/>
  <c r="G138" i="3"/>
  <c r="H138" i="3"/>
  <c r="I138" i="3"/>
  <c r="H137" i="3"/>
  <c r="F137" i="3"/>
  <c r="E137" i="3"/>
  <c r="D137" i="3"/>
  <c r="J137" i="3" s="1"/>
  <c r="G137" i="3"/>
  <c r="C137" i="3"/>
  <c r="I137" i="3"/>
  <c r="H136" i="3"/>
  <c r="C136" i="3"/>
  <c r="D136" i="3"/>
  <c r="J136" i="3" s="1"/>
  <c r="K136" i="3" s="1"/>
  <c r="E136" i="3"/>
  <c r="L136" i="3" s="1"/>
  <c r="F136" i="3"/>
  <c r="G136" i="3"/>
  <c r="I136" i="3"/>
  <c r="C135" i="3"/>
  <c r="D135" i="3"/>
  <c r="J135" i="3" s="1"/>
  <c r="K135" i="3" s="1"/>
  <c r="F135" i="3"/>
  <c r="G135" i="3"/>
  <c r="H135" i="3"/>
  <c r="I135" i="3"/>
  <c r="E135" i="3"/>
  <c r="L135" i="3" s="1"/>
  <c r="M135" i="3" s="1"/>
  <c r="N135" i="3" s="1"/>
  <c r="O135" i="3" s="1"/>
  <c r="P135" i="3" s="1"/>
  <c r="Q135" i="3" s="1"/>
  <c r="G134" i="3"/>
  <c r="H134" i="3"/>
  <c r="I134" i="3"/>
  <c r="D134" i="3"/>
  <c r="J134" i="3" s="1"/>
  <c r="C134" i="3"/>
  <c r="E134" i="3"/>
  <c r="F134" i="3"/>
  <c r="H133" i="3"/>
  <c r="G133" i="3"/>
  <c r="F133" i="3"/>
  <c r="E133" i="3"/>
  <c r="I133" i="3"/>
  <c r="C133" i="3"/>
  <c r="D133" i="3"/>
  <c r="J133" i="3" s="1"/>
  <c r="K133" i="3" s="1"/>
  <c r="C132" i="3"/>
  <c r="D132" i="3"/>
  <c r="J132" i="3" s="1"/>
  <c r="K132" i="3" s="1"/>
  <c r="E132" i="3"/>
  <c r="L132" i="3" s="1"/>
  <c r="F132" i="3"/>
  <c r="G132" i="3"/>
  <c r="H132" i="3"/>
  <c r="I132" i="3"/>
  <c r="C131" i="3"/>
  <c r="E131" i="3"/>
  <c r="D131" i="3"/>
  <c r="J131" i="3" s="1"/>
  <c r="K131" i="3" s="1"/>
  <c r="F131" i="3"/>
  <c r="G131" i="3"/>
  <c r="I131" i="3"/>
  <c r="H131" i="3"/>
  <c r="E130" i="3"/>
  <c r="D130" i="3"/>
  <c r="J130" i="3" s="1"/>
  <c r="C130" i="3"/>
  <c r="I130" i="3"/>
  <c r="H130" i="3"/>
  <c r="G130" i="3"/>
  <c r="F130" i="3"/>
  <c r="H129" i="3"/>
  <c r="G129" i="3"/>
  <c r="E129" i="3"/>
  <c r="D129" i="3"/>
  <c r="J129" i="3" s="1"/>
  <c r="F129" i="3"/>
  <c r="I129" i="3"/>
  <c r="C129" i="3"/>
  <c r="F128" i="3"/>
  <c r="D128" i="3"/>
  <c r="J128" i="3" s="1"/>
  <c r="C128" i="3"/>
  <c r="G128" i="3"/>
  <c r="E128" i="3"/>
  <c r="I128" i="3"/>
  <c r="H128" i="3"/>
  <c r="I127" i="3"/>
  <c r="H127" i="3"/>
  <c r="F127" i="3"/>
  <c r="E127" i="3"/>
  <c r="D127" i="3"/>
  <c r="J127" i="3" s="1"/>
  <c r="C127" i="3"/>
  <c r="G127" i="3"/>
  <c r="H126" i="3"/>
  <c r="G126" i="3"/>
  <c r="F126" i="3"/>
  <c r="E126" i="3"/>
  <c r="D126" i="3"/>
  <c r="J126" i="3" s="1"/>
  <c r="I126" i="3"/>
  <c r="C126" i="3"/>
  <c r="C125" i="3"/>
  <c r="I125" i="3"/>
  <c r="D125" i="3"/>
  <c r="J125" i="3" s="1"/>
  <c r="K125" i="3" s="1"/>
  <c r="E125" i="3"/>
  <c r="L125" i="3" s="1"/>
  <c r="F125" i="3"/>
  <c r="G125" i="3"/>
  <c r="H125" i="3"/>
  <c r="D124" i="3"/>
  <c r="J124" i="3" s="1"/>
  <c r="K124" i="3" s="1"/>
  <c r="C124" i="3"/>
  <c r="I124" i="3"/>
  <c r="H124" i="3"/>
  <c r="G124" i="3"/>
  <c r="F124" i="3"/>
  <c r="E124" i="3"/>
  <c r="L124" i="3" s="1"/>
  <c r="M124" i="3" s="1"/>
  <c r="N124" i="3" s="1"/>
  <c r="O124" i="3" s="1"/>
  <c r="P124" i="3" s="1"/>
  <c r="Q124" i="3" s="1"/>
  <c r="D123" i="3"/>
  <c r="J123" i="3" s="1"/>
  <c r="K123" i="3" s="1"/>
  <c r="C123" i="3"/>
  <c r="I123" i="3"/>
  <c r="H123" i="3"/>
  <c r="G123" i="3"/>
  <c r="F123" i="3"/>
  <c r="E123" i="3"/>
  <c r="L123" i="3" s="1"/>
  <c r="C122" i="3"/>
  <c r="I122" i="3"/>
  <c r="H122" i="3"/>
  <c r="G122" i="3"/>
  <c r="F122" i="3"/>
  <c r="E122" i="3"/>
  <c r="D122" i="3"/>
  <c r="J122" i="3" s="1"/>
  <c r="K122" i="3" s="1"/>
  <c r="I121" i="3"/>
  <c r="C121" i="3"/>
  <c r="D121" i="3"/>
  <c r="J121" i="3" s="1"/>
  <c r="K121" i="3" s="1"/>
  <c r="E121" i="3"/>
  <c r="F121" i="3"/>
  <c r="G121" i="3"/>
  <c r="H121" i="3"/>
  <c r="D120" i="3"/>
  <c r="J120" i="3" s="1"/>
  <c r="I120" i="3"/>
  <c r="H120" i="3"/>
  <c r="G120" i="3"/>
  <c r="F120" i="3"/>
  <c r="E120" i="3"/>
  <c r="C120" i="3"/>
  <c r="F119" i="3"/>
  <c r="D119" i="3"/>
  <c r="J119" i="3" s="1"/>
  <c r="I119" i="3"/>
  <c r="E119" i="3"/>
  <c r="C119" i="3"/>
  <c r="H119" i="3"/>
  <c r="G119" i="3"/>
  <c r="H118" i="3"/>
  <c r="D118" i="3"/>
  <c r="J118" i="3" s="1"/>
  <c r="K118" i="3" s="1"/>
  <c r="C118" i="3"/>
  <c r="E118" i="3"/>
  <c r="F118" i="3"/>
  <c r="G118" i="3"/>
  <c r="I118" i="3"/>
  <c r="I117" i="3"/>
  <c r="H117" i="3"/>
  <c r="F117" i="3"/>
  <c r="E117" i="3"/>
  <c r="D117" i="3"/>
  <c r="J117" i="3" s="1"/>
  <c r="K117" i="3" s="1"/>
  <c r="C117" i="3"/>
  <c r="G117" i="3"/>
  <c r="I116" i="3"/>
  <c r="H116" i="3"/>
  <c r="G116" i="3"/>
  <c r="F116" i="3"/>
  <c r="E116" i="3"/>
  <c r="C116" i="3"/>
  <c r="D116" i="3"/>
  <c r="J116" i="3" s="1"/>
  <c r="K116" i="3" s="1"/>
  <c r="C115" i="3"/>
  <c r="E115" i="3"/>
  <c r="D115" i="3"/>
  <c r="J115" i="3" s="1"/>
  <c r="K115" i="3" s="1"/>
  <c r="F115" i="3"/>
  <c r="G115" i="3"/>
  <c r="H115" i="3"/>
  <c r="I115" i="3"/>
  <c r="G114" i="3"/>
  <c r="H114" i="3"/>
  <c r="I114" i="3"/>
  <c r="D114" i="3"/>
  <c r="J114" i="3" s="1"/>
  <c r="K114" i="3" s="1"/>
  <c r="C114" i="3"/>
  <c r="E114" i="3"/>
  <c r="F114" i="3"/>
  <c r="D113" i="3"/>
  <c r="J113" i="3" s="1"/>
  <c r="E113" i="3"/>
  <c r="F113" i="3"/>
  <c r="G113" i="3"/>
  <c r="H113" i="3"/>
  <c r="C113" i="3"/>
  <c r="I113" i="3"/>
  <c r="C112" i="3"/>
  <c r="D112" i="3"/>
  <c r="J112" i="3" s="1"/>
  <c r="K112" i="3" s="1"/>
  <c r="G112" i="3"/>
  <c r="E112" i="3"/>
  <c r="F112" i="3"/>
  <c r="H112" i="3"/>
  <c r="I112" i="3"/>
  <c r="I111" i="3"/>
  <c r="H111" i="3"/>
  <c r="G111" i="3"/>
  <c r="F111" i="3"/>
  <c r="E111" i="3"/>
  <c r="D111" i="3"/>
  <c r="J111" i="3" s="1"/>
  <c r="K111" i="3" s="1"/>
  <c r="C111" i="3"/>
  <c r="H110" i="3"/>
  <c r="G110" i="3"/>
  <c r="F110" i="3"/>
  <c r="E110" i="3"/>
  <c r="D110" i="3"/>
  <c r="J110" i="3" s="1"/>
  <c r="K110" i="3" s="1"/>
  <c r="C110" i="3"/>
  <c r="I110" i="3"/>
  <c r="H109" i="3"/>
  <c r="I109" i="3"/>
  <c r="G109" i="3"/>
  <c r="F109" i="3"/>
  <c r="E109" i="3"/>
  <c r="C109" i="3"/>
  <c r="D109" i="3"/>
  <c r="J109" i="3" s="1"/>
  <c r="K109" i="3" s="1"/>
  <c r="H108" i="3"/>
  <c r="C108" i="3"/>
  <c r="D108" i="3"/>
  <c r="J108" i="3" s="1"/>
  <c r="K108" i="3" s="1"/>
  <c r="E108" i="3"/>
  <c r="F108" i="3"/>
  <c r="G108" i="3"/>
  <c r="I108" i="3"/>
  <c r="C107" i="3"/>
  <c r="D107" i="3"/>
  <c r="J107" i="3" s="1"/>
  <c r="K107" i="3" s="1"/>
  <c r="E107" i="3"/>
  <c r="G107" i="3"/>
  <c r="H107" i="3"/>
  <c r="F107" i="3"/>
  <c r="I107" i="3"/>
  <c r="G106" i="3"/>
  <c r="I106" i="3"/>
  <c r="F106" i="3"/>
  <c r="E106" i="3"/>
  <c r="D106" i="3"/>
  <c r="J106" i="3" s="1"/>
  <c r="K106" i="3" s="1"/>
  <c r="C106" i="3"/>
  <c r="H106" i="3"/>
  <c r="F105" i="3"/>
  <c r="G105" i="3"/>
  <c r="H105" i="3"/>
  <c r="I105" i="3"/>
  <c r="C105" i="3"/>
  <c r="D105" i="3"/>
  <c r="J105" i="3" s="1"/>
  <c r="K105" i="3" s="1"/>
  <c r="E105" i="3"/>
  <c r="C104" i="3"/>
  <c r="D104" i="3"/>
  <c r="J104" i="3" s="1"/>
  <c r="K104" i="3" s="1"/>
  <c r="E104" i="3"/>
  <c r="F104" i="3"/>
  <c r="G104" i="3"/>
  <c r="H104" i="3"/>
  <c r="I104" i="3"/>
  <c r="H103" i="3"/>
  <c r="I103" i="3"/>
  <c r="F103" i="3"/>
  <c r="G103" i="3"/>
  <c r="E103" i="3"/>
  <c r="D103" i="3"/>
  <c r="J103" i="3" s="1"/>
  <c r="K103" i="3" s="1"/>
  <c r="C103" i="3"/>
  <c r="F102" i="3"/>
  <c r="E102" i="3"/>
  <c r="D102" i="3"/>
  <c r="J102" i="3" s="1"/>
  <c r="K102" i="3" s="1"/>
  <c r="C102" i="3"/>
  <c r="G102" i="3"/>
  <c r="I102" i="3"/>
  <c r="H102" i="3"/>
  <c r="D101" i="3"/>
  <c r="J101" i="3" s="1"/>
  <c r="K101" i="3" s="1"/>
  <c r="C101" i="3"/>
  <c r="I101" i="3"/>
  <c r="H101" i="3"/>
  <c r="G101" i="3"/>
  <c r="F101" i="3"/>
  <c r="E101" i="3"/>
  <c r="L101" i="3" s="1"/>
  <c r="M101" i="3" s="1"/>
  <c r="N101" i="3" s="1"/>
  <c r="O101" i="3" s="1"/>
  <c r="P101" i="3" s="1"/>
  <c r="Q101" i="3" s="1"/>
  <c r="G100" i="3"/>
  <c r="H100" i="3"/>
  <c r="I100" i="3"/>
  <c r="F100" i="3"/>
  <c r="C100" i="3"/>
  <c r="D100" i="3"/>
  <c r="J100" i="3" s="1"/>
  <c r="K100" i="3" s="1"/>
  <c r="E100" i="3"/>
  <c r="C99" i="3"/>
  <c r="D99" i="3"/>
  <c r="J99" i="3" s="1"/>
  <c r="K99" i="3" s="1"/>
  <c r="I99" i="3"/>
  <c r="E99" i="3"/>
  <c r="F99" i="3"/>
  <c r="G99" i="3"/>
  <c r="H99" i="3"/>
  <c r="E98" i="3"/>
  <c r="G98" i="3"/>
  <c r="H98" i="3"/>
  <c r="I98" i="3"/>
  <c r="F98" i="3"/>
  <c r="C98" i="3"/>
  <c r="D98" i="3"/>
  <c r="J98" i="3" s="1"/>
  <c r="K98" i="3" s="1"/>
  <c r="I97" i="3"/>
  <c r="H97" i="3"/>
  <c r="G97" i="3"/>
  <c r="F97" i="3"/>
  <c r="E97" i="3"/>
  <c r="C97" i="3"/>
  <c r="D97" i="3"/>
  <c r="J97" i="3" s="1"/>
  <c r="K97" i="3" s="1"/>
  <c r="I96" i="3"/>
  <c r="H96" i="3"/>
  <c r="G96" i="3"/>
  <c r="F96" i="3"/>
  <c r="E96" i="3"/>
  <c r="D96" i="3"/>
  <c r="J96" i="3" s="1"/>
  <c r="K96" i="3" s="1"/>
  <c r="C96" i="3"/>
  <c r="I95" i="3"/>
  <c r="H95" i="3"/>
  <c r="G95" i="3"/>
  <c r="C95" i="3"/>
  <c r="D95" i="3"/>
  <c r="J95" i="3" s="1"/>
  <c r="K95" i="3" s="1"/>
  <c r="E95" i="3"/>
  <c r="F95" i="3"/>
  <c r="H94" i="3"/>
  <c r="I94" i="3"/>
  <c r="D94" i="3"/>
  <c r="J94" i="3" s="1"/>
  <c r="K94" i="3" s="1"/>
  <c r="E94" i="3"/>
  <c r="F94" i="3"/>
  <c r="C94" i="3"/>
  <c r="G94" i="3"/>
  <c r="H93" i="3"/>
  <c r="G93" i="3"/>
  <c r="F93" i="3"/>
  <c r="E93" i="3"/>
  <c r="D93" i="3"/>
  <c r="J93" i="3" s="1"/>
  <c r="K93" i="3" s="1"/>
  <c r="C93" i="3"/>
  <c r="I93" i="3"/>
  <c r="I92" i="3"/>
  <c r="C92" i="3"/>
  <c r="D92" i="3"/>
  <c r="J92" i="3" s="1"/>
  <c r="K92" i="3" s="1"/>
  <c r="E92" i="3"/>
  <c r="F92" i="3"/>
  <c r="G92" i="3"/>
  <c r="H92" i="3"/>
  <c r="I91" i="3"/>
  <c r="C91" i="3"/>
  <c r="D91" i="3"/>
  <c r="J91" i="3" s="1"/>
  <c r="K91" i="3" s="1"/>
  <c r="E91" i="3"/>
  <c r="F91" i="3"/>
  <c r="G91" i="3"/>
  <c r="H91" i="3"/>
  <c r="G90" i="3"/>
  <c r="H90" i="3"/>
  <c r="C90" i="3"/>
  <c r="D90" i="3"/>
  <c r="J90" i="3" s="1"/>
  <c r="K90" i="3" s="1"/>
  <c r="E90" i="3"/>
  <c r="F90" i="3"/>
  <c r="I90" i="3"/>
  <c r="G89" i="3"/>
  <c r="D89" i="3"/>
  <c r="J89" i="3" s="1"/>
  <c r="K89" i="3" s="1"/>
  <c r="C89" i="3"/>
  <c r="E89" i="3"/>
  <c r="F89" i="3"/>
  <c r="H89" i="3"/>
  <c r="I89" i="3"/>
  <c r="F88" i="3"/>
  <c r="H88" i="3"/>
  <c r="I88" i="3"/>
  <c r="C88" i="3"/>
  <c r="E88" i="3"/>
  <c r="D88" i="3"/>
  <c r="J88" i="3" s="1"/>
  <c r="K88" i="3" s="1"/>
  <c r="G88" i="3"/>
  <c r="F87" i="3"/>
  <c r="E87" i="3"/>
  <c r="G87" i="3"/>
  <c r="H87" i="3"/>
  <c r="I87" i="3"/>
  <c r="D87" i="3"/>
  <c r="J87" i="3" s="1"/>
  <c r="K87" i="3" s="1"/>
  <c r="C87" i="3"/>
  <c r="I86" i="3"/>
  <c r="H86" i="3"/>
  <c r="G86" i="3"/>
  <c r="F86" i="3"/>
  <c r="E86" i="3"/>
  <c r="D86" i="3"/>
  <c r="J86" i="3" s="1"/>
  <c r="K86" i="3" s="1"/>
  <c r="C86" i="3"/>
  <c r="I85" i="3"/>
  <c r="H85" i="3"/>
  <c r="G85" i="3"/>
  <c r="F85" i="3"/>
  <c r="E85" i="3"/>
  <c r="D85" i="3"/>
  <c r="J85" i="3" s="1"/>
  <c r="K85" i="3" s="1"/>
  <c r="C85" i="3"/>
  <c r="I84" i="3"/>
  <c r="H84" i="3"/>
  <c r="G84" i="3"/>
  <c r="F84" i="3"/>
  <c r="E84" i="3"/>
  <c r="D84" i="3"/>
  <c r="J84" i="3" s="1"/>
  <c r="K84" i="3" s="1"/>
  <c r="C84" i="3"/>
  <c r="I83" i="3"/>
  <c r="H83" i="3"/>
  <c r="G83" i="3"/>
  <c r="F83" i="3"/>
  <c r="E83" i="3"/>
  <c r="D83" i="3"/>
  <c r="J83" i="3" s="1"/>
  <c r="K83" i="3" s="1"/>
  <c r="C83" i="3"/>
  <c r="I82" i="3"/>
  <c r="H82" i="3"/>
  <c r="G82" i="3"/>
  <c r="F82" i="3"/>
  <c r="E82" i="3"/>
  <c r="D82" i="3"/>
  <c r="J82" i="3" s="1"/>
  <c r="K82" i="3" s="1"/>
  <c r="C82" i="3"/>
  <c r="I81" i="3"/>
  <c r="H81" i="3"/>
  <c r="G81" i="3"/>
  <c r="F81" i="3"/>
  <c r="E81" i="3"/>
  <c r="D81" i="3"/>
  <c r="J81" i="3" s="1"/>
  <c r="K81" i="3" s="1"/>
  <c r="C81" i="3"/>
  <c r="I80" i="3"/>
  <c r="H80" i="3"/>
  <c r="G80" i="3"/>
  <c r="F80" i="3"/>
  <c r="E80" i="3"/>
  <c r="D80" i="3"/>
  <c r="J80" i="3" s="1"/>
  <c r="K80" i="3" s="1"/>
  <c r="C80" i="3"/>
  <c r="I79" i="3"/>
  <c r="H79" i="3"/>
  <c r="G79" i="3"/>
  <c r="F79" i="3"/>
  <c r="E79" i="3"/>
  <c r="D79" i="3"/>
  <c r="J79" i="3" s="1"/>
  <c r="K79" i="3" s="1"/>
  <c r="C79" i="3"/>
  <c r="I78" i="3"/>
  <c r="H78" i="3"/>
  <c r="G78" i="3"/>
  <c r="F78" i="3"/>
  <c r="E78" i="3"/>
  <c r="D78" i="3"/>
  <c r="J78" i="3" s="1"/>
  <c r="K78" i="3" s="1"/>
  <c r="C78" i="3"/>
  <c r="I77" i="3"/>
  <c r="H77" i="3"/>
  <c r="G77" i="3"/>
  <c r="F77" i="3"/>
  <c r="E77" i="3"/>
  <c r="D77" i="3"/>
  <c r="J77" i="3" s="1"/>
  <c r="K77" i="3" s="1"/>
  <c r="C77" i="3"/>
  <c r="I76" i="3"/>
  <c r="H76" i="3"/>
  <c r="G76" i="3"/>
  <c r="F76" i="3"/>
  <c r="C76" i="3"/>
  <c r="E76" i="3"/>
  <c r="D76" i="3"/>
  <c r="J76" i="3" s="1"/>
  <c r="K76" i="3" s="1"/>
  <c r="C75" i="3"/>
  <c r="D75" i="3"/>
  <c r="J75" i="3" s="1"/>
  <c r="K75" i="3" s="1"/>
  <c r="E75" i="3"/>
  <c r="F75" i="3"/>
  <c r="G75" i="3"/>
  <c r="H75" i="3"/>
  <c r="I75" i="3"/>
  <c r="C74" i="3"/>
  <c r="D74" i="3"/>
  <c r="J74" i="3" s="1"/>
  <c r="K74" i="3" s="1"/>
  <c r="E74" i="3"/>
  <c r="F74" i="3"/>
  <c r="I74" i="3"/>
  <c r="H74" i="3"/>
  <c r="G74" i="3"/>
  <c r="G73" i="3"/>
  <c r="H73" i="3"/>
  <c r="I73" i="3"/>
  <c r="F73" i="3"/>
  <c r="E73" i="3"/>
  <c r="D73" i="3"/>
  <c r="J73" i="3" s="1"/>
  <c r="K73" i="3" s="1"/>
  <c r="C73" i="3"/>
  <c r="I72" i="3"/>
  <c r="H72" i="3"/>
  <c r="G72" i="3"/>
  <c r="F72" i="3"/>
  <c r="E72" i="3"/>
  <c r="D72" i="3"/>
  <c r="J72" i="3" s="1"/>
  <c r="K72" i="3" s="1"/>
  <c r="C72" i="3"/>
  <c r="I71" i="3"/>
  <c r="H71" i="3"/>
  <c r="G71" i="3"/>
  <c r="F71" i="3"/>
  <c r="E71" i="3"/>
  <c r="D71" i="3"/>
  <c r="J71" i="3" s="1"/>
  <c r="K71" i="3" s="1"/>
  <c r="C71" i="3"/>
  <c r="F70" i="3"/>
  <c r="I70" i="3"/>
  <c r="H70" i="3"/>
  <c r="G70" i="3"/>
  <c r="E70" i="3"/>
  <c r="D70" i="3"/>
  <c r="J70" i="3" s="1"/>
  <c r="K70" i="3" s="1"/>
  <c r="C70" i="3"/>
  <c r="E69" i="3"/>
  <c r="F69" i="3"/>
  <c r="G69" i="3"/>
  <c r="H69" i="3"/>
  <c r="I69" i="3"/>
  <c r="C69" i="3"/>
  <c r="D69" i="3"/>
  <c r="J69" i="3" s="1"/>
  <c r="K69" i="3" s="1"/>
  <c r="C68" i="3"/>
  <c r="E68" i="3"/>
  <c r="G68" i="3"/>
  <c r="D68" i="3"/>
  <c r="J68" i="3" s="1"/>
  <c r="K68" i="3" s="1"/>
  <c r="F68" i="3"/>
  <c r="H68" i="3"/>
  <c r="I68" i="3"/>
  <c r="H67" i="3"/>
  <c r="I67" i="3"/>
  <c r="C67" i="3"/>
  <c r="D67" i="3"/>
  <c r="J67" i="3" s="1"/>
  <c r="K67" i="3" s="1"/>
  <c r="G67" i="3"/>
  <c r="F67" i="3"/>
  <c r="E67" i="3"/>
  <c r="L67" i="3" s="1"/>
  <c r="M67" i="3" s="1"/>
  <c r="N67" i="3" s="1"/>
  <c r="O67" i="3" s="1"/>
  <c r="P67" i="3" s="1"/>
  <c r="Q67" i="3" s="1"/>
  <c r="F66" i="3"/>
  <c r="C66" i="3"/>
  <c r="D66" i="3"/>
  <c r="J66" i="3" s="1"/>
  <c r="K66" i="3" s="1"/>
  <c r="E66" i="3"/>
  <c r="G66" i="3"/>
  <c r="H66" i="3"/>
  <c r="I66" i="3"/>
  <c r="G65" i="3"/>
  <c r="H65" i="3"/>
  <c r="I65" i="3"/>
  <c r="F65" i="3"/>
  <c r="C65" i="3"/>
  <c r="D65" i="3"/>
  <c r="J65" i="3" s="1"/>
  <c r="K65" i="3" s="1"/>
  <c r="E65" i="3"/>
  <c r="E64" i="3"/>
  <c r="C64" i="3"/>
  <c r="D64" i="3"/>
  <c r="J64" i="3" s="1"/>
  <c r="K64" i="3" s="1"/>
  <c r="F64" i="3"/>
  <c r="I64" i="3"/>
  <c r="H64" i="3"/>
  <c r="G64" i="3"/>
  <c r="C63" i="3"/>
  <c r="D63" i="3"/>
  <c r="J63" i="3" s="1"/>
  <c r="K63" i="3" s="1"/>
  <c r="E63" i="3"/>
  <c r="F63" i="3"/>
  <c r="G63" i="3"/>
  <c r="H63" i="3"/>
  <c r="I63" i="3"/>
  <c r="C62" i="3"/>
  <c r="H62" i="3"/>
  <c r="I62" i="3"/>
  <c r="G62" i="3"/>
  <c r="F62" i="3"/>
  <c r="E62" i="3"/>
  <c r="D62" i="3"/>
  <c r="J62" i="3" s="1"/>
  <c r="K62" i="3" s="1"/>
  <c r="I61" i="3"/>
  <c r="H61" i="3"/>
  <c r="G61" i="3"/>
  <c r="F61" i="3"/>
  <c r="E61" i="3"/>
  <c r="D61" i="3"/>
  <c r="J61" i="3" s="1"/>
  <c r="K61" i="3" s="1"/>
  <c r="C61" i="3"/>
  <c r="F60" i="3"/>
  <c r="G60" i="3"/>
  <c r="H60" i="3"/>
  <c r="I60" i="3"/>
  <c r="C60" i="3"/>
  <c r="D60" i="3"/>
  <c r="J60" i="3" s="1"/>
  <c r="K60" i="3" s="1"/>
  <c r="E60" i="3"/>
  <c r="C59" i="3"/>
  <c r="D59" i="3"/>
  <c r="J59" i="3" s="1"/>
  <c r="K59" i="3" s="1"/>
  <c r="E59" i="3"/>
  <c r="F59" i="3"/>
  <c r="I59" i="3"/>
  <c r="G59" i="3"/>
  <c r="H59" i="3"/>
  <c r="G58" i="3"/>
  <c r="H58" i="3"/>
  <c r="I58" i="3"/>
  <c r="F58" i="3"/>
  <c r="C58" i="3"/>
  <c r="E58" i="3"/>
  <c r="D58" i="3"/>
  <c r="J58" i="3" s="1"/>
  <c r="K58" i="3" s="1"/>
  <c r="C57" i="3"/>
  <c r="F57" i="3"/>
  <c r="G57" i="3"/>
  <c r="H57" i="3"/>
  <c r="I57" i="3"/>
  <c r="D57" i="3"/>
  <c r="J57" i="3" s="1"/>
  <c r="K57" i="3" s="1"/>
  <c r="E57" i="3"/>
  <c r="F56" i="3"/>
  <c r="G56" i="3"/>
  <c r="D56" i="3"/>
  <c r="J56" i="3" s="1"/>
  <c r="I56" i="3"/>
  <c r="H56" i="3"/>
  <c r="E56" i="3"/>
  <c r="C56" i="3"/>
  <c r="C55" i="3"/>
  <c r="D55" i="3"/>
  <c r="J55" i="3" s="1"/>
  <c r="K55" i="3" s="1"/>
  <c r="I55" i="3"/>
  <c r="H55" i="3"/>
  <c r="F55" i="3"/>
  <c r="G55" i="3"/>
  <c r="E55" i="3"/>
  <c r="L55" i="3" s="1"/>
  <c r="M55" i="3" s="1"/>
  <c r="N55" i="3" s="1"/>
  <c r="O55" i="3" s="1"/>
  <c r="P55" i="3" s="1"/>
  <c r="Q55" i="3" s="1"/>
  <c r="C54" i="3"/>
  <c r="D54" i="3"/>
  <c r="J54" i="3" s="1"/>
  <c r="K54" i="3" s="1"/>
  <c r="E54" i="3"/>
  <c r="F54" i="3"/>
  <c r="H54" i="3"/>
  <c r="I54" i="3"/>
  <c r="G54" i="3"/>
  <c r="H53" i="3"/>
  <c r="I53" i="3"/>
  <c r="G53" i="3"/>
  <c r="C53" i="3"/>
  <c r="D53" i="3"/>
  <c r="J53" i="3" s="1"/>
  <c r="K53" i="3" s="1"/>
  <c r="E53" i="3"/>
  <c r="F53" i="3"/>
  <c r="G52" i="3"/>
  <c r="H52" i="3"/>
  <c r="I52" i="3"/>
  <c r="D52" i="3"/>
  <c r="J52" i="3" s="1"/>
  <c r="K52" i="3" s="1"/>
  <c r="C52" i="3"/>
  <c r="E52" i="3"/>
  <c r="F52" i="3"/>
  <c r="I51" i="3"/>
  <c r="C51" i="3"/>
  <c r="D51" i="3"/>
  <c r="J51" i="3" s="1"/>
  <c r="K51" i="3" s="1"/>
  <c r="E51" i="3"/>
  <c r="F51" i="3"/>
  <c r="G51" i="3"/>
  <c r="H51" i="3"/>
  <c r="C50" i="3"/>
  <c r="H50" i="3"/>
  <c r="I50" i="3"/>
  <c r="D50" i="3"/>
  <c r="J50" i="3" s="1"/>
  <c r="K50" i="3" s="1"/>
  <c r="E50" i="3"/>
  <c r="F50" i="3"/>
  <c r="G50" i="3"/>
  <c r="C49" i="3"/>
  <c r="D49" i="3"/>
  <c r="J49" i="3" s="1"/>
  <c r="K49" i="3" s="1"/>
  <c r="E49" i="3"/>
  <c r="F49" i="3"/>
  <c r="G49" i="3"/>
  <c r="H49" i="3"/>
  <c r="I49" i="3"/>
  <c r="D48" i="3"/>
  <c r="J48" i="3" s="1"/>
  <c r="I48" i="3"/>
  <c r="F48" i="3"/>
  <c r="G48" i="3"/>
  <c r="E48" i="3"/>
  <c r="H48" i="3"/>
  <c r="C48" i="3"/>
  <c r="D47" i="3"/>
  <c r="J47" i="3" s="1"/>
  <c r="G47" i="3"/>
  <c r="H47" i="3"/>
  <c r="I47" i="3"/>
  <c r="E47" i="3"/>
  <c r="F47" i="3"/>
  <c r="C47" i="3"/>
  <c r="F46" i="3"/>
  <c r="E46" i="3"/>
  <c r="D46" i="3"/>
  <c r="J46" i="3" s="1"/>
  <c r="K46" i="3" s="1"/>
  <c r="C46" i="3"/>
  <c r="H46" i="3"/>
  <c r="G46" i="3"/>
  <c r="I46" i="3"/>
  <c r="G45" i="3"/>
  <c r="F45" i="3"/>
  <c r="E45" i="3"/>
  <c r="D45" i="3"/>
  <c r="J45" i="3" s="1"/>
  <c r="K45" i="3" s="1"/>
  <c r="C45" i="3"/>
  <c r="H45" i="3"/>
  <c r="I45" i="3"/>
  <c r="I44" i="3"/>
  <c r="H44" i="3"/>
  <c r="G44" i="3"/>
  <c r="F44" i="3"/>
  <c r="E44" i="3"/>
  <c r="D44" i="3"/>
  <c r="J44" i="3" s="1"/>
  <c r="K44" i="3" s="1"/>
  <c r="C44" i="3"/>
  <c r="I43" i="3"/>
  <c r="H43" i="3"/>
  <c r="G43" i="3"/>
  <c r="F43" i="3"/>
  <c r="E43" i="3"/>
  <c r="D43" i="3"/>
  <c r="J43" i="3" s="1"/>
  <c r="K43" i="3" s="1"/>
  <c r="C43" i="3"/>
  <c r="I42" i="3"/>
  <c r="H42" i="3"/>
  <c r="G42" i="3"/>
  <c r="F42" i="3"/>
  <c r="E42" i="3"/>
  <c r="D42" i="3"/>
  <c r="J42" i="3" s="1"/>
  <c r="K42" i="3" s="1"/>
  <c r="C42" i="3"/>
  <c r="I41" i="3"/>
  <c r="H41" i="3"/>
  <c r="G41" i="3"/>
  <c r="F41" i="3"/>
  <c r="E41" i="3"/>
  <c r="D41" i="3"/>
  <c r="J41" i="3" s="1"/>
  <c r="C41" i="3"/>
  <c r="G40" i="3"/>
  <c r="H40" i="3"/>
  <c r="I40" i="3"/>
  <c r="C40" i="3"/>
  <c r="D40" i="3"/>
  <c r="J40" i="3" s="1"/>
  <c r="K40" i="3" s="1"/>
  <c r="E40" i="3"/>
  <c r="L40" i="3" s="1"/>
  <c r="F40" i="3"/>
  <c r="G39" i="3"/>
  <c r="H39" i="3"/>
  <c r="I39" i="3"/>
  <c r="C39" i="3"/>
  <c r="F39" i="3"/>
  <c r="E39" i="3"/>
  <c r="D39" i="3"/>
  <c r="J39" i="3" s="1"/>
  <c r="K39" i="3" s="1"/>
  <c r="G38" i="3"/>
  <c r="F38" i="3"/>
  <c r="E38" i="3"/>
  <c r="D38" i="3"/>
  <c r="J38" i="3" s="1"/>
  <c r="C38" i="3"/>
  <c r="I38" i="3"/>
  <c r="H38" i="3"/>
  <c r="I37" i="3"/>
  <c r="H37" i="3"/>
  <c r="G37" i="3"/>
  <c r="F37" i="3"/>
  <c r="E37" i="3"/>
  <c r="D37" i="3"/>
  <c r="J37" i="3" s="1"/>
  <c r="C37" i="3"/>
  <c r="H36" i="3"/>
  <c r="I36" i="3"/>
  <c r="G36" i="3"/>
  <c r="F36" i="3"/>
  <c r="E36" i="3"/>
  <c r="D36" i="3"/>
  <c r="J36" i="3" s="1"/>
  <c r="C36" i="3"/>
  <c r="F35" i="3"/>
  <c r="E35" i="3"/>
  <c r="D35" i="3"/>
  <c r="J35" i="3" s="1"/>
  <c r="C35" i="3"/>
  <c r="G35" i="3"/>
  <c r="I35" i="3"/>
  <c r="H35" i="3"/>
  <c r="C34" i="3"/>
  <c r="I34" i="3"/>
  <c r="D34" i="3"/>
  <c r="J34" i="3" s="1"/>
  <c r="K34" i="3" s="1"/>
  <c r="E34" i="3"/>
  <c r="L34" i="3" s="1"/>
  <c r="F34" i="3"/>
  <c r="G34" i="3"/>
  <c r="H34" i="3"/>
  <c r="F33" i="3"/>
  <c r="G33" i="3"/>
  <c r="I33" i="3"/>
  <c r="E33" i="3"/>
  <c r="D33" i="3"/>
  <c r="J33" i="3" s="1"/>
  <c r="C33" i="3"/>
  <c r="H33" i="3"/>
  <c r="C32" i="3"/>
  <c r="I32" i="3"/>
  <c r="H32" i="3"/>
  <c r="G32" i="3"/>
  <c r="F32" i="3"/>
  <c r="E32" i="3"/>
  <c r="D32" i="3"/>
  <c r="J32" i="3" s="1"/>
  <c r="K32" i="3" s="1"/>
  <c r="F31" i="3"/>
  <c r="D31" i="3"/>
  <c r="J31" i="3" s="1"/>
  <c r="C31" i="3"/>
  <c r="E31" i="3"/>
  <c r="G31" i="3"/>
  <c r="H31" i="3"/>
  <c r="I31" i="3"/>
  <c r="F30" i="3"/>
  <c r="I30" i="3"/>
  <c r="H30" i="3"/>
  <c r="G30" i="3"/>
  <c r="E30" i="3"/>
  <c r="D30" i="3"/>
  <c r="J30" i="3" s="1"/>
  <c r="C30" i="3"/>
  <c r="D29" i="3"/>
  <c r="J29" i="3" s="1"/>
  <c r="I29" i="3"/>
  <c r="H29" i="3"/>
  <c r="E29" i="3"/>
  <c r="F29" i="3"/>
  <c r="G29" i="3"/>
  <c r="C29" i="3"/>
  <c r="H28" i="3"/>
  <c r="I28" i="3"/>
  <c r="G28" i="3"/>
  <c r="F28" i="3"/>
  <c r="E28" i="3"/>
  <c r="D28" i="3"/>
  <c r="J28" i="3" s="1"/>
  <c r="C28" i="3"/>
  <c r="I27" i="3"/>
  <c r="H27" i="3"/>
  <c r="G27" i="3"/>
  <c r="F27" i="3"/>
  <c r="E27" i="3"/>
  <c r="D27" i="3"/>
  <c r="J27" i="3" s="1"/>
  <c r="C27" i="3"/>
  <c r="H26" i="3"/>
  <c r="G26" i="3"/>
  <c r="D26" i="3"/>
  <c r="J26" i="3" s="1"/>
  <c r="F26" i="3"/>
  <c r="E26" i="3"/>
  <c r="C26" i="3"/>
  <c r="I26" i="3"/>
  <c r="E25" i="3"/>
  <c r="I25" i="3"/>
  <c r="H25" i="3"/>
  <c r="G25" i="3"/>
  <c r="F25" i="3"/>
  <c r="D25" i="3"/>
  <c r="J25" i="3" s="1"/>
  <c r="C25" i="3"/>
  <c r="C24" i="3"/>
  <c r="I24" i="3"/>
  <c r="H24" i="3"/>
  <c r="G24" i="3"/>
  <c r="F24" i="3"/>
  <c r="E24" i="3"/>
  <c r="D24" i="3"/>
  <c r="J24" i="3" s="1"/>
  <c r="K24" i="3" s="1"/>
  <c r="C23" i="3"/>
  <c r="G23" i="3"/>
  <c r="D23" i="3"/>
  <c r="J23" i="3" s="1"/>
  <c r="K23" i="3" s="1"/>
  <c r="F23" i="3"/>
  <c r="E23" i="3"/>
  <c r="L23" i="3" s="1"/>
  <c r="M23" i="3" s="1"/>
  <c r="N23" i="3" s="1"/>
  <c r="O23" i="3" s="1"/>
  <c r="P23" i="3" s="1"/>
  <c r="H23" i="3"/>
  <c r="I23" i="3"/>
  <c r="E22" i="3"/>
  <c r="D22" i="3"/>
  <c r="J22" i="3" s="1"/>
  <c r="C22" i="3"/>
  <c r="I22" i="3"/>
  <c r="H22" i="3"/>
  <c r="G22" i="3"/>
  <c r="F22" i="3"/>
  <c r="C21" i="3"/>
  <c r="I21" i="3"/>
  <c r="H21" i="3"/>
  <c r="G21" i="3"/>
  <c r="F21" i="3"/>
  <c r="E21" i="3"/>
  <c r="D21" i="3"/>
  <c r="J21" i="3" s="1"/>
  <c r="K21" i="3" s="1"/>
  <c r="C20" i="3"/>
  <c r="I20" i="3"/>
  <c r="H20" i="3"/>
  <c r="G20" i="3"/>
  <c r="F20" i="3"/>
  <c r="E20" i="3"/>
  <c r="D20" i="3"/>
  <c r="J20" i="3" s="1"/>
  <c r="K20" i="3" s="1"/>
  <c r="G19" i="3"/>
  <c r="I19" i="3"/>
  <c r="H19" i="3"/>
  <c r="F19" i="3"/>
  <c r="E19" i="3"/>
  <c r="D19" i="3"/>
  <c r="J19" i="3" s="1"/>
  <c r="C19" i="3"/>
  <c r="C18" i="3"/>
  <c r="I18" i="3"/>
  <c r="H18" i="3"/>
  <c r="G18" i="3"/>
  <c r="F18" i="3"/>
  <c r="E18" i="3"/>
  <c r="D18" i="3"/>
  <c r="J18" i="3" s="1"/>
  <c r="K18" i="3" s="1"/>
  <c r="D17" i="3"/>
  <c r="J17" i="3" s="1"/>
  <c r="I17" i="3"/>
  <c r="H17" i="3"/>
  <c r="G17" i="3"/>
  <c r="F17" i="3"/>
  <c r="E17" i="3"/>
  <c r="C17" i="3"/>
  <c r="I16" i="3"/>
  <c r="H16" i="3"/>
  <c r="G16" i="3"/>
  <c r="F16" i="3"/>
  <c r="E16" i="3"/>
  <c r="D16" i="3"/>
  <c r="J16" i="3" s="1"/>
  <c r="C16" i="3"/>
  <c r="I15" i="3"/>
  <c r="H15" i="3"/>
  <c r="G15" i="3"/>
  <c r="F15" i="3"/>
  <c r="E15" i="3"/>
  <c r="D15" i="3"/>
  <c r="J15" i="3" s="1"/>
  <c r="C15" i="3"/>
  <c r="I14" i="3"/>
  <c r="H14" i="3"/>
  <c r="G14" i="3"/>
  <c r="F14" i="3"/>
  <c r="E14" i="3"/>
  <c r="D14" i="3"/>
  <c r="J14" i="3" s="1"/>
  <c r="C14" i="3"/>
  <c r="C13" i="3"/>
  <c r="I13" i="3"/>
  <c r="H13" i="3"/>
  <c r="G13" i="3"/>
  <c r="F13" i="3"/>
  <c r="E13" i="3"/>
  <c r="D13" i="3"/>
  <c r="J13" i="3" s="1"/>
  <c r="K13" i="3" s="1"/>
  <c r="C12" i="3"/>
  <c r="I12" i="3"/>
  <c r="H12" i="3"/>
  <c r="G12" i="3"/>
  <c r="F12" i="3"/>
  <c r="E12" i="3"/>
  <c r="D12" i="3"/>
  <c r="J12" i="3" s="1"/>
  <c r="K12" i="3" s="1"/>
  <c r="I11" i="3"/>
  <c r="H11" i="3"/>
  <c r="G11" i="3"/>
  <c r="F11" i="3"/>
  <c r="E11" i="3"/>
  <c r="D11" i="3"/>
  <c r="J11" i="3" s="1"/>
  <c r="C11" i="3"/>
  <c r="I10" i="3"/>
  <c r="C10" i="3"/>
  <c r="H10" i="3"/>
  <c r="G10" i="3"/>
  <c r="F10" i="3"/>
  <c r="E10" i="3"/>
  <c r="D10" i="3"/>
  <c r="J10" i="3" s="1"/>
  <c r="K10" i="3" s="1"/>
  <c r="H9" i="3"/>
  <c r="I9" i="3"/>
  <c r="C9" i="3"/>
  <c r="G9" i="3"/>
  <c r="F9" i="3"/>
  <c r="E9" i="3"/>
  <c r="D9" i="3"/>
  <c r="J9" i="3" s="1"/>
  <c r="K9" i="3" s="1"/>
  <c r="I8" i="3"/>
  <c r="H8" i="3"/>
  <c r="G8" i="3"/>
  <c r="F8" i="3"/>
  <c r="E8" i="3"/>
  <c r="D8" i="3"/>
  <c r="J8" i="3" s="1"/>
  <c r="C8" i="3"/>
  <c r="G7" i="3"/>
  <c r="I7" i="3"/>
  <c r="H7" i="3"/>
  <c r="F7" i="3"/>
  <c r="E7" i="3"/>
  <c r="D7" i="3"/>
  <c r="J7" i="3" s="1"/>
  <c r="C7" i="3"/>
  <c r="I6" i="3"/>
  <c r="H6" i="3"/>
  <c r="G6" i="3"/>
  <c r="F6" i="3"/>
  <c r="E6" i="3"/>
  <c r="D6" i="3"/>
  <c r="J6" i="3" s="1"/>
  <c r="C6" i="3"/>
  <c r="I5" i="3"/>
  <c r="H5" i="3"/>
  <c r="G5" i="3"/>
  <c r="F5" i="3"/>
  <c r="E5" i="3"/>
  <c r="D5" i="3"/>
  <c r="J5" i="3" s="1"/>
  <c r="C5" i="3"/>
  <c r="I4" i="3"/>
  <c r="H4" i="3"/>
  <c r="G4" i="3"/>
  <c r="F4" i="3"/>
  <c r="E4" i="3"/>
  <c r="D4" i="3"/>
  <c r="J4" i="3" s="1"/>
  <c r="C4" i="3"/>
  <c r="I3" i="3"/>
  <c r="H3" i="3"/>
  <c r="G3" i="3"/>
  <c r="F3" i="3"/>
  <c r="E3" i="3"/>
  <c r="D3" i="3"/>
  <c r="J3" i="3" s="1"/>
  <c r="C3" i="3"/>
  <c r="I2" i="3"/>
  <c r="H2" i="3"/>
  <c r="G2" i="3"/>
  <c r="F2" i="3"/>
  <c r="E2" i="3"/>
  <c r="D2" i="3"/>
  <c r="J2" i="3" s="1"/>
  <c r="C2" i="3"/>
  <c r="Y570" i="3" l="1"/>
  <c r="Z570" i="3"/>
  <c r="AA570" i="3"/>
  <c r="AD570" i="3" s="1"/>
  <c r="Z702" i="3"/>
  <c r="Y702" i="3"/>
  <c r="AA702" i="3"/>
  <c r="AD702" i="3" s="1"/>
  <c r="Y651" i="3"/>
  <c r="Z651" i="3"/>
  <c r="AA651" i="3"/>
  <c r="AD651" i="3" s="1"/>
  <c r="L1202" i="3"/>
  <c r="M1202" i="3" s="1"/>
  <c r="N1202" i="3" s="1"/>
  <c r="O1202" i="3" s="1"/>
  <c r="P1202" i="3" s="1"/>
  <c r="Q1202" i="3" s="1"/>
  <c r="R1202" i="3" s="1"/>
  <c r="S1202" i="3" s="1"/>
  <c r="T1202" i="3" s="1"/>
  <c r="U1202" i="3" s="1"/>
  <c r="V1202" i="3" s="1"/>
  <c r="W1202" i="3" s="1"/>
  <c r="X1202" i="3" s="1"/>
  <c r="K1201" i="3"/>
  <c r="L1201" i="3" s="1"/>
  <c r="M1201" i="3" s="1"/>
  <c r="N1201" i="3" s="1"/>
  <c r="O1201" i="3" s="1"/>
  <c r="P1201" i="3" s="1"/>
  <c r="Q1201" i="3" s="1"/>
  <c r="R1201" i="3"/>
  <c r="S1201" i="3" s="1"/>
  <c r="T1201" i="3" s="1"/>
  <c r="U1201" i="3" s="1"/>
  <c r="V1201" i="3" s="1"/>
  <c r="W1201" i="3" s="1"/>
  <c r="X1201" i="3" s="1"/>
  <c r="K1200" i="3"/>
  <c r="L1200" i="3" s="1"/>
  <c r="M1200" i="3" s="1"/>
  <c r="N1200" i="3" s="1"/>
  <c r="O1200" i="3" s="1"/>
  <c r="P1200" i="3" s="1"/>
  <c r="Q1200" i="3" s="1"/>
  <c r="R1200" i="3" s="1"/>
  <c r="S1200" i="3" s="1"/>
  <c r="T1200" i="3" s="1"/>
  <c r="U1200" i="3" s="1"/>
  <c r="V1200" i="3" s="1"/>
  <c r="W1200" i="3" s="1"/>
  <c r="X1200" i="3" s="1"/>
  <c r="L1199" i="3"/>
  <c r="M1199" i="3" s="1"/>
  <c r="N1199" i="3" s="1"/>
  <c r="O1199" i="3" s="1"/>
  <c r="P1199" i="3" s="1"/>
  <c r="Q1199" i="3" s="1"/>
  <c r="R1199" i="3" s="1"/>
  <c r="S1199" i="3" s="1"/>
  <c r="T1199" i="3" s="1"/>
  <c r="U1199" i="3" s="1"/>
  <c r="V1199" i="3" s="1"/>
  <c r="W1199" i="3" s="1"/>
  <c r="X1199" i="3" s="1"/>
  <c r="K1198" i="3"/>
  <c r="L1198" i="3" s="1"/>
  <c r="M1198" i="3" s="1"/>
  <c r="N1198" i="3" s="1"/>
  <c r="O1198" i="3" s="1"/>
  <c r="P1198" i="3" s="1"/>
  <c r="Q1198" i="3" s="1"/>
  <c r="R1198" i="3" s="1"/>
  <c r="S1198" i="3" s="1"/>
  <c r="T1198" i="3" s="1"/>
  <c r="U1198" i="3" s="1"/>
  <c r="V1198" i="3" s="1"/>
  <c r="W1198" i="3" s="1"/>
  <c r="X1198" i="3" s="1"/>
  <c r="K1197" i="3"/>
  <c r="L1197" i="3" s="1"/>
  <c r="M1197" i="3" s="1"/>
  <c r="N1197" i="3" s="1"/>
  <c r="O1197" i="3" s="1"/>
  <c r="P1197" i="3" s="1"/>
  <c r="Q1197" i="3" s="1"/>
  <c r="R1197" i="3" s="1"/>
  <c r="S1197" i="3" s="1"/>
  <c r="T1197" i="3" s="1"/>
  <c r="U1197" i="3" s="1"/>
  <c r="V1197" i="3" s="1"/>
  <c r="W1197" i="3" s="1"/>
  <c r="X1197" i="3" s="1"/>
  <c r="K1196" i="3"/>
  <c r="L1196" i="3" s="1"/>
  <c r="M1196" i="3" s="1"/>
  <c r="N1196" i="3" s="1"/>
  <c r="O1196" i="3" s="1"/>
  <c r="P1196" i="3" s="1"/>
  <c r="Q1196" i="3" s="1"/>
  <c r="R1196" i="3" s="1"/>
  <c r="S1196" i="3" s="1"/>
  <c r="T1196" i="3" s="1"/>
  <c r="U1196" i="3" s="1"/>
  <c r="V1196" i="3" s="1"/>
  <c r="W1196" i="3" s="1"/>
  <c r="X1196" i="3" s="1"/>
  <c r="K1195" i="3"/>
  <c r="L1195" i="3" s="1"/>
  <c r="M1195" i="3" s="1"/>
  <c r="N1195" i="3" s="1"/>
  <c r="O1195" i="3" s="1"/>
  <c r="P1195" i="3" s="1"/>
  <c r="Q1195" i="3" s="1"/>
  <c r="R1195" i="3" s="1"/>
  <c r="S1195" i="3" s="1"/>
  <c r="T1195" i="3" s="1"/>
  <c r="U1195" i="3" s="1"/>
  <c r="V1195" i="3" s="1"/>
  <c r="W1195" i="3" s="1"/>
  <c r="X1195" i="3" s="1"/>
  <c r="K1194" i="3"/>
  <c r="L1194" i="3" s="1"/>
  <c r="M1194" i="3" s="1"/>
  <c r="N1194" i="3" s="1"/>
  <c r="O1194" i="3" s="1"/>
  <c r="P1194" i="3" s="1"/>
  <c r="Q1194" i="3" s="1"/>
  <c r="R1194" i="3" s="1"/>
  <c r="S1194" i="3" s="1"/>
  <c r="T1194" i="3" s="1"/>
  <c r="U1194" i="3" s="1"/>
  <c r="V1194" i="3" s="1"/>
  <c r="W1194" i="3" s="1"/>
  <c r="X1194" i="3" s="1"/>
  <c r="K1193" i="3"/>
  <c r="L1193" i="3" s="1"/>
  <c r="M1193" i="3" s="1"/>
  <c r="N1193" i="3" s="1"/>
  <c r="O1193" i="3" s="1"/>
  <c r="P1193" i="3" s="1"/>
  <c r="Q1193" i="3" s="1"/>
  <c r="R1193" i="3" s="1"/>
  <c r="S1193" i="3" s="1"/>
  <c r="T1193" i="3" s="1"/>
  <c r="U1193" i="3" s="1"/>
  <c r="V1193" i="3" s="1"/>
  <c r="W1193" i="3" s="1"/>
  <c r="X1193" i="3" s="1"/>
  <c r="O1192" i="3"/>
  <c r="P1192" i="3" s="1"/>
  <c r="Q1192" i="3" s="1"/>
  <c r="R1192" i="3" s="1"/>
  <c r="S1192" i="3" s="1"/>
  <c r="T1192" i="3" s="1"/>
  <c r="U1192" i="3" s="1"/>
  <c r="V1192" i="3" s="1"/>
  <c r="W1192" i="3" s="1"/>
  <c r="X1192" i="3" s="1"/>
  <c r="M1191" i="3"/>
  <c r="N1191" i="3" s="1"/>
  <c r="O1191" i="3" s="1"/>
  <c r="P1191" i="3" s="1"/>
  <c r="Q1191" i="3" s="1"/>
  <c r="R1191" i="3" s="1"/>
  <c r="S1191" i="3" s="1"/>
  <c r="T1191" i="3" s="1"/>
  <c r="U1191" i="3" s="1"/>
  <c r="V1191" i="3" s="1"/>
  <c r="W1191" i="3" s="1"/>
  <c r="X1191" i="3" s="1"/>
  <c r="L1190" i="3"/>
  <c r="M1190" i="3" s="1"/>
  <c r="N1190" i="3" s="1"/>
  <c r="O1190" i="3" s="1"/>
  <c r="P1190" i="3" s="1"/>
  <c r="Q1190" i="3" s="1"/>
  <c r="R1190" i="3" s="1"/>
  <c r="S1190" i="3" s="1"/>
  <c r="T1190" i="3" s="1"/>
  <c r="U1190" i="3" s="1"/>
  <c r="V1190" i="3" s="1"/>
  <c r="W1190" i="3" s="1"/>
  <c r="X1190" i="3" s="1"/>
  <c r="L1189" i="3"/>
  <c r="M1189" i="3" s="1"/>
  <c r="N1189" i="3" s="1"/>
  <c r="O1189" i="3" s="1"/>
  <c r="P1189" i="3" s="1"/>
  <c r="Q1189" i="3" s="1"/>
  <c r="R1189" i="3" s="1"/>
  <c r="S1189" i="3" s="1"/>
  <c r="T1189" i="3" s="1"/>
  <c r="U1189" i="3" s="1"/>
  <c r="V1189" i="3" s="1"/>
  <c r="W1189" i="3" s="1"/>
  <c r="X1189" i="3" s="1"/>
  <c r="L1185" i="3"/>
  <c r="M1185" i="3" s="1"/>
  <c r="N1185" i="3" s="1"/>
  <c r="O1185" i="3" s="1"/>
  <c r="P1185" i="3" s="1"/>
  <c r="Q1185" i="3" s="1"/>
  <c r="R1185" i="3" s="1"/>
  <c r="S1185" i="3" s="1"/>
  <c r="T1185" i="3" s="1"/>
  <c r="U1185" i="3" s="1"/>
  <c r="V1185" i="3" s="1"/>
  <c r="W1185" i="3" s="1"/>
  <c r="X1185" i="3" s="1"/>
  <c r="L1183" i="3"/>
  <c r="M1183" i="3" s="1"/>
  <c r="N1183" i="3" s="1"/>
  <c r="O1183" i="3" s="1"/>
  <c r="P1183" i="3" s="1"/>
  <c r="Q1183" i="3" s="1"/>
  <c r="R1183" i="3" s="1"/>
  <c r="S1183" i="3" s="1"/>
  <c r="T1183" i="3" s="1"/>
  <c r="U1183" i="3" s="1"/>
  <c r="V1183" i="3" s="1"/>
  <c r="W1183" i="3" s="1"/>
  <c r="X1183" i="3" s="1"/>
  <c r="L1182" i="3"/>
  <c r="M1182" i="3" s="1"/>
  <c r="N1182" i="3" s="1"/>
  <c r="O1182" i="3" s="1"/>
  <c r="P1182" i="3" s="1"/>
  <c r="Q1182" i="3" s="1"/>
  <c r="R1182" i="3" s="1"/>
  <c r="S1182" i="3" s="1"/>
  <c r="T1182" i="3" s="1"/>
  <c r="U1182" i="3" s="1"/>
  <c r="V1182" i="3" s="1"/>
  <c r="W1182" i="3" s="1"/>
  <c r="X1182" i="3" s="1"/>
  <c r="K1178" i="3"/>
  <c r="L1178" i="3" s="1"/>
  <c r="M1178" i="3" s="1"/>
  <c r="N1178" i="3" s="1"/>
  <c r="O1178" i="3" s="1"/>
  <c r="P1178" i="3" s="1"/>
  <c r="Q1178" i="3" s="1"/>
  <c r="R1178" i="3" s="1"/>
  <c r="S1178" i="3" s="1"/>
  <c r="T1178" i="3" s="1"/>
  <c r="U1178" i="3" s="1"/>
  <c r="V1178" i="3" s="1"/>
  <c r="W1178" i="3" s="1"/>
  <c r="X1178" i="3" s="1"/>
  <c r="L1177" i="3"/>
  <c r="M1177" i="3" s="1"/>
  <c r="N1177" i="3" s="1"/>
  <c r="O1177" i="3" s="1"/>
  <c r="P1177" i="3" s="1"/>
  <c r="Q1177" i="3" s="1"/>
  <c r="R1177" i="3" s="1"/>
  <c r="S1177" i="3" s="1"/>
  <c r="T1177" i="3" s="1"/>
  <c r="U1177" i="3" s="1"/>
  <c r="V1177" i="3" s="1"/>
  <c r="W1177" i="3" s="1"/>
  <c r="X1177" i="3" s="1"/>
  <c r="R1176" i="3"/>
  <c r="S1176" i="3" s="1"/>
  <c r="T1176" i="3" s="1"/>
  <c r="U1176" i="3" s="1"/>
  <c r="V1176" i="3" s="1"/>
  <c r="W1176" i="3" s="1"/>
  <c r="X1176" i="3" s="1"/>
  <c r="L1175" i="3"/>
  <c r="M1175" i="3" s="1"/>
  <c r="N1175" i="3" s="1"/>
  <c r="O1175" i="3" s="1"/>
  <c r="P1175" i="3" s="1"/>
  <c r="Q1175" i="3" s="1"/>
  <c r="R1175" i="3" s="1"/>
  <c r="S1175" i="3" s="1"/>
  <c r="T1175" i="3" s="1"/>
  <c r="U1175" i="3" s="1"/>
  <c r="V1175" i="3" s="1"/>
  <c r="W1175" i="3" s="1"/>
  <c r="X1175" i="3" s="1"/>
  <c r="M1173" i="3"/>
  <c r="N1173" i="3" s="1"/>
  <c r="O1173" i="3" s="1"/>
  <c r="P1173" i="3" s="1"/>
  <c r="Q1173" i="3" s="1"/>
  <c r="R1173" i="3" s="1"/>
  <c r="S1173" i="3" s="1"/>
  <c r="T1173" i="3" s="1"/>
  <c r="U1173" i="3" s="1"/>
  <c r="V1173" i="3" s="1"/>
  <c r="W1173" i="3" s="1"/>
  <c r="X1173" i="3" s="1"/>
  <c r="L1171" i="3"/>
  <c r="M1171" i="3" s="1"/>
  <c r="N1171" i="3" s="1"/>
  <c r="O1171" i="3" s="1"/>
  <c r="P1171" i="3" s="1"/>
  <c r="Q1171" i="3" s="1"/>
  <c r="R1171" i="3" s="1"/>
  <c r="S1171" i="3" s="1"/>
  <c r="T1171" i="3" s="1"/>
  <c r="U1171" i="3" s="1"/>
  <c r="V1171" i="3" s="1"/>
  <c r="W1171" i="3" s="1"/>
  <c r="X1171" i="3" s="1"/>
  <c r="L1168" i="3"/>
  <c r="M1168" i="3" s="1"/>
  <c r="N1168" i="3" s="1"/>
  <c r="O1168" i="3" s="1"/>
  <c r="P1168" i="3" s="1"/>
  <c r="Q1168" i="3" s="1"/>
  <c r="R1168" i="3" s="1"/>
  <c r="S1168" i="3" s="1"/>
  <c r="T1168" i="3" s="1"/>
  <c r="U1168" i="3" s="1"/>
  <c r="V1168" i="3" s="1"/>
  <c r="W1168" i="3" s="1"/>
  <c r="X1168" i="3" s="1"/>
  <c r="K1165" i="3"/>
  <c r="L1165" i="3" s="1"/>
  <c r="M1165" i="3" s="1"/>
  <c r="N1165" i="3" s="1"/>
  <c r="O1165" i="3" s="1"/>
  <c r="P1165" i="3" s="1"/>
  <c r="Q1165" i="3" s="1"/>
  <c r="R1165" i="3" s="1"/>
  <c r="S1165" i="3" s="1"/>
  <c r="T1165" i="3" s="1"/>
  <c r="U1165" i="3" s="1"/>
  <c r="V1165" i="3" s="1"/>
  <c r="W1165" i="3" s="1"/>
  <c r="X1165" i="3" s="1"/>
  <c r="L1163" i="3"/>
  <c r="M1163" i="3" s="1"/>
  <c r="N1163" i="3" s="1"/>
  <c r="O1163" i="3" s="1"/>
  <c r="P1163" i="3" s="1"/>
  <c r="Q1163" i="3" s="1"/>
  <c r="R1163" i="3" s="1"/>
  <c r="S1163" i="3" s="1"/>
  <c r="T1163" i="3" s="1"/>
  <c r="U1163" i="3" s="1"/>
  <c r="V1163" i="3" s="1"/>
  <c r="W1163" i="3" s="1"/>
  <c r="X1163" i="3" s="1"/>
  <c r="L1160" i="3"/>
  <c r="M1160" i="3" s="1"/>
  <c r="N1160" i="3" s="1"/>
  <c r="O1160" i="3" s="1"/>
  <c r="P1160" i="3" s="1"/>
  <c r="Q1160" i="3" s="1"/>
  <c r="R1160" i="3" s="1"/>
  <c r="S1160" i="3" s="1"/>
  <c r="T1160" i="3" s="1"/>
  <c r="U1160" i="3" s="1"/>
  <c r="V1160" i="3" s="1"/>
  <c r="W1160" i="3" s="1"/>
  <c r="X1160" i="3" s="1"/>
  <c r="L1159" i="3"/>
  <c r="M1159" i="3" s="1"/>
  <c r="N1159" i="3" s="1"/>
  <c r="O1159" i="3" s="1"/>
  <c r="P1159" i="3" s="1"/>
  <c r="Q1159" i="3" s="1"/>
  <c r="R1159" i="3" s="1"/>
  <c r="S1159" i="3" s="1"/>
  <c r="T1159" i="3" s="1"/>
  <c r="U1159" i="3" s="1"/>
  <c r="V1159" i="3" s="1"/>
  <c r="W1159" i="3" s="1"/>
  <c r="X1159" i="3" s="1"/>
  <c r="L1158" i="3"/>
  <c r="M1158" i="3" s="1"/>
  <c r="N1158" i="3" s="1"/>
  <c r="O1158" i="3" s="1"/>
  <c r="P1158" i="3" s="1"/>
  <c r="Q1158" i="3" s="1"/>
  <c r="R1158" i="3" s="1"/>
  <c r="S1158" i="3" s="1"/>
  <c r="T1158" i="3" s="1"/>
  <c r="U1158" i="3" s="1"/>
  <c r="V1158" i="3" s="1"/>
  <c r="W1158" i="3" s="1"/>
  <c r="X1158" i="3" s="1"/>
  <c r="L1157" i="3"/>
  <c r="M1157" i="3" s="1"/>
  <c r="N1157" i="3" s="1"/>
  <c r="O1157" i="3" s="1"/>
  <c r="P1157" i="3" s="1"/>
  <c r="Q1157" i="3" s="1"/>
  <c r="R1157" i="3" s="1"/>
  <c r="S1157" i="3" s="1"/>
  <c r="T1157" i="3" s="1"/>
  <c r="U1157" i="3" s="1"/>
  <c r="V1157" i="3" s="1"/>
  <c r="W1157" i="3" s="1"/>
  <c r="X1157" i="3" s="1"/>
  <c r="L1155" i="3"/>
  <c r="M1155" i="3" s="1"/>
  <c r="N1155" i="3" s="1"/>
  <c r="O1155" i="3" s="1"/>
  <c r="P1155" i="3" s="1"/>
  <c r="Q1155" i="3" s="1"/>
  <c r="R1155" i="3" s="1"/>
  <c r="S1155" i="3" s="1"/>
  <c r="T1155" i="3" s="1"/>
  <c r="U1155" i="3" s="1"/>
  <c r="V1155" i="3" s="1"/>
  <c r="W1155" i="3" s="1"/>
  <c r="X1155" i="3" s="1"/>
  <c r="L1153" i="3"/>
  <c r="M1153" i="3" s="1"/>
  <c r="N1153" i="3" s="1"/>
  <c r="O1153" i="3" s="1"/>
  <c r="P1153" i="3" s="1"/>
  <c r="Q1153" i="3" s="1"/>
  <c r="R1153" i="3" s="1"/>
  <c r="S1153" i="3" s="1"/>
  <c r="T1153" i="3" s="1"/>
  <c r="U1153" i="3" s="1"/>
  <c r="V1153" i="3" s="1"/>
  <c r="W1153" i="3" s="1"/>
  <c r="X1153" i="3" s="1"/>
  <c r="L1151" i="3"/>
  <c r="M1151" i="3" s="1"/>
  <c r="N1151" i="3" s="1"/>
  <c r="O1151" i="3" s="1"/>
  <c r="P1151" i="3" s="1"/>
  <c r="Q1151" i="3" s="1"/>
  <c r="R1151" i="3" s="1"/>
  <c r="S1151" i="3" s="1"/>
  <c r="T1151" i="3" s="1"/>
  <c r="U1151" i="3" s="1"/>
  <c r="V1151" i="3" s="1"/>
  <c r="W1151" i="3" s="1"/>
  <c r="X1151" i="3" s="1"/>
  <c r="L1150" i="3"/>
  <c r="M1150" i="3" s="1"/>
  <c r="N1150" i="3" s="1"/>
  <c r="O1150" i="3" s="1"/>
  <c r="P1150" i="3" s="1"/>
  <c r="Q1150" i="3" s="1"/>
  <c r="R1150" i="3" s="1"/>
  <c r="S1150" i="3" s="1"/>
  <c r="T1150" i="3" s="1"/>
  <c r="U1150" i="3" s="1"/>
  <c r="V1150" i="3" s="1"/>
  <c r="W1150" i="3" s="1"/>
  <c r="X1150" i="3" s="1"/>
  <c r="K1148" i="3"/>
  <c r="L1148" i="3" s="1"/>
  <c r="M1148" i="3" s="1"/>
  <c r="N1148" i="3" s="1"/>
  <c r="O1148" i="3" s="1"/>
  <c r="P1148" i="3" s="1"/>
  <c r="Q1148" i="3" s="1"/>
  <c r="R1148" i="3"/>
  <c r="S1148" i="3" s="1"/>
  <c r="T1148" i="3" s="1"/>
  <c r="U1148" i="3" s="1"/>
  <c r="V1148" i="3" s="1"/>
  <c r="W1148" i="3" s="1"/>
  <c r="X1148" i="3" s="1"/>
  <c r="L1147" i="3"/>
  <c r="M1147" i="3" s="1"/>
  <c r="N1147" i="3" s="1"/>
  <c r="O1147" i="3" s="1"/>
  <c r="P1147" i="3" s="1"/>
  <c r="Q1147" i="3" s="1"/>
  <c r="R1147" i="3" s="1"/>
  <c r="S1147" i="3" s="1"/>
  <c r="T1147" i="3" s="1"/>
  <c r="U1147" i="3" s="1"/>
  <c r="V1147" i="3" s="1"/>
  <c r="W1147" i="3" s="1"/>
  <c r="X1147" i="3" s="1"/>
  <c r="L1146" i="3"/>
  <c r="M1146" i="3" s="1"/>
  <c r="N1146" i="3" s="1"/>
  <c r="O1146" i="3" s="1"/>
  <c r="P1146" i="3" s="1"/>
  <c r="Q1146" i="3" s="1"/>
  <c r="R1146" i="3" s="1"/>
  <c r="S1146" i="3" s="1"/>
  <c r="T1146" i="3" s="1"/>
  <c r="U1146" i="3" s="1"/>
  <c r="V1146" i="3" s="1"/>
  <c r="W1146" i="3" s="1"/>
  <c r="X1146" i="3" s="1"/>
  <c r="L1144" i="3"/>
  <c r="M1144" i="3" s="1"/>
  <c r="N1144" i="3" s="1"/>
  <c r="O1144" i="3" s="1"/>
  <c r="P1144" i="3" s="1"/>
  <c r="Q1144" i="3" s="1"/>
  <c r="R1144" i="3" s="1"/>
  <c r="S1144" i="3" s="1"/>
  <c r="T1144" i="3" s="1"/>
  <c r="U1144" i="3" s="1"/>
  <c r="V1144" i="3" s="1"/>
  <c r="W1144" i="3" s="1"/>
  <c r="X1144" i="3" s="1"/>
  <c r="L1140" i="3"/>
  <c r="M1140" i="3" s="1"/>
  <c r="N1140" i="3" s="1"/>
  <c r="O1140" i="3" s="1"/>
  <c r="P1140" i="3" s="1"/>
  <c r="Q1140" i="3" s="1"/>
  <c r="R1140" i="3" s="1"/>
  <c r="S1140" i="3" s="1"/>
  <c r="T1140" i="3" s="1"/>
  <c r="U1140" i="3" s="1"/>
  <c r="V1140" i="3" s="1"/>
  <c r="W1140" i="3" s="1"/>
  <c r="X1140" i="3" s="1"/>
  <c r="L1139" i="3"/>
  <c r="M1139" i="3" s="1"/>
  <c r="N1139" i="3" s="1"/>
  <c r="O1139" i="3" s="1"/>
  <c r="P1139" i="3" s="1"/>
  <c r="Q1139" i="3" s="1"/>
  <c r="R1139" i="3" s="1"/>
  <c r="S1139" i="3" s="1"/>
  <c r="T1139" i="3" s="1"/>
  <c r="U1139" i="3" s="1"/>
  <c r="V1139" i="3" s="1"/>
  <c r="W1139" i="3" s="1"/>
  <c r="X1139" i="3" s="1"/>
  <c r="L1137" i="3"/>
  <c r="M1137" i="3" s="1"/>
  <c r="N1137" i="3" s="1"/>
  <c r="O1137" i="3" s="1"/>
  <c r="P1137" i="3" s="1"/>
  <c r="Q1137" i="3" s="1"/>
  <c r="R1137" i="3" s="1"/>
  <c r="S1137" i="3" s="1"/>
  <c r="T1137" i="3" s="1"/>
  <c r="U1137" i="3" s="1"/>
  <c r="V1137" i="3" s="1"/>
  <c r="W1137" i="3" s="1"/>
  <c r="X1137" i="3" s="1"/>
  <c r="L1136" i="3"/>
  <c r="M1136" i="3" s="1"/>
  <c r="N1136" i="3" s="1"/>
  <c r="O1136" i="3" s="1"/>
  <c r="P1136" i="3" s="1"/>
  <c r="Q1136" i="3" s="1"/>
  <c r="R1136" i="3" s="1"/>
  <c r="S1136" i="3" s="1"/>
  <c r="T1136" i="3" s="1"/>
  <c r="U1136" i="3" s="1"/>
  <c r="V1136" i="3" s="1"/>
  <c r="W1136" i="3" s="1"/>
  <c r="X1136" i="3" s="1"/>
  <c r="K1135" i="3"/>
  <c r="L1135" i="3" s="1"/>
  <c r="M1135" i="3" s="1"/>
  <c r="N1135" i="3" s="1"/>
  <c r="O1135" i="3" s="1"/>
  <c r="P1135" i="3" s="1"/>
  <c r="Q1135" i="3" s="1"/>
  <c r="R1135" i="3" s="1"/>
  <c r="S1135" i="3" s="1"/>
  <c r="T1135" i="3" s="1"/>
  <c r="U1135" i="3" s="1"/>
  <c r="V1135" i="3" s="1"/>
  <c r="W1135" i="3" s="1"/>
  <c r="X1135" i="3" s="1"/>
  <c r="L1134" i="3"/>
  <c r="M1134" i="3" s="1"/>
  <c r="N1134" i="3" s="1"/>
  <c r="O1134" i="3" s="1"/>
  <c r="P1134" i="3" s="1"/>
  <c r="Q1134" i="3" s="1"/>
  <c r="R1134" i="3" s="1"/>
  <c r="S1134" i="3" s="1"/>
  <c r="T1134" i="3" s="1"/>
  <c r="U1134" i="3" s="1"/>
  <c r="V1134" i="3" s="1"/>
  <c r="W1134" i="3" s="1"/>
  <c r="X1134" i="3" s="1"/>
  <c r="K1128" i="3"/>
  <c r="L1128" i="3" s="1"/>
  <c r="M1128" i="3" s="1"/>
  <c r="N1128" i="3" s="1"/>
  <c r="O1128" i="3" s="1"/>
  <c r="P1128" i="3" s="1"/>
  <c r="Q1128" i="3" s="1"/>
  <c r="R1128" i="3" s="1"/>
  <c r="S1128" i="3" s="1"/>
  <c r="T1128" i="3" s="1"/>
  <c r="U1128" i="3" s="1"/>
  <c r="V1128" i="3" s="1"/>
  <c r="W1128" i="3" s="1"/>
  <c r="X1128" i="3" s="1"/>
  <c r="K1125" i="3"/>
  <c r="L1125" i="3" s="1"/>
  <c r="M1125" i="3" s="1"/>
  <c r="N1125" i="3" s="1"/>
  <c r="O1125" i="3" s="1"/>
  <c r="P1125" i="3" s="1"/>
  <c r="Q1125" i="3" s="1"/>
  <c r="R1125" i="3" s="1"/>
  <c r="S1125" i="3" s="1"/>
  <c r="T1125" i="3" s="1"/>
  <c r="U1125" i="3" s="1"/>
  <c r="V1125" i="3" s="1"/>
  <c r="W1125" i="3" s="1"/>
  <c r="X1125" i="3" s="1"/>
  <c r="K1124" i="3"/>
  <c r="L1124" i="3" s="1"/>
  <c r="M1124" i="3" s="1"/>
  <c r="N1124" i="3" s="1"/>
  <c r="O1124" i="3" s="1"/>
  <c r="P1124" i="3" s="1"/>
  <c r="Q1124" i="3" s="1"/>
  <c r="K1123" i="3"/>
  <c r="L1123" i="3" s="1"/>
  <c r="M1123" i="3" s="1"/>
  <c r="N1123" i="3" s="1"/>
  <c r="O1123" i="3" s="1"/>
  <c r="P1123" i="3" s="1"/>
  <c r="Q1123" i="3" s="1"/>
  <c r="R1123" i="3" s="1"/>
  <c r="S1123" i="3" s="1"/>
  <c r="T1123" i="3" s="1"/>
  <c r="U1123" i="3" s="1"/>
  <c r="V1123" i="3" s="1"/>
  <c r="W1123" i="3" s="1"/>
  <c r="X1123" i="3" s="1"/>
  <c r="L1122" i="3"/>
  <c r="M1122" i="3" s="1"/>
  <c r="N1122" i="3" s="1"/>
  <c r="O1122" i="3" s="1"/>
  <c r="P1122" i="3" s="1"/>
  <c r="Q1122" i="3" s="1"/>
  <c r="R1122" i="3" s="1"/>
  <c r="S1122" i="3" s="1"/>
  <c r="T1122" i="3" s="1"/>
  <c r="U1122" i="3" s="1"/>
  <c r="V1122" i="3" s="1"/>
  <c r="W1122" i="3" s="1"/>
  <c r="X1122" i="3" s="1"/>
  <c r="L1120" i="3"/>
  <c r="M1120" i="3" s="1"/>
  <c r="N1120" i="3" s="1"/>
  <c r="O1120" i="3" s="1"/>
  <c r="P1120" i="3" s="1"/>
  <c r="Q1120" i="3" s="1"/>
  <c r="R1120" i="3" s="1"/>
  <c r="S1120" i="3" s="1"/>
  <c r="T1120" i="3" s="1"/>
  <c r="U1120" i="3" s="1"/>
  <c r="V1120" i="3" s="1"/>
  <c r="W1120" i="3" s="1"/>
  <c r="X1120" i="3" s="1"/>
  <c r="L1119" i="3"/>
  <c r="M1119" i="3" s="1"/>
  <c r="N1119" i="3" s="1"/>
  <c r="O1119" i="3" s="1"/>
  <c r="P1119" i="3" s="1"/>
  <c r="Q1119" i="3" s="1"/>
  <c r="R1119" i="3" s="1"/>
  <c r="S1119" i="3" s="1"/>
  <c r="T1119" i="3" s="1"/>
  <c r="U1119" i="3" s="1"/>
  <c r="V1119" i="3" s="1"/>
  <c r="W1119" i="3" s="1"/>
  <c r="X1119" i="3" s="1"/>
  <c r="L1114" i="3"/>
  <c r="M1114" i="3" s="1"/>
  <c r="N1114" i="3" s="1"/>
  <c r="O1114" i="3" s="1"/>
  <c r="P1114" i="3" s="1"/>
  <c r="Q1114" i="3" s="1"/>
  <c r="R1114" i="3" s="1"/>
  <c r="S1114" i="3" s="1"/>
  <c r="T1114" i="3" s="1"/>
  <c r="U1114" i="3" s="1"/>
  <c r="V1114" i="3" s="1"/>
  <c r="W1114" i="3" s="1"/>
  <c r="X1114" i="3" s="1"/>
  <c r="L1111" i="3"/>
  <c r="M1111" i="3" s="1"/>
  <c r="N1111" i="3" s="1"/>
  <c r="O1111" i="3" s="1"/>
  <c r="P1111" i="3" s="1"/>
  <c r="Q1111" i="3" s="1"/>
  <c r="R1111" i="3" s="1"/>
  <c r="S1111" i="3" s="1"/>
  <c r="T1111" i="3" s="1"/>
  <c r="U1111" i="3" s="1"/>
  <c r="V1111" i="3" s="1"/>
  <c r="W1111" i="3" s="1"/>
  <c r="X1111" i="3" s="1"/>
  <c r="K1108" i="3"/>
  <c r="L1108" i="3" s="1"/>
  <c r="M1108" i="3" s="1"/>
  <c r="N1108" i="3" s="1"/>
  <c r="O1108" i="3" s="1"/>
  <c r="P1108" i="3" s="1"/>
  <c r="Q1108" i="3" s="1"/>
  <c r="L1106" i="3"/>
  <c r="M1106" i="3" s="1"/>
  <c r="N1106" i="3" s="1"/>
  <c r="O1106" i="3" s="1"/>
  <c r="P1106" i="3" s="1"/>
  <c r="Q1106" i="3" s="1"/>
  <c r="R1106" i="3" s="1"/>
  <c r="S1106" i="3" s="1"/>
  <c r="T1106" i="3" s="1"/>
  <c r="U1106" i="3" s="1"/>
  <c r="V1106" i="3" s="1"/>
  <c r="W1106" i="3" s="1"/>
  <c r="X1106" i="3" s="1"/>
  <c r="L1105" i="3"/>
  <c r="M1105" i="3" s="1"/>
  <c r="N1105" i="3" s="1"/>
  <c r="O1105" i="3" s="1"/>
  <c r="P1105" i="3" s="1"/>
  <c r="Q1105" i="3" s="1"/>
  <c r="R1105" i="3" s="1"/>
  <c r="S1105" i="3" s="1"/>
  <c r="T1105" i="3" s="1"/>
  <c r="U1105" i="3" s="1"/>
  <c r="V1105" i="3" s="1"/>
  <c r="W1105" i="3" s="1"/>
  <c r="X1105" i="3" s="1"/>
  <c r="K1104" i="3"/>
  <c r="L1104" i="3" s="1"/>
  <c r="M1104" i="3" s="1"/>
  <c r="N1104" i="3" s="1"/>
  <c r="O1104" i="3" s="1"/>
  <c r="P1104" i="3" s="1"/>
  <c r="Q1104" i="3" s="1"/>
  <c r="R1104" i="3"/>
  <c r="S1104" i="3" s="1"/>
  <c r="T1104" i="3" s="1"/>
  <c r="U1104" i="3" s="1"/>
  <c r="V1104" i="3" s="1"/>
  <c r="W1104" i="3" s="1"/>
  <c r="X1104" i="3" s="1"/>
  <c r="L1103" i="3"/>
  <c r="M1103" i="3" s="1"/>
  <c r="N1103" i="3" s="1"/>
  <c r="O1103" i="3" s="1"/>
  <c r="P1103" i="3" s="1"/>
  <c r="Q1103" i="3" s="1"/>
  <c r="R1103" i="3" s="1"/>
  <c r="S1103" i="3" s="1"/>
  <c r="T1103" i="3" s="1"/>
  <c r="U1103" i="3" s="1"/>
  <c r="V1103" i="3" s="1"/>
  <c r="W1103" i="3" s="1"/>
  <c r="X1103" i="3" s="1"/>
  <c r="L1102" i="3"/>
  <c r="M1102" i="3" s="1"/>
  <c r="N1102" i="3" s="1"/>
  <c r="O1102" i="3" s="1"/>
  <c r="P1102" i="3" s="1"/>
  <c r="Q1102" i="3" s="1"/>
  <c r="R1102" i="3" s="1"/>
  <c r="S1102" i="3" s="1"/>
  <c r="T1102" i="3" s="1"/>
  <c r="U1102" i="3" s="1"/>
  <c r="V1102" i="3" s="1"/>
  <c r="W1102" i="3" s="1"/>
  <c r="X1102" i="3" s="1"/>
  <c r="L1101" i="3"/>
  <c r="M1101" i="3" s="1"/>
  <c r="N1101" i="3" s="1"/>
  <c r="O1101" i="3" s="1"/>
  <c r="P1101" i="3" s="1"/>
  <c r="Q1101" i="3" s="1"/>
  <c r="R1101" i="3" s="1"/>
  <c r="S1101" i="3" s="1"/>
  <c r="T1101" i="3" s="1"/>
  <c r="U1101" i="3" s="1"/>
  <c r="V1101" i="3" s="1"/>
  <c r="W1101" i="3" s="1"/>
  <c r="X1101" i="3" s="1"/>
  <c r="R1100" i="3"/>
  <c r="S1100" i="3" s="1"/>
  <c r="T1100" i="3" s="1"/>
  <c r="U1100" i="3" s="1"/>
  <c r="V1100" i="3" s="1"/>
  <c r="W1100" i="3" s="1"/>
  <c r="X1100" i="3" s="1"/>
  <c r="L1099" i="3"/>
  <c r="M1099" i="3" s="1"/>
  <c r="N1099" i="3" s="1"/>
  <c r="O1099" i="3" s="1"/>
  <c r="P1099" i="3" s="1"/>
  <c r="Q1099" i="3" s="1"/>
  <c r="R1099" i="3" s="1"/>
  <c r="S1099" i="3" s="1"/>
  <c r="T1099" i="3" s="1"/>
  <c r="U1099" i="3" s="1"/>
  <c r="V1099" i="3" s="1"/>
  <c r="W1099" i="3" s="1"/>
  <c r="X1099" i="3" s="1"/>
  <c r="L1095" i="3"/>
  <c r="M1095" i="3" s="1"/>
  <c r="N1095" i="3" s="1"/>
  <c r="O1095" i="3" s="1"/>
  <c r="P1095" i="3" s="1"/>
  <c r="Q1095" i="3" s="1"/>
  <c r="R1095" i="3" s="1"/>
  <c r="S1095" i="3" s="1"/>
  <c r="T1095" i="3" s="1"/>
  <c r="U1095" i="3" s="1"/>
  <c r="V1095" i="3" s="1"/>
  <c r="W1095" i="3" s="1"/>
  <c r="X1095" i="3" s="1"/>
  <c r="L1094" i="3"/>
  <c r="M1094" i="3" s="1"/>
  <c r="N1094" i="3" s="1"/>
  <c r="O1094" i="3" s="1"/>
  <c r="P1094" i="3" s="1"/>
  <c r="Q1094" i="3" s="1"/>
  <c r="R1094" i="3" s="1"/>
  <c r="S1094" i="3" s="1"/>
  <c r="T1094" i="3" s="1"/>
  <c r="U1094" i="3" s="1"/>
  <c r="V1094" i="3" s="1"/>
  <c r="W1094" i="3" s="1"/>
  <c r="X1094" i="3" s="1"/>
  <c r="L1093" i="3"/>
  <c r="M1093" i="3" s="1"/>
  <c r="N1093" i="3" s="1"/>
  <c r="O1093" i="3" s="1"/>
  <c r="P1093" i="3" s="1"/>
  <c r="Q1093" i="3" s="1"/>
  <c r="R1093" i="3" s="1"/>
  <c r="S1093" i="3" s="1"/>
  <c r="T1093" i="3" s="1"/>
  <c r="U1093" i="3" s="1"/>
  <c r="V1093" i="3" s="1"/>
  <c r="W1093" i="3" s="1"/>
  <c r="X1093" i="3" s="1"/>
  <c r="L1091" i="3"/>
  <c r="M1091" i="3" s="1"/>
  <c r="N1091" i="3" s="1"/>
  <c r="O1091" i="3" s="1"/>
  <c r="P1091" i="3" s="1"/>
  <c r="Q1091" i="3" s="1"/>
  <c r="R1091" i="3" s="1"/>
  <c r="S1091" i="3" s="1"/>
  <c r="T1091" i="3" s="1"/>
  <c r="U1091" i="3" s="1"/>
  <c r="V1091" i="3" s="1"/>
  <c r="W1091" i="3" s="1"/>
  <c r="X1091" i="3" s="1"/>
  <c r="K1090" i="3"/>
  <c r="L1090" i="3" s="1"/>
  <c r="M1090" i="3" s="1"/>
  <c r="N1090" i="3" s="1"/>
  <c r="O1090" i="3" s="1"/>
  <c r="P1090" i="3" s="1"/>
  <c r="Q1090" i="3" s="1"/>
  <c r="R1090" i="3" s="1"/>
  <c r="S1090" i="3" s="1"/>
  <c r="T1090" i="3" s="1"/>
  <c r="U1090" i="3" s="1"/>
  <c r="V1090" i="3" s="1"/>
  <c r="W1090" i="3" s="1"/>
  <c r="X1090" i="3" s="1"/>
  <c r="L1089" i="3"/>
  <c r="M1089" i="3" s="1"/>
  <c r="N1089" i="3" s="1"/>
  <c r="O1089" i="3" s="1"/>
  <c r="P1089" i="3" s="1"/>
  <c r="Q1089" i="3" s="1"/>
  <c r="R1089" i="3" s="1"/>
  <c r="S1089" i="3" s="1"/>
  <c r="T1089" i="3" s="1"/>
  <c r="U1089" i="3" s="1"/>
  <c r="V1089" i="3" s="1"/>
  <c r="W1089" i="3" s="1"/>
  <c r="X1089" i="3" s="1"/>
  <c r="K1088" i="3"/>
  <c r="L1088" i="3" s="1"/>
  <c r="M1088" i="3" s="1"/>
  <c r="N1088" i="3" s="1"/>
  <c r="O1088" i="3" s="1"/>
  <c r="P1088" i="3" s="1"/>
  <c r="Q1088" i="3" s="1"/>
  <c r="R1088" i="3" s="1"/>
  <c r="S1088" i="3" s="1"/>
  <c r="T1088" i="3" s="1"/>
  <c r="U1088" i="3" s="1"/>
  <c r="V1088" i="3" s="1"/>
  <c r="W1088" i="3" s="1"/>
  <c r="X1088" i="3" s="1"/>
  <c r="L1086" i="3"/>
  <c r="M1086" i="3" s="1"/>
  <c r="N1086" i="3" s="1"/>
  <c r="O1086" i="3" s="1"/>
  <c r="P1086" i="3" s="1"/>
  <c r="Q1086" i="3" s="1"/>
  <c r="R1086" i="3" s="1"/>
  <c r="S1086" i="3" s="1"/>
  <c r="T1086" i="3" s="1"/>
  <c r="U1086" i="3" s="1"/>
  <c r="V1086" i="3" s="1"/>
  <c r="W1086" i="3" s="1"/>
  <c r="X1086" i="3" s="1"/>
  <c r="L1085" i="3"/>
  <c r="M1085" i="3" s="1"/>
  <c r="N1085" i="3" s="1"/>
  <c r="O1085" i="3" s="1"/>
  <c r="P1085" i="3" s="1"/>
  <c r="Q1085" i="3" s="1"/>
  <c r="R1085" i="3" s="1"/>
  <c r="S1085" i="3" s="1"/>
  <c r="T1085" i="3" s="1"/>
  <c r="U1085" i="3" s="1"/>
  <c r="V1085" i="3" s="1"/>
  <c r="W1085" i="3" s="1"/>
  <c r="X1085" i="3" s="1"/>
  <c r="K1084" i="3"/>
  <c r="L1084" i="3" s="1"/>
  <c r="M1084" i="3" s="1"/>
  <c r="N1084" i="3" s="1"/>
  <c r="O1084" i="3" s="1"/>
  <c r="P1084" i="3" s="1"/>
  <c r="Q1084" i="3" s="1"/>
  <c r="R1084" i="3"/>
  <c r="S1084" i="3" s="1"/>
  <c r="T1084" i="3" s="1"/>
  <c r="U1084" i="3" s="1"/>
  <c r="V1084" i="3" s="1"/>
  <c r="W1084" i="3" s="1"/>
  <c r="X1084" i="3" s="1"/>
  <c r="K1083" i="3"/>
  <c r="L1083" i="3" s="1"/>
  <c r="M1083" i="3" s="1"/>
  <c r="N1083" i="3" s="1"/>
  <c r="O1083" i="3" s="1"/>
  <c r="P1083" i="3" s="1"/>
  <c r="Q1083" i="3" s="1"/>
  <c r="R1083" i="3" s="1"/>
  <c r="S1083" i="3" s="1"/>
  <c r="T1083" i="3" s="1"/>
  <c r="U1083" i="3" s="1"/>
  <c r="V1083" i="3" s="1"/>
  <c r="W1083" i="3" s="1"/>
  <c r="X1083" i="3" s="1"/>
  <c r="L1080" i="3"/>
  <c r="M1080" i="3" s="1"/>
  <c r="N1080" i="3" s="1"/>
  <c r="O1080" i="3" s="1"/>
  <c r="P1080" i="3" s="1"/>
  <c r="Q1080" i="3" s="1"/>
  <c r="R1080" i="3" s="1"/>
  <c r="S1080" i="3" s="1"/>
  <c r="T1080" i="3" s="1"/>
  <c r="U1080" i="3" s="1"/>
  <c r="V1080" i="3" s="1"/>
  <c r="W1080" i="3" s="1"/>
  <c r="X1080" i="3" s="1"/>
  <c r="L1077" i="3"/>
  <c r="M1077" i="3" s="1"/>
  <c r="N1077" i="3" s="1"/>
  <c r="O1077" i="3" s="1"/>
  <c r="P1077" i="3" s="1"/>
  <c r="Q1077" i="3" s="1"/>
  <c r="R1077" i="3" s="1"/>
  <c r="S1077" i="3" s="1"/>
  <c r="T1077" i="3" s="1"/>
  <c r="U1077" i="3" s="1"/>
  <c r="V1077" i="3" s="1"/>
  <c r="W1077" i="3" s="1"/>
  <c r="X1077" i="3" s="1"/>
  <c r="L1076" i="3"/>
  <c r="M1076" i="3" s="1"/>
  <c r="N1076" i="3" s="1"/>
  <c r="O1076" i="3" s="1"/>
  <c r="P1076" i="3" s="1"/>
  <c r="Q1076" i="3" s="1"/>
  <c r="R1076" i="3" s="1"/>
  <c r="S1076" i="3" s="1"/>
  <c r="T1076" i="3" s="1"/>
  <c r="U1076" i="3" s="1"/>
  <c r="V1076" i="3" s="1"/>
  <c r="W1076" i="3" s="1"/>
  <c r="X1076" i="3" s="1"/>
  <c r="L1073" i="3"/>
  <c r="M1073" i="3" s="1"/>
  <c r="N1073" i="3" s="1"/>
  <c r="O1073" i="3" s="1"/>
  <c r="P1073" i="3" s="1"/>
  <c r="Q1073" i="3" s="1"/>
  <c r="R1073" i="3" s="1"/>
  <c r="S1073" i="3" s="1"/>
  <c r="T1073" i="3" s="1"/>
  <c r="U1073" i="3" s="1"/>
  <c r="V1073" i="3" s="1"/>
  <c r="W1073" i="3" s="1"/>
  <c r="X1073" i="3" s="1"/>
  <c r="L1071" i="3"/>
  <c r="M1071" i="3" s="1"/>
  <c r="N1071" i="3" s="1"/>
  <c r="O1071" i="3" s="1"/>
  <c r="P1071" i="3" s="1"/>
  <c r="Q1071" i="3" s="1"/>
  <c r="R1071" i="3" s="1"/>
  <c r="S1071" i="3" s="1"/>
  <c r="T1071" i="3" s="1"/>
  <c r="U1071" i="3" s="1"/>
  <c r="V1071" i="3" s="1"/>
  <c r="W1071" i="3" s="1"/>
  <c r="X1071" i="3" s="1"/>
  <c r="M1069" i="3"/>
  <c r="N1069" i="3" s="1"/>
  <c r="O1069" i="3" s="1"/>
  <c r="P1069" i="3" s="1"/>
  <c r="Q1069" i="3" s="1"/>
  <c r="R1069" i="3" s="1"/>
  <c r="S1069" i="3" s="1"/>
  <c r="T1069" i="3" s="1"/>
  <c r="U1069" i="3" s="1"/>
  <c r="V1069" i="3" s="1"/>
  <c r="W1069" i="3" s="1"/>
  <c r="X1069" i="3" s="1"/>
  <c r="L1066" i="3"/>
  <c r="M1066" i="3" s="1"/>
  <c r="N1066" i="3" s="1"/>
  <c r="O1066" i="3" s="1"/>
  <c r="P1066" i="3" s="1"/>
  <c r="Q1066" i="3" s="1"/>
  <c r="R1066" i="3" s="1"/>
  <c r="S1066" i="3" s="1"/>
  <c r="T1066" i="3" s="1"/>
  <c r="U1066" i="3" s="1"/>
  <c r="V1066" i="3" s="1"/>
  <c r="W1066" i="3" s="1"/>
  <c r="X1066" i="3" s="1"/>
  <c r="L1063" i="3"/>
  <c r="M1063" i="3" s="1"/>
  <c r="N1063" i="3" s="1"/>
  <c r="O1063" i="3" s="1"/>
  <c r="P1063" i="3" s="1"/>
  <c r="Q1063" i="3" s="1"/>
  <c r="R1063" i="3" s="1"/>
  <c r="S1063" i="3" s="1"/>
  <c r="T1063" i="3" s="1"/>
  <c r="U1063" i="3" s="1"/>
  <c r="V1063" i="3" s="1"/>
  <c r="W1063" i="3" s="1"/>
  <c r="X1063" i="3" s="1"/>
  <c r="R1062" i="3"/>
  <c r="S1062" i="3" s="1"/>
  <c r="T1062" i="3" s="1"/>
  <c r="U1062" i="3" s="1"/>
  <c r="V1062" i="3" s="1"/>
  <c r="W1062" i="3" s="1"/>
  <c r="X1062" i="3" s="1"/>
  <c r="R1061" i="3"/>
  <c r="S1061" i="3" s="1"/>
  <c r="T1061" i="3" s="1"/>
  <c r="U1061" i="3" s="1"/>
  <c r="V1061" i="3" s="1"/>
  <c r="W1061" i="3" s="1"/>
  <c r="X1061" i="3" s="1"/>
  <c r="K1060" i="3"/>
  <c r="L1060" i="3" s="1"/>
  <c r="M1060" i="3" s="1"/>
  <c r="N1060" i="3" s="1"/>
  <c r="O1060" i="3" s="1"/>
  <c r="P1060" i="3" s="1"/>
  <c r="Q1060" i="3" s="1"/>
  <c r="L1057" i="3"/>
  <c r="M1057" i="3" s="1"/>
  <c r="N1057" i="3" s="1"/>
  <c r="O1057" i="3" s="1"/>
  <c r="P1057" i="3" s="1"/>
  <c r="Q1057" i="3" s="1"/>
  <c r="R1057" i="3" s="1"/>
  <c r="S1057" i="3" s="1"/>
  <c r="T1057" i="3" s="1"/>
  <c r="U1057" i="3" s="1"/>
  <c r="V1057" i="3" s="1"/>
  <c r="W1057" i="3" s="1"/>
  <c r="X1057" i="3" s="1"/>
  <c r="L1056" i="3"/>
  <c r="M1056" i="3" s="1"/>
  <c r="N1056" i="3" s="1"/>
  <c r="O1056" i="3" s="1"/>
  <c r="P1056" i="3" s="1"/>
  <c r="Q1056" i="3" s="1"/>
  <c r="R1056" i="3" s="1"/>
  <c r="S1056" i="3" s="1"/>
  <c r="T1056" i="3" s="1"/>
  <c r="U1056" i="3" s="1"/>
  <c r="V1056" i="3" s="1"/>
  <c r="W1056" i="3" s="1"/>
  <c r="X1056" i="3" s="1"/>
  <c r="L1052" i="3"/>
  <c r="M1052" i="3" s="1"/>
  <c r="N1052" i="3" s="1"/>
  <c r="O1052" i="3" s="1"/>
  <c r="P1052" i="3" s="1"/>
  <c r="Q1052" i="3" s="1"/>
  <c r="R1052" i="3" s="1"/>
  <c r="S1052" i="3" s="1"/>
  <c r="T1052" i="3" s="1"/>
  <c r="U1052" i="3" s="1"/>
  <c r="V1052" i="3" s="1"/>
  <c r="W1052" i="3" s="1"/>
  <c r="X1052" i="3" s="1"/>
  <c r="L1051" i="3"/>
  <c r="M1051" i="3" s="1"/>
  <c r="N1051" i="3" s="1"/>
  <c r="O1051" i="3" s="1"/>
  <c r="P1051" i="3" s="1"/>
  <c r="Q1051" i="3" s="1"/>
  <c r="R1051" i="3" s="1"/>
  <c r="S1051" i="3" s="1"/>
  <c r="T1051" i="3" s="1"/>
  <c r="U1051" i="3" s="1"/>
  <c r="V1051" i="3" s="1"/>
  <c r="W1051" i="3" s="1"/>
  <c r="X1051" i="3" s="1"/>
  <c r="K1049" i="3"/>
  <c r="L1049" i="3" s="1"/>
  <c r="M1049" i="3" s="1"/>
  <c r="N1049" i="3" s="1"/>
  <c r="O1049" i="3" s="1"/>
  <c r="P1049" i="3" s="1"/>
  <c r="Q1049" i="3" s="1"/>
  <c r="R1049" i="3" s="1"/>
  <c r="S1049" i="3" s="1"/>
  <c r="T1049" i="3" s="1"/>
  <c r="U1049" i="3" s="1"/>
  <c r="V1049" i="3" s="1"/>
  <c r="W1049" i="3" s="1"/>
  <c r="X1049" i="3" s="1"/>
  <c r="L1045" i="3"/>
  <c r="M1045" i="3" s="1"/>
  <c r="N1045" i="3" s="1"/>
  <c r="O1045" i="3" s="1"/>
  <c r="P1045" i="3" s="1"/>
  <c r="Q1045" i="3" s="1"/>
  <c r="R1045" i="3" s="1"/>
  <c r="S1045" i="3" s="1"/>
  <c r="T1045" i="3" s="1"/>
  <c r="U1045" i="3" s="1"/>
  <c r="V1045" i="3" s="1"/>
  <c r="W1045" i="3" s="1"/>
  <c r="X1045" i="3" s="1"/>
  <c r="L1044" i="3"/>
  <c r="M1044" i="3" s="1"/>
  <c r="N1044" i="3" s="1"/>
  <c r="O1044" i="3" s="1"/>
  <c r="P1044" i="3" s="1"/>
  <c r="Q1044" i="3" s="1"/>
  <c r="R1044" i="3" s="1"/>
  <c r="S1044" i="3" s="1"/>
  <c r="T1044" i="3" s="1"/>
  <c r="U1044" i="3" s="1"/>
  <c r="V1044" i="3" s="1"/>
  <c r="W1044" i="3" s="1"/>
  <c r="X1044" i="3" s="1"/>
  <c r="L1042" i="3"/>
  <c r="M1042" i="3" s="1"/>
  <c r="N1042" i="3" s="1"/>
  <c r="O1042" i="3" s="1"/>
  <c r="P1042" i="3" s="1"/>
  <c r="Q1042" i="3" s="1"/>
  <c r="R1042" i="3" s="1"/>
  <c r="S1042" i="3" s="1"/>
  <c r="T1042" i="3" s="1"/>
  <c r="U1042" i="3" s="1"/>
  <c r="V1042" i="3" s="1"/>
  <c r="W1042" i="3" s="1"/>
  <c r="X1042" i="3" s="1"/>
  <c r="L1041" i="3"/>
  <c r="M1041" i="3" s="1"/>
  <c r="N1041" i="3" s="1"/>
  <c r="O1041" i="3" s="1"/>
  <c r="P1041" i="3" s="1"/>
  <c r="Q1041" i="3" s="1"/>
  <c r="R1041" i="3" s="1"/>
  <c r="S1041" i="3" s="1"/>
  <c r="T1041" i="3" s="1"/>
  <c r="U1041" i="3" s="1"/>
  <c r="V1041" i="3" s="1"/>
  <c r="W1041" i="3" s="1"/>
  <c r="X1041" i="3" s="1"/>
  <c r="K1039" i="3"/>
  <c r="L1039" i="3" s="1"/>
  <c r="M1039" i="3" s="1"/>
  <c r="N1039" i="3" s="1"/>
  <c r="O1039" i="3" s="1"/>
  <c r="P1039" i="3" s="1"/>
  <c r="Q1039" i="3" s="1"/>
  <c r="R1039" i="3" s="1"/>
  <c r="S1039" i="3" s="1"/>
  <c r="T1039" i="3" s="1"/>
  <c r="U1039" i="3" s="1"/>
  <c r="V1039" i="3" s="1"/>
  <c r="W1039" i="3" s="1"/>
  <c r="X1039" i="3" s="1"/>
  <c r="L1038" i="3"/>
  <c r="M1038" i="3" s="1"/>
  <c r="N1038" i="3" s="1"/>
  <c r="O1038" i="3" s="1"/>
  <c r="P1038" i="3" s="1"/>
  <c r="Q1038" i="3" s="1"/>
  <c r="R1038" i="3" s="1"/>
  <c r="S1038" i="3" s="1"/>
  <c r="T1038" i="3" s="1"/>
  <c r="U1038" i="3" s="1"/>
  <c r="V1038" i="3" s="1"/>
  <c r="W1038" i="3" s="1"/>
  <c r="X1038" i="3" s="1"/>
  <c r="L1037" i="3"/>
  <c r="M1037" i="3" s="1"/>
  <c r="N1037" i="3" s="1"/>
  <c r="O1037" i="3" s="1"/>
  <c r="P1037" i="3" s="1"/>
  <c r="Q1037" i="3" s="1"/>
  <c r="R1037" i="3" s="1"/>
  <c r="S1037" i="3" s="1"/>
  <c r="T1037" i="3" s="1"/>
  <c r="U1037" i="3" s="1"/>
  <c r="V1037" i="3" s="1"/>
  <c r="W1037" i="3" s="1"/>
  <c r="X1037" i="3" s="1"/>
  <c r="L1036" i="3"/>
  <c r="M1036" i="3" s="1"/>
  <c r="N1036" i="3" s="1"/>
  <c r="O1036" i="3" s="1"/>
  <c r="P1036" i="3" s="1"/>
  <c r="Q1036" i="3" s="1"/>
  <c r="R1036" i="3" s="1"/>
  <c r="S1036" i="3" s="1"/>
  <c r="T1036" i="3" s="1"/>
  <c r="U1036" i="3" s="1"/>
  <c r="V1036" i="3" s="1"/>
  <c r="W1036" i="3" s="1"/>
  <c r="X1036" i="3" s="1"/>
  <c r="K1034" i="3"/>
  <c r="L1034" i="3" s="1"/>
  <c r="M1034" i="3" s="1"/>
  <c r="N1034" i="3" s="1"/>
  <c r="O1034" i="3" s="1"/>
  <c r="P1034" i="3" s="1"/>
  <c r="Q1034" i="3" s="1"/>
  <c r="R1034" i="3" s="1"/>
  <c r="S1034" i="3" s="1"/>
  <c r="T1034" i="3" s="1"/>
  <c r="U1034" i="3" s="1"/>
  <c r="V1034" i="3" s="1"/>
  <c r="W1034" i="3" s="1"/>
  <c r="X1034" i="3" s="1"/>
  <c r="L1033" i="3"/>
  <c r="M1033" i="3" s="1"/>
  <c r="N1033" i="3" s="1"/>
  <c r="O1033" i="3" s="1"/>
  <c r="P1033" i="3" s="1"/>
  <c r="Q1033" i="3" s="1"/>
  <c r="R1033" i="3" s="1"/>
  <c r="S1033" i="3" s="1"/>
  <c r="T1033" i="3" s="1"/>
  <c r="U1033" i="3" s="1"/>
  <c r="V1033" i="3" s="1"/>
  <c r="W1033" i="3" s="1"/>
  <c r="X1033" i="3" s="1"/>
  <c r="L1032" i="3"/>
  <c r="M1032" i="3" s="1"/>
  <c r="N1032" i="3" s="1"/>
  <c r="O1032" i="3" s="1"/>
  <c r="P1032" i="3" s="1"/>
  <c r="Q1032" i="3" s="1"/>
  <c r="R1032" i="3" s="1"/>
  <c r="S1032" i="3" s="1"/>
  <c r="T1032" i="3" s="1"/>
  <c r="U1032" i="3" s="1"/>
  <c r="V1032" i="3" s="1"/>
  <c r="W1032" i="3" s="1"/>
  <c r="X1032" i="3" s="1"/>
  <c r="L1030" i="3"/>
  <c r="M1030" i="3" s="1"/>
  <c r="N1030" i="3" s="1"/>
  <c r="O1030" i="3" s="1"/>
  <c r="P1030" i="3" s="1"/>
  <c r="Q1030" i="3" s="1"/>
  <c r="R1030" i="3" s="1"/>
  <c r="S1030" i="3" s="1"/>
  <c r="T1030" i="3" s="1"/>
  <c r="U1030" i="3" s="1"/>
  <c r="V1030" i="3" s="1"/>
  <c r="W1030" i="3" s="1"/>
  <c r="X1030" i="3" s="1"/>
  <c r="L1029" i="3"/>
  <c r="M1029" i="3" s="1"/>
  <c r="N1029" i="3" s="1"/>
  <c r="O1029" i="3" s="1"/>
  <c r="P1029" i="3" s="1"/>
  <c r="Q1029" i="3" s="1"/>
  <c r="R1029" i="3" s="1"/>
  <c r="S1029" i="3" s="1"/>
  <c r="T1029" i="3" s="1"/>
  <c r="U1029" i="3" s="1"/>
  <c r="V1029" i="3" s="1"/>
  <c r="W1029" i="3" s="1"/>
  <c r="X1029" i="3" s="1"/>
  <c r="K1027" i="3"/>
  <c r="L1027" i="3" s="1"/>
  <c r="M1027" i="3" s="1"/>
  <c r="N1027" i="3" s="1"/>
  <c r="O1027" i="3" s="1"/>
  <c r="P1027" i="3" s="1"/>
  <c r="Q1027" i="3" s="1"/>
  <c r="R1027" i="3" s="1"/>
  <c r="S1027" i="3" s="1"/>
  <c r="T1027" i="3" s="1"/>
  <c r="U1027" i="3" s="1"/>
  <c r="V1027" i="3" s="1"/>
  <c r="W1027" i="3" s="1"/>
  <c r="X1027" i="3" s="1"/>
  <c r="L1026" i="3"/>
  <c r="M1026" i="3" s="1"/>
  <c r="N1026" i="3" s="1"/>
  <c r="O1026" i="3" s="1"/>
  <c r="P1026" i="3" s="1"/>
  <c r="Q1026" i="3" s="1"/>
  <c r="R1026" i="3" s="1"/>
  <c r="S1026" i="3" s="1"/>
  <c r="T1026" i="3" s="1"/>
  <c r="U1026" i="3" s="1"/>
  <c r="V1026" i="3" s="1"/>
  <c r="W1026" i="3" s="1"/>
  <c r="X1026" i="3" s="1"/>
  <c r="L1020" i="3"/>
  <c r="M1020" i="3" s="1"/>
  <c r="N1020" i="3" s="1"/>
  <c r="O1020" i="3" s="1"/>
  <c r="P1020" i="3" s="1"/>
  <c r="Q1020" i="3" s="1"/>
  <c r="R1020" i="3" s="1"/>
  <c r="S1020" i="3" s="1"/>
  <c r="T1020" i="3" s="1"/>
  <c r="U1020" i="3" s="1"/>
  <c r="V1020" i="3" s="1"/>
  <c r="W1020" i="3" s="1"/>
  <c r="X1020" i="3" s="1"/>
  <c r="L1019" i="3"/>
  <c r="M1019" i="3" s="1"/>
  <c r="N1019" i="3" s="1"/>
  <c r="O1019" i="3" s="1"/>
  <c r="P1019" i="3" s="1"/>
  <c r="Q1019" i="3" s="1"/>
  <c r="R1019" i="3" s="1"/>
  <c r="S1019" i="3" s="1"/>
  <c r="T1019" i="3" s="1"/>
  <c r="U1019" i="3" s="1"/>
  <c r="V1019" i="3" s="1"/>
  <c r="W1019" i="3" s="1"/>
  <c r="X1019" i="3" s="1"/>
  <c r="L1017" i="3"/>
  <c r="M1017" i="3" s="1"/>
  <c r="N1017" i="3" s="1"/>
  <c r="O1017" i="3" s="1"/>
  <c r="P1017" i="3" s="1"/>
  <c r="Q1017" i="3" s="1"/>
  <c r="R1017" i="3" s="1"/>
  <c r="S1017" i="3" s="1"/>
  <c r="T1017" i="3" s="1"/>
  <c r="U1017" i="3" s="1"/>
  <c r="V1017" i="3" s="1"/>
  <c r="W1017" i="3" s="1"/>
  <c r="X1017" i="3" s="1"/>
  <c r="K1015" i="3"/>
  <c r="L1015" i="3" s="1"/>
  <c r="M1015" i="3" s="1"/>
  <c r="N1015" i="3" s="1"/>
  <c r="O1015" i="3" s="1"/>
  <c r="P1015" i="3" s="1"/>
  <c r="Q1015" i="3" s="1"/>
  <c r="R1015" i="3" s="1"/>
  <c r="S1015" i="3" s="1"/>
  <c r="T1015" i="3" s="1"/>
  <c r="U1015" i="3" s="1"/>
  <c r="V1015" i="3" s="1"/>
  <c r="W1015" i="3" s="1"/>
  <c r="X1015" i="3" s="1"/>
  <c r="L1011" i="3"/>
  <c r="M1011" i="3" s="1"/>
  <c r="N1011" i="3" s="1"/>
  <c r="O1011" i="3" s="1"/>
  <c r="P1011" i="3" s="1"/>
  <c r="Q1011" i="3" s="1"/>
  <c r="R1011" i="3" s="1"/>
  <c r="S1011" i="3" s="1"/>
  <c r="T1011" i="3" s="1"/>
  <c r="U1011" i="3" s="1"/>
  <c r="V1011" i="3" s="1"/>
  <c r="W1011" i="3" s="1"/>
  <c r="X1011" i="3" s="1"/>
  <c r="M1010" i="3"/>
  <c r="N1010" i="3" s="1"/>
  <c r="O1010" i="3" s="1"/>
  <c r="P1010" i="3" s="1"/>
  <c r="Q1010" i="3" s="1"/>
  <c r="R1010" i="3" s="1"/>
  <c r="S1010" i="3" s="1"/>
  <c r="T1010" i="3" s="1"/>
  <c r="U1010" i="3" s="1"/>
  <c r="V1010" i="3" s="1"/>
  <c r="W1010" i="3" s="1"/>
  <c r="X1010" i="3" s="1"/>
  <c r="L1007" i="3"/>
  <c r="M1007" i="3" s="1"/>
  <c r="N1007" i="3" s="1"/>
  <c r="O1007" i="3" s="1"/>
  <c r="P1007" i="3" s="1"/>
  <c r="Q1007" i="3" s="1"/>
  <c r="R1007" i="3" s="1"/>
  <c r="S1007" i="3" s="1"/>
  <c r="T1007" i="3" s="1"/>
  <c r="U1007" i="3" s="1"/>
  <c r="V1007" i="3" s="1"/>
  <c r="W1007" i="3" s="1"/>
  <c r="X1007" i="3" s="1"/>
  <c r="K1003" i="3"/>
  <c r="L1003" i="3" s="1"/>
  <c r="M1003" i="3" s="1"/>
  <c r="N1003" i="3" s="1"/>
  <c r="O1003" i="3" s="1"/>
  <c r="P1003" i="3" s="1"/>
  <c r="Q1003" i="3" s="1"/>
  <c r="O1002" i="3"/>
  <c r="P1002" i="3" s="1"/>
  <c r="Q1002" i="3" s="1"/>
  <c r="R1002" i="3" s="1"/>
  <c r="S1002" i="3" s="1"/>
  <c r="T1002" i="3" s="1"/>
  <c r="U1002" i="3" s="1"/>
  <c r="V1002" i="3" s="1"/>
  <c r="W1002" i="3" s="1"/>
  <c r="X1002" i="3" s="1"/>
  <c r="K1001" i="3"/>
  <c r="L1001" i="3" s="1"/>
  <c r="M1001" i="3" s="1"/>
  <c r="N1001" i="3" s="1"/>
  <c r="O1001" i="3" s="1"/>
  <c r="P1001" i="3" s="1"/>
  <c r="Q1001" i="3" s="1"/>
  <c r="R1001" i="3" s="1"/>
  <c r="S1001" i="3" s="1"/>
  <c r="T1001" i="3" s="1"/>
  <c r="U1001" i="3" s="1"/>
  <c r="V1001" i="3" s="1"/>
  <c r="W1001" i="3" s="1"/>
  <c r="X1001" i="3" s="1"/>
  <c r="K1000" i="3"/>
  <c r="L1000" i="3" s="1"/>
  <c r="M1000" i="3" s="1"/>
  <c r="N1000" i="3" s="1"/>
  <c r="O1000" i="3" s="1"/>
  <c r="P1000" i="3" s="1"/>
  <c r="Q1000" i="3" s="1"/>
  <c r="R1000" i="3" s="1"/>
  <c r="S1000" i="3" s="1"/>
  <c r="T1000" i="3" s="1"/>
  <c r="U1000" i="3" s="1"/>
  <c r="V1000" i="3" s="1"/>
  <c r="W1000" i="3" s="1"/>
  <c r="X1000" i="3" s="1"/>
  <c r="R999" i="3"/>
  <c r="S999" i="3" s="1"/>
  <c r="T999" i="3" s="1"/>
  <c r="U999" i="3" s="1"/>
  <c r="V999" i="3" s="1"/>
  <c r="W999" i="3" s="1"/>
  <c r="X999" i="3" s="1"/>
  <c r="K998" i="3"/>
  <c r="L998" i="3" s="1"/>
  <c r="M998" i="3" s="1"/>
  <c r="N998" i="3" s="1"/>
  <c r="O998" i="3" s="1"/>
  <c r="P998" i="3" s="1"/>
  <c r="Q998" i="3" s="1"/>
  <c r="R998" i="3" s="1"/>
  <c r="S998" i="3" s="1"/>
  <c r="T998" i="3" s="1"/>
  <c r="U998" i="3" s="1"/>
  <c r="V998" i="3" s="1"/>
  <c r="W998" i="3" s="1"/>
  <c r="X998" i="3" s="1"/>
  <c r="K997" i="3"/>
  <c r="L997" i="3" s="1"/>
  <c r="M997" i="3" s="1"/>
  <c r="N997" i="3" s="1"/>
  <c r="O997" i="3" s="1"/>
  <c r="P997" i="3" s="1"/>
  <c r="Q997" i="3" s="1"/>
  <c r="R997" i="3" s="1"/>
  <c r="S997" i="3" s="1"/>
  <c r="T997" i="3" s="1"/>
  <c r="U997" i="3" s="1"/>
  <c r="V997" i="3" s="1"/>
  <c r="W997" i="3" s="1"/>
  <c r="X997" i="3" s="1"/>
  <c r="M996" i="3"/>
  <c r="N996" i="3" s="1"/>
  <c r="O996" i="3" s="1"/>
  <c r="P996" i="3" s="1"/>
  <c r="Q996" i="3" s="1"/>
  <c r="R996" i="3" s="1"/>
  <c r="S996" i="3" s="1"/>
  <c r="T996" i="3" s="1"/>
  <c r="U996" i="3" s="1"/>
  <c r="V996" i="3" s="1"/>
  <c r="W996" i="3" s="1"/>
  <c r="X996" i="3" s="1"/>
  <c r="K995" i="3"/>
  <c r="L995" i="3" s="1"/>
  <c r="M995" i="3" s="1"/>
  <c r="N995" i="3" s="1"/>
  <c r="O995" i="3" s="1"/>
  <c r="P995" i="3" s="1"/>
  <c r="Q995" i="3" s="1"/>
  <c r="R995" i="3" s="1"/>
  <c r="S995" i="3" s="1"/>
  <c r="T995" i="3" s="1"/>
  <c r="U995" i="3" s="1"/>
  <c r="V995" i="3" s="1"/>
  <c r="W995" i="3" s="1"/>
  <c r="X995" i="3" s="1"/>
  <c r="K994" i="3"/>
  <c r="L994" i="3" s="1"/>
  <c r="M994" i="3" s="1"/>
  <c r="N994" i="3" s="1"/>
  <c r="O994" i="3" s="1"/>
  <c r="P994" i="3" s="1"/>
  <c r="Q994" i="3" s="1"/>
  <c r="R994" i="3" s="1"/>
  <c r="S994" i="3" s="1"/>
  <c r="T994" i="3" s="1"/>
  <c r="U994" i="3" s="1"/>
  <c r="V994" i="3" s="1"/>
  <c r="W994" i="3" s="1"/>
  <c r="X994" i="3" s="1"/>
  <c r="K993" i="3"/>
  <c r="L993" i="3" s="1"/>
  <c r="M993" i="3" s="1"/>
  <c r="N993" i="3" s="1"/>
  <c r="O993" i="3" s="1"/>
  <c r="P993" i="3" s="1"/>
  <c r="Q993" i="3" s="1"/>
  <c r="R993" i="3" s="1"/>
  <c r="S993" i="3" s="1"/>
  <c r="T993" i="3" s="1"/>
  <c r="U993" i="3" s="1"/>
  <c r="V993" i="3" s="1"/>
  <c r="W993" i="3" s="1"/>
  <c r="X993" i="3" s="1"/>
  <c r="L992" i="3"/>
  <c r="M992" i="3" s="1"/>
  <c r="N992" i="3" s="1"/>
  <c r="O992" i="3" s="1"/>
  <c r="P992" i="3" s="1"/>
  <c r="Q992" i="3" s="1"/>
  <c r="R992" i="3" s="1"/>
  <c r="S992" i="3" s="1"/>
  <c r="T992" i="3" s="1"/>
  <c r="U992" i="3" s="1"/>
  <c r="V992" i="3" s="1"/>
  <c r="W992" i="3" s="1"/>
  <c r="X992" i="3" s="1"/>
  <c r="K991" i="3"/>
  <c r="L991" i="3" s="1"/>
  <c r="M991" i="3" s="1"/>
  <c r="N991" i="3" s="1"/>
  <c r="O991" i="3" s="1"/>
  <c r="P991" i="3" s="1"/>
  <c r="Q991" i="3" s="1"/>
  <c r="R991" i="3" s="1"/>
  <c r="S991" i="3" s="1"/>
  <c r="T991" i="3" s="1"/>
  <c r="U991" i="3" s="1"/>
  <c r="V991" i="3" s="1"/>
  <c r="W991" i="3" s="1"/>
  <c r="X991" i="3" s="1"/>
  <c r="K990" i="3"/>
  <c r="L990" i="3" s="1"/>
  <c r="M990" i="3" s="1"/>
  <c r="N990" i="3" s="1"/>
  <c r="O990" i="3" s="1"/>
  <c r="P990" i="3" s="1"/>
  <c r="Q990" i="3" s="1"/>
  <c r="R990" i="3" s="1"/>
  <c r="S990" i="3" s="1"/>
  <c r="T990" i="3" s="1"/>
  <c r="U990" i="3" s="1"/>
  <c r="V990" i="3" s="1"/>
  <c r="W990" i="3" s="1"/>
  <c r="X990" i="3" s="1"/>
  <c r="K989" i="3"/>
  <c r="L989" i="3" s="1"/>
  <c r="M989" i="3" s="1"/>
  <c r="N989" i="3" s="1"/>
  <c r="O989" i="3" s="1"/>
  <c r="P989" i="3" s="1"/>
  <c r="Q989" i="3" s="1"/>
  <c r="R989" i="3" s="1"/>
  <c r="S989" i="3" s="1"/>
  <c r="T989" i="3" s="1"/>
  <c r="U989" i="3" s="1"/>
  <c r="V989" i="3" s="1"/>
  <c r="W989" i="3" s="1"/>
  <c r="X989" i="3" s="1"/>
  <c r="L988" i="3"/>
  <c r="M988" i="3" s="1"/>
  <c r="N988" i="3" s="1"/>
  <c r="O988" i="3" s="1"/>
  <c r="P988" i="3" s="1"/>
  <c r="Q988" i="3" s="1"/>
  <c r="R988" i="3" s="1"/>
  <c r="S988" i="3" s="1"/>
  <c r="T988" i="3" s="1"/>
  <c r="U988" i="3" s="1"/>
  <c r="V988" i="3" s="1"/>
  <c r="W988" i="3" s="1"/>
  <c r="X988" i="3" s="1"/>
  <c r="K987" i="3"/>
  <c r="L987" i="3" s="1"/>
  <c r="M987" i="3" s="1"/>
  <c r="N987" i="3" s="1"/>
  <c r="O987" i="3" s="1"/>
  <c r="P987" i="3" s="1"/>
  <c r="Q987" i="3" s="1"/>
  <c r="R987" i="3" s="1"/>
  <c r="S987" i="3" s="1"/>
  <c r="T987" i="3" s="1"/>
  <c r="U987" i="3" s="1"/>
  <c r="V987" i="3" s="1"/>
  <c r="W987" i="3" s="1"/>
  <c r="X987" i="3" s="1"/>
  <c r="L984" i="3"/>
  <c r="M984" i="3" s="1"/>
  <c r="N984" i="3" s="1"/>
  <c r="O984" i="3" s="1"/>
  <c r="P984" i="3" s="1"/>
  <c r="Q984" i="3" s="1"/>
  <c r="R984" i="3" s="1"/>
  <c r="S984" i="3" s="1"/>
  <c r="T984" i="3" s="1"/>
  <c r="U984" i="3" s="1"/>
  <c r="V984" i="3" s="1"/>
  <c r="W984" i="3" s="1"/>
  <c r="X984" i="3" s="1"/>
  <c r="L981" i="3"/>
  <c r="M981" i="3" s="1"/>
  <c r="N981" i="3" s="1"/>
  <c r="O981" i="3" s="1"/>
  <c r="P981" i="3" s="1"/>
  <c r="Q981" i="3" s="1"/>
  <c r="R981" i="3" s="1"/>
  <c r="S981" i="3" s="1"/>
  <c r="T981" i="3" s="1"/>
  <c r="U981" i="3" s="1"/>
  <c r="V981" i="3" s="1"/>
  <c r="W981" i="3" s="1"/>
  <c r="X981" i="3" s="1"/>
  <c r="L980" i="3"/>
  <c r="M980" i="3" s="1"/>
  <c r="N980" i="3" s="1"/>
  <c r="O980" i="3" s="1"/>
  <c r="P980" i="3" s="1"/>
  <c r="Q980" i="3" s="1"/>
  <c r="R980" i="3" s="1"/>
  <c r="S980" i="3" s="1"/>
  <c r="T980" i="3" s="1"/>
  <c r="U980" i="3" s="1"/>
  <c r="V980" i="3" s="1"/>
  <c r="W980" i="3" s="1"/>
  <c r="X980" i="3" s="1"/>
  <c r="L977" i="3"/>
  <c r="M977" i="3" s="1"/>
  <c r="N977" i="3" s="1"/>
  <c r="O977" i="3" s="1"/>
  <c r="P977" i="3" s="1"/>
  <c r="Q977" i="3" s="1"/>
  <c r="R977" i="3" s="1"/>
  <c r="S977" i="3" s="1"/>
  <c r="T977" i="3" s="1"/>
  <c r="U977" i="3" s="1"/>
  <c r="V977" i="3" s="1"/>
  <c r="W977" i="3" s="1"/>
  <c r="X977" i="3" s="1"/>
  <c r="L976" i="3"/>
  <c r="M976" i="3" s="1"/>
  <c r="N976" i="3" s="1"/>
  <c r="O976" i="3" s="1"/>
  <c r="P976" i="3" s="1"/>
  <c r="Q976" i="3" s="1"/>
  <c r="R976" i="3" s="1"/>
  <c r="S976" i="3" s="1"/>
  <c r="T976" i="3" s="1"/>
  <c r="U976" i="3" s="1"/>
  <c r="V976" i="3" s="1"/>
  <c r="W976" i="3" s="1"/>
  <c r="X976" i="3" s="1"/>
  <c r="L975" i="3"/>
  <c r="M975" i="3" s="1"/>
  <c r="N975" i="3" s="1"/>
  <c r="O975" i="3" s="1"/>
  <c r="P975" i="3" s="1"/>
  <c r="Q975" i="3" s="1"/>
  <c r="R975" i="3" s="1"/>
  <c r="S975" i="3" s="1"/>
  <c r="T975" i="3" s="1"/>
  <c r="U975" i="3" s="1"/>
  <c r="V975" i="3" s="1"/>
  <c r="W975" i="3" s="1"/>
  <c r="X975" i="3" s="1"/>
  <c r="R974" i="3"/>
  <c r="S974" i="3" s="1"/>
  <c r="T974" i="3" s="1"/>
  <c r="U974" i="3" s="1"/>
  <c r="V974" i="3" s="1"/>
  <c r="W974" i="3" s="1"/>
  <c r="X974" i="3" s="1"/>
  <c r="L973" i="3"/>
  <c r="M973" i="3" s="1"/>
  <c r="N973" i="3" s="1"/>
  <c r="O973" i="3" s="1"/>
  <c r="P973" i="3" s="1"/>
  <c r="Q973" i="3" s="1"/>
  <c r="R973" i="3" s="1"/>
  <c r="S973" i="3" s="1"/>
  <c r="T973" i="3" s="1"/>
  <c r="U973" i="3" s="1"/>
  <c r="V973" i="3" s="1"/>
  <c r="W973" i="3" s="1"/>
  <c r="X973" i="3" s="1"/>
  <c r="K971" i="3"/>
  <c r="L971" i="3" s="1"/>
  <c r="M971" i="3" s="1"/>
  <c r="N971" i="3" s="1"/>
  <c r="O971" i="3" s="1"/>
  <c r="P971" i="3" s="1"/>
  <c r="Q971" i="3" s="1"/>
  <c r="R971" i="3" s="1"/>
  <c r="S971" i="3" s="1"/>
  <c r="T971" i="3" s="1"/>
  <c r="U971" i="3" s="1"/>
  <c r="V971" i="3" s="1"/>
  <c r="W971" i="3" s="1"/>
  <c r="X971" i="3" s="1"/>
  <c r="L970" i="3"/>
  <c r="M970" i="3" s="1"/>
  <c r="N970" i="3" s="1"/>
  <c r="O970" i="3" s="1"/>
  <c r="P970" i="3" s="1"/>
  <c r="Q970" i="3" s="1"/>
  <c r="R970" i="3" s="1"/>
  <c r="S970" i="3" s="1"/>
  <c r="T970" i="3" s="1"/>
  <c r="U970" i="3" s="1"/>
  <c r="V970" i="3" s="1"/>
  <c r="W970" i="3" s="1"/>
  <c r="X970" i="3" s="1"/>
  <c r="L967" i="3"/>
  <c r="M967" i="3" s="1"/>
  <c r="N967" i="3" s="1"/>
  <c r="O967" i="3" s="1"/>
  <c r="P967" i="3" s="1"/>
  <c r="Q967" i="3" s="1"/>
  <c r="R967" i="3" s="1"/>
  <c r="S967" i="3" s="1"/>
  <c r="T967" i="3" s="1"/>
  <c r="U967" i="3" s="1"/>
  <c r="V967" i="3" s="1"/>
  <c r="W967" i="3" s="1"/>
  <c r="X967" i="3" s="1"/>
  <c r="L965" i="3"/>
  <c r="M965" i="3" s="1"/>
  <c r="N965" i="3" s="1"/>
  <c r="O965" i="3" s="1"/>
  <c r="P965" i="3" s="1"/>
  <c r="Q965" i="3" s="1"/>
  <c r="R965" i="3" s="1"/>
  <c r="S965" i="3" s="1"/>
  <c r="T965" i="3" s="1"/>
  <c r="U965" i="3" s="1"/>
  <c r="V965" i="3" s="1"/>
  <c r="W965" i="3" s="1"/>
  <c r="X965" i="3" s="1"/>
  <c r="L963" i="3"/>
  <c r="M963" i="3" s="1"/>
  <c r="N963" i="3" s="1"/>
  <c r="O963" i="3" s="1"/>
  <c r="P963" i="3" s="1"/>
  <c r="Q963" i="3" s="1"/>
  <c r="R963" i="3" s="1"/>
  <c r="S963" i="3" s="1"/>
  <c r="T963" i="3" s="1"/>
  <c r="U963" i="3" s="1"/>
  <c r="V963" i="3" s="1"/>
  <c r="W963" i="3" s="1"/>
  <c r="X963" i="3" s="1"/>
  <c r="L960" i="3"/>
  <c r="M960" i="3" s="1"/>
  <c r="N960" i="3" s="1"/>
  <c r="O960" i="3" s="1"/>
  <c r="P960" i="3" s="1"/>
  <c r="Q960" i="3" s="1"/>
  <c r="R960" i="3" s="1"/>
  <c r="S960" i="3" s="1"/>
  <c r="T960" i="3" s="1"/>
  <c r="U960" i="3" s="1"/>
  <c r="V960" i="3" s="1"/>
  <c r="W960" i="3" s="1"/>
  <c r="X960" i="3" s="1"/>
  <c r="L958" i="3"/>
  <c r="M958" i="3" s="1"/>
  <c r="N958" i="3" s="1"/>
  <c r="O958" i="3" s="1"/>
  <c r="P958" i="3" s="1"/>
  <c r="Q958" i="3" s="1"/>
  <c r="R958" i="3" s="1"/>
  <c r="S958" i="3" s="1"/>
  <c r="T958" i="3" s="1"/>
  <c r="U958" i="3" s="1"/>
  <c r="V958" i="3" s="1"/>
  <c r="W958" i="3" s="1"/>
  <c r="X958" i="3" s="1"/>
  <c r="L956" i="3"/>
  <c r="M956" i="3" s="1"/>
  <c r="N956" i="3" s="1"/>
  <c r="O956" i="3" s="1"/>
  <c r="P956" i="3" s="1"/>
  <c r="Q956" i="3" s="1"/>
  <c r="R956" i="3" s="1"/>
  <c r="S956" i="3" s="1"/>
  <c r="T956" i="3" s="1"/>
  <c r="U956" i="3" s="1"/>
  <c r="V956" i="3" s="1"/>
  <c r="W956" i="3" s="1"/>
  <c r="X956" i="3" s="1"/>
  <c r="L955" i="3"/>
  <c r="M955" i="3" s="1"/>
  <c r="N955" i="3" s="1"/>
  <c r="O955" i="3" s="1"/>
  <c r="P955" i="3" s="1"/>
  <c r="Q955" i="3" s="1"/>
  <c r="R955" i="3" s="1"/>
  <c r="S955" i="3" s="1"/>
  <c r="T955" i="3" s="1"/>
  <c r="U955" i="3" s="1"/>
  <c r="V955" i="3" s="1"/>
  <c r="W955" i="3" s="1"/>
  <c r="X955" i="3" s="1"/>
  <c r="K951" i="3"/>
  <c r="L951" i="3" s="1"/>
  <c r="M951" i="3" s="1"/>
  <c r="N951" i="3" s="1"/>
  <c r="O951" i="3" s="1"/>
  <c r="P951" i="3" s="1"/>
  <c r="Q951" i="3" s="1"/>
  <c r="R951" i="3"/>
  <c r="S951" i="3" s="1"/>
  <c r="T951" i="3" s="1"/>
  <c r="U951" i="3" s="1"/>
  <c r="V951" i="3" s="1"/>
  <c r="W951" i="3" s="1"/>
  <c r="X951" i="3" s="1"/>
  <c r="L950" i="3"/>
  <c r="M950" i="3" s="1"/>
  <c r="N950" i="3" s="1"/>
  <c r="O950" i="3" s="1"/>
  <c r="P950" i="3" s="1"/>
  <c r="Q950" i="3" s="1"/>
  <c r="R950" i="3" s="1"/>
  <c r="S950" i="3" s="1"/>
  <c r="T950" i="3" s="1"/>
  <c r="U950" i="3" s="1"/>
  <c r="V950" i="3" s="1"/>
  <c r="W950" i="3" s="1"/>
  <c r="X950" i="3" s="1"/>
  <c r="K948" i="3"/>
  <c r="L948" i="3" s="1"/>
  <c r="M948" i="3" s="1"/>
  <c r="N948" i="3" s="1"/>
  <c r="O948" i="3" s="1"/>
  <c r="P948" i="3" s="1"/>
  <c r="Q948" i="3" s="1"/>
  <c r="R948" i="3" s="1"/>
  <c r="S948" i="3" s="1"/>
  <c r="T948" i="3" s="1"/>
  <c r="U948" i="3" s="1"/>
  <c r="V948" i="3" s="1"/>
  <c r="W948" i="3" s="1"/>
  <c r="X948" i="3" s="1"/>
  <c r="R946" i="3"/>
  <c r="S946" i="3" s="1"/>
  <c r="T946" i="3" s="1"/>
  <c r="U946" i="3" s="1"/>
  <c r="V946" i="3" s="1"/>
  <c r="W946" i="3" s="1"/>
  <c r="X946" i="3" s="1"/>
  <c r="L944" i="3"/>
  <c r="M944" i="3" s="1"/>
  <c r="N944" i="3" s="1"/>
  <c r="O944" i="3" s="1"/>
  <c r="P944" i="3" s="1"/>
  <c r="Q944" i="3" s="1"/>
  <c r="R944" i="3" s="1"/>
  <c r="S944" i="3" s="1"/>
  <c r="T944" i="3" s="1"/>
  <c r="U944" i="3" s="1"/>
  <c r="V944" i="3" s="1"/>
  <c r="W944" i="3" s="1"/>
  <c r="X944" i="3" s="1"/>
  <c r="L942" i="3"/>
  <c r="M942" i="3" s="1"/>
  <c r="N942" i="3" s="1"/>
  <c r="O942" i="3" s="1"/>
  <c r="P942" i="3" s="1"/>
  <c r="Q942" i="3" s="1"/>
  <c r="R942" i="3" s="1"/>
  <c r="S942" i="3" s="1"/>
  <c r="T942" i="3" s="1"/>
  <c r="U942" i="3" s="1"/>
  <c r="V942" i="3" s="1"/>
  <c r="W942" i="3" s="1"/>
  <c r="X942" i="3" s="1"/>
  <c r="L938" i="3"/>
  <c r="M938" i="3" s="1"/>
  <c r="N938" i="3" s="1"/>
  <c r="O938" i="3" s="1"/>
  <c r="P938" i="3" s="1"/>
  <c r="Q938" i="3" s="1"/>
  <c r="R938" i="3" s="1"/>
  <c r="S938" i="3" s="1"/>
  <c r="T938" i="3" s="1"/>
  <c r="U938" i="3" s="1"/>
  <c r="V938" i="3" s="1"/>
  <c r="W938" i="3" s="1"/>
  <c r="X938" i="3" s="1"/>
  <c r="L935" i="3"/>
  <c r="M935" i="3" s="1"/>
  <c r="N935" i="3" s="1"/>
  <c r="O935" i="3" s="1"/>
  <c r="P935" i="3" s="1"/>
  <c r="Q935" i="3" s="1"/>
  <c r="R935" i="3" s="1"/>
  <c r="S935" i="3" s="1"/>
  <c r="T935" i="3" s="1"/>
  <c r="U935" i="3" s="1"/>
  <c r="V935" i="3" s="1"/>
  <c r="W935" i="3" s="1"/>
  <c r="X935" i="3" s="1"/>
  <c r="L934" i="3"/>
  <c r="M934" i="3" s="1"/>
  <c r="N934" i="3" s="1"/>
  <c r="O934" i="3" s="1"/>
  <c r="P934" i="3" s="1"/>
  <c r="Q934" i="3" s="1"/>
  <c r="R934" i="3" s="1"/>
  <c r="S934" i="3" s="1"/>
  <c r="T934" i="3" s="1"/>
  <c r="U934" i="3" s="1"/>
  <c r="V934" i="3" s="1"/>
  <c r="W934" i="3" s="1"/>
  <c r="X934" i="3" s="1"/>
  <c r="L933" i="3"/>
  <c r="M933" i="3" s="1"/>
  <c r="N933" i="3" s="1"/>
  <c r="O933" i="3" s="1"/>
  <c r="P933" i="3" s="1"/>
  <c r="Q933" i="3" s="1"/>
  <c r="R933" i="3" s="1"/>
  <c r="S933" i="3" s="1"/>
  <c r="T933" i="3" s="1"/>
  <c r="U933" i="3" s="1"/>
  <c r="V933" i="3" s="1"/>
  <c r="W933" i="3" s="1"/>
  <c r="X933" i="3" s="1"/>
  <c r="L929" i="3"/>
  <c r="M929" i="3" s="1"/>
  <c r="N929" i="3" s="1"/>
  <c r="O929" i="3" s="1"/>
  <c r="P929" i="3" s="1"/>
  <c r="Q929" i="3" s="1"/>
  <c r="R929" i="3" s="1"/>
  <c r="S929" i="3" s="1"/>
  <c r="T929" i="3" s="1"/>
  <c r="U929" i="3" s="1"/>
  <c r="V929" i="3" s="1"/>
  <c r="W929" i="3" s="1"/>
  <c r="X929" i="3" s="1"/>
  <c r="L928" i="3"/>
  <c r="M928" i="3" s="1"/>
  <c r="N928" i="3" s="1"/>
  <c r="O928" i="3" s="1"/>
  <c r="P928" i="3" s="1"/>
  <c r="Q928" i="3" s="1"/>
  <c r="R928" i="3" s="1"/>
  <c r="S928" i="3" s="1"/>
  <c r="T928" i="3" s="1"/>
  <c r="U928" i="3" s="1"/>
  <c r="V928" i="3" s="1"/>
  <c r="W928" i="3" s="1"/>
  <c r="X928" i="3" s="1"/>
  <c r="R926" i="3"/>
  <c r="S926" i="3" s="1"/>
  <c r="T926" i="3" s="1"/>
  <c r="U926" i="3" s="1"/>
  <c r="V926" i="3" s="1"/>
  <c r="W926" i="3" s="1"/>
  <c r="X926" i="3" s="1"/>
  <c r="M925" i="3"/>
  <c r="N925" i="3" s="1"/>
  <c r="O925" i="3" s="1"/>
  <c r="P925" i="3" s="1"/>
  <c r="Q925" i="3" s="1"/>
  <c r="R925" i="3" s="1"/>
  <c r="S925" i="3" s="1"/>
  <c r="T925" i="3" s="1"/>
  <c r="U925" i="3" s="1"/>
  <c r="V925" i="3" s="1"/>
  <c r="W925" i="3" s="1"/>
  <c r="X925" i="3" s="1"/>
  <c r="L924" i="3"/>
  <c r="M924" i="3" s="1"/>
  <c r="N924" i="3" s="1"/>
  <c r="O924" i="3" s="1"/>
  <c r="P924" i="3" s="1"/>
  <c r="Q924" i="3" s="1"/>
  <c r="R924" i="3" s="1"/>
  <c r="S924" i="3" s="1"/>
  <c r="T924" i="3" s="1"/>
  <c r="U924" i="3" s="1"/>
  <c r="V924" i="3" s="1"/>
  <c r="W924" i="3" s="1"/>
  <c r="X924" i="3" s="1"/>
  <c r="K922" i="3"/>
  <c r="L922" i="3" s="1"/>
  <c r="M922" i="3" s="1"/>
  <c r="N922" i="3" s="1"/>
  <c r="O922" i="3" s="1"/>
  <c r="P922" i="3" s="1"/>
  <c r="Q922" i="3" s="1"/>
  <c r="R922" i="3" s="1"/>
  <c r="S922" i="3" s="1"/>
  <c r="T922" i="3" s="1"/>
  <c r="U922" i="3" s="1"/>
  <c r="V922" i="3" s="1"/>
  <c r="W922" i="3" s="1"/>
  <c r="X922" i="3" s="1"/>
  <c r="L921" i="3"/>
  <c r="M921" i="3" s="1"/>
  <c r="N921" i="3" s="1"/>
  <c r="O921" i="3" s="1"/>
  <c r="P921" i="3" s="1"/>
  <c r="Q921" i="3" s="1"/>
  <c r="R921" i="3" s="1"/>
  <c r="S921" i="3" s="1"/>
  <c r="T921" i="3" s="1"/>
  <c r="U921" i="3" s="1"/>
  <c r="V921" i="3" s="1"/>
  <c r="W921" i="3" s="1"/>
  <c r="X921" i="3" s="1"/>
  <c r="R910" i="3"/>
  <c r="S910" i="3" s="1"/>
  <c r="T910" i="3" s="1"/>
  <c r="U910" i="3" s="1"/>
  <c r="V910" i="3" s="1"/>
  <c r="W910" i="3" s="1"/>
  <c r="X910" i="3" s="1"/>
  <c r="L907" i="3"/>
  <c r="M907" i="3" s="1"/>
  <c r="N907" i="3" s="1"/>
  <c r="O907" i="3" s="1"/>
  <c r="P907" i="3" s="1"/>
  <c r="Q907" i="3" s="1"/>
  <c r="R907" i="3" s="1"/>
  <c r="S907" i="3" s="1"/>
  <c r="T907" i="3" s="1"/>
  <c r="U907" i="3" s="1"/>
  <c r="V907" i="3" s="1"/>
  <c r="W907" i="3" s="1"/>
  <c r="X907" i="3" s="1"/>
  <c r="K906" i="3"/>
  <c r="L906" i="3" s="1"/>
  <c r="M906" i="3" s="1"/>
  <c r="N906" i="3" s="1"/>
  <c r="O906" i="3" s="1"/>
  <c r="P906" i="3" s="1"/>
  <c r="Q906" i="3" s="1"/>
  <c r="R906" i="3" s="1"/>
  <c r="S906" i="3" s="1"/>
  <c r="T906" i="3" s="1"/>
  <c r="U906" i="3" s="1"/>
  <c r="V906" i="3" s="1"/>
  <c r="W906" i="3" s="1"/>
  <c r="X906" i="3" s="1"/>
  <c r="L903" i="3"/>
  <c r="M903" i="3" s="1"/>
  <c r="N903" i="3" s="1"/>
  <c r="O903" i="3" s="1"/>
  <c r="P903" i="3" s="1"/>
  <c r="Q903" i="3" s="1"/>
  <c r="R903" i="3" s="1"/>
  <c r="S903" i="3" s="1"/>
  <c r="T903" i="3" s="1"/>
  <c r="U903" i="3" s="1"/>
  <c r="V903" i="3" s="1"/>
  <c r="W903" i="3" s="1"/>
  <c r="X903" i="3" s="1"/>
  <c r="L901" i="3"/>
  <c r="M901" i="3" s="1"/>
  <c r="N901" i="3" s="1"/>
  <c r="O901" i="3" s="1"/>
  <c r="P901" i="3" s="1"/>
  <c r="Q901" i="3" s="1"/>
  <c r="R901" i="3" s="1"/>
  <c r="S901" i="3" s="1"/>
  <c r="T901" i="3" s="1"/>
  <c r="U901" i="3" s="1"/>
  <c r="V901" i="3" s="1"/>
  <c r="W901" i="3" s="1"/>
  <c r="X901" i="3" s="1"/>
  <c r="L900" i="3"/>
  <c r="M900" i="3" s="1"/>
  <c r="N900" i="3" s="1"/>
  <c r="O900" i="3" s="1"/>
  <c r="P900" i="3" s="1"/>
  <c r="Q900" i="3" s="1"/>
  <c r="R900" i="3" s="1"/>
  <c r="S900" i="3" s="1"/>
  <c r="T900" i="3" s="1"/>
  <c r="U900" i="3" s="1"/>
  <c r="V900" i="3" s="1"/>
  <c r="W900" i="3" s="1"/>
  <c r="X900" i="3" s="1"/>
  <c r="L897" i="3"/>
  <c r="M897" i="3" s="1"/>
  <c r="N897" i="3" s="1"/>
  <c r="O897" i="3" s="1"/>
  <c r="P897" i="3" s="1"/>
  <c r="Q897" i="3" s="1"/>
  <c r="R897" i="3" s="1"/>
  <c r="S897" i="3" s="1"/>
  <c r="T897" i="3" s="1"/>
  <c r="U897" i="3" s="1"/>
  <c r="V897" i="3" s="1"/>
  <c r="W897" i="3" s="1"/>
  <c r="X897" i="3" s="1"/>
  <c r="K895" i="3"/>
  <c r="L895" i="3" s="1"/>
  <c r="M895" i="3" s="1"/>
  <c r="N895" i="3" s="1"/>
  <c r="O895" i="3" s="1"/>
  <c r="P895" i="3" s="1"/>
  <c r="Q895" i="3" s="1"/>
  <c r="R895" i="3"/>
  <c r="S895" i="3" s="1"/>
  <c r="T895" i="3" s="1"/>
  <c r="U895" i="3" s="1"/>
  <c r="V895" i="3" s="1"/>
  <c r="W895" i="3" s="1"/>
  <c r="X895" i="3" s="1"/>
  <c r="L894" i="3"/>
  <c r="M894" i="3" s="1"/>
  <c r="N894" i="3" s="1"/>
  <c r="O894" i="3" s="1"/>
  <c r="P894" i="3" s="1"/>
  <c r="Q894" i="3" s="1"/>
  <c r="R894" i="3" s="1"/>
  <c r="S894" i="3" s="1"/>
  <c r="T894" i="3" s="1"/>
  <c r="U894" i="3" s="1"/>
  <c r="V894" i="3" s="1"/>
  <c r="W894" i="3" s="1"/>
  <c r="X894" i="3" s="1"/>
  <c r="L891" i="3"/>
  <c r="M891" i="3" s="1"/>
  <c r="N891" i="3" s="1"/>
  <c r="O891" i="3" s="1"/>
  <c r="P891" i="3" s="1"/>
  <c r="Q891" i="3" s="1"/>
  <c r="R891" i="3" s="1"/>
  <c r="S891" i="3" s="1"/>
  <c r="T891" i="3" s="1"/>
  <c r="U891" i="3" s="1"/>
  <c r="V891" i="3" s="1"/>
  <c r="W891" i="3" s="1"/>
  <c r="X891" i="3" s="1"/>
  <c r="L890" i="3"/>
  <c r="M890" i="3" s="1"/>
  <c r="N890" i="3" s="1"/>
  <c r="O890" i="3" s="1"/>
  <c r="P890" i="3" s="1"/>
  <c r="Q890" i="3" s="1"/>
  <c r="R890" i="3" s="1"/>
  <c r="S890" i="3" s="1"/>
  <c r="T890" i="3" s="1"/>
  <c r="U890" i="3" s="1"/>
  <c r="V890" i="3" s="1"/>
  <c r="W890" i="3" s="1"/>
  <c r="X890" i="3" s="1"/>
  <c r="L888" i="3"/>
  <c r="M888" i="3" s="1"/>
  <c r="N888" i="3" s="1"/>
  <c r="O888" i="3" s="1"/>
  <c r="P888" i="3" s="1"/>
  <c r="Q888" i="3" s="1"/>
  <c r="R888" i="3" s="1"/>
  <c r="S888" i="3" s="1"/>
  <c r="T888" i="3" s="1"/>
  <c r="U888" i="3" s="1"/>
  <c r="V888" i="3" s="1"/>
  <c r="W888" i="3" s="1"/>
  <c r="X888" i="3" s="1"/>
  <c r="L884" i="3"/>
  <c r="M884" i="3" s="1"/>
  <c r="N884" i="3" s="1"/>
  <c r="O884" i="3" s="1"/>
  <c r="P884" i="3" s="1"/>
  <c r="Q884" i="3" s="1"/>
  <c r="R884" i="3" s="1"/>
  <c r="S884" i="3" s="1"/>
  <c r="T884" i="3" s="1"/>
  <c r="U884" i="3" s="1"/>
  <c r="V884" i="3" s="1"/>
  <c r="W884" i="3" s="1"/>
  <c r="X884" i="3" s="1"/>
  <c r="K883" i="3"/>
  <c r="L883" i="3" s="1"/>
  <c r="M883" i="3" s="1"/>
  <c r="N883" i="3" s="1"/>
  <c r="O883" i="3" s="1"/>
  <c r="P883" i="3" s="1"/>
  <c r="Q883" i="3" s="1"/>
  <c r="R883" i="3"/>
  <c r="S883" i="3" s="1"/>
  <c r="T883" i="3" s="1"/>
  <c r="U883" i="3" s="1"/>
  <c r="V883" i="3" s="1"/>
  <c r="W883" i="3" s="1"/>
  <c r="X883" i="3" s="1"/>
  <c r="K882" i="3"/>
  <c r="L882" i="3" s="1"/>
  <c r="M882" i="3" s="1"/>
  <c r="N882" i="3" s="1"/>
  <c r="O882" i="3" s="1"/>
  <c r="P882" i="3" s="1"/>
  <c r="Q882" i="3" s="1"/>
  <c r="R882" i="3"/>
  <c r="S882" i="3" s="1"/>
  <c r="T882" i="3" s="1"/>
  <c r="U882" i="3" s="1"/>
  <c r="V882" i="3" s="1"/>
  <c r="W882" i="3" s="1"/>
  <c r="X882" i="3" s="1"/>
  <c r="L881" i="3"/>
  <c r="M881" i="3" s="1"/>
  <c r="N881" i="3" s="1"/>
  <c r="O881" i="3" s="1"/>
  <c r="P881" i="3" s="1"/>
  <c r="Q881" i="3" s="1"/>
  <c r="R881" i="3" s="1"/>
  <c r="S881" i="3" s="1"/>
  <c r="T881" i="3" s="1"/>
  <c r="U881" i="3" s="1"/>
  <c r="V881" i="3" s="1"/>
  <c r="W881" i="3" s="1"/>
  <c r="X881" i="3" s="1"/>
  <c r="L878" i="3"/>
  <c r="M878" i="3" s="1"/>
  <c r="N878" i="3" s="1"/>
  <c r="O878" i="3" s="1"/>
  <c r="P878" i="3" s="1"/>
  <c r="Q878" i="3" s="1"/>
  <c r="R878" i="3" s="1"/>
  <c r="S878" i="3" s="1"/>
  <c r="T878" i="3" s="1"/>
  <c r="U878" i="3" s="1"/>
  <c r="V878" i="3" s="1"/>
  <c r="W878" i="3" s="1"/>
  <c r="X878" i="3" s="1"/>
  <c r="M875" i="3"/>
  <c r="N875" i="3" s="1"/>
  <c r="O875" i="3" s="1"/>
  <c r="P875" i="3" s="1"/>
  <c r="Q875" i="3" s="1"/>
  <c r="R875" i="3" s="1"/>
  <c r="S875" i="3" s="1"/>
  <c r="T875" i="3" s="1"/>
  <c r="U875" i="3" s="1"/>
  <c r="V875" i="3" s="1"/>
  <c r="W875" i="3" s="1"/>
  <c r="X875" i="3" s="1"/>
  <c r="L872" i="3"/>
  <c r="M872" i="3" s="1"/>
  <c r="N872" i="3" s="1"/>
  <c r="O872" i="3" s="1"/>
  <c r="P872" i="3" s="1"/>
  <c r="Q872" i="3" s="1"/>
  <c r="R872" i="3" s="1"/>
  <c r="S872" i="3" s="1"/>
  <c r="T872" i="3" s="1"/>
  <c r="U872" i="3" s="1"/>
  <c r="V872" i="3" s="1"/>
  <c r="W872" i="3" s="1"/>
  <c r="X872" i="3" s="1"/>
  <c r="L870" i="3"/>
  <c r="M870" i="3" s="1"/>
  <c r="N870" i="3" s="1"/>
  <c r="O870" i="3" s="1"/>
  <c r="P870" i="3" s="1"/>
  <c r="Q870" i="3" s="1"/>
  <c r="R870" i="3" s="1"/>
  <c r="S870" i="3" s="1"/>
  <c r="T870" i="3" s="1"/>
  <c r="U870" i="3" s="1"/>
  <c r="V870" i="3" s="1"/>
  <c r="W870" i="3" s="1"/>
  <c r="X870" i="3" s="1"/>
  <c r="L869" i="3"/>
  <c r="M869" i="3" s="1"/>
  <c r="N869" i="3" s="1"/>
  <c r="O869" i="3" s="1"/>
  <c r="P869" i="3" s="1"/>
  <c r="Q869" i="3" s="1"/>
  <c r="R869" i="3" s="1"/>
  <c r="S869" i="3" s="1"/>
  <c r="T869" i="3" s="1"/>
  <c r="U869" i="3" s="1"/>
  <c r="V869" i="3" s="1"/>
  <c r="W869" i="3" s="1"/>
  <c r="X869" i="3" s="1"/>
  <c r="L868" i="3"/>
  <c r="M868" i="3" s="1"/>
  <c r="N868" i="3" s="1"/>
  <c r="O868" i="3" s="1"/>
  <c r="P868" i="3" s="1"/>
  <c r="Q868" i="3" s="1"/>
  <c r="R868" i="3" s="1"/>
  <c r="S868" i="3" s="1"/>
  <c r="T868" i="3" s="1"/>
  <c r="U868" i="3" s="1"/>
  <c r="V868" i="3" s="1"/>
  <c r="W868" i="3" s="1"/>
  <c r="X868" i="3" s="1"/>
  <c r="L865" i="3"/>
  <c r="M865" i="3" s="1"/>
  <c r="N865" i="3" s="1"/>
  <c r="O865" i="3" s="1"/>
  <c r="P865" i="3" s="1"/>
  <c r="Q865" i="3" s="1"/>
  <c r="R865" i="3" s="1"/>
  <c r="S865" i="3" s="1"/>
  <c r="T865" i="3" s="1"/>
  <c r="U865" i="3" s="1"/>
  <c r="V865" i="3" s="1"/>
  <c r="W865" i="3" s="1"/>
  <c r="X865" i="3" s="1"/>
  <c r="L864" i="3"/>
  <c r="M864" i="3" s="1"/>
  <c r="N864" i="3" s="1"/>
  <c r="O864" i="3" s="1"/>
  <c r="P864" i="3" s="1"/>
  <c r="Q864" i="3" s="1"/>
  <c r="R864" i="3" s="1"/>
  <c r="S864" i="3" s="1"/>
  <c r="T864" i="3" s="1"/>
  <c r="U864" i="3" s="1"/>
  <c r="V864" i="3" s="1"/>
  <c r="W864" i="3" s="1"/>
  <c r="X864" i="3" s="1"/>
  <c r="K863" i="3"/>
  <c r="L863" i="3" s="1"/>
  <c r="M863" i="3" s="1"/>
  <c r="N863" i="3" s="1"/>
  <c r="O863" i="3" s="1"/>
  <c r="P863" i="3" s="1"/>
  <c r="Q863" i="3" s="1"/>
  <c r="R863" i="3" s="1"/>
  <c r="S863" i="3" s="1"/>
  <c r="T863" i="3" s="1"/>
  <c r="U863" i="3" s="1"/>
  <c r="V863" i="3" s="1"/>
  <c r="W863" i="3" s="1"/>
  <c r="X863" i="3" s="1"/>
  <c r="L861" i="3"/>
  <c r="M861" i="3" s="1"/>
  <c r="N861" i="3" s="1"/>
  <c r="O861" i="3" s="1"/>
  <c r="P861" i="3" s="1"/>
  <c r="Q861" i="3" s="1"/>
  <c r="R861" i="3" s="1"/>
  <c r="S861" i="3" s="1"/>
  <c r="T861" i="3" s="1"/>
  <c r="U861" i="3" s="1"/>
  <c r="V861" i="3" s="1"/>
  <c r="W861" i="3" s="1"/>
  <c r="X861" i="3" s="1"/>
  <c r="K860" i="3"/>
  <c r="L860" i="3" s="1"/>
  <c r="M860" i="3" s="1"/>
  <c r="N860" i="3" s="1"/>
  <c r="O860" i="3" s="1"/>
  <c r="P860" i="3" s="1"/>
  <c r="Q860" i="3" s="1"/>
  <c r="L856" i="3"/>
  <c r="M856" i="3" s="1"/>
  <c r="N856" i="3" s="1"/>
  <c r="O856" i="3" s="1"/>
  <c r="P856" i="3" s="1"/>
  <c r="Q856" i="3" s="1"/>
  <c r="R856" i="3" s="1"/>
  <c r="S856" i="3" s="1"/>
  <c r="T856" i="3" s="1"/>
  <c r="U856" i="3" s="1"/>
  <c r="V856" i="3" s="1"/>
  <c r="W856" i="3" s="1"/>
  <c r="X856" i="3" s="1"/>
  <c r="L855" i="3"/>
  <c r="M855" i="3" s="1"/>
  <c r="N855" i="3" s="1"/>
  <c r="O855" i="3" s="1"/>
  <c r="P855" i="3" s="1"/>
  <c r="Q855" i="3" s="1"/>
  <c r="R855" i="3" s="1"/>
  <c r="S855" i="3" s="1"/>
  <c r="T855" i="3" s="1"/>
  <c r="U855" i="3" s="1"/>
  <c r="V855" i="3" s="1"/>
  <c r="W855" i="3" s="1"/>
  <c r="X855" i="3" s="1"/>
  <c r="L852" i="3"/>
  <c r="M852" i="3" s="1"/>
  <c r="N852" i="3" s="1"/>
  <c r="O852" i="3" s="1"/>
  <c r="P852" i="3" s="1"/>
  <c r="Q852" i="3" s="1"/>
  <c r="R852" i="3" s="1"/>
  <c r="S852" i="3" s="1"/>
  <c r="T852" i="3" s="1"/>
  <c r="U852" i="3" s="1"/>
  <c r="V852" i="3" s="1"/>
  <c r="W852" i="3" s="1"/>
  <c r="X852" i="3" s="1"/>
  <c r="K850" i="3"/>
  <c r="L850" i="3" s="1"/>
  <c r="M850" i="3" s="1"/>
  <c r="N850" i="3" s="1"/>
  <c r="O850" i="3" s="1"/>
  <c r="P850" i="3" s="1"/>
  <c r="Q850" i="3" s="1"/>
  <c r="R850" i="3" s="1"/>
  <c r="S850" i="3" s="1"/>
  <c r="T850" i="3" s="1"/>
  <c r="U850" i="3" s="1"/>
  <c r="V850" i="3" s="1"/>
  <c r="W850" i="3" s="1"/>
  <c r="X850" i="3" s="1"/>
  <c r="M849" i="3"/>
  <c r="N849" i="3" s="1"/>
  <c r="O849" i="3" s="1"/>
  <c r="P849" i="3" s="1"/>
  <c r="Q849" i="3" s="1"/>
  <c r="R849" i="3" s="1"/>
  <c r="S849" i="3" s="1"/>
  <c r="T849" i="3" s="1"/>
  <c r="U849" i="3" s="1"/>
  <c r="V849" i="3" s="1"/>
  <c r="W849" i="3" s="1"/>
  <c r="X849" i="3" s="1"/>
  <c r="L848" i="3"/>
  <c r="M848" i="3" s="1"/>
  <c r="N848" i="3" s="1"/>
  <c r="O848" i="3" s="1"/>
  <c r="P848" i="3" s="1"/>
  <c r="Q848" i="3" s="1"/>
  <c r="R848" i="3" s="1"/>
  <c r="S848" i="3" s="1"/>
  <c r="T848" i="3" s="1"/>
  <c r="U848" i="3" s="1"/>
  <c r="V848" i="3" s="1"/>
  <c r="W848" i="3" s="1"/>
  <c r="X848" i="3" s="1"/>
  <c r="K845" i="3"/>
  <c r="L845" i="3" s="1"/>
  <c r="M845" i="3" s="1"/>
  <c r="N845" i="3" s="1"/>
  <c r="O845" i="3" s="1"/>
  <c r="P845" i="3" s="1"/>
  <c r="Q845" i="3" s="1"/>
  <c r="R845" i="3" s="1"/>
  <c r="S845" i="3" s="1"/>
  <c r="T845" i="3" s="1"/>
  <c r="U845" i="3" s="1"/>
  <c r="V845" i="3" s="1"/>
  <c r="W845" i="3" s="1"/>
  <c r="X845" i="3" s="1"/>
  <c r="L843" i="3"/>
  <c r="M843" i="3" s="1"/>
  <c r="N843" i="3" s="1"/>
  <c r="O843" i="3" s="1"/>
  <c r="P843" i="3" s="1"/>
  <c r="Q843" i="3" s="1"/>
  <c r="R843" i="3" s="1"/>
  <c r="S843" i="3" s="1"/>
  <c r="T843" i="3" s="1"/>
  <c r="U843" i="3" s="1"/>
  <c r="V843" i="3" s="1"/>
  <c r="W843" i="3" s="1"/>
  <c r="X843" i="3" s="1"/>
  <c r="L842" i="3"/>
  <c r="M842" i="3" s="1"/>
  <c r="N842" i="3" s="1"/>
  <c r="O842" i="3" s="1"/>
  <c r="P842" i="3" s="1"/>
  <c r="Q842" i="3" s="1"/>
  <c r="R842" i="3" s="1"/>
  <c r="S842" i="3" s="1"/>
  <c r="T842" i="3" s="1"/>
  <c r="U842" i="3" s="1"/>
  <c r="V842" i="3" s="1"/>
  <c r="W842" i="3" s="1"/>
  <c r="X842" i="3" s="1"/>
  <c r="K841" i="3"/>
  <c r="L841" i="3" s="1"/>
  <c r="M841" i="3" s="1"/>
  <c r="N841" i="3" s="1"/>
  <c r="O841" i="3" s="1"/>
  <c r="P841" i="3" s="1"/>
  <c r="Q841" i="3" s="1"/>
  <c r="L839" i="3"/>
  <c r="M839" i="3" s="1"/>
  <c r="N839" i="3" s="1"/>
  <c r="O839" i="3" s="1"/>
  <c r="P839" i="3" s="1"/>
  <c r="Q839" i="3" s="1"/>
  <c r="R839" i="3" s="1"/>
  <c r="S839" i="3" s="1"/>
  <c r="T839" i="3" s="1"/>
  <c r="U839" i="3" s="1"/>
  <c r="V839" i="3" s="1"/>
  <c r="W839" i="3" s="1"/>
  <c r="X839" i="3" s="1"/>
  <c r="K838" i="3"/>
  <c r="L838" i="3" s="1"/>
  <c r="M838" i="3" s="1"/>
  <c r="N838" i="3" s="1"/>
  <c r="O838" i="3" s="1"/>
  <c r="P838" i="3" s="1"/>
  <c r="Q838" i="3" s="1"/>
  <c r="K837" i="3"/>
  <c r="L837" i="3" s="1"/>
  <c r="M837" i="3" s="1"/>
  <c r="N837" i="3" s="1"/>
  <c r="O837" i="3" s="1"/>
  <c r="P837" i="3" s="1"/>
  <c r="Q837" i="3" s="1"/>
  <c r="R837" i="3"/>
  <c r="S837" i="3" s="1"/>
  <c r="T837" i="3" s="1"/>
  <c r="U837" i="3" s="1"/>
  <c r="V837" i="3" s="1"/>
  <c r="W837" i="3" s="1"/>
  <c r="X837" i="3" s="1"/>
  <c r="L835" i="3"/>
  <c r="M835" i="3" s="1"/>
  <c r="N835" i="3" s="1"/>
  <c r="O835" i="3" s="1"/>
  <c r="P835" i="3" s="1"/>
  <c r="Q835" i="3" s="1"/>
  <c r="R835" i="3" s="1"/>
  <c r="S835" i="3" s="1"/>
  <c r="T835" i="3" s="1"/>
  <c r="U835" i="3" s="1"/>
  <c r="V835" i="3" s="1"/>
  <c r="W835" i="3" s="1"/>
  <c r="X835" i="3" s="1"/>
  <c r="R834" i="3"/>
  <c r="S834" i="3" s="1"/>
  <c r="T834" i="3" s="1"/>
  <c r="U834" i="3" s="1"/>
  <c r="V834" i="3" s="1"/>
  <c r="W834" i="3" s="1"/>
  <c r="X834" i="3" s="1"/>
  <c r="O832" i="3"/>
  <c r="P832" i="3" s="1"/>
  <c r="Q832" i="3" s="1"/>
  <c r="R832" i="3" s="1"/>
  <c r="S832" i="3" s="1"/>
  <c r="T832" i="3" s="1"/>
  <c r="U832" i="3" s="1"/>
  <c r="V832" i="3" s="1"/>
  <c r="W832" i="3" s="1"/>
  <c r="X832" i="3" s="1"/>
  <c r="K831" i="3"/>
  <c r="L831" i="3" s="1"/>
  <c r="M831" i="3" s="1"/>
  <c r="N831" i="3" s="1"/>
  <c r="O831" i="3" s="1"/>
  <c r="P831" i="3" s="1"/>
  <c r="Q831" i="3" s="1"/>
  <c r="R831" i="3" s="1"/>
  <c r="S831" i="3" s="1"/>
  <c r="T831" i="3" s="1"/>
  <c r="U831" i="3" s="1"/>
  <c r="V831" i="3" s="1"/>
  <c r="W831" i="3" s="1"/>
  <c r="X831" i="3" s="1"/>
  <c r="K830" i="3"/>
  <c r="L830" i="3" s="1"/>
  <c r="M830" i="3" s="1"/>
  <c r="N830" i="3" s="1"/>
  <c r="O830" i="3" s="1"/>
  <c r="P830" i="3" s="1"/>
  <c r="Q830" i="3" s="1"/>
  <c r="R830" i="3" s="1"/>
  <c r="S830" i="3" s="1"/>
  <c r="T830" i="3" s="1"/>
  <c r="U830" i="3" s="1"/>
  <c r="V830" i="3" s="1"/>
  <c r="W830" i="3" s="1"/>
  <c r="X830" i="3" s="1"/>
  <c r="L829" i="3"/>
  <c r="M829" i="3" s="1"/>
  <c r="N829" i="3" s="1"/>
  <c r="O829" i="3" s="1"/>
  <c r="P829" i="3" s="1"/>
  <c r="Q829" i="3" s="1"/>
  <c r="R829" i="3" s="1"/>
  <c r="S829" i="3" s="1"/>
  <c r="T829" i="3" s="1"/>
  <c r="U829" i="3" s="1"/>
  <c r="V829" i="3" s="1"/>
  <c r="W829" i="3" s="1"/>
  <c r="X829" i="3" s="1"/>
  <c r="K825" i="3"/>
  <c r="L825" i="3" s="1"/>
  <c r="M825" i="3" s="1"/>
  <c r="N825" i="3" s="1"/>
  <c r="O825" i="3" s="1"/>
  <c r="P825" i="3" s="1"/>
  <c r="Q825" i="3" s="1"/>
  <c r="R825" i="3" s="1"/>
  <c r="S825" i="3" s="1"/>
  <c r="T825" i="3" s="1"/>
  <c r="U825" i="3" s="1"/>
  <c r="V825" i="3" s="1"/>
  <c r="W825" i="3" s="1"/>
  <c r="X825" i="3" s="1"/>
  <c r="L821" i="3"/>
  <c r="M821" i="3" s="1"/>
  <c r="N821" i="3" s="1"/>
  <c r="O821" i="3" s="1"/>
  <c r="P821" i="3" s="1"/>
  <c r="Q821" i="3" s="1"/>
  <c r="R821" i="3" s="1"/>
  <c r="S821" i="3" s="1"/>
  <c r="T821" i="3" s="1"/>
  <c r="U821" i="3" s="1"/>
  <c r="V821" i="3" s="1"/>
  <c r="W821" i="3" s="1"/>
  <c r="X821" i="3" s="1"/>
  <c r="K820" i="3"/>
  <c r="L820" i="3" s="1"/>
  <c r="M820" i="3" s="1"/>
  <c r="N820" i="3" s="1"/>
  <c r="O820" i="3" s="1"/>
  <c r="P820" i="3" s="1"/>
  <c r="Q820" i="3" s="1"/>
  <c r="R818" i="3"/>
  <c r="S818" i="3" s="1"/>
  <c r="T818" i="3" s="1"/>
  <c r="U818" i="3" s="1"/>
  <c r="V818" i="3" s="1"/>
  <c r="W818" i="3" s="1"/>
  <c r="X818" i="3" s="1"/>
  <c r="L817" i="3"/>
  <c r="M817" i="3" s="1"/>
  <c r="N817" i="3" s="1"/>
  <c r="O817" i="3" s="1"/>
  <c r="P817" i="3" s="1"/>
  <c r="Q817" i="3" s="1"/>
  <c r="R817" i="3" s="1"/>
  <c r="S817" i="3" s="1"/>
  <c r="T817" i="3" s="1"/>
  <c r="U817" i="3" s="1"/>
  <c r="V817" i="3" s="1"/>
  <c r="W817" i="3" s="1"/>
  <c r="X817" i="3" s="1"/>
  <c r="L813" i="3"/>
  <c r="M813" i="3" s="1"/>
  <c r="N813" i="3" s="1"/>
  <c r="O813" i="3" s="1"/>
  <c r="P813" i="3" s="1"/>
  <c r="Q813" i="3" s="1"/>
  <c r="R813" i="3" s="1"/>
  <c r="S813" i="3" s="1"/>
  <c r="T813" i="3" s="1"/>
  <c r="U813" i="3" s="1"/>
  <c r="V813" i="3" s="1"/>
  <c r="W813" i="3" s="1"/>
  <c r="X813" i="3" s="1"/>
  <c r="K811" i="3"/>
  <c r="L811" i="3" s="1"/>
  <c r="M811" i="3" s="1"/>
  <c r="N811" i="3" s="1"/>
  <c r="O811" i="3" s="1"/>
  <c r="P811" i="3" s="1"/>
  <c r="Q811" i="3" s="1"/>
  <c r="R811" i="3" s="1"/>
  <c r="S811" i="3" s="1"/>
  <c r="T811" i="3" s="1"/>
  <c r="U811" i="3" s="1"/>
  <c r="V811" i="3" s="1"/>
  <c r="W811" i="3" s="1"/>
  <c r="X811" i="3" s="1"/>
  <c r="K810" i="3"/>
  <c r="L810" i="3" s="1"/>
  <c r="M810" i="3" s="1"/>
  <c r="N810" i="3" s="1"/>
  <c r="O810" i="3" s="1"/>
  <c r="P810" i="3" s="1"/>
  <c r="Q810" i="3" s="1"/>
  <c r="R810" i="3" s="1"/>
  <c r="S810" i="3" s="1"/>
  <c r="T810" i="3" s="1"/>
  <c r="U810" i="3" s="1"/>
  <c r="V810" i="3" s="1"/>
  <c r="W810" i="3" s="1"/>
  <c r="X810" i="3" s="1"/>
  <c r="L808" i="3"/>
  <c r="M808" i="3" s="1"/>
  <c r="N808" i="3" s="1"/>
  <c r="O808" i="3" s="1"/>
  <c r="P808" i="3" s="1"/>
  <c r="Q808" i="3" s="1"/>
  <c r="R808" i="3" s="1"/>
  <c r="S808" i="3" s="1"/>
  <c r="T808" i="3" s="1"/>
  <c r="U808" i="3" s="1"/>
  <c r="V808" i="3" s="1"/>
  <c r="W808" i="3" s="1"/>
  <c r="X808" i="3" s="1"/>
  <c r="K806" i="3"/>
  <c r="L806" i="3" s="1"/>
  <c r="M806" i="3" s="1"/>
  <c r="N806" i="3" s="1"/>
  <c r="O806" i="3" s="1"/>
  <c r="P806" i="3" s="1"/>
  <c r="Q806" i="3" s="1"/>
  <c r="L801" i="3"/>
  <c r="M801" i="3" s="1"/>
  <c r="N801" i="3" s="1"/>
  <c r="O801" i="3" s="1"/>
  <c r="P801" i="3" s="1"/>
  <c r="Q801" i="3" s="1"/>
  <c r="R801" i="3" s="1"/>
  <c r="S801" i="3" s="1"/>
  <c r="T801" i="3" s="1"/>
  <c r="U801" i="3" s="1"/>
  <c r="V801" i="3" s="1"/>
  <c r="W801" i="3" s="1"/>
  <c r="X801" i="3" s="1"/>
  <c r="K800" i="3"/>
  <c r="L800" i="3" s="1"/>
  <c r="M800" i="3" s="1"/>
  <c r="N800" i="3" s="1"/>
  <c r="O800" i="3" s="1"/>
  <c r="P800" i="3" s="1"/>
  <c r="Q800" i="3" s="1"/>
  <c r="R800" i="3" s="1"/>
  <c r="S800" i="3" s="1"/>
  <c r="T800" i="3" s="1"/>
  <c r="U800" i="3" s="1"/>
  <c r="V800" i="3" s="1"/>
  <c r="W800" i="3" s="1"/>
  <c r="X800" i="3" s="1"/>
  <c r="K798" i="3"/>
  <c r="L798" i="3" s="1"/>
  <c r="M798" i="3" s="1"/>
  <c r="N798" i="3" s="1"/>
  <c r="O798" i="3" s="1"/>
  <c r="P798" i="3" s="1"/>
  <c r="Q798" i="3" s="1"/>
  <c r="R798" i="3" s="1"/>
  <c r="S798" i="3" s="1"/>
  <c r="T798" i="3" s="1"/>
  <c r="U798" i="3" s="1"/>
  <c r="V798" i="3" s="1"/>
  <c r="W798" i="3" s="1"/>
  <c r="X798" i="3" s="1"/>
  <c r="R796" i="3"/>
  <c r="S796" i="3" s="1"/>
  <c r="T796" i="3" s="1"/>
  <c r="U796" i="3" s="1"/>
  <c r="V796" i="3" s="1"/>
  <c r="W796" i="3" s="1"/>
  <c r="X796" i="3" s="1"/>
  <c r="L553" i="3"/>
  <c r="M553" i="3" s="1"/>
  <c r="N553" i="3" s="1"/>
  <c r="O553" i="3" s="1"/>
  <c r="P553" i="3" s="1"/>
  <c r="Q553" i="3" s="1"/>
  <c r="R553" i="3" s="1"/>
  <c r="S553" i="3" s="1"/>
  <c r="T553" i="3" s="1"/>
  <c r="U553" i="3" s="1"/>
  <c r="V553" i="3" s="1"/>
  <c r="W553" i="3" s="1"/>
  <c r="X553" i="3" s="1"/>
  <c r="K549" i="3"/>
  <c r="L549" i="3" s="1"/>
  <c r="M549" i="3" s="1"/>
  <c r="N549" i="3" s="1"/>
  <c r="O549" i="3" s="1"/>
  <c r="P549" i="3" s="1"/>
  <c r="Q549" i="3" s="1"/>
  <c r="R549" i="3" s="1"/>
  <c r="S549" i="3" s="1"/>
  <c r="T549" i="3" s="1"/>
  <c r="U549" i="3" s="1"/>
  <c r="V549" i="3" s="1"/>
  <c r="W549" i="3" s="1"/>
  <c r="X549" i="3" s="1"/>
  <c r="L545" i="3"/>
  <c r="M545" i="3" s="1"/>
  <c r="N545" i="3" s="1"/>
  <c r="O545" i="3" s="1"/>
  <c r="P545" i="3" s="1"/>
  <c r="Q545" i="3" s="1"/>
  <c r="R545" i="3" s="1"/>
  <c r="S545" i="3" s="1"/>
  <c r="T545" i="3" s="1"/>
  <c r="U545" i="3" s="1"/>
  <c r="V545" i="3" s="1"/>
  <c r="W545" i="3" s="1"/>
  <c r="X545" i="3" s="1"/>
  <c r="K542" i="3"/>
  <c r="L542" i="3" s="1"/>
  <c r="M542" i="3" s="1"/>
  <c r="N542" i="3" s="1"/>
  <c r="O542" i="3" s="1"/>
  <c r="P542" i="3" s="1"/>
  <c r="Q542" i="3" s="1"/>
  <c r="R542" i="3" s="1"/>
  <c r="S542" i="3" s="1"/>
  <c r="T542" i="3" s="1"/>
  <c r="U542" i="3" s="1"/>
  <c r="V542" i="3" s="1"/>
  <c r="W542" i="3" s="1"/>
  <c r="X542" i="3" s="1"/>
  <c r="K539" i="3"/>
  <c r="L539" i="3" s="1"/>
  <c r="M539" i="3" s="1"/>
  <c r="N539" i="3" s="1"/>
  <c r="O539" i="3" s="1"/>
  <c r="P539" i="3" s="1"/>
  <c r="Q539" i="3" s="1"/>
  <c r="R539" i="3"/>
  <c r="S539" i="3" s="1"/>
  <c r="T539" i="3" s="1"/>
  <c r="U539" i="3" s="1"/>
  <c r="V539" i="3" s="1"/>
  <c r="W539" i="3" s="1"/>
  <c r="X539" i="3" s="1"/>
  <c r="L537" i="3"/>
  <c r="M537" i="3" s="1"/>
  <c r="N537" i="3" s="1"/>
  <c r="O537" i="3" s="1"/>
  <c r="P537" i="3" s="1"/>
  <c r="Q537" i="3" s="1"/>
  <c r="R537" i="3" s="1"/>
  <c r="S537" i="3" s="1"/>
  <c r="T537" i="3" s="1"/>
  <c r="U537" i="3" s="1"/>
  <c r="V537" i="3" s="1"/>
  <c r="W537" i="3" s="1"/>
  <c r="X537" i="3" s="1"/>
  <c r="L535" i="3"/>
  <c r="M535" i="3" s="1"/>
  <c r="N535" i="3" s="1"/>
  <c r="O535" i="3" s="1"/>
  <c r="P535" i="3" s="1"/>
  <c r="Q535" i="3" s="1"/>
  <c r="R535" i="3" s="1"/>
  <c r="S535" i="3" s="1"/>
  <c r="T535" i="3" s="1"/>
  <c r="U535" i="3" s="1"/>
  <c r="V535" i="3" s="1"/>
  <c r="W535" i="3" s="1"/>
  <c r="X535" i="3" s="1"/>
  <c r="K533" i="3"/>
  <c r="L533" i="3" s="1"/>
  <c r="M533" i="3" s="1"/>
  <c r="N533" i="3" s="1"/>
  <c r="O533" i="3" s="1"/>
  <c r="P533" i="3" s="1"/>
  <c r="Q533" i="3" s="1"/>
  <c r="R533" i="3" s="1"/>
  <c r="S533" i="3" s="1"/>
  <c r="T533" i="3" s="1"/>
  <c r="U533" i="3" s="1"/>
  <c r="V533" i="3" s="1"/>
  <c r="W533" i="3" s="1"/>
  <c r="X533" i="3" s="1"/>
  <c r="L526" i="3"/>
  <c r="M526" i="3" s="1"/>
  <c r="N526" i="3" s="1"/>
  <c r="O526" i="3" s="1"/>
  <c r="P526" i="3" s="1"/>
  <c r="Q526" i="3" s="1"/>
  <c r="R526" i="3" s="1"/>
  <c r="S526" i="3" s="1"/>
  <c r="T526" i="3" s="1"/>
  <c r="U526" i="3" s="1"/>
  <c r="V526" i="3" s="1"/>
  <c r="W526" i="3" s="1"/>
  <c r="X526" i="3" s="1"/>
  <c r="L522" i="3"/>
  <c r="M522" i="3" s="1"/>
  <c r="N522" i="3" s="1"/>
  <c r="O522" i="3" s="1"/>
  <c r="P522" i="3" s="1"/>
  <c r="Q522" i="3" s="1"/>
  <c r="R522" i="3" s="1"/>
  <c r="S522" i="3" s="1"/>
  <c r="T522" i="3" s="1"/>
  <c r="U522" i="3" s="1"/>
  <c r="V522" i="3" s="1"/>
  <c r="W522" i="3" s="1"/>
  <c r="X522" i="3" s="1"/>
  <c r="K514" i="3"/>
  <c r="L514" i="3" s="1"/>
  <c r="M514" i="3" s="1"/>
  <c r="N514" i="3" s="1"/>
  <c r="O514" i="3" s="1"/>
  <c r="P514" i="3" s="1"/>
  <c r="Q514" i="3" s="1"/>
  <c r="R514" i="3" s="1"/>
  <c r="S514" i="3" s="1"/>
  <c r="T514" i="3" s="1"/>
  <c r="U514" i="3" s="1"/>
  <c r="V514" i="3" s="1"/>
  <c r="W514" i="3" s="1"/>
  <c r="X514" i="3" s="1"/>
  <c r="L509" i="3"/>
  <c r="M509" i="3" s="1"/>
  <c r="N509" i="3" s="1"/>
  <c r="O509" i="3" s="1"/>
  <c r="P509" i="3" s="1"/>
  <c r="Q509" i="3" s="1"/>
  <c r="R509" i="3" s="1"/>
  <c r="S509" i="3" s="1"/>
  <c r="T509" i="3" s="1"/>
  <c r="U509" i="3" s="1"/>
  <c r="V509" i="3" s="1"/>
  <c r="W509" i="3" s="1"/>
  <c r="X509" i="3" s="1"/>
  <c r="L501" i="3"/>
  <c r="M501" i="3" s="1"/>
  <c r="N501" i="3" s="1"/>
  <c r="O501" i="3" s="1"/>
  <c r="P501" i="3" s="1"/>
  <c r="Q501" i="3" s="1"/>
  <c r="R501" i="3" s="1"/>
  <c r="S501" i="3" s="1"/>
  <c r="T501" i="3" s="1"/>
  <c r="U501" i="3" s="1"/>
  <c r="V501" i="3" s="1"/>
  <c r="W501" i="3" s="1"/>
  <c r="X501" i="3" s="1"/>
  <c r="L498" i="3"/>
  <c r="M498" i="3" s="1"/>
  <c r="N498" i="3" s="1"/>
  <c r="O498" i="3" s="1"/>
  <c r="P498" i="3" s="1"/>
  <c r="Q498" i="3" s="1"/>
  <c r="R498" i="3" s="1"/>
  <c r="S498" i="3" s="1"/>
  <c r="T498" i="3" s="1"/>
  <c r="U498" i="3" s="1"/>
  <c r="V498" i="3" s="1"/>
  <c r="W498" i="3" s="1"/>
  <c r="X498" i="3" s="1"/>
  <c r="L497" i="3"/>
  <c r="M497" i="3" s="1"/>
  <c r="N497" i="3" s="1"/>
  <c r="O497" i="3" s="1"/>
  <c r="P497" i="3" s="1"/>
  <c r="Q497" i="3" s="1"/>
  <c r="R497" i="3" s="1"/>
  <c r="S497" i="3" s="1"/>
  <c r="T497" i="3" s="1"/>
  <c r="U497" i="3" s="1"/>
  <c r="V497" i="3" s="1"/>
  <c r="W497" i="3" s="1"/>
  <c r="X497" i="3" s="1"/>
  <c r="L494" i="3"/>
  <c r="M494" i="3" s="1"/>
  <c r="N494" i="3" s="1"/>
  <c r="O494" i="3" s="1"/>
  <c r="P494" i="3" s="1"/>
  <c r="Q494" i="3" s="1"/>
  <c r="R494" i="3" s="1"/>
  <c r="S494" i="3" s="1"/>
  <c r="T494" i="3" s="1"/>
  <c r="U494" i="3" s="1"/>
  <c r="V494" i="3" s="1"/>
  <c r="W494" i="3" s="1"/>
  <c r="X494" i="3" s="1"/>
  <c r="K489" i="3"/>
  <c r="L489" i="3" s="1"/>
  <c r="M489" i="3" s="1"/>
  <c r="N489" i="3" s="1"/>
  <c r="O489" i="3" s="1"/>
  <c r="P489" i="3" s="1"/>
  <c r="Q489" i="3" s="1"/>
  <c r="K483" i="3"/>
  <c r="L483" i="3" s="1"/>
  <c r="M483" i="3" s="1"/>
  <c r="N483" i="3" s="1"/>
  <c r="O483" i="3" s="1"/>
  <c r="P483" i="3" s="1"/>
  <c r="Q483" i="3" s="1"/>
  <c r="L479" i="3"/>
  <c r="M479" i="3" s="1"/>
  <c r="N479" i="3" s="1"/>
  <c r="O479" i="3" s="1"/>
  <c r="P479" i="3" s="1"/>
  <c r="Q479" i="3" s="1"/>
  <c r="R479" i="3" s="1"/>
  <c r="S479" i="3" s="1"/>
  <c r="T479" i="3" s="1"/>
  <c r="U479" i="3" s="1"/>
  <c r="V479" i="3" s="1"/>
  <c r="W479" i="3" s="1"/>
  <c r="X479" i="3" s="1"/>
  <c r="L478" i="3"/>
  <c r="M478" i="3" s="1"/>
  <c r="N478" i="3" s="1"/>
  <c r="O478" i="3" s="1"/>
  <c r="P478" i="3" s="1"/>
  <c r="Q478" i="3" s="1"/>
  <c r="R478" i="3" s="1"/>
  <c r="S478" i="3" s="1"/>
  <c r="T478" i="3" s="1"/>
  <c r="U478" i="3" s="1"/>
  <c r="V478" i="3" s="1"/>
  <c r="W478" i="3" s="1"/>
  <c r="X478" i="3" s="1"/>
  <c r="K477" i="3"/>
  <c r="L477" i="3" s="1"/>
  <c r="M477" i="3" s="1"/>
  <c r="N477" i="3" s="1"/>
  <c r="O477" i="3" s="1"/>
  <c r="P477" i="3" s="1"/>
  <c r="Q477" i="3" s="1"/>
  <c r="R477" i="3" s="1"/>
  <c r="S477" i="3" s="1"/>
  <c r="T477" i="3" s="1"/>
  <c r="U477" i="3" s="1"/>
  <c r="V477" i="3" s="1"/>
  <c r="W477" i="3" s="1"/>
  <c r="X477" i="3" s="1"/>
  <c r="L473" i="3"/>
  <c r="M473" i="3" s="1"/>
  <c r="N473" i="3" s="1"/>
  <c r="O473" i="3" s="1"/>
  <c r="P473" i="3" s="1"/>
  <c r="Q473" i="3" s="1"/>
  <c r="R473" i="3" s="1"/>
  <c r="S473" i="3" s="1"/>
  <c r="T473" i="3" s="1"/>
  <c r="U473" i="3" s="1"/>
  <c r="V473" i="3" s="1"/>
  <c r="W473" i="3" s="1"/>
  <c r="X473" i="3" s="1"/>
  <c r="L469" i="3"/>
  <c r="M469" i="3" s="1"/>
  <c r="N469" i="3" s="1"/>
  <c r="O469" i="3" s="1"/>
  <c r="P469" i="3" s="1"/>
  <c r="Q469" i="3" s="1"/>
  <c r="R469" i="3" s="1"/>
  <c r="S469" i="3" s="1"/>
  <c r="T469" i="3" s="1"/>
  <c r="U469" i="3" s="1"/>
  <c r="V469" i="3" s="1"/>
  <c r="W469" i="3" s="1"/>
  <c r="X469" i="3" s="1"/>
  <c r="K466" i="3"/>
  <c r="L466" i="3" s="1"/>
  <c r="M466" i="3" s="1"/>
  <c r="N466" i="3" s="1"/>
  <c r="O466" i="3" s="1"/>
  <c r="P466" i="3" s="1"/>
  <c r="Q466" i="3" s="1"/>
  <c r="R466" i="3" s="1"/>
  <c r="S466" i="3" s="1"/>
  <c r="T466" i="3" s="1"/>
  <c r="U466" i="3" s="1"/>
  <c r="V466" i="3" s="1"/>
  <c r="W466" i="3" s="1"/>
  <c r="X466" i="3" s="1"/>
  <c r="K460" i="3"/>
  <c r="L460" i="3" s="1"/>
  <c r="M460" i="3" s="1"/>
  <c r="N460" i="3" s="1"/>
  <c r="O460" i="3" s="1"/>
  <c r="P460" i="3" s="1"/>
  <c r="Q460" i="3" s="1"/>
  <c r="R460" i="3" s="1"/>
  <c r="S460" i="3" s="1"/>
  <c r="T460" i="3" s="1"/>
  <c r="U460" i="3" s="1"/>
  <c r="V460" i="3" s="1"/>
  <c r="W460" i="3" s="1"/>
  <c r="X460" i="3" s="1"/>
  <c r="L458" i="3"/>
  <c r="M458" i="3" s="1"/>
  <c r="N458" i="3" s="1"/>
  <c r="O458" i="3" s="1"/>
  <c r="P458" i="3" s="1"/>
  <c r="Q458" i="3" s="1"/>
  <c r="R458" i="3" s="1"/>
  <c r="S458" i="3" s="1"/>
  <c r="T458" i="3" s="1"/>
  <c r="U458" i="3" s="1"/>
  <c r="V458" i="3" s="1"/>
  <c r="W458" i="3" s="1"/>
  <c r="X458" i="3" s="1"/>
  <c r="L457" i="3"/>
  <c r="M457" i="3" s="1"/>
  <c r="N457" i="3" s="1"/>
  <c r="O457" i="3" s="1"/>
  <c r="P457" i="3" s="1"/>
  <c r="Q457" i="3" s="1"/>
  <c r="R457" i="3" s="1"/>
  <c r="S457" i="3" s="1"/>
  <c r="T457" i="3" s="1"/>
  <c r="U457" i="3" s="1"/>
  <c r="V457" i="3" s="1"/>
  <c r="W457" i="3" s="1"/>
  <c r="X457" i="3" s="1"/>
  <c r="L454" i="3"/>
  <c r="M454" i="3" s="1"/>
  <c r="N454" i="3" s="1"/>
  <c r="O454" i="3" s="1"/>
  <c r="P454" i="3" s="1"/>
  <c r="Q454" i="3" s="1"/>
  <c r="R454" i="3" s="1"/>
  <c r="S454" i="3" s="1"/>
  <c r="T454" i="3" s="1"/>
  <c r="U454" i="3" s="1"/>
  <c r="V454" i="3" s="1"/>
  <c r="W454" i="3" s="1"/>
  <c r="X454" i="3" s="1"/>
  <c r="L451" i="3"/>
  <c r="M451" i="3" s="1"/>
  <c r="N451" i="3" s="1"/>
  <c r="O451" i="3" s="1"/>
  <c r="P451" i="3" s="1"/>
  <c r="Q451" i="3" s="1"/>
  <c r="R451" i="3" s="1"/>
  <c r="S451" i="3" s="1"/>
  <c r="T451" i="3" s="1"/>
  <c r="U451" i="3" s="1"/>
  <c r="V451" i="3" s="1"/>
  <c r="W451" i="3" s="1"/>
  <c r="X451" i="3" s="1"/>
  <c r="L447" i="3"/>
  <c r="M447" i="3" s="1"/>
  <c r="N447" i="3" s="1"/>
  <c r="O447" i="3" s="1"/>
  <c r="P447" i="3" s="1"/>
  <c r="Q447" i="3" s="1"/>
  <c r="R447" i="3" s="1"/>
  <c r="S447" i="3" s="1"/>
  <c r="T447" i="3" s="1"/>
  <c r="U447" i="3" s="1"/>
  <c r="V447" i="3" s="1"/>
  <c r="W447" i="3" s="1"/>
  <c r="X447" i="3" s="1"/>
  <c r="L446" i="3"/>
  <c r="M446" i="3" s="1"/>
  <c r="N446" i="3" s="1"/>
  <c r="O446" i="3" s="1"/>
  <c r="P446" i="3" s="1"/>
  <c r="Q446" i="3" s="1"/>
  <c r="R446" i="3" s="1"/>
  <c r="S446" i="3" s="1"/>
  <c r="T446" i="3" s="1"/>
  <c r="U446" i="3" s="1"/>
  <c r="V446" i="3" s="1"/>
  <c r="W446" i="3" s="1"/>
  <c r="X446" i="3" s="1"/>
  <c r="L444" i="3"/>
  <c r="M444" i="3" s="1"/>
  <c r="N444" i="3" s="1"/>
  <c r="O444" i="3" s="1"/>
  <c r="P444" i="3" s="1"/>
  <c r="Q444" i="3" s="1"/>
  <c r="R444" i="3" s="1"/>
  <c r="S444" i="3" s="1"/>
  <c r="T444" i="3" s="1"/>
  <c r="U444" i="3" s="1"/>
  <c r="V444" i="3" s="1"/>
  <c r="W444" i="3" s="1"/>
  <c r="X444" i="3" s="1"/>
  <c r="K442" i="3"/>
  <c r="L442" i="3" s="1"/>
  <c r="M442" i="3" s="1"/>
  <c r="N442" i="3" s="1"/>
  <c r="O442" i="3" s="1"/>
  <c r="P442" i="3" s="1"/>
  <c r="Q442" i="3" s="1"/>
  <c r="R442" i="3" s="1"/>
  <c r="S442" i="3" s="1"/>
  <c r="T442" i="3" s="1"/>
  <c r="U442" i="3" s="1"/>
  <c r="V442" i="3" s="1"/>
  <c r="W442" i="3" s="1"/>
  <c r="X442" i="3" s="1"/>
  <c r="M440" i="3"/>
  <c r="N440" i="3" s="1"/>
  <c r="O440" i="3" s="1"/>
  <c r="P440" i="3" s="1"/>
  <c r="Q440" i="3" s="1"/>
  <c r="R440" i="3" s="1"/>
  <c r="S440" i="3" s="1"/>
  <c r="T440" i="3" s="1"/>
  <c r="U440" i="3" s="1"/>
  <c r="V440" i="3" s="1"/>
  <c r="W440" i="3" s="1"/>
  <c r="X440" i="3" s="1"/>
  <c r="L437" i="3"/>
  <c r="M437" i="3" s="1"/>
  <c r="N437" i="3" s="1"/>
  <c r="O437" i="3" s="1"/>
  <c r="P437" i="3" s="1"/>
  <c r="Q437" i="3" s="1"/>
  <c r="R437" i="3" s="1"/>
  <c r="S437" i="3" s="1"/>
  <c r="T437" i="3" s="1"/>
  <c r="U437" i="3" s="1"/>
  <c r="V437" i="3" s="1"/>
  <c r="W437" i="3" s="1"/>
  <c r="X437" i="3" s="1"/>
  <c r="L436" i="3"/>
  <c r="M436" i="3" s="1"/>
  <c r="N436" i="3" s="1"/>
  <c r="O436" i="3" s="1"/>
  <c r="P436" i="3" s="1"/>
  <c r="Q436" i="3" s="1"/>
  <c r="R436" i="3" s="1"/>
  <c r="S436" i="3" s="1"/>
  <c r="T436" i="3" s="1"/>
  <c r="U436" i="3" s="1"/>
  <c r="V436" i="3" s="1"/>
  <c r="W436" i="3" s="1"/>
  <c r="X436" i="3" s="1"/>
  <c r="L433" i="3"/>
  <c r="M433" i="3" s="1"/>
  <c r="N433" i="3" s="1"/>
  <c r="O433" i="3" s="1"/>
  <c r="P433" i="3" s="1"/>
  <c r="Q433" i="3" s="1"/>
  <c r="R433" i="3" s="1"/>
  <c r="S433" i="3" s="1"/>
  <c r="T433" i="3" s="1"/>
  <c r="U433" i="3" s="1"/>
  <c r="V433" i="3" s="1"/>
  <c r="W433" i="3" s="1"/>
  <c r="X433" i="3" s="1"/>
  <c r="K432" i="3"/>
  <c r="L432" i="3" s="1"/>
  <c r="M432" i="3" s="1"/>
  <c r="N432" i="3" s="1"/>
  <c r="O432" i="3" s="1"/>
  <c r="P432" i="3" s="1"/>
  <c r="Q432" i="3" s="1"/>
  <c r="R432" i="3" s="1"/>
  <c r="S432" i="3" s="1"/>
  <c r="T432" i="3" s="1"/>
  <c r="U432" i="3" s="1"/>
  <c r="V432" i="3" s="1"/>
  <c r="W432" i="3" s="1"/>
  <c r="X432" i="3" s="1"/>
  <c r="R124" i="3"/>
  <c r="S124" i="3" s="1"/>
  <c r="T124" i="3" s="1"/>
  <c r="U124" i="3" s="1"/>
  <c r="V124" i="3" s="1"/>
  <c r="W124" i="3" s="1"/>
  <c r="X124" i="3" s="1"/>
  <c r="M123" i="3"/>
  <c r="N123" i="3" s="1"/>
  <c r="O123" i="3" s="1"/>
  <c r="P123" i="3" s="1"/>
  <c r="Q123" i="3" s="1"/>
  <c r="R123" i="3" s="1"/>
  <c r="S123" i="3" s="1"/>
  <c r="T123" i="3" s="1"/>
  <c r="U123" i="3" s="1"/>
  <c r="V123" i="3" s="1"/>
  <c r="W123" i="3" s="1"/>
  <c r="X123" i="3" s="1"/>
  <c r="L122" i="3"/>
  <c r="M122" i="3" s="1"/>
  <c r="N122" i="3" s="1"/>
  <c r="O122" i="3" s="1"/>
  <c r="P122" i="3" s="1"/>
  <c r="Q122" i="3" s="1"/>
  <c r="R122" i="3" s="1"/>
  <c r="S122" i="3" s="1"/>
  <c r="T122" i="3" s="1"/>
  <c r="U122" i="3" s="1"/>
  <c r="V122" i="3" s="1"/>
  <c r="W122" i="3" s="1"/>
  <c r="X122" i="3" s="1"/>
  <c r="L116" i="3"/>
  <c r="M116" i="3" s="1"/>
  <c r="N116" i="3" s="1"/>
  <c r="O116" i="3" s="1"/>
  <c r="P116" i="3" s="1"/>
  <c r="Q116" i="3" s="1"/>
  <c r="R116" i="3" s="1"/>
  <c r="S116" i="3" s="1"/>
  <c r="T116" i="3" s="1"/>
  <c r="U116" i="3" s="1"/>
  <c r="V116" i="3" s="1"/>
  <c r="W116" i="3" s="1"/>
  <c r="X116" i="3" s="1"/>
  <c r="L114" i="3"/>
  <c r="M114" i="3" s="1"/>
  <c r="N114" i="3" s="1"/>
  <c r="O114" i="3" s="1"/>
  <c r="P114" i="3" s="1"/>
  <c r="Q114" i="3" s="1"/>
  <c r="R114" i="3" s="1"/>
  <c r="S114" i="3" s="1"/>
  <c r="T114" i="3" s="1"/>
  <c r="U114" i="3" s="1"/>
  <c r="V114" i="3" s="1"/>
  <c r="W114" i="3" s="1"/>
  <c r="X114" i="3" s="1"/>
  <c r="K113" i="3"/>
  <c r="L113" i="3" s="1"/>
  <c r="M113" i="3" s="1"/>
  <c r="N113" i="3" s="1"/>
  <c r="O113" i="3" s="1"/>
  <c r="P113" i="3" s="1"/>
  <c r="Q113" i="3" s="1"/>
  <c r="R113" i="3" s="1"/>
  <c r="S113" i="3" s="1"/>
  <c r="T113" i="3" s="1"/>
  <c r="U113" i="3" s="1"/>
  <c r="V113" i="3" s="1"/>
  <c r="W113" i="3" s="1"/>
  <c r="X113" i="3" s="1"/>
  <c r="L111" i="3"/>
  <c r="M111" i="3" s="1"/>
  <c r="N111" i="3" s="1"/>
  <c r="O111" i="3" s="1"/>
  <c r="P111" i="3" s="1"/>
  <c r="Q111" i="3" s="1"/>
  <c r="R111" i="3" s="1"/>
  <c r="S111" i="3" s="1"/>
  <c r="T111" i="3" s="1"/>
  <c r="U111" i="3" s="1"/>
  <c r="V111" i="3" s="1"/>
  <c r="W111" i="3" s="1"/>
  <c r="X111" i="3" s="1"/>
  <c r="L109" i="3"/>
  <c r="M109" i="3" s="1"/>
  <c r="N109" i="3" s="1"/>
  <c r="O109" i="3" s="1"/>
  <c r="P109" i="3" s="1"/>
  <c r="Q109" i="3" s="1"/>
  <c r="R109" i="3" s="1"/>
  <c r="S109" i="3" s="1"/>
  <c r="T109" i="3" s="1"/>
  <c r="U109" i="3" s="1"/>
  <c r="V109" i="3" s="1"/>
  <c r="W109" i="3" s="1"/>
  <c r="X109" i="3" s="1"/>
  <c r="L108" i="3"/>
  <c r="M108" i="3" s="1"/>
  <c r="N108" i="3" s="1"/>
  <c r="O108" i="3" s="1"/>
  <c r="P108" i="3" s="1"/>
  <c r="Q108" i="3" s="1"/>
  <c r="R108" i="3" s="1"/>
  <c r="S108" i="3" s="1"/>
  <c r="T108" i="3" s="1"/>
  <c r="U108" i="3" s="1"/>
  <c r="V108" i="3" s="1"/>
  <c r="W108" i="3" s="1"/>
  <c r="X108" i="3" s="1"/>
  <c r="L103" i="3"/>
  <c r="M103" i="3" s="1"/>
  <c r="N103" i="3" s="1"/>
  <c r="O103" i="3" s="1"/>
  <c r="P103" i="3" s="1"/>
  <c r="Q103" i="3" s="1"/>
  <c r="R103" i="3" s="1"/>
  <c r="S103" i="3" s="1"/>
  <c r="T103" i="3" s="1"/>
  <c r="U103" i="3" s="1"/>
  <c r="V103" i="3" s="1"/>
  <c r="W103" i="3" s="1"/>
  <c r="X103" i="3" s="1"/>
  <c r="L100" i="3"/>
  <c r="M100" i="3" s="1"/>
  <c r="N100" i="3" s="1"/>
  <c r="O100" i="3" s="1"/>
  <c r="P100" i="3" s="1"/>
  <c r="Q100" i="3" s="1"/>
  <c r="R100" i="3" s="1"/>
  <c r="S100" i="3" s="1"/>
  <c r="T100" i="3" s="1"/>
  <c r="U100" i="3" s="1"/>
  <c r="V100" i="3" s="1"/>
  <c r="W100" i="3" s="1"/>
  <c r="X100" i="3" s="1"/>
  <c r="L97" i="3"/>
  <c r="M97" i="3" s="1"/>
  <c r="N97" i="3" s="1"/>
  <c r="O97" i="3" s="1"/>
  <c r="P97" i="3" s="1"/>
  <c r="Q97" i="3" s="1"/>
  <c r="R97" i="3" s="1"/>
  <c r="S97" i="3" s="1"/>
  <c r="T97" i="3" s="1"/>
  <c r="U97" i="3" s="1"/>
  <c r="V97" i="3" s="1"/>
  <c r="W97" i="3" s="1"/>
  <c r="X97" i="3" s="1"/>
  <c r="L93" i="3"/>
  <c r="M93" i="3" s="1"/>
  <c r="N93" i="3" s="1"/>
  <c r="O93" i="3" s="1"/>
  <c r="P93" i="3" s="1"/>
  <c r="Q93" i="3" s="1"/>
  <c r="R93" i="3" s="1"/>
  <c r="S93" i="3" s="1"/>
  <c r="T93" i="3" s="1"/>
  <c r="U93" i="3" s="1"/>
  <c r="V93" i="3" s="1"/>
  <c r="W93" i="3" s="1"/>
  <c r="X93" i="3" s="1"/>
  <c r="L88" i="3"/>
  <c r="M88" i="3" s="1"/>
  <c r="N88" i="3" s="1"/>
  <c r="O88" i="3" s="1"/>
  <c r="P88" i="3" s="1"/>
  <c r="Q88" i="3" s="1"/>
  <c r="R88" i="3" s="1"/>
  <c r="S88" i="3" s="1"/>
  <c r="T88" i="3" s="1"/>
  <c r="U88" i="3" s="1"/>
  <c r="V88" i="3" s="1"/>
  <c r="W88" i="3" s="1"/>
  <c r="X88" i="3" s="1"/>
  <c r="L85" i="3"/>
  <c r="M85" i="3" s="1"/>
  <c r="N85" i="3" s="1"/>
  <c r="O85" i="3" s="1"/>
  <c r="P85" i="3" s="1"/>
  <c r="Q85" i="3" s="1"/>
  <c r="R85" i="3" s="1"/>
  <c r="S85" i="3" s="1"/>
  <c r="T85" i="3" s="1"/>
  <c r="U85" i="3" s="1"/>
  <c r="V85" i="3" s="1"/>
  <c r="W85" i="3" s="1"/>
  <c r="X85" i="3" s="1"/>
  <c r="L83" i="3"/>
  <c r="M83" i="3" s="1"/>
  <c r="N83" i="3" s="1"/>
  <c r="O83" i="3" s="1"/>
  <c r="P83" i="3" s="1"/>
  <c r="Q83" i="3" s="1"/>
  <c r="R83" i="3" s="1"/>
  <c r="S83" i="3" s="1"/>
  <c r="T83" i="3" s="1"/>
  <c r="U83" i="3" s="1"/>
  <c r="V83" i="3" s="1"/>
  <c r="W83" i="3" s="1"/>
  <c r="X83" i="3" s="1"/>
  <c r="L82" i="3"/>
  <c r="M82" i="3" s="1"/>
  <c r="N82" i="3" s="1"/>
  <c r="O82" i="3" s="1"/>
  <c r="P82" i="3" s="1"/>
  <c r="Q82" i="3" s="1"/>
  <c r="R82" i="3" s="1"/>
  <c r="S82" i="3" s="1"/>
  <c r="T82" i="3" s="1"/>
  <c r="U82" i="3" s="1"/>
  <c r="V82" i="3" s="1"/>
  <c r="W82" i="3" s="1"/>
  <c r="X82" i="3" s="1"/>
  <c r="L79" i="3"/>
  <c r="M79" i="3" s="1"/>
  <c r="N79" i="3" s="1"/>
  <c r="O79" i="3" s="1"/>
  <c r="P79" i="3" s="1"/>
  <c r="Q79" i="3" s="1"/>
  <c r="R79" i="3" s="1"/>
  <c r="S79" i="3" s="1"/>
  <c r="T79" i="3" s="1"/>
  <c r="U79" i="3" s="1"/>
  <c r="V79" i="3" s="1"/>
  <c r="W79" i="3" s="1"/>
  <c r="X79" i="3" s="1"/>
  <c r="L72" i="3"/>
  <c r="M72" i="3" s="1"/>
  <c r="N72" i="3" s="1"/>
  <c r="O72" i="3" s="1"/>
  <c r="P72" i="3" s="1"/>
  <c r="Q72" i="3" s="1"/>
  <c r="R72" i="3" s="1"/>
  <c r="S72" i="3" s="1"/>
  <c r="T72" i="3" s="1"/>
  <c r="U72" i="3" s="1"/>
  <c r="V72" i="3" s="1"/>
  <c r="W72" i="3" s="1"/>
  <c r="X72" i="3" s="1"/>
  <c r="L69" i="3"/>
  <c r="M69" i="3" s="1"/>
  <c r="N69" i="3" s="1"/>
  <c r="O69" i="3" s="1"/>
  <c r="P69" i="3" s="1"/>
  <c r="Q69" i="3" s="1"/>
  <c r="R69" i="3" s="1"/>
  <c r="S69" i="3" s="1"/>
  <c r="T69" i="3" s="1"/>
  <c r="U69" i="3" s="1"/>
  <c r="V69" i="3" s="1"/>
  <c r="W69" i="3" s="1"/>
  <c r="X69" i="3" s="1"/>
  <c r="L62" i="3"/>
  <c r="M62" i="3" s="1"/>
  <c r="N62" i="3" s="1"/>
  <c r="O62" i="3" s="1"/>
  <c r="P62" i="3" s="1"/>
  <c r="Q62" i="3" s="1"/>
  <c r="R62" i="3" s="1"/>
  <c r="S62" i="3" s="1"/>
  <c r="T62" i="3" s="1"/>
  <c r="U62" i="3" s="1"/>
  <c r="V62" i="3" s="1"/>
  <c r="W62" i="3" s="1"/>
  <c r="X62" i="3" s="1"/>
  <c r="L60" i="3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L59" i="3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K56" i="3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R55" i="3"/>
  <c r="S55" i="3" s="1"/>
  <c r="T55" i="3" s="1"/>
  <c r="U55" i="3" s="1"/>
  <c r="V55" i="3" s="1"/>
  <c r="W55" i="3" s="1"/>
  <c r="X55" i="3" s="1"/>
  <c r="L51" i="3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L49" i="3"/>
  <c r="M49" i="3" s="1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L791" i="3"/>
  <c r="M791" i="3" s="1"/>
  <c r="N791" i="3" s="1"/>
  <c r="O791" i="3" s="1"/>
  <c r="P791" i="3" s="1"/>
  <c r="Q791" i="3" s="1"/>
  <c r="R791" i="3" s="1"/>
  <c r="S791" i="3" s="1"/>
  <c r="T791" i="3" s="1"/>
  <c r="U791" i="3" s="1"/>
  <c r="V791" i="3" s="1"/>
  <c r="W791" i="3" s="1"/>
  <c r="X791" i="3" s="1"/>
  <c r="K790" i="3"/>
  <c r="L790" i="3" s="1"/>
  <c r="M790" i="3" s="1"/>
  <c r="N790" i="3" s="1"/>
  <c r="O790" i="3" s="1"/>
  <c r="P790" i="3" s="1"/>
  <c r="Q790" i="3" s="1"/>
  <c r="R790" i="3" s="1"/>
  <c r="S790" i="3" s="1"/>
  <c r="T790" i="3" s="1"/>
  <c r="U790" i="3" s="1"/>
  <c r="V790" i="3" s="1"/>
  <c r="W790" i="3" s="1"/>
  <c r="X790" i="3" s="1"/>
  <c r="K789" i="3"/>
  <c r="L789" i="3" s="1"/>
  <c r="M789" i="3" s="1"/>
  <c r="N789" i="3" s="1"/>
  <c r="O789" i="3" s="1"/>
  <c r="P789" i="3" s="1"/>
  <c r="Q789" i="3" s="1"/>
  <c r="R789" i="3" s="1"/>
  <c r="S789" i="3" s="1"/>
  <c r="T789" i="3" s="1"/>
  <c r="U789" i="3" s="1"/>
  <c r="V789" i="3" s="1"/>
  <c r="W789" i="3" s="1"/>
  <c r="X789" i="3" s="1"/>
  <c r="K788" i="3"/>
  <c r="L788" i="3" s="1"/>
  <c r="M788" i="3" s="1"/>
  <c r="N788" i="3" s="1"/>
  <c r="O788" i="3" s="1"/>
  <c r="P788" i="3" s="1"/>
  <c r="Q788" i="3" s="1"/>
  <c r="R788" i="3" s="1"/>
  <c r="S788" i="3" s="1"/>
  <c r="T788" i="3" s="1"/>
  <c r="U788" i="3" s="1"/>
  <c r="V788" i="3" s="1"/>
  <c r="W788" i="3" s="1"/>
  <c r="X788" i="3" s="1"/>
  <c r="K787" i="3"/>
  <c r="L787" i="3" s="1"/>
  <c r="M787" i="3" s="1"/>
  <c r="N787" i="3" s="1"/>
  <c r="O787" i="3" s="1"/>
  <c r="P787" i="3" s="1"/>
  <c r="Q787" i="3" s="1"/>
  <c r="R787" i="3"/>
  <c r="S787" i="3" s="1"/>
  <c r="T787" i="3" s="1"/>
  <c r="U787" i="3" s="1"/>
  <c r="V787" i="3" s="1"/>
  <c r="W787" i="3" s="1"/>
  <c r="X787" i="3" s="1"/>
  <c r="O786" i="3"/>
  <c r="P786" i="3" s="1"/>
  <c r="Q786" i="3" s="1"/>
  <c r="R786" i="3" s="1"/>
  <c r="S786" i="3" s="1"/>
  <c r="T786" i="3" s="1"/>
  <c r="U786" i="3" s="1"/>
  <c r="V786" i="3" s="1"/>
  <c r="W786" i="3" s="1"/>
  <c r="X786" i="3" s="1"/>
  <c r="K785" i="3"/>
  <c r="L785" i="3" s="1"/>
  <c r="M785" i="3" s="1"/>
  <c r="N785" i="3" s="1"/>
  <c r="O785" i="3" s="1"/>
  <c r="P785" i="3" s="1"/>
  <c r="Q785" i="3" s="1"/>
  <c r="R785" i="3" s="1"/>
  <c r="S785" i="3" s="1"/>
  <c r="T785" i="3" s="1"/>
  <c r="U785" i="3" s="1"/>
  <c r="V785" i="3" s="1"/>
  <c r="W785" i="3" s="1"/>
  <c r="X785" i="3" s="1"/>
  <c r="K784" i="3"/>
  <c r="L784" i="3" s="1"/>
  <c r="M784" i="3" s="1"/>
  <c r="N784" i="3" s="1"/>
  <c r="O784" i="3" s="1"/>
  <c r="P784" i="3" s="1"/>
  <c r="Q784" i="3" s="1"/>
  <c r="R784" i="3" s="1"/>
  <c r="S784" i="3" s="1"/>
  <c r="T784" i="3" s="1"/>
  <c r="U784" i="3" s="1"/>
  <c r="V784" i="3" s="1"/>
  <c r="W784" i="3" s="1"/>
  <c r="X784" i="3" s="1"/>
  <c r="K783" i="3"/>
  <c r="L783" i="3" s="1"/>
  <c r="M783" i="3" s="1"/>
  <c r="N783" i="3" s="1"/>
  <c r="O783" i="3" s="1"/>
  <c r="P783" i="3" s="1"/>
  <c r="Q783" i="3" s="1"/>
  <c r="R783" i="3" s="1"/>
  <c r="S783" i="3" s="1"/>
  <c r="T783" i="3" s="1"/>
  <c r="U783" i="3" s="1"/>
  <c r="V783" i="3" s="1"/>
  <c r="W783" i="3" s="1"/>
  <c r="X783" i="3" s="1"/>
  <c r="L782" i="3"/>
  <c r="M782" i="3" s="1"/>
  <c r="N782" i="3" s="1"/>
  <c r="O782" i="3" s="1"/>
  <c r="P782" i="3" s="1"/>
  <c r="Q782" i="3" s="1"/>
  <c r="R782" i="3" s="1"/>
  <c r="S782" i="3" s="1"/>
  <c r="T782" i="3" s="1"/>
  <c r="U782" i="3" s="1"/>
  <c r="V782" i="3" s="1"/>
  <c r="W782" i="3" s="1"/>
  <c r="X782" i="3" s="1"/>
  <c r="K781" i="3"/>
  <c r="L781" i="3" s="1"/>
  <c r="M781" i="3" s="1"/>
  <c r="N781" i="3" s="1"/>
  <c r="O781" i="3" s="1"/>
  <c r="P781" i="3" s="1"/>
  <c r="Q781" i="3" s="1"/>
  <c r="R781" i="3"/>
  <c r="S781" i="3" s="1"/>
  <c r="T781" i="3" s="1"/>
  <c r="U781" i="3" s="1"/>
  <c r="V781" i="3" s="1"/>
  <c r="W781" i="3" s="1"/>
  <c r="X781" i="3" s="1"/>
  <c r="K780" i="3"/>
  <c r="L780" i="3" s="1"/>
  <c r="M780" i="3" s="1"/>
  <c r="N780" i="3" s="1"/>
  <c r="O780" i="3" s="1"/>
  <c r="P780" i="3" s="1"/>
  <c r="Q780" i="3" s="1"/>
  <c r="R780" i="3"/>
  <c r="S780" i="3" s="1"/>
  <c r="T780" i="3" s="1"/>
  <c r="U780" i="3" s="1"/>
  <c r="V780" i="3" s="1"/>
  <c r="W780" i="3" s="1"/>
  <c r="X780" i="3" s="1"/>
  <c r="K779" i="3"/>
  <c r="L779" i="3" s="1"/>
  <c r="M779" i="3" s="1"/>
  <c r="N779" i="3" s="1"/>
  <c r="O779" i="3" s="1"/>
  <c r="P779" i="3" s="1"/>
  <c r="Q779" i="3" s="1"/>
  <c r="R779" i="3" s="1"/>
  <c r="S779" i="3" s="1"/>
  <c r="T779" i="3" s="1"/>
  <c r="U779" i="3" s="1"/>
  <c r="V779" i="3" s="1"/>
  <c r="W779" i="3" s="1"/>
  <c r="X779" i="3" s="1"/>
  <c r="K778" i="3"/>
  <c r="L778" i="3" s="1"/>
  <c r="M778" i="3" s="1"/>
  <c r="N778" i="3" s="1"/>
  <c r="O778" i="3" s="1"/>
  <c r="P778" i="3" s="1"/>
  <c r="Q778" i="3" s="1"/>
  <c r="R778" i="3" s="1"/>
  <c r="S778" i="3" s="1"/>
  <c r="T778" i="3" s="1"/>
  <c r="U778" i="3" s="1"/>
  <c r="V778" i="3" s="1"/>
  <c r="W778" i="3" s="1"/>
  <c r="X778" i="3" s="1"/>
  <c r="K777" i="3"/>
  <c r="L777" i="3" s="1"/>
  <c r="M777" i="3" s="1"/>
  <c r="N777" i="3" s="1"/>
  <c r="O777" i="3" s="1"/>
  <c r="P777" i="3" s="1"/>
  <c r="Q777" i="3" s="1"/>
  <c r="R777" i="3" s="1"/>
  <c r="S777" i="3" s="1"/>
  <c r="T777" i="3" s="1"/>
  <c r="U777" i="3" s="1"/>
  <c r="V777" i="3" s="1"/>
  <c r="W777" i="3" s="1"/>
  <c r="X777" i="3" s="1"/>
  <c r="L776" i="3"/>
  <c r="M776" i="3" s="1"/>
  <c r="N776" i="3" s="1"/>
  <c r="O776" i="3" s="1"/>
  <c r="P776" i="3" s="1"/>
  <c r="Q776" i="3" s="1"/>
  <c r="R776" i="3" s="1"/>
  <c r="S776" i="3" s="1"/>
  <c r="T776" i="3" s="1"/>
  <c r="U776" i="3" s="1"/>
  <c r="V776" i="3" s="1"/>
  <c r="W776" i="3" s="1"/>
  <c r="X776" i="3" s="1"/>
  <c r="K775" i="3"/>
  <c r="L775" i="3" s="1"/>
  <c r="M775" i="3" s="1"/>
  <c r="N775" i="3" s="1"/>
  <c r="O775" i="3" s="1"/>
  <c r="P775" i="3" s="1"/>
  <c r="Q775" i="3" s="1"/>
  <c r="R775" i="3" s="1"/>
  <c r="S775" i="3" s="1"/>
  <c r="T775" i="3" s="1"/>
  <c r="U775" i="3" s="1"/>
  <c r="V775" i="3" s="1"/>
  <c r="W775" i="3" s="1"/>
  <c r="X775" i="3" s="1"/>
  <c r="K774" i="3"/>
  <c r="L774" i="3" s="1"/>
  <c r="M774" i="3" s="1"/>
  <c r="N774" i="3" s="1"/>
  <c r="O774" i="3" s="1"/>
  <c r="P774" i="3" s="1"/>
  <c r="Q774" i="3" s="1"/>
  <c r="R774" i="3" s="1"/>
  <c r="S774" i="3" s="1"/>
  <c r="T774" i="3" s="1"/>
  <c r="U774" i="3" s="1"/>
  <c r="V774" i="3" s="1"/>
  <c r="W774" i="3" s="1"/>
  <c r="X774" i="3" s="1"/>
  <c r="L773" i="3"/>
  <c r="M773" i="3" s="1"/>
  <c r="N773" i="3" s="1"/>
  <c r="O773" i="3" s="1"/>
  <c r="P773" i="3" s="1"/>
  <c r="Q773" i="3" s="1"/>
  <c r="R773" i="3" s="1"/>
  <c r="S773" i="3" s="1"/>
  <c r="T773" i="3" s="1"/>
  <c r="U773" i="3" s="1"/>
  <c r="V773" i="3" s="1"/>
  <c r="W773" i="3" s="1"/>
  <c r="X773" i="3" s="1"/>
  <c r="K772" i="3"/>
  <c r="L772" i="3" s="1"/>
  <c r="M772" i="3" s="1"/>
  <c r="N772" i="3" s="1"/>
  <c r="O772" i="3" s="1"/>
  <c r="P772" i="3" s="1"/>
  <c r="Q772" i="3" s="1"/>
  <c r="R772" i="3" s="1"/>
  <c r="S772" i="3" s="1"/>
  <c r="T772" i="3" s="1"/>
  <c r="U772" i="3" s="1"/>
  <c r="V772" i="3" s="1"/>
  <c r="W772" i="3" s="1"/>
  <c r="X772" i="3" s="1"/>
  <c r="K771" i="3"/>
  <c r="L771" i="3" s="1"/>
  <c r="M771" i="3" s="1"/>
  <c r="N771" i="3" s="1"/>
  <c r="O771" i="3" s="1"/>
  <c r="P771" i="3" s="1"/>
  <c r="Q771" i="3" s="1"/>
  <c r="R771" i="3"/>
  <c r="S771" i="3" s="1"/>
  <c r="T771" i="3" s="1"/>
  <c r="U771" i="3" s="1"/>
  <c r="V771" i="3" s="1"/>
  <c r="W771" i="3" s="1"/>
  <c r="X771" i="3" s="1"/>
  <c r="K770" i="3"/>
  <c r="L770" i="3" s="1"/>
  <c r="M770" i="3" s="1"/>
  <c r="N770" i="3" s="1"/>
  <c r="O770" i="3" s="1"/>
  <c r="P770" i="3" s="1"/>
  <c r="Q770" i="3" s="1"/>
  <c r="R770" i="3" s="1"/>
  <c r="S770" i="3" s="1"/>
  <c r="T770" i="3" s="1"/>
  <c r="U770" i="3" s="1"/>
  <c r="V770" i="3" s="1"/>
  <c r="W770" i="3" s="1"/>
  <c r="X770" i="3" s="1"/>
  <c r="K769" i="3"/>
  <c r="L769" i="3" s="1"/>
  <c r="M769" i="3" s="1"/>
  <c r="N769" i="3" s="1"/>
  <c r="O769" i="3" s="1"/>
  <c r="P769" i="3" s="1"/>
  <c r="Q769" i="3" s="1"/>
  <c r="R769" i="3"/>
  <c r="S769" i="3" s="1"/>
  <c r="T769" i="3" s="1"/>
  <c r="U769" i="3" s="1"/>
  <c r="V769" i="3" s="1"/>
  <c r="W769" i="3" s="1"/>
  <c r="X769" i="3" s="1"/>
  <c r="K768" i="3"/>
  <c r="L768" i="3" s="1"/>
  <c r="M768" i="3" s="1"/>
  <c r="N768" i="3" s="1"/>
  <c r="O768" i="3" s="1"/>
  <c r="P768" i="3" s="1"/>
  <c r="Q768" i="3" s="1"/>
  <c r="R768" i="3"/>
  <c r="S768" i="3" s="1"/>
  <c r="T768" i="3" s="1"/>
  <c r="U768" i="3" s="1"/>
  <c r="V768" i="3" s="1"/>
  <c r="W768" i="3" s="1"/>
  <c r="X768" i="3" s="1"/>
  <c r="K767" i="3"/>
  <c r="L767" i="3" s="1"/>
  <c r="M767" i="3" s="1"/>
  <c r="N767" i="3" s="1"/>
  <c r="O767" i="3" s="1"/>
  <c r="P767" i="3" s="1"/>
  <c r="Q767" i="3" s="1"/>
  <c r="R767" i="3" s="1"/>
  <c r="S767" i="3" s="1"/>
  <c r="T767" i="3" s="1"/>
  <c r="U767" i="3" s="1"/>
  <c r="V767" i="3" s="1"/>
  <c r="W767" i="3" s="1"/>
  <c r="X767" i="3" s="1"/>
  <c r="L766" i="3"/>
  <c r="M766" i="3" s="1"/>
  <c r="N766" i="3" s="1"/>
  <c r="O766" i="3" s="1"/>
  <c r="P766" i="3" s="1"/>
  <c r="Q766" i="3" s="1"/>
  <c r="R766" i="3" s="1"/>
  <c r="S766" i="3" s="1"/>
  <c r="T766" i="3" s="1"/>
  <c r="U766" i="3" s="1"/>
  <c r="V766" i="3" s="1"/>
  <c r="W766" i="3" s="1"/>
  <c r="X766" i="3" s="1"/>
  <c r="L765" i="3"/>
  <c r="M765" i="3" s="1"/>
  <c r="N765" i="3" s="1"/>
  <c r="O765" i="3" s="1"/>
  <c r="P765" i="3" s="1"/>
  <c r="Q765" i="3" s="1"/>
  <c r="R765" i="3" s="1"/>
  <c r="S765" i="3" s="1"/>
  <c r="T765" i="3" s="1"/>
  <c r="U765" i="3" s="1"/>
  <c r="V765" i="3" s="1"/>
  <c r="W765" i="3" s="1"/>
  <c r="X765" i="3" s="1"/>
  <c r="K764" i="3"/>
  <c r="L764" i="3" s="1"/>
  <c r="M764" i="3" s="1"/>
  <c r="N764" i="3" s="1"/>
  <c r="O764" i="3" s="1"/>
  <c r="P764" i="3" s="1"/>
  <c r="Q764" i="3" s="1"/>
  <c r="R764" i="3"/>
  <c r="S764" i="3" s="1"/>
  <c r="T764" i="3" s="1"/>
  <c r="U764" i="3" s="1"/>
  <c r="V764" i="3" s="1"/>
  <c r="W764" i="3" s="1"/>
  <c r="X764" i="3" s="1"/>
  <c r="L763" i="3"/>
  <c r="M763" i="3" s="1"/>
  <c r="N763" i="3" s="1"/>
  <c r="O763" i="3" s="1"/>
  <c r="P763" i="3" s="1"/>
  <c r="Q763" i="3" s="1"/>
  <c r="R763" i="3" s="1"/>
  <c r="S763" i="3" s="1"/>
  <c r="T763" i="3" s="1"/>
  <c r="U763" i="3" s="1"/>
  <c r="V763" i="3" s="1"/>
  <c r="W763" i="3" s="1"/>
  <c r="X763" i="3" s="1"/>
  <c r="K762" i="3"/>
  <c r="L762" i="3" s="1"/>
  <c r="M762" i="3" s="1"/>
  <c r="N762" i="3" s="1"/>
  <c r="O762" i="3" s="1"/>
  <c r="P762" i="3" s="1"/>
  <c r="Q762" i="3" s="1"/>
  <c r="R762" i="3"/>
  <c r="S762" i="3" s="1"/>
  <c r="T762" i="3" s="1"/>
  <c r="U762" i="3" s="1"/>
  <c r="V762" i="3" s="1"/>
  <c r="W762" i="3" s="1"/>
  <c r="X762" i="3" s="1"/>
  <c r="K761" i="3"/>
  <c r="L761" i="3" s="1"/>
  <c r="M761" i="3" s="1"/>
  <c r="N761" i="3" s="1"/>
  <c r="O761" i="3" s="1"/>
  <c r="P761" i="3" s="1"/>
  <c r="Q761" i="3" s="1"/>
  <c r="R761" i="3" s="1"/>
  <c r="S761" i="3" s="1"/>
  <c r="T761" i="3" s="1"/>
  <c r="U761" i="3" s="1"/>
  <c r="V761" i="3" s="1"/>
  <c r="W761" i="3" s="1"/>
  <c r="X761" i="3" s="1"/>
  <c r="R760" i="3"/>
  <c r="S760" i="3" s="1"/>
  <c r="T760" i="3" s="1"/>
  <c r="U760" i="3" s="1"/>
  <c r="V760" i="3" s="1"/>
  <c r="W760" i="3" s="1"/>
  <c r="X760" i="3" s="1"/>
  <c r="K759" i="3"/>
  <c r="L759" i="3" s="1"/>
  <c r="M759" i="3" s="1"/>
  <c r="N759" i="3" s="1"/>
  <c r="O759" i="3" s="1"/>
  <c r="P759" i="3" s="1"/>
  <c r="Q759" i="3" s="1"/>
  <c r="R759" i="3" s="1"/>
  <c r="S759" i="3" s="1"/>
  <c r="T759" i="3" s="1"/>
  <c r="U759" i="3" s="1"/>
  <c r="V759" i="3" s="1"/>
  <c r="W759" i="3" s="1"/>
  <c r="X759" i="3" s="1"/>
  <c r="K758" i="3"/>
  <c r="L758" i="3" s="1"/>
  <c r="M758" i="3" s="1"/>
  <c r="N758" i="3" s="1"/>
  <c r="O758" i="3" s="1"/>
  <c r="P758" i="3" s="1"/>
  <c r="Q758" i="3" s="1"/>
  <c r="R758" i="3"/>
  <c r="S758" i="3" s="1"/>
  <c r="T758" i="3" s="1"/>
  <c r="U758" i="3" s="1"/>
  <c r="V758" i="3" s="1"/>
  <c r="W758" i="3" s="1"/>
  <c r="X758" i="3" s="1"/>
  <c r="K757" i="3"/>
  <c r="L757" i="3" s="1"/>
  <c r="M757" i="3" s="1"/>
  <c r="N757" i="3" s="1"/>
  <c r="O757" i="3" s="1"/>
  <c r="P757" i="3" s="1"/>
  <c r="Q757" i="3" s="1"/>
  <c r="R757" i="3" s="1"/>
  <c r="S757" i="3" s="1"/>
  <c r="T757" i="3" s="1"/>
  <c r="U757" i="3" s="1"/>
  <c r="V757" i="3" s="1"/>
  <c r="W757" i="3" s="1"/>
  <c r="X757" i="3" s="1"/>
  <c r="L756" i="3"/>
  <c r="M756" i="3" s="1"/>
  <c r="N756" i="3" s="1"/>
  <c r="O756" i="3" s="1"/>
  <c r="P756" i="3" s="1"/>
  <c r="Q756" i="3" s="1"/>
  <c r="R756" i="3" s="1"/>
  <c r="S756" i="3" s="1"/>
  <c r="T756" i="3" s="1"/>
  <c r="U756" i="3" s="1"/>
  <c r="V756" i="3" s="1"/>
  <c r="W756" i="3" s="1"/>
  <c r="X756" i="3" s="1"/>
  <c r="L755" i="3"/>
  <c r="M755" i="3" s="1"/>
  <c r="N755" i="3" s="1"/>
  <c r="O755" i="3" s="1"/>
  <c r="P755" i="3" s="1"/>
  <c r="Q755" i="3" s="1"/>
  <c r="R755" i="3" s="1"/>
  <c r="S755" i="3" s="1"/>
  <c r="T755" i="3" s="1"/>
  <c r="U755" i="3" s="1"/>
  <c r="V755" i="3" s="1"/>
  <c r="W755" i="3" s="1"/>
  <c r="X755" i="3" s="1"/>
  <c r="R754" i="3"/>
  <c r="S754" i="3" s="1"/>
  <c r="T754" i="3" s="1"/>
  <c r="U754" i="3" s="1"/>
  <c r="V754" i="3" s="1"/>
  <c r="W754" i="3" s="1"/>
  <c r="X754" i="3" s="1"/>
  <c r="K753" i="3"/>
  <c r="L753" i="3" s="1"/>
  <c r="M753" i="3" s="1"/>
  <c r="N753" i="3" s="1"/>
  <c r="O753" i="3" s="1"/>
  <c r="P753" i="3" s="1"/>
  <c r="Q753" i="3" s="1"/>
  <c r="R753" i="3"/>
  <c r="S753" i="3" s="1"/>
  <c r="T753" i="3" s="1"/>
  <c r="U753" i="3" s="1"/>
  <c r="V753" i="3" s="1"/>
  <c r="W753" i="3" s="1"/>
  <c r="X753" i="3" s="1"/>
  <c r="K752" i="3"/>
  <c r="L752" i="3" s="1"/>
  <c r="M752" i="3" s="1"/>
  <c r="N752" i="3" s="1"/>
  <c r="O752" i="3" s="1"/>
  <c r="P752" i="3" s="1"/>
  <c r="Q752" i="3" s="1"/>
  <c r="R752" i="3"/>
  <c r="S752" i="3" s="1"/>
  <c r="T752" i="3" s="1"/>
  <c r="U752" i="3" s="1"/>
  <c r="V752" i="3" s="1"/>
  <c r="W752" i="3" s="1"/>
  <c r="X752" i="3" s="1"/>
  <c r="L751" i="3"/>
  <c r="M751" i="3" s="1"/>
  <c r="N751" i="3" s="1"/>
  <c r="O751" i="3" s="1"/>
  <c r="P751" i="3" s="1"/>
  <c r="Q751" i="3" s="1"/>
  <c r="R751" i="3" s="1"/>
  <c r="S751" i="3" s="1"/>
  <c r="T751" i="3" s="1"/>
  <c r="U751" i="3" s="1"/>
  <c r="V751" i="3" s="1"/>
  <c r="W751" i="3" s="1"/>
  <c r="X751" i="3" s="1"/>
  <c r="K750" i="3"/>
  <c r="L750" i="3" s="1"/>
  <c r="M750" i="3" s="1"/>
  <c r="N750" i="3" s="1"/>
  <c r="O750" i="3" s="1"/>
  <c r="P750" i="3" s="1"/>
  <c r="Q750" i="3" s="1"/>
  <c r="R750" i="3" s="1"/>
  <c r="S750" i="3" s="1"/>
  <c r="T750" i="3" s="1"/>
  <c r="U750" i="3" s="1"/>
  <c r="V750" i="3" s="1"/>
  <c r="W750" i="3" s="1"/>
  <c r="X750" i="3" s="1"/>
  <c r="K749" i="3"/>
  <c r="L749" i="3" s="1"/>
  <c r="M749" i="3" s="1"/>
  <c r="N749" i="3" s="1"/>
  <c r="O749" i="3" s="1"/>
  <c r="P749" i="3" s="1"/>
  <c r="Q749" i="3" s="1"/>
  <c r="R749" i="3" s="1"/>
  <c r="S749" i="3" s="1"/>
  <c r="T749" i="3" s="1"/>
  <c r="U749" i="3" s="1"/>
  <c r="V749" i="3" s="1"/>
  <c r="W749" i="3" s="1"/>
  <c r="X749" i="3" s="1"/>
  <c r="K748" i="3"/>
  <c r="L748" i="3" s="1"/>
  <c r="M748" i="3" s="1"/>
  <c r="N748" i="3" s="1"/>
  <c r="O748" i="3" s="1"/>
  <c r="P748" i="3" s="1"/>
  <c r="Q748" i="3" s="1"/>
  <c r="R748" i="3" s="1"/>
  <c r="S748" i="3" s="1"/>
  <c r="T748" i="3" s="1"/>
  <c r="U748" i="3" s="1"/>
  <c r="V748" i="3" s="1"/>
  <c r="W748" i="3" s="1"/>
  <c r="X748" i="3" s="1"/>
  <c r="K747" i="3"/>
  <c r="L747" i="3" s="1"/>
  <c r="M747" i="3" s="1"/>
  <c r="N747" i="3" s="1"/>
  <c r="O747" i="3" s="1"/>
  <c r="P747" i="3" s="1"/>
  <c r="Q747" i="3" s="1"/>
  <c r="R747" i="3" s="1"/>
  <c r="S747" i="3" s="1"/>
  <c r="T747" i="3" s="1"/>
  <c r="U747" i="3" s="1"/>
  <c r="V747" i="3" s="1"/>
  <c r="W747" i="3" s="1"/>
  <c r="X747" i="3" s="1"/>
  <c r="K746" i="3"/>
  <c r="L746" i="3" s="1"/>
  <c r="M746" i="3" s="1"/>
  <c r="N746" i="3" s="1"/>
  <c r="O746" i="3" s="1"/>
  <c r="P746" i="3" s="1"/>
  <c r="Q746" i="3" s="1"/>
  <c r="R746" i="3"/>
  <c r="S746" i="3" s="1"/>
  <c r="T746" i="3" s="1"/>
  <c r="U746" i="3" s="1"/>
  <c r="V746" i="3" s="1"/>
  <c r="W746" i="3" s="1"/>
  <c r="X746" i="3" s="1"/>
  <c r="M745" i="3"/>
  <c r="N745" i="3" s="1"/>
  <c r="O745" i="3" s="1"/>
  <c r="P745" i="3" s="1"/>
  <c r="Q745" i="3" s="1"/>
  <c r="R745" i="3" s="1"/>
  <c r="S745" i="3" s="1"/>
  <c r="T745" i="3" s="1"/>
  <c r="U745" i="3" s="1"/>
  <c r="V745" i="3" s="1"/>
  <c r="W745" i="3" s="1"/>
  <c r="X745" i="3" s="1"/>
  <c r="L744" i="3"/>
  <c r="M744" i="3" s="1"/>
  <c r="N744" i="3" s="1"/>
  <c r="O744" i="3" s="1"/>
  <c r="P744" i="3" s="1"/>
  <c r="Q744" i="3" s="1"/>
  <c r="R744" i="3" s="1"/>
  <c r="S744" i="3" s="1"/>
  <c r="T744" i="3" s="1"/>
  <c r="U744" i="3" s="1"/>
  <c r="V744" i="3" s="1"/>
  <c r="W744" i="3" s="1"/>
  <c r="X744" i="3" s="1"/>
  <c r="K743" i="3"/>
  <c r="L743" i="3" s="1"/>
  <c r="M743" i="3" s="1"/>
  <c r="N743" i="3" s="1"/>
  <c r="O743" i="3" s="1"/>
  <c r="P743" i="3" s="1"/>
  <c r="Q743" i="3" s="1"/>
  <c r="R743" i="3" s="1"/>
  <c r="S743" i="3" s="1"/>
  <c r="T743" i="3" s="1"/>
  <c r="U743" i="3" s="1"/>
  <c r="V743" i="3" s="1"/>
  <c r="W743" i="3" s="1"/>
  <c r="X743" i="3" s="1"/>
  <c r="K742" i="3"/>
  <c r="L742" i="3" s="1"/>
  <c r="M742" i="3" s="1"/>
  <c r="N742" i="3" s="1"/>
  <c r="O742" i="3" s="1"/>
  <c r="P742" i="3" s="1"/>
  <c r="Q742" i="3" s="1"/>
  <c r="R742" i="3" s="1"/>
  <c r="S742" i="3" s="1"/>
  <c r="T742" i="3" s="1"/>
  <c r="U742" i="3" s="1"/>
  <c r="V742" i="3" s="1"/>
  <c r="W742" i="3" s="1"/>
  <c r="X742" i="3" s="1"/>
  <c r="K741" i="3"/>
  <c r="L741" i="3" s="1"/>
  <c r="M741" i="3" s="1"/>
  <c r="N741" i="3" s="1"/>
  <c r="O741" i="3" s="1"/>
  <c r="P741" i="3" s="1"/>
  <c r="Q741" i="3" s="1"/>
  <c r="R741" i="3" s="1"/>
  <c r="S741" i="3" s="1"/>
  <c r="T741" i="3" s="1"/>
  <c r="U741" i="3" s="1"/>
  <c r="V741" i="3" s="1"/>
  <c r="W741" i="3" s="1"/>
  <c r="X741" i="3" s="1"/>
  <c r="K740" i="3"/>
  <c r="L740" i="3" s="1"/>
  <c r="M740" i="3" s="1"/>
  <c r="N740" i="3" s="1"/>
  <c r="O740" i="3" s="1"/>
  <c r="P740" i="3" s="1"/>
  <c r="Q740" i="3" s="1"/>
  <c r="R740" i="3"/>
  <c r="S740" i="3" s="1"/>
  <c r="T740" i="3" s="1"/>
  <c r="U740" i="3" s="1"/>
  <c r="V740" i="3" s="1"/>
  <c r="W740" i="3" s="1"/>
  <c r="X740" i="3" s="1"/>
  <c r="K739" i="3"/>
  <c r="L739" i="3" s="1"/>
  <c r="M739" i="3" s="1"/>
  <c r="N739" i="3" s="1"/>
  <c r="O739" i="3" s="1"/>
  <c r="P739" i="3" s="1"/>
  <c r="Q739" i="3" s="1"/>
  <c r="R739" i="3" s="1"/>
  <c r="S739" i="3" s="1"/>
  <c r="T739" i="3" s="1"/>
  <c r="U739" i="3" s="1"/>
  <c r="V739" i="3" s="1"/>
  <c r="W739" i="3" s="1"/>
  <c r="X739" i="3" s="1"/>
  <c r="K738" i="3"/>
  <c r="L738" i="3" s="1"/>
  <c r="M738" i="3" s="1"/>
  <c r="N738" i="3" s="1"/>
  <c r="O738" i="3" s="1"/>
  <c r="P738" i="3" s="1"/>
  <c r="Q738" i="3" s="1"/>
  <c r="R738" i="3" s="1"/>
  <c r="S738" i="3" s="1"/>
  <c r="T738" i="3" s="1"/>
  <c r="U738" i="3" s="1"/>
  <c r="V738" i="3" s="1"/>
  <c r="W738" i="3" s="1"/>
  <c r="X738" i="3" s="1"/>
  <c r="K737" i="3"/>
  <c r="L737" i="3" s="1"/>
  <c r="M737" i="3" s="1"/>
  <c r="N737" i="3" s="1"/>
  <c r="O737" i="3" s="1"/>
  <c r="P737" i="3" s="1"/>
  <c r="Q737" i="3" s="1"/>
  <c r="R737" i="3" s="1"/>
  <c r="S737" i="3" s="1"/>
  <c r="T737" i="3" s="1"/>
  <c r="U737" i="3" s="1"/>
  <c r="V737" i="3" s="1"/>
  <c r="W737" i="3" s="1"/>
  <c r="X737" i="3" s="1"/>
  <c r="L736" i="3"/>
  <c r="M736" i="3" s="1"/>
  <c r="N736" i="3" s="1"/>
  <c r="O736" i="3" s="1"/>
  <c r="P736" i="3" s="1"/>
  <c r="Q736" i="3" s="1"/>
  <c r="R736" i="3" s="1"/>
  <c r="S736" i="3" s="1"/>
  <c r="T736" i="3" s="1"/>
  <c r="U736" i="3" s="1"/>
  <c r="V736" i="3" s="1"/>
  <c r="W736" i="3" s="1"/>
  <c r="X736" i="3" s="1"/>
  <c r="M735" i="3"/>
  <c r="N735" i="3" s="1"/>
  <c r="O735" i="3" s="1"/>
  <c r="P735" i="3" s="1"/>
  <c r="Q735" i="3" s="1"/>
  <c r="R735" i="3" s="1"/>
  <c r="S735" i="3" s="1"/>
  <c r="T735" i="3" s="1"/>
  <c r="U735" i="3" s="1"/>
  <c r="V735" i="3" s="1"/>
  <c r="W735" i="3" s="1"/>
  <c r="X735" i="3" s="1"/>
  <c r="K734" i="3"/>
  <c r="L734" i="3" s="1"/>
  <c r="M734" i="3" s="1"/>
  <c r="N734" i="3" s="1"/>
  <c r="O734" i="3" s="1"/>
  <c r="P734" i="3" s="1"/>
  <c r="Q734" i="3" s="1"/>
  <c r="R734" i="3" s="1"/>
  <c r="S734" i="3" s="1"/>
  <c r="T734" i="3" s="1"/>
  <c r="U734" i="3" s="1"/>
  <c r="V734" i="3" s="1"/>
  <c r="W734" i="3" s="1"/>
  <c r="X734" i="3" s="1"/>
  <c r="K733" i="3"/>
  <c r="L733" i="3" s="1"/>
  <c r="M733" i="3" s="1"/>
  <c r="N733" i="3" s="1"/>
  <c r="O733" i="3" s="1"/>
  <c r="P733" i="3" s="1"/>
  <c r="Q733" i="3" s="1"/>
  <c r="R733" i="3"/>
  <c r="S733" i="3" s="1"/>
  <c r="T733" i="3" s="1"/>
  <c r="U733" i="3" s="1"/>
  <c r="V733" i="3" s="1"/>
  <c r="W733" i="3" s="1"/>
  <c r="X733" i="3" s="1"/>
  <c r="K732" i="3"/>
  <c r="L732" i="3" s="1"/>
  <c r="M732" i="3" s="1"/>
  <c r="N732" i="3" s="1"/>
  <c r="O732" i="3" s="1"/>
  <c r="P732" i="3" s="1"/>
  <c r="Q732" i="3" s="1"/>
  <c r="R732" i="3" s="1"/>
  <c r="S732" i="3" s="1"/>
  <c r="T732" i="3" s="1"/>
  <c r="U732" i="3" s="1"/>
  <c r="V732" i="3" s="1"/>
  <c r="W732" i="3" s="1"/>
  <c r="X732" i="3" s="1"/>
  <c r="K731" i="3"/>
  <c r="L731" i="3" s="1"/>
  <c r="M731" i="3" s="1"/>
  <c r="N731" i="3" s="1"/>
  <c r="O731" i="3" s="1"/>
  <c r="P731" i="3" s="1"/>
  <c r="Q731" i="3" s="1"/>
  <c r="R731" i="3" s="1"/>
  <c r="S731" i="3" s="1"/>
  <c r="T731" i="3" s="1"/>
  <c r="U731" i="3" s="1"/>
  <c r="V731" i="3" s="1"/>
  <c r="W731" i="3" s="1"/>
  <c r="X731" i="3" s="1"/>
  <c r="L730" i="3"/>
  <c r="M730" i="3" s="1"/>
  <c r="N730" i="3" s="1"/>
  <c r="O730" i="3" s="1"/>
  <c r="P730" i="3" s="1"/>
  <c r="Q730" i="3" s="1"/>
  <c r="R730" i="3" s="1"/>
  <c r="S730" i="3" s="1"/>
  <c r="T730" i="3" s="1"/>
  <c r="U730" i="3" s="1"/>
  <c r="V730" i="3" s="1"/>
  <c r="W730" i="3" s="1"/>
  <c r="X730" i="3" s="1"/>
  <c r="K729" i="3"/>
  <c r="L729" i="3" s="1"/>
  <c r="M729" i="3" s="1"/>
  <c r="N729" i="3" s="1"/>
  <c r="O729" i="3" s="1"/>
  <c r="P729" i="3" s="1"/>
  <c r="Q729" i="3" s="1"/>
  <c r="R729" i="3" s="1"/>
  <c r="S729" i="3" s="1"/>
  <c r="T729" i="3" s="1"/>
  <c r="U729" i="3" s="1"/>
  <c r="V729" i="3" s="1"/>
  <c r="W729" i="3" s="1"/>
  <c r="X729" i="3" s="1"/>
  <c r="K728" i="3"/>
  <c r="L728" i="3" s="1"/>
  <c r="M728" i="3" s="1"/>
  <c r="N728" i="3" s="1"/>
  <c r="O728" i="3" s="1"/>
  <c r="P728" i="3" s="1"/>
  <c r="Q728" i="3" s="1"/>
  <c r="R728" i="3" s="1"/>
  <c r="S728" i="3" s="1"/>
  <c r="T728" i="3" s="1"/>
  <c r="U728" i="3" s="1"/>
  <c r="V728" i="3" s="1"/>
  <c r="W728" i="3" s="1"/>
  <c r="X728" i="3" s="1"/>
  <c r="M727" i="3"/>
  <c r="N727" i="3" s="1"/>
  <c r="O727" i="3" s="1"/>
  <c r="P727" i="3" s="1"/>
  <c r="Q727" i="3" s="1"/>
  <c r="R727" i="3" s="1"/>
  <c r="S727" i="3" s="1"/>
  <c r="T727" i="3" s="1"/>
  <c r="U727" i="3" s="1"/>
  <c r="V727" i="3" s="1"/>
  <c r="W727" i="3" s="1"/>
  <c r="X727" i="3" s="1"/>
  <c r="L726" i="3"/>
  <c r="M726" i="3" s="1"/>
  <c r="N726" i="3" s="1"/>
  <c r="O726" i="3" s="1"/>
  <c r="P726" i="3" s="1"/>
  <c r="Q726" i="3" s="1"/>
  <c r="R726" i="3" s="1"/>
  <c r="S726" i="3" s="1"/>
  <c r="T726" i="3" s="1"/>
  <c r="U726" i="3" s="1"/>
  <c r="V726" i="3" s="1"/>
  <c r="W726" i="3" s="1"/>
  <c r="X726" i="3" s="1"/>
  <c r="K725" i="3"/>
  <c r="L725" i="3" s="1"/>
  <c r="M725" i="3" s="1"/>
  <c r="N725" i="3" s="1"/>
  <c r="O725" i="3" s="1"/>
  <c r="P725" i="3" s="1"/>
  <c r="Q725" i="3" s="1"/>
  <c r="R725" i="3" s="1"/>
  <c r="S725" i="3" s="1"/>
  <c r="T725" i="3" s="1"/>
  <c r="U725" i="3" s="1"/>
  <c r="V725" i="3" s="1"/>
  <c r="W725" i="3" s="1"/>
  <c r="X725" i="3" s="1"/>
  <c r="K724" i="3"/>
  <c r="L724" i="3" s="1"/>
  <c r="M724" i="3" s="1"/>
  <c r="N724" i="3" s="1"/>
  <c r="O724" i="3" s="1"/>
  <c r="P724" i="3" s="1"/>
  <c r="Q724" i="3" s="1"/>
  <c r="R724" i="3" s="1"/>
  <c r="S724" i="3" s="1"/>
  <c r="T724" i="3" s="1"/>
  <c r="U724" i="3" s="1"/>
  <c r="V724" i="3" s="1"/>
  <c r="W724" i="3" s="1"/>
  <c r="X724" i="3" s="1"/>
  <c r="R723" i="3"/>
  <c r="S723" i="3" s="1"/>
  <c r="T723" i="3" s="1"/>
  <c r="U723" i="3" s="1"/>
  <c r="V723" i="3" s="1"/>
  <c r="W723" i="3" s="1"/>
  <c r="X723" i="3" s="1"/>
  <c r="K722" i="3"/>
  <c r="L722" i="3" s="1"/>
  <c r="M722" i="3" s="1"/>
  <c r="N722" i="3" s="1"/>
  <c r="O722" i="3" s="1"/>
  <c r="P722" i="3" s="1"/>
  <c r="Q722" i="3" s="1"/>
  <c r="R722" i="3" s="1"/>
  <c r="S722" i="3" s="1"/>
  <c r="T722" i="3" s="1"/>
  <c r="U722" i="3" s="1"/>
  <c r="V722" i="3" s="1"/>
  <c r="W722" i="3" s="1"/>
  <c r="X722" i="3" s="1"/>
  <c r="K721" i="3"/>
  <c r="L721" i="3" s="1"/>
  <c r="M721" i="3" s="1"/>
  <c r="N721" i="3" s="1"/>
  <c r="O721" i="3" s="1"/>
  <c r="P721" i="3" s="1"/>
  <c r="Q721" i="3" s="1"/>
  <c r="R721" i="3" s="1"/>
  <c r="S721" i="3" s="1"/>
  <c r="T721" i="3" s="1"/>
  <c r="U721" i="3" s="1"/>
  <c r="V721" i="3" s="1"/>
  <c r="W721" i="3" s="1"/>
  <c r="X721" i="3" s="1"/>
  <c r="K720" i="3"/>
  <c r="L720" i="3" s="1"/>
  <c r="M720" i="3" s="1"/>
  <c r="N720" i="3" s="1"/>
  <c r="O720" i="3" s="1"/>
  <c r="P720" i="3" s="1"/>
  <c r="Q720" i="3" s="1"/>
  <c r="R720" i="3" s="1"/>
  <c r="S720" i="3" s="1"/>
  <c r="T720" i="3" s="1"/>
  <c r="U720" i="3" s="1"/>
  <c r="V720" i="3" s="1"/>
  <c r="W720" i="3" s="1"/>
  <c r="X720" i="3" s="1"/>
  <c r="Q719" i="3"/>
  <c r="R719" i="3" s="1"/>
  <c r="S719" i="3" s="1"/>
  <c r="T719" i="3" s="1"/>
  <c r="U719" i="3" s="1"/>
  <c r="V719" i="3" s="1"/>
  <c r="W719" i="3" s="1"/>
  <c r="X719" i="3" s="1"/>
  <c r="L718" i="3"/>
  <c r="M718" i="3" s="1"/>
  <c r="N718" i="3" s="1"/>
  <c r="O718" i="3" s="1"/>
  <c r="P718" i="3" s="1"/>
  <c r="Q718" i="3" s="1"/>
  <c r="R718" i="3" s="1"/>
  <c r="S718" i="3" s="1"/>
  <c r="T718" i="3" s="1"/>
  <c r="U718" i="3" s="1"/>
  <c r="V718" i="3" s="1"/>
  <c r="W718" i="3" s="1"/>
  <c r="X718" i="3" s="1"/>
  <c r="K717" i="3"/>
  <c r="L717" i="3" s="1"/>
  <c r="M717" i="3" s="1"/>
  <c r="N717" i="3" s="1"/>
  <c r="O717" i="3" s="1"/>
  <c r="P717" i="3" s="1"/>
  <c r="Q717" i="3" s="1"/>
  <c r="R717" i="3"/>
  <c r="S717" i="3" s="1"/>
  <c r="T717" i="3" s="1"/>
  <c r="U717" i="3" s="1"/>
  <c r="V717" i="3" s="1"/>
  <c r="W717" i="3" s="1"/>
  <c r="X717" i="3" s="1"/>
  <c r="K716" i="3"/>
  <c r="L716" i="3" s="1"/>
  <c r="M716" i="3" s="1"/>
  <c r="N716" i="3" s="1"/>
  <c r="O716" i="3" s="1"/>
  <c r="P716" i="3" s="1"/>
  <c r="Q716" i="3" s="1"/>
  <c r="R716" i="3"/>
  <c r="S716" i="3" s="1"/>
  <c r="T716" i="3" s="1"/>
  <c r="U716" i="3" s="1"/>
  <c r="V716" i="3" s="1"/>
  <c r="W716" i="3" s="1"/>
  <c r="X716" i="3" s="1"/>
  <c r="L715" i="3"/>
  <c r="M715" i="3" s="1"/>
  <c r="N715" i="3" s="1"/>
  <c r="O715" i="3" s="1"/>
  <c r="P715" i="3" s="1"/>
  <c r="Q715" i="3" s="1"/>
  <c r="R715" i="3" s="1"/>
  <c r="S715" i="3" s="1"/>
  <c r="T715" i="3" s="1"/>
  <c r="U715" i="3" s="1"/>
  <c r="V715" i="3" s="1"/>
  <c r="W715" i="3" s="1"/>
  <c r="X715" i="3" s="1"/>
  <c r="K714" i="3"/>
  <c r="L714" i="3" s="1"/>
  <c r="M714" i="3" s="1"/>
  <c r="N714" i="3" s="1"/>
  <c r="O714" i="3" s="1"/>
  <c r="P714" i="3" s="1"/>
  <c r="Q714" i="3" s="1"/>
  <c r="R714" i="3" s="1"/>
  <c r="S714" i="3" s="1"/>
  <c r="T714" i="3" s="1"/>
  <c r="U714" i="3" s="1"/>
  <c r="V714" i="3" s="1"/>
  <c r="W714" i="3" s="1"/>
  <c r="X714" i="3" s="1"/>
  <c r="L713" i="3"/>
  <c r="M713" i="3" s="1"/>
  <c r="N713" i="3" s="1"/>
  <c r="O713" i="3" s="1"/>
  <c r="P713" i="3" s="1"/>
  <c r="Q713" i="3" s="1"/>
  <c r="R713" i="3" s="1"/>
  <c r="S713" i="3" s="1"/>
  <c r="T713" i="3" s="1"/>
  <c r="U713" i="3" s="1"/>
  <c r="V713" i="3" s="1"/>
  <c r="W713" i="3" s="1"/>
  <c r="X713" i="3" s="1"/>
  <c r="L712" i="3"/>
  <c r="M712" i="3" s="1"/>
  <c r="N712" i="3" s="1"/>
  <c r="O712" i="3" s="1"/>
  <c r="P712" i="3" s="1"/>
  <c r="Q712" i="3" s="1"/>
  <c r="R712" i="3" s="1"/>
  <c r="S712" i="3" s="1"/>
  <c r="T712" i="3" s="1"/>
  <c r="U712" i="3" s="1"/>
  <c r="V712" i="3" s="1"/>
  <c r="W712" i="3" s="1"/>
  <c r="X712" i="3" s="1"/>
  <c r="M711" i="3"/>
  <c r="N711" i="3" s="1"/>
  <c r="O711" i="3" s="1"/>
  <c r="P711" i="3" s="1"/>
  <c r="Q711" i="3" s="1"/>
  <c r="R711" i="3" s="1"/>
  <c r="S711" i="3" s="1"/>
  <c r="T711" i="3" s="1"/>
  <c r="U711" i="3" s="1"/>
  <c r="V711" i="3" s="1"/>
  <c r="W711" i="3" s="1"/>
  <c r="X711" i="3" s="1"/>
  <c r="K710" i="3"/>
  <c r="L710" i="3" s="1"/>
  <c r="M710" i="3" s="1"/>
  <c r="N710" i="3" s="1"/>
  <c r="O710" i="3" s="1"/>
  <c r="P710" i="3" s="1"/>
  <c r="Q710" i="3" s="1"/>
  <c r="R710" i="3" s="1"/>
  <c r="S710" i="3" s="1"/>
  <c r="T710" i="3" s="1"/>
  <c r="U710" i="3" s="1"/>
  <c r="V710" i="3" s="1"/>
  <c r="W710" i="3" s="1"/>
  <c r="X710" i="3" s="1"/>
  <c r="K709" i="3"/>
  <c r="L709" i="3" s="1"/>
  <c r="M709" i="3" s="1"/>
  <c r="N709" i="3" s="1"/>
  <c r="O709" i="3" s="1"/>
  <c r="P709" i="3" s="1"/>
  <c r="Q709" i="3" s="1"/>
  <c r="R709" i="3" s="1"/>
  <c r="S709" i="3" s="1"/>
  <c r="T709" i="3" s="1"/>
  <c r="U709" i="3" s="1"/>
  <c r="V709" i="3" s="1"/>
  <c r="W709" i="3" s="1"/>
  <c r="X709" i="3" s="1"/>
  <c r="R708" i="3"/>
  <c r="S708" i="3" s="1"/>
  <c r="T708" i="3" s="1"/>
  <c r="U708" i="3" s="1"/>
  <c r="V708" i="3" s="1"/>
  <c r="W708" i="3" s="1"/>
  <c r="X708" i="3" s="1"/>
  <c r="K707" i="3"/>
  <c r="L707" i="3" s="1"/>
  <c r="M707" i="3" s="1"/>
  <c r="N707" i="3" s="1"/>
  <c r="O707" i="3" s="1"/>
  <c r="P707" i="3" s="1"/>
  <c r="Q707" i="3" s="1"/>
  <c r="R707" i="3" s="1"/>
  <c r="S707" i="3" s="1"/>
  <c r="T707" i="3" s="1"/>
  <c r="U707" i="3" s="1"/>
  <c r="V707" i="3" s="1"/>
  <c r="W707" i="3" s="1"/>
  <c r="X707" i="3" s="1"/>
  <c r="L706" i="3"/>
  <c r="M706" i="3" s="1"/>
  <c r="N706" i="3" s="1"/>
  <c r="O706" i="3" s="1"/>
  <c r="P706" i="3" s="1"/>
  <c r="Q706" i="3" s="1"/>
  <c r="R706" i="3" s="1"/>
  <c r="S706" i="3" s="1"/>
  <c r="T706" i="3" s="1"/>
  <c r="U706" i="3" s="1"/>
  <c r="V706" i="3" s="1"/>
  <c r="W706" i="3" s="1"/>
  <c r="X706" i="3" s="1"/>
  <c r="L705" i="3"/>
  <c r="M705" i="3" s="1"/>
  <c r="N705" i="3" s="1"/>
  <c r="O705" i="3" s="1"/>
  <c r="P705" i="3" s="1"/>
  <c r="Q705" i="3" s="1"/>
  <c r="R705" i="3" s="1"/>
  <c r="S705" i="3" s="1"/>
  <c r="T705" i="3" s="1"/>
  <c r="U705" i="3" s="1"/>
  <c r="V705" i="3" s="1"/>
  <c r="W705" i="3" s="1"/>
  <c r="X705" i="3" s="1"/>
  <c r="M704" i="3"/>
  <c r="N704" i="3" s="1"/>
  <c r="O704" i="3" s="1"/>
  <c r="P704" i="3" s="1"/>
  <c r="Q704" i="3" s="1"/>
  <c r="R704" i="3" s="1"/>
  <c r="S704" i="3" s="1"/>
  <c r="T704" i="3" s="1"/>
  <c r="U704" i="3" s="1"/>
  <c r="V704" i="3" s="1"/>
  <c r="W704" i="3" s="1"/>
  <c r="X704" i="3" s="1"/>
  <c r="R703" i="3"/>
  <c r="S703" i="3" s="1"/>
  <c r="T703" i="3" s="1"/>
  <c r="U703" i="3" s="1"/>
  <c r="V703" i="3" s="1"/>
  <c r="W703" i="3" s="1"/>
  <c r="X703" i="3" s="1"/>
  <c r="L701" i="3"/>
  <c r="M701" i="3" s="1"/>
  <c r="N701" i="3" s="1"/>
  <c r="O701" i="3" s="1"/>
  <c r="P701" i="3" s="1"/>
  <c r="Q701" i="3" s="1"/>
  <c r="R701" i="3" s="1"/>
  <c r="S701" i="3" s="1"/>
  <c r="T701" i="3" s="1"/>
  <c r="U701" i="3" s="1"/>
  <c r="V701" i="3" s="1"/>
  <c r="W701" i="3" s="1"/>
  <c r="X701" i="3" s="1"/>
  <c r="L700" i="3"/>
  <c r="M700" i="3" s="1"/>
  <c r="N700" i="3" s="1"/>
  <c r="O700" i="3" s="1"/>
  <c r="P700" i="3" s="1"/>
  <c r="Q700" i="3" s="1"/>
  <c r="R700" i="3" s="1"/>
  <c r="S700" i="3" s="1"/>
  <c r="T700" i="3" s="1"/>
  <c r="U700" i="3" s="1"/>
  <c r="V700" i="3" s="1"/>
  <c r="W700" i="3" s="1"/>
  <c r="X700" i="3" s="1"/>
  <c r="K699" i="3"/>
  <c r="L699" i="3" s="1"/>
  <c r="M699" i="3" s="1"/>
  <c r="N699" i="3" s="1"/>
  <c r="O699" i="3" s="1"/>
  <c r="P699" i="3" s="1"/>
  <c r="Q699" i="3" s="1"/>
  <c r="R699" i="3" s="1"/>
  <c r="S699" i="3" s="1"/>
  <c r="T699" i="3" s="1"/>
  <c r="U699" i="3" s="1"/>
  <c r="V699" i="3" s="1"/>
  <c r="W699" i="3" s="1"/>
  <c r="X699" i="3" s="1"/>
  <c r="L698" i="3"/>
  <c r="M698" i="3" s="1"/>
  <c r="N698" i="3" s="1"/>
  <c r="O698" i="3" s="1"/>
  <c r="P698" i="3" s="1"/>
  <c r="Q698" i="3" s="1"/>
  <c r="R698" i="3" s="1"/>
  <c r="S698" i="3" s="1"/>
  <c r="T698" i="3" s="1"/>
  <c r="U698" i="3" s="1"/>
  <c r="V698" i="3" s="1"/>
  <c r="W698" i="3" s="1"/>
  <c r="X698" i="3" s="1"/>
  <c r="K697" i="3"/>
  <c r="L697" i="3" s="1"/>
  <c r="M697" i="3" s="1"/>
  <c r="N697" i="3" s="1"/>
  <c r="O697" i="3" s="1"/>
  <c r="P697" i="3" s="1"/>
  <c r="Q697" i="3" s="1"/>
  <c r="R697" i="3"/>
  <c r="S697" i="3" s="1"/>
  <c r="T697" i="3" s="1"/>
  <c r="U697" i="3" s="1"/>
  <c r="V697" i="3" s="1"/>
  <c r="W697" i="3" s="1"/>
  <c r="X697" i="3" s="1"/>
  <c r="K696" i="3"/>
  <c r="L696" i="3" s="1"/>
  <c r="M696" i="3" s="1"/>
  <c r="N696" i="3" s="1"/>
  <c r="O696" i="3" s="1"/>
  <c r="P696" i="3" s="1"/>
  <c r="Q696" i="3" s="1"/>
  <c r="R696" i="3" s="1"/>
  <c r="S696" i="3" s="1"/>
  <c r="T696" i="3" s="1"/>
  <c r="U696" i="3" s="1"/>
  <c r="V696" i="3" s="1"/>
  <c r="W696" i="3" s="1"/>
  <c r="X696" i="3" s="1"/>
  <c r="O695" i="3"/>
  <c r="P695" i="3" s="1"/>
  <c r="Q695" i="3" s="1"/>
  <c r="R695" i="3" s="1"/>
  <c r="S695" i="3" s="1"/>
  <c r="T695" i="3" s="1"/>
  <c r="U695" i="3" s="1"/>
  <c r="V695" i="3" s="1"/>
  <c r="W695" i="3" s="1"/>
  <c r="X695" i="3" s="1"/>
  <c r="K694" i="3"/>
  <c r="L694" i="3" s="1"/>
  <c r="M694" i="3" s="1"/>
  <c r="N694" i="3" s="1"/>
  <c r="O694" i="3" s="1"/>
  <c r="P694" i="3" s="1"/>
  <c r="Q694" i="3" s="1"/>
  <c r="R694" i="3"/>
  <c r="S694" i="3" s="1"/>
  <c r="T694" i="3" s="1"/>
  <c r="U694" i="3" s="1"/>
  <c r="V694" i="3" s="1"/>
  <c r="W694" i="3" s="1"/>
  <c r="X694" i="3" s="1"/>
  <c r="L693" i="3"/>
  <c r="M693" i="3" s="1"/>
  <c r="N693" i="3" s="1"/>
  <c r="O693" i="3" s="1"/>
  <c r="P693" i="3" s="1"/>
  <c r="Q693" i="3" s="1"/>
  <c r="R693" i="3" s="1"/>
  <c r="S693" i="3" s="1"/>
  <c r="T693" i="3" s="1"/>
  <c r="U693" i="3" s="1"/>
  <c r="V693" i="3" s="1"/>
  <c r="W693" i="3" s="1"/>
  <c r="X693" i="3" s="1"/>
  <c r="L692" i="3"/>
  <c r="M692" i="3" s="1"/>
  <c r="N692" i="3" s="1"/>
  <c r="O692" i="3" s="1"/>
  <c r="P692" i="3" s="1"/>
  <c r="Q692" i="3" s="1"/>
  <c r="R692" i="3" s="1"/>
  <c r="S692" i="3" s="1"/>
  <c r="T692" i="3" s="1"/>
  <c r="U692" i="3" s="1"/>
  <c r="V692" i="3" s="1"/>
  <c r="W692" i="3" s="1"/>
  <c r="X692" i="3" s="1"/>
  <c r="M691" i="3"/>
  <c r="N691" i="3" s="1"/>
  <c r="O691" i="3" s="1"/>
  <c r="P691" i="3" s="1"/>
  <c r="Q691" i="3" s="1"/>
  <c r="R691" i="3" s="1"/>
  <c r="S691" i="3" s="1"/>
  <c r="T691" i="3" s="1"/>
  <c r="U691" i="3" s="1"/>
  <c r="V691" i="3" s="1"/>
  <c r="W691" i="3" s="1"/>
  <c r="X691" i="3" s="1"/>
  <c r="L690" i="3"/>
  <c r="M690" i="3" s="1"/>
  <c r="N690" i="3" s="1"/>
  <c r="O690" i="3" s="1"/>
  <c r="P690" i="3" s="1"/>
  <c r="Q690" i="3" s="1"/>
  <c r="R690" i="3" s="1"/>
  <c r="S690" i="3" s="1"/>
  <c r="T690" i="3" s="1"/>
  <c r="U690" i="3" s="1"/>
  <c r="V690" i="3" s="1"/>
  <c r="W690" i="3" s="1"/>
  <c r="X690" i="3" s="1"/>
  <c r="R689" i="3"/>
  <c r="S689" i="3" s="1"/>
  <c r="T689" i="3" s="1"/>
  <c r="U689" i="3" s="1"/>
  <c r="V689" i="3" s="1"/>
  <c r="W689" i="3" s="1"/>
  <c r="X689" i="3" s="1"/>
  <c r="Q688" i="3"/>
  <c r="R688" i="3" s="1"/>
  <c r="S688" i="3" s="1"/>
  <c r="T688" i="3" s="1"/>
  <c r="U688" i="3" s="1"/>
  <c r="V688" i="3" s="1"/>
  <c r="W688" i="3" s="1"/>
  <c r="X688" i="3" s="1"/>
  <c r="L687" i="3"/>
  <c r="M687" i="3" s="1"/>
  <c r="N687" i="3" s="1"/>
  <c r="O687" i="3" s="1"/>
  <c r="P687" i="3" s="1"/>
  <c r="Q687" i="3" s="1"/>
  <c r="R687" i="3" s="1"/>
  <c r="S687" i="3" s="1"/>
  <c r="T687" i="3" s="1"/>
  <c r="U687" i="3" s="1"/>
  <c r="V687" i="3" s="1"/>
  <c r="W687" i="3" s="1"/>
  <c r="X687" i="3" s="1"/>
  <c r="K686" i="3"/>
  <c r="L686" i="3" s="1"/>
  <c r="M686" i="3" s="1"/>
  <c r="N686" i="3" s="1"/>
  <c r="O686" i="3" s="1"/>
  <c r="P686" i="3" s="1"/>
  <c r="Q686" i="3" s="1"/>
  <c r="R686" i="3"/>
  <c r="S686" i="3" s="1"/>
  <c r="T686" i="3" s="1"/>
  <c r="U686" i="3" s="1"/>
  <c r="V686" i="3" s="1"/>
  <c r="W686" i="3" s="1"/>
  <c r="X686" i="3" s="1"/>
  <c r="R685" i="3"/>
  <c r="S685" i="3" s="1"/>
  <c r="T685" i="3" s="1"/>
  <c r="U685" i="3" s="1"/>
  <c r="V685" i="3" s="1"/>
  <c r="W685" i="3" s="1"/>
  <c r="X685" i="3" s="1"/>
  <c r="L684" i="3"/>
  <c r="M684" i="3" s="1"/>
  <c r="N684" i="3" s="1"/>
  <c r="O684" i="3" s="1"/>
  <c r="P684" i="3" s="1"/>
  <c r="Q684" i="3" s="1"/>
  <c r="R684" i="3" s="1"/>
  <c r="S684" i="3" s="1"/>
  <c r="T684" i="3" s="1"/>
  <c r="U684" i="3" s="1"/>
  <c r="V684" i="3" s="1"/>
  <c r="W684" i="3" s="1"/>
  <c r="X684" i="3" s="1"/>
  <c r="L683" i="3"/>
  <c r="M683" i="3" s="1"/>
  <c r="N683" i="3" s="1"/>
  <c r="O683" i="3" s="1"/>
  <c r="P683" i="3" s="1"/>
  <c r="Q683" i="3" s="1"/>
  <c r="R683" i="3" s="1"/>
  <c r="S683" i="3" s="1"/>
  <c r="T683" i="3" s="1"/>
  <c r="U683" i="3" s="1"/>
  <c r="V683" i="3" s="1"/>
  <c r="W683" i="3" s="1"/>
  <c r="X683" i="3" s="1"/>
  <c r="L682" i="3"/>
  <c r="M682" i="3" s="1"/>
  <c r="N682" i="3" s="1"/>
  <c r="O682" i="3" s="1"/>
  <c r="P682" i="3" s="1"/>
  <c r="Q682" i="3" s="1"/>
  <c r="R682" i="3" s="1"/>
  <c r="S682" i="3" s="1"/>
  <c r="T682" i="3" s="1"/>
  <c r="U682" i="3" s="1"/>
  <c r="V682" i="3" s="1"/>
  <c r="W682" i="3" s="1"/>
  <c r="X682" i="3" s="1"/>
  <c r="R681" i="3"/>
  <c r="S681" i="3" s="1"/>
  <c r="T681" i="3" s="1"/>
  <c r="U681" i="3" s="1"/>
  <c r="V681" i="3" s="1"/>
  <c r="W681" i="3" s="1"/>
  <c r="X681" i="3" s="1"/>
  <c r="L680" i="3"/>
  <c r="M680" i="3" s="1"/>
  <c r="N680" i="3" s="1"/>
  <c r="O680" i="3" s="1"/>
  <c r="P680" i="3" s="1"/>
  <c r="Q680" i="3" s="1"/>
  <c r="R680" i="3" s="1"/>
  <c r="S680" i="3" s="1"/>
  <c r="T680" i="3" s="1"/>
  <c r="U680" i="3" s="1"/>
  <c r="V680" i="3" s="1"/>
  <c r="W680" i="3" s="1"/>
  <c r="X680" i="3" s="1"/>
  <c r="L679" i="3"/>
  <c r="M679" i="3" s="1"/>
  <c r="N679" i="3" s="1"/>
  <c r="O679" i="3" s="1"/>
  <c r="P679" i="3" s="1"/>
  <c r="Q679" i="3" s="1"/>
  <c r="R679" i="3" s="1"/>
  <c r="S679" i="3" s="1"/>
  <c r="T679" i="3" s="1"/>
  <c r="U679" i="3" s="1"/>
  <c r="V679" i="3" s="1"/>
  <c r="W679" i="3" s="1"/>
  <c r="X679" i="3" s="1"/>
  <c r="K678" i="3"/>
  <c r="L678" i="3" s="1"/>
  <c r="M678" i="3" s="1"/>
  <c r="N678" i="3" s="1"/>
  <c r="O678" i="3" s="1"/>
  <c r="P678" i="3" s="1"/>
  <c r="Q678" i="3" s="1"/>
  <c r="R678" i="3"/>
  <c r="S678" i="3" s="1"/>
  <c r="T678" i="3" s="1"/>
  <c r="U678" i="3" s="1"/>
  <c r="V678" i="3" s="1"/>
  <c r="W678" i="3" s="1"/>
  <c r="X678" i="3" s="1"/>
  <c r="L677" i="3"/>
  <c r="M677" i="3" s="1"/>
  <c r="N677" i="3" s="1"/>
  <c r="O677" i="3" s="1"/>
  <c r="P677" i="3" s="1"/>
  <c r="Q677" i="3" s="1"/>
  <c r="R677" i="3" s="1"/>
  <c r="S677" i="3" s="1"/>
  <c r="T677" i="3" s="1"/>
  <c r="U677" i="3" s="1"/>
  <c r="V677" i="3" s="1"/>
  <c r="W677" i="3" s="1"/>
  <c r="X677" i="3" s="1"/>
  <c r="M676" i="3"/>
  <c r="N676" i="3" s="1"/>
  <c r="O676" i="3" s="1"/>
  <c r="P676" i="3" s="1"/>
  <c r="Q676" i="3" s="1"/>
  <c r="R676" i="3" s="1"/>
  <c r="S676" i="3" s="1"/>
  <c r="T676" i="3" s="1"/>
  <c r="U676" i="3" s="1"/>
  <c r="V676" i="3" s="1"/>
  <c r="W676" i="3" s="1"/>
  <c r="X676" i="3" s="1"/>
  <c r="K675" i="3"/>
  <c r="L675" i="3" s="1"/>
  <c r="M675" i="3" s="1"/>
  <c r="N675" i="3" s="1"/>
  <c r="O675" i="3" s="1"/>
  <c r="P675" i="3" s="1"/>
  <c r="Q675" i="3" s="1"/>
  <c r="R675" i="3" s="1"/>
  <c r="S675" i="3" s="1"/>
  <c r="T675" i="3" s="1"/>
  <c r="U675" i="3" s="1"/>
  <c r="V675" i="3" s="1"/>
  <c r="W675" i="3" s="1"/>
  <c r="X675" i="3" s="1"/>
  <c r="K674" i="3"/>
  <c r="L674" i="3" s="1"/>
  <c r="M674" i="3" s="1"/>
  <c r="N674" i="3" s="1"/>
  <c r="O674" i="3" s="1"/>
  <c r="P674" i="3" s="1"/>
  <c r="Q674" i="3" s="1"/>
  <c r="R674" i="3"/>
  <c r="S674" i="3" s="1"/>
  <c r="T674" i="3" s="1"/>
  <c r="U674" i="3" s="1"/>
  <c r="V674" i="3" s="1"/>
  <c r="W674" i="3" s="1"/>
  <c r="X674" i="3" s="1"/>
  <c r="K673" i="3"/>
  <c r="L673" i="3" s="1"/>
  <c r="M673" i="3" s="1"/>
  <c r="N673" i="3" s="1"/>
  <c r="O673" i="3" s="1"/>
  <c r="P673" i="3" s="1"/>
  <c r="Q673" i="3" s="1"/>
  <c r="R673" i="3" s="1"/>
  <c r="S673" i="3" s="1"/>
  <c r="T673" i="3" s="1"/>
  <c r="U673" i="3" s="1"/>
  <c r="V673" i="3" s="1"/>
  <c r="W673" i="3" s="1"/>
  <c r="X673" i="3" s="1"/>
  <c r="L672" i="3"/>
  <c r="M672" i="3" s="1"/>
  <c r="N672" i="3" s="1"/>
  <c r="O672" i="3" s="1"/>
  <c r="P672" i="3" s="1"/>
  <c r="Q672" i="3" s="1"/>
  <c r="R672" i="3" s="1"/>
  <c r="S672" i="3" s="1"/>
  <c r="T672" i="3" s="1"/>
  <c r="U672" i="3" s="1"/>
  <c r="V672" i="3" s="1"/>
  <c r="W672" i="3" s="1"/>
  <c r="X672" i="3" s="1"/>
  <c r="K671" i="3"/>
  <c r="L671" i="3" s="1"/>
  <c r="M671" i="3" s="1"/>
  <c r="N671" i="3" s="1"/>
  <c r="O671" i="3" s="1"/>
  <c r="P671" i="3" s="1"/>
  <c r="Q671" i="3" s="1"/>
  <c r="R671" i="3"/>
  <c r="S671" i="3" s="1"/>
  <c r="T671" i="3" s="1"/>
  <c r="U671" i="3" s="1"/>
  <c r="V671" i="3" s="1"/>
  <c r="W671" i="3" s="1"/>
  <c r="X671" i="3" s="1"/>
  <c r="M670" i="3"/>
  <c r="N670" i="3" s="1"/>
  <c r="O670" i="3" s="1"/>
  <c r="P670" i="3" s="1"/>
  <c r="Q670" i="3" s="1"/>
  <c r="R670" i="3" s="1"/>
  <c r="S670" i="3" s="1"/>
  <c r="T670" i="3" s="1"/>
  <c r="U670" i="3" s="1"/>
  <c r="V670" i="3" s="1"/>
  <c r="W670" i="3" s="1"/>
  <c r="X670" i="3" s="1"/>
  <c r="L669" i="3"/>
  <c r="M669" i="3" s="1"/>
  <c r="N669" i="3" s="1"/>
  <c r="O669" i="3" s="1"/>
  <c r="P669" i="3" s="1"/>
  <c r="Q669" i="3" s="1"/>
  <c r="R669" i="3" s="1"/>
  <c r="S669" i="3" s="1"/>
  <c r="T669" i="3" s="1"/>
  <c r="U669" i="3" s="1"/>
  <c r="V669" i="3" s="1"/>
  <c r="W669" i="3" s="1"/>
  <c r="X669" i="3" s="1"/>
  <c r="R668" i="3"/>
  <c r="S668" i="3" s="1"/>
  <c r="T668" i="3" s="1"/>
  <c r="U668" i="3" s="1"/>
  <c r="V668" i="3" s="1"/>
  <c r="W668" i="3" s="1"/>
  <c r="X668" i="3" s="1"/>
  <c r="K667" i="3"/>
  <c r="L667" i="3" s="1"/>
  <c r="M667" i="3" s="1"/>
  <c r="N667" i="3" s="1"/>
  <c r="O667" i="3" s="1"/>
  <c r="P667" i="3" s="1"/>
  <c r="Q667" i="3" s="1"/>
  <c r="R667" i="3" s="1"/>
  <c r="S667" i="3" s="1"/>
  <c r="T667" i="3" s="1"/>
  <c r="U667" i="3" s="1"/>
  <c r="V667" i="3" s="1"/>
  <c r="W667" i="3" s="1"/>
  <c r="X667" i="3" s="1"/>
  <c r="L666" i="3"/>
  <c r="M666" i="3" s="1"/>
  <c r="N666" i="3" s="1"/>
  <c r="O666" i="3" s="1"/>
  <c r="P666" i="3" s="1"/>
  <c r="Q666" i="3" s="1"/>
  <c r="R666" i="3" s="1"/>
  <c r="S666" i="3" s="1"/>
  <c r="T666" i="3" s="1"/>
  <c r="U666" i="3" s="1"/>
  <c r="V666" i="3" s="1"/>
  <c r="W666" i="3" s="1"/>
  <c r="X666" i="3" s="1"/>
  <c r="R665" i="3"/>
  <c r="S665" i="3" s="1"/>
  <c r="T665" i="3" s="1"/>
  <c r="U665" i="3" s="1"/>
  <c r="V665" i="3" s="1"/>
  <c r="W665" i="3" s="1"/>
  <c r="X665" i="3" s="1"/>
  <c r="K664" i="3"/>
  <c r="L664" i="3" s="1"/>
  <c r="M664" i="3" s="1"/>
  <c r="N664" i="3" s="1"/>
  <c r="O664" i="3" s="1"/>
  <c r="P664" i="3" s="1"/>
  <c r="Q664" i="3" s="1"/>
  <c r="R664" i="3" s="1"/>
  <c r="S664" i="3" s="1"/>
  <c r="T664" i="3" s="1"/>
  <c r="U664" i="3" s="1"/>
  <c r="V664" i="3" s="1"/>
  <c r="W664" i="3" s="1"/>
  <c r="X664" i="3" s="1"/>
  <c r="K663" i="3"/>
  <c r="L663" i="3" s="1"/>
  <c r="M663" i="3" s="1"/>
  <c r="N663" i="3" s="1"/>
  <c r="O663" i="3" s="1"/>
  <c r="P663" i="3" s="1"/>
  <c r="Q663" i="3" s="1"/>
  <c r="R663" i="3" s="1"/>
  <c r="S663" i="3" s="1"/>
  <c r="T663" i="3" s="1"/>
  <c r="U663" i="3" s="1"/>
  <c r="V663" i="3" s="1"/>
  <c r="W663" i="3" s="1"/>
  <c r="X663" i="3" s="1"/>
  <c r="K662" i="3"/>
  <c r="L662" i="3" s="1"/>
  <c r="M662" i="3" s="1"/>
  <c r="N662" i="3" s="1"/>
  <c r="O662" i="3" s="1"/>
  <c r="P662" i="3" s="1"/>
  <c r="Q662" i="3" s="1"/>
  <c r="R662" i="3" s="1"/>
  <c r="S662" i="3" s="1"/>
  <c r="T662" i="3" s="1"/>
  <c r="U662" i="3" s="1"/>
  <c r="V662" i="3" s="1"/>
  <c r="W662" i="3" s="1"/>
  <c r="X662" i="3" s="1"/>
  <c r="K661" i="3"/>
  <c r="L661" i="3" s="1"/>
  <c r="M661" i="3" s="1"/>
  <c r="N661" i="3" s="1"/>
  <c r="O661" i="3" s="1"/>
  <c r="P661" i="3" s="1"/>
  <c r="Q661" i="3" s="1"/>
  <c r="R661" i="3" s="1"/>
  <c r="S661" i="3" s="1"/>
  <c r="T661" i="3" s="1"/>
  <c r="U661" i="3" s="1"/>
  <c r="V661" i="3" s="1"/>
  <c r="W661" i="3" s="1"/>
  <c r="X661" i="3" s="1"/>
  <c r="L660" i="3"/>
  <c r="M660" i="3" s="1"/>
  <c r="N660" i="3" s="1"/>
  <c r="O660" i="3" s="1"/>
  <c r="P660" i="3" s="1"/>
  <c r="Q660" i="3" s="1"/>
  <c r="R660" i="3" s="1"/>
  <c r="S660" i="3" s="1"/>
  <c r="T660" i="3" s="1"/>
  <c r="U660" i="3" s="1"/>
  <c r="V660" i="3" s="1"/>
  <c r="W660" i="3" s="1"/>
  <c r="X660" i="3" s="1"/>
  <c r="K659" i="3"/>
  <c r="L659" i="3" s="1"/>
  <c r="M659" i="3" s="1"/>
  <c r="N659" i="3" s="1"/>
  <c r="O659" i="3" s="1"/>
  <c r="P659" i="3" s="1"/>
  <c r="Q659" i="3" s="1"/>
  <c r="R659" i="3" s="1"/>
  <c r="S659" i="3" s="1"/>
  <c r="T659" i="3" s="1"/>
  <c r="U659" i="3" s="1"/>
  <c r="V659" i="3" s="1"/>
  <c r="W659" i="3" s="1"/>
  <c r="X659" i="3" s="1"/>
  <c r="K658" i="3"/>
  <c r="L658" i="3" s="1"/>
  <c r="M658" i="3" s="1"/>
  <c r="N658" i="3" s="1"/>
  <c r="O658" i="3" s="1"/>
  <c r="P658" i="3" s="1"/>
  <c r="Q658" i="3" s="1"/>
  <c r="R658" i="3" s="1"/>
  <c r="S658" i="3" s="1"/>
  <c r="T658" i="3" s="1"/>
  <c r="U658" i="3" s="1"/>
  <c r="V658" i="3" s="1"/>
  <c r="W658" i="3" s="1"/>
  <c r="X658" i="3" s="1"/>
  <c r="L657" i="3"/>
  <c r="M657" i="3" s="1"/>
  <c r="N657" i="3" s="1"/>
  <c r="O657" i="3" s="1"/>
  <c r="P657" i="3" s="1"/>
  <c r="Q657" i="3" s="1"/>
  <c r="R657" i="3" s="1"/>
  <c r="S657" i="3" s="1"/>
  <c r="T657" i="3" s="1"/>
  <c r="U657" i="3" s="1"/>
  <c r="V657" i="3" s="1"/>
  <c r="W657" i="3" s="1"/>
  <c r="X657" i="3" s="1"/>
  <c r="L656" i="3"/>
  <c r="M656" i="3" s="1"/>
  <c r="N656" i="3" s="1"/>
  <c r="O656" i="3" s="1"/>
  <c r="P656" i="3" s="1"/>
  <c r="Q656" i="3" s="1"/>
  <c r="R656" i="3" s="1"/>
  <c r="S656" i="3" s="1"/>
  <c r="T656" i="3" s="1"/>
  <c r="U656" i="3" s="1"/>
  <c r="V656" i="3" s="1"/>
  <c r="W656" i="3" s="1"/>
  <c r="X656" i="3" s="1"/>
  <c r="R655" i="3"/>
  <c r="S655" i="3" s="1"/>
  <c r="T655" i="3" s="1"/>
  <c r="U655" i="3" s="1"/>
  <c r="V655" i="3" s="1"/>
  <c r="W655" i="3" s="1"/>
  <c r="X655" i="3" s="1"/>
  <c r="R654" i="3"/>
  <c r="S654" i="3" s="1"/>
  <c r="T654" i="3" s="1"/>
  <c r="U654" i="3" s="1"/>
  <c r="V654" i="3" s="1"/>
  <c r="W654" i="3" s="1"/>
  <c r="X654" i="3" s="1"/>
  <c r="K653" i="3"/>
  <c r="L653" i="3" s="1"/>
  <c r="M653" i="3" s="1"/>
  <c r="N653" i="3" s="1"/>
  <c r="O653" i="3" s="1"/>
  <c r="P653" i="3" s="1"/>
  <c r="Q653" i="3" s="1"/>
  <c r="R653" i="3" s="1"/>
  <c r="S653" i="3" s="1"/>
  <c r="T653" i="3" s="1"/>
  <c r="U653" i="3" s="1"/>
  <c r="V653" i="3" s="1"/>
  <c r="W653" i="3" s="1"/>
  <c r="X653" i="3" s="1"/>
  <c r="M652" i="3"/>
  <c r="N652" i="3" s="1"/>
  <c r="O652" i="3" s="1"/>
  <c r="P652" i="3" s="1"/>
  <c r="Q652" i="3" s="1"/>
  <c r="R652" i="3" s="1"/>
  <c r="S652" i="3" s="1"/>
  <c r="T652" i="3" s="1"/>
  <c r="U652" i="3" s="1"/>
  <c r="V652" i="3" s="1"/>
  <c r="W652" i="3" s="1"/>
  <c r="X652" i="3" s="1"/>
  <c r="K650" i="3"/>
  <c r="L650" i="3" s="1"/>
  <c r="M650" i="3" s="1"/>
  <c r="N650" i="3" s="1"/>
  <c r="O650" i="3" s="1"/>
  <c r="P650" i="3" s="1"/>
  <c r="Q650" i="3" s="1"/>
  <c r="R650" i="3" s="1"/>
  <c r="S650" i="3" s="1"/>
  <c r="T650" i="3" s="1"/>
  <c r="U650" i="3" s="1"/>
  <c r="V650" i="3" s="1"/>
  <c r="W650" i="3" s="1"/>
  <c r="X650" i="3" s="1"/>
  <c r="K649" i="3"/>
  <c r="L649" i="3" s="1"/>
  <c r="M649" i="3" s="1"/>
  <c r="N649" i="3" s="1"/>
  <c r="O649" i="3" s="1"/>
  <c r="P649" i="3" s="1"/>
  <c r="Q649" i="3" s="1"/>
  <c r="R649" i="3" s="1"/>
  <c r="S649" i="3" s="1"/>
  <c r="T649" i="3" s="1"/>
  <c r="U649" i="3" s="1"/>
  <c r="V649" i="3" s="1"/>
  <c r="W649" i="3" s="1"/>
  <c r="X649" i="3" s="1"/>
  <c r="Q648" i="3"/>
  <c r="R648" i="3" s="1"/>
  <c r="S648" i="3" s="1"/>
  <c r="T648" i="3" s="1"/>
  <c r="U648" i="3" s="1"/>
  <c r="V648" i="3" s="1"/>
  <c r="W648" i="3" s="1"/>
  <c r="X648" i="3" s="1"/>
  <c r="K647" i="3"/>
  <c r="L647" i="3" s="1"/>
  <c r="M647" i="3" s="1"/>
  <c r="N647" i="3" s="1"/>
  <c r="O647" i="3" s="1"/>
  <c r="P647" i="3" s="1"/>
  <c r="Q647" i="3" s="1"/>
  <c r="R647" i="3" s="1"/>
  <c r="S647" i="3" s="1"/>
  <c r="T647" i="3" s="1"/>
  <c r="U647" i="3" s="1"/>
  <c r="V647" i="3" s="1"/>
  <c r="W647" i="3" s="1"/>
  <c r="X647" i="3" s="1"/>
  <c r="K646" i="3"/>
  <c r="L646" i="3" s="1"/>
  <c r="M646" i="3" s="1"/>
  <c r="N646" i="3" s="1"/>
  <c r="O646" i="3" s="1"/>
  <c r="P646" i="3" s="1"/>
  <c r="Q646" i="3" s="1"/>
  <c r="R646" i="3" s="1"/>
  <c r="S646" i="3" s="1"/>
  <c r="T646" i="3" s="1"/>
  <c r="U646" i="3" s="1"/>
  <c r="V646" i="3" s="1"/>
  <c r="W646" i="3" s="1"/>
  <c r="X646" i="3" s="1"/>
  <c r="K645" i="3"/>
  <c r="L645" i="3" s="1"/>
  <c r="M645" i="3" s="1"/>
  <c r="N645" i="3" s="1"/>
  <c r="O645" i="3" s="1"/>
  <c r="P645" i="3" s="1"/>
  <c r="Q645" i="3" s="1"/>
  <c r="R645" i="3" s="1"/>
  <c r="S645" i="3" s="1"/>
  <c r="T645" i="3" s="1"/>
  <c r="U645" i="3" s="1"/>
  <c r="V645" i="3" s="1"/>
  <c r="W645" i="3" s="1"/>
  <c r="X645" i="3" s="1"/>
  <c r="K644" i="3"/>
  <c r="L644" i="3" s="1"/>
  <c r="M644" i="3" s="1"/>
  <c r="N644" i="3" s="1"/>
  <c r="O644" i="3" s="1"/>
  <c r="P644" i="3" s="1"/>
  <c r="Q644" i="3" s="1"/>
  <c r="R644" i="3" s="1"/>
  <c r="S644" i="3" s="1"/>
  <c r="T644" i="3" s="1"/>
  <c r="U644" i="3" s="1"/>
  <c r="V644" i="3" s="1"/>
  <c r="W644" i="3" s="1"/>
  <c r="X644" i="3" s="1"/>
  <c r="K643" i="3"/>
  <c r="L643" i="3" s="1"/>
  <c r="M643" i="3" s="1"/>
  <c r="N643" i="3" s="1"/>
  <c r="O643" i="3" s="1"/>
  <c r="P643" i="3" s="1"/>
  <c r="Q643" i="3" s="1"/>
  <c r="R643" i="3" s="1"/>
  <c r="S643" i="3" s="1"/>
  <c r="T643" i="3" s="1"/>
  <c r="U643" i="3" s="1"/>
  <c r="V643" i="3" s="1"/>
  <c r="W643" i="3" s="1"/>
  <c r="X643" i="3" s="1"/>
  <c r="K642" i="3"/>
  <c r="L642" i="3" s="1"/>
  <c r="M642" i="3" s="1"/>
  <c r="N642" i="3" s="1"/>
  <c r="O642" i="3" s="1"/>
  <c r="P642" i="3" s="1"/>
  <c r="Q642" i="3" s="1"/>
  <c r="R642" i="3" s="1"/>
  <c r="S642" i="3" s="1"/>
  <c r="T642" i="3" s="1"/>
  <c r="U642" i="3" s="1"/>
  <c r="V642" i="3" s="1"/>
  <c r="W642" i="3" s="1"/>
  <c r="X642" i="3" s="1"/>
  <c r="L641" i="3"/>
  <c r="M641" i="3" s="1"/>
  <c r="N641" i="3" s="1"/>
  <c r="O641" i="3" s="1"/>
  <c r="P641" i="3" s="1"/>
  <c r="Q641" i="3" s="1"/>
  <c r="R641" i="3" s="1"/>
  <c r="S641" i="3" s="1"/>
  <c r="T641" i="3" s="1"/>
  <c r="U641" i="3" s="1"/>
  <c r="V641" i="3" s="1"/>
  <c r="W641" i="3" s="1"/>
  <c r="X641" i="3" s="1"/>
  <c r="L640" i="3"/>
  <c r="M640" i="3" s="1"/>
  <c r="N640" i="3" s="1"/>
  <c r="O640" i="3" s="1"/>
  <c r="P640" i="3" s="1"/>
  <c r="Q640" i="3" s="1"/>
  <c r="R640" i="3" s="1"/>
  <c r="S640" i="3" s="1"/>
  <c r="T640" i="3" s="1"/>
  <c r="U640" i="3" s="1"/>
  <c r="V640" i="3" s="1"/>
  <c r="W640" i="3" s="1"/>
  <c r="X640" i="3" s="1"/>
  <c r="K639" i="3"/>
  <c r="L639" i="3" s="1"/>
  <c r="M639" i="3" s="1"/>
  <c r="N639" i="3" s="1"/>
  <c r="O639" i="3" s="1"/>
  <c r="P639" i="3" s="1"/>
  <c r="Q639" i="3" s="1"/>
  <c r="R639" i="3" s="1"/>
  <c r="S639" i="3" s="1"/>
  <c r="T639" i="3" s="1"/>
  <c r="U639" i="3" s="1"/>
  <c r="V639" i="3" s="1"/>
  <c r="W639" i="3" s="1"/>
  <c r="X639" i="3" s="1"/>
  <c r="L638" i="3"/>
  <c r="M638" i="3" s="1"/>
  <c r="N638" i="3" s="1"/>
  <c r="O638" i="3" s="1"/>
  <c r="P638" i="3" s="1"/>
  <c r="Q638" i="3" s="1"/>
  <c r="R638" i="3" s="1"/>
  <c r="S638" i="3" s="1"/>
  <c r="T638" i="3" s="1"/>
  <c r="U638" i="3" s="1"/>
  <c r="V638" i="3" s="1"/>
  <c r="W638" i="3" s="1"/>
  <c r="X638" i="3" s="1"/>
  <c r="Q637" i="3"/>
  <c r="R637" i="3" s="1"/>
  <c r="S637" i="3" s="1"/>
  <c r="T637" i="3" s="1"/>
  <c r="U637" i="3" s="1"/>
  <c r="V637" i="3" s="1"/>
  <c r="W637" i="3" s="1"/>
  <c r="X637" i="3" s="1"/>
  <c r="K636" i="3"/>
  <c r="L636" i="3" s="1"/>
  <c r="M636" i="3" s="1"/>
  <c r="N636" i="3" s="1"/>
  <c r="O636" i="3" s="1"/>
  <c r="P636" i="3" s="1"/>
  <c r="Q636" i="3" s="1"/>
  <c r="R636" i="3" s="1"/>
  <c r="S636" i="3" s="1"/>
  <c r="T636" i="3" s="1"/>
  <c r="U636" i="3" s="1"/>
  <c r="V636" i="3" s="1"/>
  <c r="W636" i="3" s="1"/>
  <c r="X636" i="3" s="1"/>
  <c r="K635" i="3"/>
  <c r="L635" i="3" s="1"/>
  <c r="M635" i="3" s="1"/>
  <c r="N635" i="3" s="1"/>
  <c r="O635" i="3" s="1"/>
  <c r="P635" i="3" s="1"/>
  <c r="Q635" i="3" s="1"/>
  <c r="R635" i="3" s="1"/>
  <c r="S635" i="3" s="1"/>
  <c r="T635" i="3" s="1"/>
  <c r="U635" i="3" s="1"/>
  <c r="V635" i="3" s="1"/>
  <c r="W635" i="3" s="1"/>
  <c r="X635" i="3" s="1"/>
  <c r="L634" i="3"/>
  <c r="M634" i="3" s="1"/>
  <c r="N634" i="3" s="1"/>
  <c r="O634" i="3" s="1"/>
  <c r="P634" i="3" s="1"/>
  <c r="Q634" i="3" s="1"/>
  <c r="R634" i="3" s="1"/>
  <c r="S634" i="3" s="1"/>
  <c r="T634" i="3" s="1"/>
  <c r="U634" i="3" s="1"/>
  <c r="V634" i="3" s="1"/>
  <c r="W634" i="3" s="1"/>
  <c r="X634" i="3" s="1"/>
  <c r="L633" i="3"/>
  <c r="M633" i="3" s="1"/>
  <c r="N633" i="3" s="1"/>
  <c r="O633" i="3" s="1"/>
  <c r="P633" i="3" s="1"/>
  <c r="Q633" i="3" s="1"/>
  <c r="R633" i="3" s="1"/>
  <c r="S633" i="3" s="1"/>
  <c r="T633" i="3" s="1"/>
  <c r="U633" i="3" s="1"/>
  <c r="V633" i="3" s="1"/>
  <c r="W633" i="3" s="1"/>
  <c r="X633" i="3" s="1"/>
  <c r="L632" i="3"/>
  <c r="M632" i="3" s="1"/>
  <c r="N632" i="3" s="1"/>
  <c r="O632" i="3" s="1"/>
  <c r="P632" i="3" s="1"/>
  <c r="Q632" i="3" s="1"/>
  <c r="R632" i="3" s="1"/>
  <c r="S632" i="3" s="1"/>
  <c r="T632" i="3" s="1"/>
  <c r="U632" i="3" s="1"/>
  <c r="V632" i="3" s="1"/>
  <c r="W632" i="3" s="1"/>
  <c r="X632" i="3" s="1"/>
  <c r="L631" i="3"/>
  <c r="M631" i="3" s="1"/>
  <c r="N631" i="3" s="1"/>
  <c r="O631" i="3" s="1"/>
  <c r="P631" i="3" s="1"/>
  <c r="Q631" i="3" s="1"/>
  <c r="R631" i="3" s="1"/>
  <c r="S631" i="3" s="1"/>
  <c r="T631" i="3" s="1"/>
  <c r="U631" i="3" s="1"/>
  <c r="V631" i="3" s="1"/>
  <c r="W631" i="3" s="1"/>
  <c r="X631" i="3" s="1"/>
  <c r="K630" i="3"/>
  <c r="L630" i="3" s="1"/>
  <c r="M630" i="3" s="1"/>
  <c r="N630" i="3" s="1"/>
  <c r="O630" i="3" s="1"/>
  <c r="P630" i="3" s="1"/>
  <c r="Q630" i="3" s="1"/>
  <c r="R630" i="3"/>
  <c r="S630" i="3" s="1"/>
  <c r="T630" i="3" s="1"/>
  <c r="U630" i="3" s="1"/>
  <c r="V630" i="3" s="1"/>
  <c r="W630" i="3" s="1"/>
  <c r="X630" i="3" s="1"/>
  <c r="O629" i="3"/>
  <c r="P629" i="3" s="1"/>
  <c r="Q629" i="3" s="1"/>
  <c r="R629" i="3" s="1"/>
  <c r="S629" i="3" s="1"/>
  <c r="T629" i="3" s="1"/>
  <c r="U629" i="3" s="1"/>
  <c r="V629" i="3" s="1"/>
  <c r="W629" i="3" s="1"/>
  <c r="X629" i="3" s="1"/>
  <c r="K628" i="3"/>
  <c r="L628" i="3" s="1"/>
  <c r="M628" i="3" s="1"/>
  <c r="N628" i="3" s="1"/>
  <c r="O628" i="3" s="1"/>
  <c r="P628" i="3" s="1"/>
  <c r="Q628" i="3" s="1"/>
  <c r="R628" i="3" s="1"/>
  <c r="S628" i="3" s="1"/>
  <c r="T628" i="3" s="1"/>
  <c r="U628" i="3" s="1"/>
  <c r="V628" i="3" s="1"/>
  <c r="W628" i="3" s="1"/>
  <c r="X628" i="3" s="1"/>
  <c r="K627" i="3"/>
  <c r="L627" i="3" s="1"/>
  <c r="M627" i="3" s="1"/>
  <c r="N627" i="3" s="1"/>
  <c r="O627" i="3" s="1"/>
  <c r="P627" i="3" s="1"/>
  <c r="Q627" i="3" s="1"/>
  <c r="R627" i="3" s="1"/>
  <c r="S627" i="3" s="1"/>
  <c r="T627" i="3" s="1"/>
  <c r="U627" i="3" s="1"/>
  <c r="V627" i="3" s="1"/>
  <c r="W627" i="3" s="1"/>
  <c r="X627" i="3" s="1"/>
  <c r="K626" i="3"/>
  <c r="L626" i="3" s="1"/>
  <c r="M626" i="3" s="1"/>
  <c r="N626" i="3" s="1"/>
  <c r="O626" i="3" s="1"/>
  <c r="P626" i="3" s="1"/>
  <c r="Q626" i="3" s="1"/>
  <c r="R626" i="3" s="1"/>
  <c r="S626" i="3" s="1"/>
  <c r="T626" i="3" s="1"/>
  <c r="U626" i="3" s="1"/>
  <c r="V626" i="3" s="1"/>
  <c r="W626" i="3" s="1"/>
  <c r="X626" i="3" s="1"/>
  <c r="K625" i="3"/>
  <c r="L625" i="3" s="1"/>
  <c r="M625" i="3" s="1"/>
  <c r="N625" i="3" s="1"/>
  <c r="O625" i="3" s="1"/>
  <c r="P625" i="3" s="1"/>
  <c r="Q625" i="3" s="1"/>
  <c r="R625" i="3"/>
  <c r="S625" i="3" s="1"/>
  <c r="T625" i="3" s="1"/>
  <c r="U625" i="3" s="1"/>
  <c r="V625" i="3" s="1"/>
  <c r="W625" i="3" s="1"/>
  <c r="X625" i="3" s="1"/>
  <c r="M624" i="3"/>
  <c r="N624" i="3" s="1"/>
  <c r="O624" i="3" s="1"/>
  <c r="P624" i="3" s="1"/>
  <c r="Q624" i="3" s="1"/>
  <c r="R624" i="3" s="1"/>
  <c r="S624" i="3" s="1"/>
  <c r="T624" i="3" s="1"/>
  <c r="U624" i="3" s="1"/>
  <c r="V624" i="3" s="1"/>
  <c r="W624" i="3" s="1"/>
  <c r="X624" i="3" s="1"/>
  <c r="K623" i="3"/>
  <c r="L623" i="3" s="1"/>
  <c r="M623" i="3" s="1"/>
  <c r="N623" i="3" s="1"/>
  <c r="O623" i="3" s="1"/>
  <c r="P623" i="3" s="1"/>
  <c r="Q623" i="3" s="1"/>
  <c r="R623" i="3" s="1"/>
  <c r="S623" i="3" s="1"/>
  <c r="T623" i="3" s="1"/>
  <c r="U623" i="3" s="1"/>
  <c r="V623" i="3" s="1"/>
  <c r="W623" i="3" s="1"/>
  <c r="X623" i="3" s="1"/>
  <c r="L622" i="3"/>
  <c r="M622" i="3" s="1"/>
  <c r="N622" i="3" s="1"/>
  <c r="O622" i="3" s="1"/>
  <c r="P622" i="3" s="1"/>
  <c r="Q622" i="3" s="1"/>
  <c r="R622" i="3" s="1"/>
  <c r="S622" i="3" s="1"/>
  <c r="T622" i="3" s="1"/>
  <c r="U622" i="3" s="1"/>
  <c r="V622" i="3" s="1"/>
  <c r="W622" i="3" s="1"/>
  <c r="X622" i="3" s="1"/>
  <c r="K621" i="3"/>
  <c r="L621" i="3" s="1"/>
  <c r="M621" i="3" s="1"/>
  <c r="N621" i="3" s="1"/>
  <c r="O621" i="3" s="1"/>
  <c r="P621" i="3" s="1"/>
  <c r="Q621" i="3" s="1"/>
  <c r="R621" i="3" s="1"/>
  <c r="S621" i="3" s="1"/>
  <c r="T621" i="3" s="1"/>
  <c r="U621" i="3" s="1"/>
  <c r="V621" i="3" s="1"/>
  <c r="W621" i="3" s="1"/>
  <c r="X621" i="3" s="1"/>
  <c r="L620" i="3"/>
  <c r="M620" i="3" s="1"/>
  <c r="N620" i="3" s="1"/>
  <c r="O620" i="3" s="1"/>
  <c r="P620" i="3" s="1"/>
  <c r="Q620" i="3" s="1"/>
  <c r="R620" i="3" s="1"/>
  <c r="S620" i="3" s="1"/>
  <c r="T620" i="3" s="1"/>
  <c r="U620" i="3" s="1"/>
  <c r="V620" i="3" s="1"/>
  <c r="W620" i="3" s="1"/>
  <c r="X620" i="3" s="1"/>
  <c r="M619" i="3"/>
  <c r="N619" i="3" s="1"/>
  <c r="O619" i="3" s="1"/>
  <c r="P619" i="3" s="1"/>
  <c r="Q619" i="3" s="1"/>
  <c r="R619" i="3" s="1"/>
  <c r="S619" i="3" s="1"/>
  <c r="T619" i="3" s="1"/>
  <c r="U619" i="3" s="1"/>
  <c r="V619" i="3" s="1"/>
  <c r="W619" i="3" s="1"/>
  <c r="X619" i="3" s="1"/>
  <c r="L618" i="3"/>
  <c r="M618" i="3" s="1"/>
  <c r="N618" i="3" s="1"/>
  <c r="O618" i="3" s="1"/>
  <c r="P618" i="3" s="1"/>
  <c r="Q618" i="3" s="1"/>
  <c r="R618" i="3" s="1"/>
  <c r="S618" i="3" s="1"/>
  <c r="T618" i="3" s="1"/>
  <c r="U618" i="3" s="1"/>
  <c r="V618" i="3" s="1"/>
  <c r="W618" i="3" s="1"/>
  <c r="X618" i="3" s="1"/>
  <c r="K617" i="3"/>
  <c r="L617" i="3" s="1"/>
  <c r="M617" i="3" s="1"/>
  <c r="N617" i="3" s="1"/>
  <c r="O617" i="3" s="1"/>
  <c r="P617" i="3" s="1"/>
  <c r="Q617" i="3" s="1"/>
  <c r="R617" i="3"/>
  <c r="S617" i="3" s="1"/>
  <c r="T617" i="3" s="1"/>
  <c r="U617" i="3" s="1"/>
  <c r="V617" i="3" s="1"/>
  <c r="W617" i="3" s="1"/>
  <c r="X617" i="3" s="1"/>
  <c r="R616" i="3"/>
  <c r="S616" i="3" s="1"/>
  <c r="T616" i="3" s="1"/>
  <c r="U616" i="3" s="1"/>
  <c r="V616" i="3" s="1"/>
  <c r="W616" i="3" s="1"/>
  <c r="X616" i="3" s="1"/>
  <c r="K615" i="3"/>
  <c r="L615" i="3" s="1"/>
  <c r="M615" i="3" s="1"/>
  <c r="N615" i="3" s="1"/>
  <c r="O615" i="3" s="1"/>
  <c r="P615" i="3" s="1"/>
  <c r="Q615" i="3" s="1"/>
  <c r="R615" i="3" s="1"/>
  <c r="S615" i="3" s="1"/>
  <c r="T615" i="3" s="1"/>
  <c r="U615" i="3" s="1"/>
  <c r="V615" i="3" s="1"/>
  <c r="W615" i="3" s="1"/>
  <c r="X615" i="3" s="1"/>
  <c r="R614" i="3"/>
  <c r="S614" i="3" s="1"/>
  <c r="T614" i="3" s="1"/>
  <c r="U614" i="3" s="1"/>
  <c r="V614" i="3" s="1"/>
  <c r="W614" i="3" s="1"/>
  <c r="X614" i="3" s="1"/>
  <c r="M613" i="3"/>
  <c r="N613" i="3" s="1"/>
  <c r="O613" i="3" s="1"/>
  <c r="P613" i="3" s="1"/>
  <c r="Q613" i="3" s="1"/>
  <c r="R613" i="3" s="1"/>
  <c r="S613" i="3" s="1"/>
  <c r="T613" i="3" s="1"/>
  <c r="U613" i="3" s="1"/>
  <c r="V613" i="3" s="1"/>
  <c r="W613" i="3" s="1"/>
  <c r="X613" i="3" s="1"/>
  <c r="L612" i="3"/>
  <c r="M612" i="3" s="1"/>
  <c r="N612" i="3" s="1"/>
  <c r="O612" i="3" s="1"/>
  <c r="P612" i="3" s="1"/>
  <c r="Q612" i="3" s="1"/>
  <c r="R612" i="3" s="1"/>
  <c r="S612" i="3" s="1"/>
  <c r="T612" i="3" s="1"/>
  <c r="U612" i="3" s="1"/>
  <c r="V612" i="3" s="1"/>
  <c r="W612" i="3" s="1"/>
  <c r="X612" i="3" s="1"/>
  <c r="L611" i="3"/>
  <c r="M611" i="3" s="1"/>
  <c r="N611" i="3" s="1"/>
  <c r="O611" i="3" s="1"/>
  <c r="P611" i="3" s="1"/>
  <c r="Q611" i="3" s="1"/>
  <c r="R611" i="3" s="1"/>
  <c r="S611" i="3" s="1"/>
  <c r="T611" i="3" s="1"/>
  <c r="U611" i="3" s="1"/>
  <c r="V611" i="3" s="1"/>
  <c r="W611" i="3" s="1"/>
  <c r="X611" i="3" s="1"/>
  <c r="K610" i="3"/>
  <c r="L610" i="3" s="1"/>
  <c r="M610" i="3" s="1"/>
  <c r="N610" i="3" s="1"/>
  <c r="O610" i="3" s="1"/>
  <c r="P610" i="3" s="1"/>
  <c r="Q610" i="3" s="1"/>
  <c r="R610" i="3" s="1"/>
  <c r="S610" i="3" s="1"/>
  <c r="T610" i="3" s="1"/>
  <c r="U610" i="3" s="1"/>
  <c r="V610" i="3" s="1"/>
  <c r="W610" i="3" s="1"/>
  <c r="X610" i="3" s="1"/>
  <c r="R609" i="3"/>
  <c r="S609" i="3" s="1"/>
  <c r="T609" i="3" s="1"/>
  <c r="U609" i="3" s="1"/>
  <c r="V609" i="3" s="1"/>
  <c r="W609" i="3" s="1"/>
  <c r="X609" i="3" s="1"/>
  <c r="L608" i="3"/>
  <c r="M608" i="3" s="1"/>
  <c r="N608" i="3" s="1"/>
  <c r="O608" i="3" s="1"/>
  <c r="P608" i="3" s="1"/>
  <c r="Q608" i="3" s="1"/>
  <c r="R608" i="3" s="1"/>
  <c r="S608" i="3" s="1"/>
  <c r="T608" i="3" s="1"/>
  <c r="U608" i="3" s="1"/>
  <c r="V608" i="3" s="1"/>
  <c r="W608" i="3" s="1"/>
  <c r="X608" i="3" s="1"/>
  <c r="K607" i="3"/>
  <c r="L607" i="3" s="1"/>
  <c r="M607" i="3" s="1"/>
  <c r="N607" i="3" s="1"/>
  <c r="O607" i="3" s="1"/>
  <c r="P607" i="3" s="1"/>
  <c r="Q607" i="3" s="1"/>
  <c r="R607" i="3" s="1"/>
  <c r="S607" i="3" s="1"/>
  <c r="T607" i="3" s="1"/>
  <c r="U607" i="3" s="1"/>
  <c r="V607" i="3" s="1"/>
  <c r="W607" i="3" s="1"/>
  <c r="X607" i="3" s="1"/>
  <c r="K606" i="3"/>
  <c r="L606" i="3" s="1"/>
  <c r="M606" i="3" s="1"/>
  <c r="N606" i="3" s="1"/>
  <c r="O606" i="3" s="1"/>
  <c r="P606" i="3" s="1"/>
  <c r="Q606" i="3" s="1"/>
  <c r="R606" i="3" s="1"/>
  <c r="S606" i="3" s="1"/>
  <c r="T606" i="3" s="1"/>
  <c r="U606" i="3" s="1"/>
  <c r="V606" i="3" s="1"/>
  <c r="W606" i="3" s="1"/>
  <c r="X606" i="3" s="1"/>
  <c r="R605" i="3"/>
  <c r="S605" i="3" s="1"/>
  <c r="T605" i="3" s="1"/>
  <c r="U605" i="3" s="1"/>
  <c r="V605" i="3" s="1"/>
  <c r="W605" i="3" s="1"/>
  <c r="X605" i="3" s="1"/>
  <c r="K604" i="3"/>
  <c r="L604" i="3" s="1"/>
  <c r="M604" i="3" s="1"/>
  <c r="N604" i="3" s="1"/>
  <c r="O604" i="3" s="1"/>
  <c r="P604" i="3" s="1"/>
  <c r="Q604" i="3" s="1"/>
  <c r="R604" i="3" s="1"/>
  <c r="S604" i="3" s="1"/>
  <c r="T604" i="3" s="1"/>
  <c r="U604" i="3" s="1"/>
  <c r="V604" i="3" s="1"/>
  <c r="W604" i="3" s="1"/>
  <c r="X604" i="3" s="1"/>
  <c r="K603" i="3"/>
  <c r="L603" i="3" s="1"/>
  <c r="M603" i="3" s="1"/>
  <c r="N603" i="3" s="1"/>
  <c r="O603" i="3" s="1"/>
  <c r="P603" i="3" s="1"/>
  <c r="Q603" i="3" s="1"/>
  <c r="R603" i="3" s="1"/>
  <c r="S603" i="3" s="1"/>
  <c r="T603" i="3" s="1"/>
  <c r="U603" i="3" s="1"/>
  <c r="V603" i="3" s="1"/>
  <c r="W603" i="3" s="1"/>
  <c r="X603" i="3" s="1"/>
  <c r="L602" i="3"/>
  <c r="M602" i="3" s="1"/>
  <c r="N602" i="3" s="1"/>
  <c r="O602" i="3" s="1"/>
  <c r="P602" i="3" s="1"/>
  <c r="Q602" i="3" s="1"/>
  <c r="R602" i="3" s="1"/>
  <c r="S602" i="3" s="1"/>
  <c r="T602" i="3" s="1"/>
  <c r="U602" i="3" s="1"/>
  <c r="V602" i="3" s="1"/>
  <c r="W602" i="3" s="1"/>
  <c r="X602" i="3" s="1"/>
  <c r="K601" i="3"/>
  <c r="L601" i="3" s="1"/>
  <c r="M601" i="3" s="1"/>
  <c r="N601" i="3" s="1"/>
  <c r="O601" i="3" s="1"/>
  <c r="P601" i="3" s="1"/>
  <c r="Q601" i="3" s="1"/>
  <c r="R601" i="3" s="1"/>
  <c r="S601" i="3" s="1"/>
  <c r="T601" i="3" s="1"/>
  <c r="U601" i="3" s="1"/>
  <c r="V601" i="3" s="1"/>
  <c r="W601" i="3" s="1"/>
  <c r="X601" i="3" s="1"/>
  <c r="K600" i="3"/>
  <c r="L600" i="3" s="1"/>
  <c r="M600" i="3" s="1"/>
  <c r="N600" i="3" s="1"/>
  <c r="O600" i="3" s="1"/>
  <c r="P600" i="3" s="1"/>
  <c r="Q600" i="3" s="1"/>
  <c r="R600" i="3" s="1"/>
  <c r="S600" i="3" s="1"/>
  <c r="T600" i="3" s="1"/>
  <c r="U600" i="3" s="1"/>
  <c r="V600" i="3" s="1"/>
  <c r="W600" i="3" s="1"/>
  <c r="X600" i="3" s="1"/>
  <c r="Q599" i="3"/>
  <c r="R599" i="3" s="1"/>
  <c r="S599" i="3" s="1"/>
  <c r="T599" i="3" s="1"/>
  <c r="U599" i="3" s="1"/>
  <c r="V599" i="3" s="1"/>
  <c r="W599" i="3" s="1"/>
  <c r="X599" i="3" s="1"/>
  <c r="K598" i="3"/>
  <c r="L598" i="3" s="1"/>
  <c r="M598" i="3" s="1"/>
  <c r="N598" i="3" s="1"/>
  <c r="O598" i="3" s="1"/>
  <c r="P598" i="3" s="1"/>
  <c r="Q598" i="3" s="1"/>
  <c r="R598" i="3"/>
  <c r="S598" i="3" s="1"/>
  <c r="T598" i="3" s="1"/>
  <c r="U598" i="3" s="1"/>
  <c r="V598" i="3" s="1"/>
  <c r="W598" i="3" s="1"/>
  <c r="X598" i="3" s="1"/>
  <c r="L597" i="3"/>
  <c r="M597" i="3" s="1"/>
  <c r="N597" i="3" s="1"/>
  <c r="O597" i="3" s="1"/>
  <c r="P597" i="3" s="1"/>
  <c r="Q597" i="3" s="1"/>
  <c r="R597" i="3" s="1"/>
  <c r="S597" i="3" s="1"/>
  <c r="T597" i="3" s="1"/>
  <c r="U597" i="3" s="1"/>
  <c r="V597" i="3" s="1"/>
  <c r="W597" i="3" s="1"/>
  <c r="X597" i="3" s="1"/>
  <c r="L596" i="3"/>
  <c r="M596" i="3" s="1"/>
  <c r="N596" i="3" s="1"/>
  <c r="O596" i="3" s="1"/>
  <c r="P596" i="3" s="1"/>
  <c r="Q596" i="3" s="1"/>
  <c r="R596" i="3" s="1"/>
  <c r="S596" i="3" s="1"/>
  <c r="T596" i="3" s="1"/>
  <c r="U596" i="3" s="1"/>
  <c r="V596" i="3" s="1"/>
  <c r="W596" i="3" s="1"/>
  <c r="X596" i="3" s="1"/>
  <c r="L595" i="3"/>
  <c r="M595" i="3" s="1"/>
  <c r="N595" i="3" s="1"/>
  <c r="O595" i="3" s="1"/>
  <c r="P595" i="3" s="1"/>
  <c r="Q595" i="3" s="1"/>
  <c r="R595" i="3" s="1"/>
  <c r="S595" i="3" s="1"/>
  <c r="T595" i="3" s="1"/>
  <c r="U595" i="3" s="1"/>
  <c r="V595" i="3" s="1"/>
  <c r="W595" i="3" s="1"/>
  <c r="X595" i="3" s="1"/>
  <c r="L594" i="3"/>
  <c r="M594" i="3" s="1"/>
  <c r="N594" i="3" s="1"/>
  <c r="O594" i="3" s="1"/>
  <c r="P594" i="3" s="1"/>
  <c r="Q594" i="3" s="1"/>
  <c r="R594" i="3" s="1"/>
  <c r="S594" i="3" s="1"/>
  <c r="T594" i="3" s="1"/>
  <c r="U594" i="3" s="1"/>
  <c r="V594" i="3" s="1"/>
  <c r="W594" i="3" s="1"/>
  <c r="X594" i="3" s="1"/>
  <c r="L593" i="3"/>
  <c r="M593" i="3" s="1"/>
  <c r="N593" i="3" s="1"/>
  <c r="O593" i="3" s="1"/>
  <c r="P593" i="3" s="1"/>
  <c r="Q593" i="3" s="1"/>
  <c r="R593" i="3" s="1"/>
  <c r="S593" i="3" s="1"/>
  <c r="T593" i="3" s="1"/>
  <c r="U593" i="3" s="1"/>
  <c r="V593" i="3" s="1"/>
  <c r="W593" i="3" s="1"/>
  <c r="X593" i="3" s="1"/>
  <c r="L592" i="3"/>
  <c r="M592" i="3" s="1"/>
  <c r="N592" i="3" s="1"/>
  <c r="O592" i="3" s="1"/>
  <c r="P592" i="3" s="1"/>
  <c r="Q592" i="3" s="1"/>
  <c r="R592" i="3" s="1"/>
  <c r="S592" i="3" s="1"/>
  <c r="T592" i="3" s="1"/>
  <c r="U592" i="3" s="1"/>
  <c r="V592" i="3" s="1"/>
  <c r="W592" i="3" s="1"/>
  <c r="X592" i="3" s="1"/>
  <c r="K591" i="3"/>
  <c r="L591" i="3" s="1"/>
  <c r="M591" i="3" s="1"/>
  <c r="N591" i="3" s="1"/>
  <c r="O591" i="3" s="1"/>
  <c r="P591" i="3" s="1"/>
  <c r="Q591" i="3" s="1"/>
  <c r="R591" i="3" s="1"/>
  <c r="S591" i="3" s="1"/>
  <c r="T591" i="3" s="1"/>
  <c r="U591" i="3" s="1"/>
  <c r="V591" i="3" s="1"/>
  <c r="W591" i="3" s="1"/>
  <c r="X591" i="3" s="1"/>
  <c r="K590" i="3"/>
  <c r="L590" i="3" s="1"/>
  <c r="M590" i="3" s="1"/>
  <c r="N590" i="3" s="1"/>
  <c r="O590" i="3" s="1"/>
  <c r="P590" i="3" s="1"/>
  <c r="Q590" i="3" s="1"/>
  <c r="R590" i="3" s="1"/>
  <c r="S590" i="3" s="1"/>
  <c r="T590" i="3" s="1"/>
  <c r="U590" i="3" s="1"/>
  <c r="V590" i="3" s="1"/>
  <c r="W590" i="3" s="1"/>
  <c r="X590" i="3" s="1"/>
  <c r="K589" i="3"/>
  <c r="L589" i="3" s="1"/>
  <c r="M589" i="3" s="1"/>
  <c r="N589" i="3" s="1"/>
  <c r="O589" i="3" s="1"/>
  <c r="P589" i="3" s="1"/>
  <c r="Q589" i="3" s="1"/>
  <c r="R589" i="3" s="1"/>
  <c r="S589" i="3" s="1"/>
  <c r="T589" i="3" s="1"/>
  <c r="U589" i="3" s="1"/>
  <c r="V589" i="3" s="1"/>
  <c r="W589" i="3" s="1"/>
  <c r="X589" i="3" s="1"/>
  <c r="K588" i="3"/>
  <c r="L588" i="3" s="1"/>
  <c r="M588" i="3" s="1"/>
  <c r="N588" i="3" s="1"/>
  <c r="O588" i="3" s="1"/>
  <c r="P588" i="3" s="1"/>
  <c r="Q588" i="3" s="1"/>
  <c r="R588" i="3" s="1"/>
  <c r="S588" i="3" s="1"/>
  <c r="T588" i="3" s="1"/>
  <c r="U588" i="3" s="1"/>
  <c r="V588" i="3" s="1"/>
  <c r="W588" i="3" s="1"/>
  <c r="X588" i="3" s="1"/>
  <c r="M587" i="3"/>
  <c r="N587" i="3" s="1"/>
  <c r="O587" i="3" s="1"/>
  <c r="P587" i="3" s="1"/>
  <c r="Q587" i="3" s="1"/>
  <c r="R587" i="3" s="1"/>
  <c r="S587" i="3" s="1"/>
  <c r="T587" i="3" s="1"/>
  <c r="U587" i="3" s="1"/>
  <c r="V587" i="3" s="1"/>
  <c r="W587" i="3" s="1"/>
  <c r="X587" i="3" s="1"/>
  <c r="K586" i="3"/>
  <c r="L586" i="3" s="1"/>
  <c r="M586" i="3" s="1"/>
  <c r="N586" i="3" s="1"/>
  <c r="O586" i="3" s="1"/>
  <c r="P586" i="3" s="1"/>
  <c r="Q586" i="3" s="1"/>
  <c r="R586" i="3" s="1"/>
  <c r="S586" i="3" s="1"/>
  <c r="T586" i="3" s="1"/>
  <c r="U586" i="3" s="1"/>
  <c r="V586" i="3" s="1"/>
  <c r="W586" i="3" s="1"/>
  <c r="X586" i="3" s="1"/>
  <c r="K585" i="3"/>
  <c r="L585" i="3" s="1"/>
  <c r="M585" i="3" s="1"/>
  <c r="N585" i="3" s="1"/>
  <c r="O585" i="3" s="1"/>
  <c r="P585" i="3" s="1"/>
  <c r="Q585" i="3" s="1"/>
  <c r="R585" i="3" s="1"/>
  <c r="S585" i="3" s="1"/>
  <c r="T585" i="3" s="1"/>
  <c r="U585" i="3" s="1"/>
  <c r="V585" i="3" s="1"/>
  <c r="W585" i="3" s="1"/>
  <c r="X585" i="3" s="1"/>
  <c r="K584" i="3"/>
  <c r="L584" i="3" s="1"/>
  <c r="M584" i="3" s="1"/>
  <c r="N584" i="3" s="1"/>
  <c r="O584" i="3" s="1"/>
  <c r="P584" i="3" s="1"/>
  <c r="Q584" i="3" s="1"/>
  <c r="R584" i="3" s="1"/>
  <c r="S584" i="3" s="1"/>
  <c r="T584" i="3" s="1"/>
  <c r="U584" i="3" s="1"/>
  <c r="V584" i="3" s="1"/>
  <c r="W584" i="3" s="1"/>
  <c r="X584" i="3" s="1"/>
  <c r="K583" i="3"/>
  <c r="L583" i="3" s="1"/>
  <c r="M583" i="3" s="1"/>
  <c r="N583" i="3" s="1"/>
  <c r="O583" i="3" s="1"/>
  <c r="P583" i="3" s="1"/>
  <c r="Q583" i="3" s="1"/>
  <c r="R583" i="3"/>
  <c r="S583" i="3" s="1"/>
  <c r="T583" i="3" s="1"/>
  <c r="U583" i="3" s="1"/>
  <c r="V583" i="3" s="1"/>
  <c r="W583" i="3" s="1"/>
  <c r="X583" i="3" s="1"/>
  <c r="L582" i="3"/>
  <c r="M582" i="3" s="1"/>
  <c r="N582" i="3" s="1"/>
  <c r="O582" i="3" s="1"/>
  <c r="P582" i="3" s="1"/>
  <c r="Q582" i="3" s="1"/>
  <c r="R582" i="3" s="1"/>
  <c r="S582" i="3" s="1"/>
  <c r="T582" i="3" s="1"/>
  <c r="U582" i="3" s="1"/>
  <c r="V582" i="3" s="1"/>
  <c r="W582" i="3" s="1"/>
  <c r="X582" i="3" s="1"/>
  <c r="K581" i="3"/>
  <c r="L581" i="3" s="1"/>
  <c r="M581" i="3" s="1"/>
  <c r="N581" i="3" s="1"/>
  <c r="O581" i="3" s="1"/>
  <c r="P581" i="3" s="1"/>
  <c r="Q581" i="3" s="1"/>
  <c r="R581" i="3" s="1"/>
  <c r="S581" i="3" s="1"/>
  <c r="T581" i="3" s="1"/>
  <c r="U581" i="3" s="1"/>
  <c r="V581" i="3" s="1"/>
  <c r="W581" i="3" s="1"/>
  <c r="X581" i="3" s="1"/>
  <c r="K580" i="3"/>
  <c r="L580" i="3" s="1"/>
  <c r="M580" i="3" s="1"/>
  <c r="N580" i="3" s="1"/>
  <c r="O580" i="3" s="1"/>
  <c r="P580" i="3" s="1"/>
  <c r="Q580" i="3" s="1"/>
  <c r="R580" i="3"/>
  <c r="S580" i="3" s="1"/>
  <c r="T580" i="3" s="1"/>
  <c r="U580" i="3" s="1"/>
  <c r="V580" i="3" s="1"/>
  <c r="W580" i="3" s="1"/>
  <c r="X580" i="3" s="1"/>
  <c r="L579" i="3"/>
  <c r="M579" i="3" s="1"/>
  <c r="N579" i="3" s="1"/>
  <c r="O579" i="3" s="1"/>
  <c r="P579" i="3" s="1"/>
  <c r="Q579" i="3" s="1"/>
  <c r="R579" i="3" s="1"/>
  <c r="S579" i="3" s="1"/>
  <c r="T579" i="3" s="1"/>
  <c r="U579" i="3" s="1"/>
  <c r="V579" i="3" s="1"/>
  <c r="W579" i="3" s="1"/>
  <c r="X579" i="3" s="1"/>
  <c r="L578" i="3"/>
  <c r="M578" i="3" s="1"/>
  <c r="N578" i="3" s="1"/>
  <c r="O578" i="3" s="1"/>
  <c r="P578" i="3" s="1"/>
  <c r="Q578" i="3" s="1"/>
  <c r="R578" i="3" s="1"/>
  <c r="S578" i="3" s="1"/>
  <c r="T578" i="3" s="1"/>
  <c r="U578" i="3" s="1"/>
  <c r="V578" i="3" s="1"/>
  <c r="W578" i="3" s="1"/>
  <c r="X578" i="3" s="1"/>
  <c r="K577" i="3"/>
  <c r="L577" i="3" s="1"/>
  <c r="M577" i="3" s="1"/>
  <c r="N577" i="3" s="1"/>
  <c r="O577" i="3" s="1"/>
  <c r="P577" i="3" s="1"/>
  <c r="Q577" i="3" s="1"/>
  <c r="R577" i="3" s="1"/>
  <c r="S577" i="3" s="1"/>
  <c r="T577" i="3" s="1"/>
  <c r="U577" i="3" s="1"/>
  <c r="V577" i="3" s="1"/>
  <c r="W577" i="3" s="1"/>
  <c r="X577" i="3" s="1"/>
  <c r="L576" i="3"/>
  <c r="M576" i="3" s="1"/>
  <c r="N576" i="3" s="1"/>
  <c r="O576" i="3" s="1"/>
  <c r="P576" i="3" s="1"/>
  <c r="Q576" i="3" s="1"/>
  <c r="R576" i="3" s="1"/>
  <c r="S576" i="3" s="1"/>
  <c r="T576" i="3" s="1"/>
  <c r="U576" i="3" s="1"/>
  <c r="V576" i="3" s="1"/>
  <c r="W576" i="3" s="1"/>
  <c r="X576" i="3" s="1"/>
  <c r="L575" i="3"/>
  <c r="M575" i="3" s="1"/>
  <c r="N575" i="3" s="1"/>
  <c r="O575" i="3" s="1"/>
  <c r="P575" i="3" s="1"/>
  <c r="Q575" i="3" s="1"/>
  <c r="R575" i="3" s="1"/>
  <c r="S575" i="3" s="1"/>
  <c r="T575" i="3" s="1"/>
  <c r="U575" i="3" s="1"/>
  <c r="V575" i="3" s="1"/>
  <c r="W575" i="3" s="1"/>
  <c r="X575" i="3" s="1"/>
  <c r="K574" i="3"/>
  <c r="L574" i="3" s="1"/>
  <c r="M574" i="3" s="1"/>
  <c r="N574" i="3" s="1"/>
  <c r="O574" i="3" s="1"/>
  <c r="P574" i="3" s="1"/>
  <c r="Q574" i="3" s="1"/>
  <c r="R574" i="3" s="1"/>
  <c r="S574" i="3" s="1"/>
  <c r="T574" i="3" s="1"/>
  <c r="U574" i="3" s="1"/>
  <c r="V574" i="3" s="1"/>
  <c r="W574" i="3" s="1"/>
  <c r="X574" i="3" s="1"/>
  <c r="L573" i="3"/>
  <c r="M573" i="3" s="1"/>
  <c r="N573" i="3" s="1"/>
  <c r="O573" i="3" s="1"/>
  <c r="P573" i="3" s="1"/>
  <c r="Q573" i="3" s="1"/>
  <c r="R573" i="3" s="1"/>
  <c r="S573" i="3" s="1"/>
  <c r="T573" i="3" s="1"/>
  <c r="U573" i="3" s="1"/>
  <c r="V573" i="3" s="1"/>
  <c r="W573" i="3" s="1"/>
  <c r="X573" i="3" s="1"/>
  <c r="L572" i="3"/>
  <c r="M572" i="3" s="1"/>
  <c r="N572" i="3" s="1"/>
  <c r="O572" i="3" s="1"/>
  <c r="P572" i="3" s="1"/>
  <c r="Q572" i="3" s="1"/>
  <c r="R572" i="3" s="1"/>
  <c r="S572" i="3" s="1"/>
  <c r="T572" i="3" s="1"/>
  <c r="U572" i="3" s="1"/>
  <c r="V572" i="3" s="1"/>
  <c r="W572" i="3" s="1"/>
  <c r="X572" i="3" s="1"/>
  <c r="L571" i="3"/>
  <c r="M571" i="3" s="1"/>
  <c r="N571" i="3" s="1"/>
  <c r="O571" i="3" s="1"/>
  <c r="P571" i="3" s="1"/>
  <c r="Q571" i="3" s="1"/>
  <c r="R571" i="3" s="1"/>
  <c r="S571" i="3" s="1"/>
  <c r="T571" i="3" s="1"/>
  <c r="U571" i="3" s="1"/>
  <c r="V571" i="3" s="1"/>
  <c r="W571" i="3" s="1"/>
  <c r="X571" i="3" s="1"/>
  <c r="Q569" i="3"/>
  <c r="R569" i="3" s="1"/>
  <c r="S569" i="3" s="1"/>
  <c r="T569" i="3" s="1"/>
  <c r="U569" i="3" s="1"/>
  <c r="V569" i="3" s="1"/>
  <c r="W569" i="3" s="1"/>
  <c r="X569" i="3" s="1"/>
  <c r="L568" i="3"/>
  <c r="M568" i="3" s="1"/>
  <c r="N568" i="3" s="1"/>
  <c r="O568" i="3" s="1"/>
  <c r="P568" i="3" s="1"/>
  <c r="Q568" i="3" s="1"/>
  <c r="R568" i="3" s="1"/>
  <c r="S568" i="3" s="1"/>
  <c r="T568" i="3" s="1"/>
  <c r="U568" i="3" s="1"/>
  <c r="V568" i="3" s="1"/>
  <c r="W568" i="3" s="1"/>
  <c r="X568" i="3" s="1"/>
  <c r="K567" i="3"/>
  <c r="L567" i="3" s="1"/>
  <c r="M567" i="3" s="1"/>
  <c r="N567" i="3" s="1"/>
  <c r="O567" i="3" s="1"/>
  <c r="P567" i="3" s="1"/>
  <c r="Q567" i="3" s="1"/>
  <c r="R567" i="3" s="1"/>
  <c r="S567" i="3" s="1"/>
  <c r="T567" i="3" s="1"/>
  <c r="U567" i="3" s="1"/>
  <c r="V567" i="3" s="1"/>
  <c r="W567" i="3" s="1"/>
  <c r="X567" i="3" s="1"/>
  <c r="L566" i="3"/>
  <c r="M566" i="3" s="1"/>
  <c r="N566" i="3" s="1"/>
  <c r="O566" i="3" s="1"/>
  <c r="P566" i="3" s="1"/>
  <c r="Q566" i="3" s="1"/>
  <c r="R566" i="3" s="1"/>
  <c r="S566" i="3" s="1"/>
  <c r="T566" i="3" s="1"/>
  <c r="U566" i="3" s="1"/>
  <c r="V566" i="3" s="1"/>
  <c r="W566" i="3" s="1"/>
  <c r="X566" i="3" s="1"/>
  <c r="L565" i="3"/>
  <c r="M565" i="3" s="1"/>
  <c r="N565" i="3" s="1"/>
  <c r="O565" i="3" s="1"/>
  <c r="P565" i="3" s="1"/>
  <c r="Q565" i="3" s="1"/>
  <c r="R565" i="3" s="1"/>
  <c r="S565" i="3" s="1"/>
  <c r="T565" i="3" s="1"/>
  <c r="U565" i="3" s="1"/>
  <c r="V565" i="3" s="1"/>
  <c r="W565" i="3" s="1"/>
  <c r="X565" i="3" s="1"/>
  <c r="L564" i="3"/>
  <c r="M564" i="3" s="1"/>
  <c r="N564" i="3" s="1"/>
  <c r="O564" i="3" s="1"/>
  <c r="P564" i="3" s="1"/>
  <c r="Q564" i="3" s="1"/>
  <c r="R564" i="3" s="1"/>
  <c r="S564" i="3" s="1"/>
  <c r="T564" i="3" s="1"/>
  <c r="U564" i="3" s="1"/>
  <c r="V564" i="3" s="1"/>
  <c r="W564" i="3" s="1"/>
  <c r="X564" i="3" s="1"/>
  <c r="L563" i="3"/>
  <c r="M563" i="3" s="1"/>
  <c r="N563" i="3" s="1"/>
  <c r="O563" i="3" s="1"/>
  <c r="P563" i="3" s="1"/>
  <c r="Q563" i="3" s="1"/>
  <c r="R563" i="3" s="1"/>
  <c r="S563" i="3" s="1"/>
  <c r="T563" i="3" s="1"/>
  <c r="U563" i="3" s="1"/>
  <c r="V563" i="3" s="1"/>
  <c r="W563" i="3" s="1"/>
  <c r="X563" i="3" s="1"/>
  <c r="K562" i="3"/>
  <c r="L562" i="3" s="1"/>
  <c r="M562" i="3" s="1"/>
  <c r="N562" i="3" s="1"/>
  <c r="O562" i="3" s="1"/>
  <c r="P562" i="3" s="1"/>
  <c r="Q562" i="3" s="1"/>
  <c r="R562" i="3" s="1"/>
  <c r="S562" i="3" s="1"/>
  <c r="T562" i="3" s="1"/>
  <c r="U562" i="3" s="1"/>
  <c r="V562" i="3" s="1"/>
  <c r="W562" i="3" s="1"/>
  <c r="X562" i="3" s="1"/>
  <c r="L561" i="3"/>
  <c r="M561" i="3" s="1"/>
  <c r="N561" i="3" s="1"/>
  <c r="O561" i="3" s="1"/>
  <c r="P561" i="3" s="1"/>
  <c r="Q561" i="3" s="1"/>
  <c r="R561" i="3" s="1"/>
  <c r="S561" i="3" s="1"/>
  <c r="T561" i="3" s="1"/>
  <c r="U561" i="3" s="1"/>
  <c r="V561" i="3" s="1"/>
  <c r="W561" i="3" s="1"/>
  <c r="X561" i="3" s="1"/>
  <c r="L560" i="3"/>
  <c r="M560" i="3" s="1"/>
  <c r="N560" i="3" s="1"/>
  <c r="O560" i="3" s="1"/>
  <c r="P560" i="3" s="1"/>
  <c r="Q560" i="3" s="1"/>
  <c r="R560" i="3" s="1"/>
  <c r="S560" i="3" s="1"/>
  <c r="T560" i="3" s="1"/>
  <c r="U560" i="3" s="1"/>
  <c r="V560" i="3" s="1"/>
  <c r="W560" i="3" s="1"/>
  <c r="X560" i="3" s="1"/>
  <c r="L559" i="3"/>
  <c r="M559" i="3" s="1"/>
  <c r="N559" i="3" s="1"/>
  <c r="O559" i="3" s="1"/>
  <c r="P559" i="3" s="1"/>
  <c r="Q559" i="3" s="1"/>
  <c r="R559" i="3" s="1"/>
  <c r="S559" i="3" s="1"/>
  <c r="T559" i="3" s="1"/>
  <c r="U559" i="3" s="1"/>
  <c r="V559" i="3" s="1"/>
  <c r="W559" i="3" s="1"/>
  <c r="X559" i="3" s="1"/>
  <c r="K558" i="3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K557" i="3"/>
  <c r="L557" i="3" s="1"/>
  <c r="M557" i="3" s="1"/>
  <c r="N557" i="3" s="1"/>
  <c r="O557" i="3" s="1"/>
  <c r="P557" i="3" s="1"/>
  <c r="Q557" i="3" s="1"/>
  <c r="R557" i="3" s="1"/>
  <c r="S557" i="3" s="1"/>
  <c r="T557" i="3" s="1"/>
  <c r="U557" i="3" s="1"/>
  <c r="V557" i="3" s="1"/>
  <c r="W557" i="3" s="1"/>
  <c r="X557" i="3" s="1"/>
  <c r="L556" i="3"/>
  <c r="M556" i="3" s="1"/>
  <c r="N556" i="3" s="1"/>
  <c r="O556" i="3" s="1"/>
  <c r="P556" i="3" s="1"/>
  <c r="Q556" i="3" s="1"/>
  <c r="R556" i="3" s="1"/>
  <c r="S556" i="3" s="1"/>
  <c r="T556" i="3" s="1"/>
  <c r="U556" i="3" s="1"/>
  <c r="V556" i="3" s="1"/>
  <c r="W556" i="3" s="1"/>
  <c r="X556" i="3" s="1"/>
  <c r="K554" i="3"/>
  <c r="L554" i="3" s="1"/>
  <c r="M554" i="3" s="1"/>
  <c r="N554" i="3" s="1"/>
  <c r="O554" i="3" s="1"/>
  <c r="P554" i="3" s="1"/>
  <c r="Q554" i="3" s="1"/>
  <c r="R554" i="3" s="1"/>
  <c r="S554" i="3" s="1"/>
  <c r="T554" i="3" s="1"/>
  <c r="U554" i="3" s="1"/>
  <c r="V554" i="3" s="1"/>
  <c r="W554" i="3" s="1"/>
  <c r="X554" i="3" s="1"/>
  <c r="K551" i="3"/>
  <c r="L551" i="3" s="1"/>
  <c r="M551" i="3" s="1"/>
  <c r="N551" i="3" s="1"/>
  <c r="O551" i="3" s="1"/>
  <c r="P551" i="3" s="1"/>
  <c r="Q551" i="3" s="1"/>
  <c r="R551" i="3"/>
  <c r="S551" i="3" s="1"/>
  <c r="T551" i="3" s="1"/>
  <c r="U551" i="3" s="1"/>
  <c r="V551" i="3" s="1"/>
  <c r="W551" i="3" s="1"/>
  <c r="X551" i="3" s="1"/>
  <c r="L548" i="3"/>
  <c r="M548" i="3" s="1"/>
  <c r="N548" i="3" s="1"/>
  <c r="O548" i="3" s="1"/>
  <c r="P548" i="3" s="1"/>
  <c r="Q548" i="3" s="1"/>
  <c r="R548" i="3" s="1"/>
  <c r="S548" i="3" s="1"/>
  <c r="T548" i="3" s="1"/>
  <c r="U548" i="3" s="1"/>
  <c r="V548" i="3" s="1"/>
  <c r="W548" i="3" s="1"/>
  <c r="X548" i="3" s="1"/>
  <c r="L546" i="3"/>
  <c r="M546" i="3" s="1"/>
  <c r="N546" i="3" s="1"/>
  <c r="O546" i="3" s="1"/>
  <c r="P546" i="3" s="1"/>
  <c r="Q546" i="3" s="1"/>
  <c r="R546" i="3" s="1"/>
  <c r="S546" i="3" s="1"/>
  <c r="T546" i="3" s="1"/>
  <c r="U546" i="3" s="1"/>
  <c r="V546" i="3" s="1"/>
  <c r="W546" i="3" s="1"/>
  <c r="X546" i="3" s="1"/>
  <c r="L540" i="3"/>
  <c r="M540" i="3" s="1"/>
  <c r="N540" i="3" s="1"/>
  <c r="O540" i="3" s="1"/>
  <c r="P540" i="3" s="1"/>
  <c r="Q540" i="3" s="1"/>
  <c r="R540" i="3" s="1"/>
  <c r="S540" i="3" s="1"/>
  <c r="T540" i="3" s="1"/>
  <c r="U540" i="3" s="1"/>
  <c r="V540" i="3" s="1"/>
  <c r="W540" i="3" s="1"/>
  <c r="X540" i="3" s="1"/>
  <c r="L536" i="3"/>
  <c r="M536" i="3" s="1"/>
  <c r="N536" i="3" s="1"/>
  <c r="O536" i="3" s="1"/>
  <c r="P536" i="3" s="1"/>
  <c r="Q536" i="3" s="1"/>
  <c r="R536" i="3" s="1"/>
  <c r="S536" i="3" s="1"/>
  <c r="T536" i="3" s="1"/>
  <c r="U536" i="3" s="1"/>
  <c r="V536" i="3" s="1"/>
  <c r="W536" i="3" s="1"/>
  <c r="X536" i="3" s="1"/>
  <c r="K532" i="3"/>
  <c r="L532" i="3" s="1"/>
  <c r="M532" i="3" s="1"/>
  <c r="N532" i="3" s="1"/>
  <c r="O532" i="3" s="1"/>
  <c r="P532" i="3" s="1"/>
  <c r="Q532" i="3" s="1"/>
  <c r="R532" i="3" s="1"/>
  <c r="S532" i="3" s="1"/>
  <c r="T532" i="3" s="1"/>
  <c r="U532" i="3" s="1"/>
  <c r="V532" i="3" s="1"/>
  <c r="W532" i="3" s="1"/>
  <c r="X532" i="3" s="1"/>
  <c r="K531" i="3"/>
  <c r="L531" i="3" s="1"/>
  <c r="M531" i="3" s="1"/>
  <c r="N531" i="3" s="1"/>
  <c r="O531" i="3" s="1"/>
  <c r="P531" i="3" s="1"/>
  <c r="Q531" i="3" s="1"/>
  <c r="R531" i="3"/>
  <c r="S531" i="3" s="1"/>
  <c r="T531" i="3" s="1"/>
  <c r="U531" i="3" s="1"/>
  <c r="V531" i="3" s="1"/>
  <c r="W531" i="3" s="1"/>
  <c r="X531" i="3" s="1"/>
  <c r="K530" i="3"/>
  <c r="L530" i="3" s="1"/>
  <c r="M530" i="3" s="1"/>
  <c r="N530" i="3" s="1"/>
  <c r="O530" i="3" s="1"/>
  <c r="P530" i="3" s="1"/>
  <c r="Q530" i="3" s="1"/>
  <c r="R530" i="3"/>
  <c r="S530" i="3" s="1"/>
  <c r="T530" i="3" s="1"/>
  <c r="U530" i="3" s="1"/>
  <c r="V530" i="3" s="1"/>
  <c r="W530" i="3" s="1"/>
  <c r="X530" i="3" s="1"/>
  <c r="K529" i="3"/>
  <c r="L529" i="3" s="1"/>
  <c r="M529" i="3" s="1"/>
  <c r="N529" i="3" s="1"/>
  <c r="O529" i="3" s="1"/>
  <c r="P529" i="3" s="1"/>
  <c r="Q529" i="3" s="1"/>
  <c r="R529" i="3" s="1"/>
  <c r="S529" i="3" s="1"/>
  <c r="T529" i="3" s="1"/>
  <c r="U529" i="3" s="1"/>
  <c r="V529" i="3" s="1"/>
  <c r="W529" i="3" s="1"/>
  <c r="X529" i="3" s="1"/>
  <c r="L527" i="3"/>
  <c r="M527" i="3" s="1"/>
  <c r="N527" i="3" s="1"/>
  <c r="O527" i="3" s="1"/>
  <c r="P527" i="3" s="1"/>
  <c r="Q527" i="3" s="1"/>
  <c r="R527" i="3" s="1"/>
  <c r="S527" i="3" s="1"/>
  <c r="T527" i="3" s="1"/>
  <c r="U527" i="3" s="1"/>
  <c r="V527" i="3" s="1"/>
  <c r="W527" i="3" s="1"/>
  <c r="X527" i="3" s="1"/>
  <c r="K523" i="3"/>
  <c r="L523" i="3" s="1"/>
  <c r="M523" i="3" s="1"/>
  <c r="N523" i="3" s="1"/>
  <c r="O523" i="3" s="1"/>
  <c r="P523" i="3" s="1"/>
  <c r="Q523" i="3" s="1"/>
  <c r="R523" i="3" s="1"/>
  <c r="S523" i="3" s="1"/>
  <c r="T523" i="3" s="1"/>
  <c r="U523" i="3" s="1"/>
  <c r="V523" i="3" s="1"/>
  <c r="W523" i="3" s="1"/>
  <c r="X523" i="3" s="1"/>
  <c r="L520" i="3"/>
  <c r="M520" i="3" s="1"/>
  <c r="N520" i="3" s="1"/>
  <c r="O520" i="3" s="1"/>
  <c r="P520" i="3" s="1"/>
  <c r="Q520" i="3" s="1"/>
  <c r="R520" i="3" s="1"/>
  <c r="S520" i="3" s="1"/>
  <c r="T520" i="3" s="1"/>
  <c r="U520" i="3" s="1"/>
  <c r="V520" i="3" s="1"/>
  <c r="W520" i="3" s="1"/>
  <c r="X520" i="3" s="1"/>
  <c r="K519" i="3"/>
  <c r="L519" i="3" s="1"/>
  <c r="M519" i="3" s="1"/>
  <c r="N519" i="3" s="1"/>
  <c r="O519" i="3" s="1"/>
  <c r="P519" i="3" s="1"/>
  <c r="Q519" i="3" s="1"/>
  <c r="R519" i="3" s="1"/>
  <c r="S519" i="3" s="1"/>
  <c r="T519" i="3" s="1"/>
  <c r="U519" i="3" s="1"/>
  <c r="V519" i="3" s="1"/>
  <c r="W519" i="3" s="1"/>
  <c r="X519" i="3" s="1"/>
  <c r="K516" i="3"/>
  <c r="L516" i="3" s="1"/>
  <c r="M516" i="3" s="1"/>
  <c r="N516" i="3" s="1"/>
  <c r="O516" i="3" s="1"/>
  <c r="P516" i="3" s="1"/>
  <c r="Q516" i="3" s="1"/>
  <c r="R516" i="3" s="1"/>
  <c r="S516" i="3" s="1"/>
  <c r="T516" i="3" s="1"/>
  <c r="U516" i="3" s="1"/>
  <c r="V516" i="3" s="1"/>
  <c r="W516" i="3" s="1"/>
  <c r="X516" i="3" s="1"/>
  <c r="L511" i="3"/>
  <c r="M511" i="3" s="1"/>
  <c r="N511" i="3" s="1"/>
  <c r="O511" i="3" s="1"/>
  <c r="P511" i="3" s="1"/>
  <c r="Q511" i="3" s="1"/>
  <c r="R511" i="3" s="1"/>
  <c r="S511" i="3" s="1"/>
  <c r="T511" i="3" s="1"/>
  <c r="U511" i="3" s="1"/>
  <c r="V511" i="3" s="1"/>
  <c r="W511" i="3" s="1"/>
  <c r="X511" i="3" s="1"/>
  <c r="L508" i="3"/>
  <c r="M508" i="3" s="1"/>
  <c r="N508" i="3" s="1"/>
  <c r="O508" i="3" s="1"/>
  <c r="P508" i="3" s="1"/>
  <c r="Q508" i="3" s="1"/>
  <c r="R508" i="3" s="1"/>
  <c r="S508" i="3" s="1"/>
  <c r="T508" i="3" s="1"/>
  <c r="U508" i="3" s="1"/>
  <c r="V508" i="3" s="1"/>
  <c r="W508" i="3" s="1"/>
  <c r="X508" i="3" s="1"/>
  <c r="K506" i="3"/>
  <c r="L506" i="3" s="1"/>
  <c r="M506" i="3" s="1"/>
  <c r="N506" i="3" s="1"/>
  <c r="O506" i="3" s="1"/>
  <c r="P506" i="3" s="1"/>
  <c r="Q506" i="3" s="1"/>
  <c r="R506" i="3" s="1"/>
  <c r="S506" i="3" s="1"/>
  <c r="T506" i="3" s="1"/>
  <c r="U506" i="3" s="1"/>
  <c r="V506" i="3" s="1"/>
  <c r="W506" i="3" s="1"/>
  <c r="X506" i="3" s="1"/>
  <c r="K505" i="3"/>
  <c r="L505" i="3" s="1"/>
  <c r="M505" i="3" s="1"/>
  <c r="N505" i="3" s="1"/>
  <c r="O505" i="3" s="1"/>
  <c r="P505" i="3" s="1"/>
  <c r="Q505" i="3" s="1"/>
  <c r="R505" i="3"/>
  <c r="S505" i="3" s="1"/>
  <c r="T505" i="3" s="1"/>
  <c r="U505" i="3" s="1"/>
  <c r="V505" i="3" s="1"/>
  <c r="W505" i="3" s="1"/>
  <c r="X505" i="3" s="1"/>
  <c r="L502" i="3"/>
  <c r="M502" i="3" s="1"/>
  <c r="N502" i="3" s="1"/>
  <c r="O502" i="3" s="1"/>
  <c r="P502" i="3" s="1"/>
  <c r="Q502" i="3" s="1"/>
  <c r="R502" i="3" s="1"/>
  <c r="S502" i="3" s="1"/>
  <c r="T502" i="3" s="1"/>
  <c r="U502" i="3" s="1"/>
  <c r="V502" i="3" s="1"/>
  <c r="W502" i="3" s="1"/>
  <c r="X502" i="3" s="1"/>
  <c r="K499" i="3"/>
  <c r="L499" i="3" s="1"/>
  <c r="M499" i="3" s="1"/>
  <c r="N499" i="3" s="1"/>
  <c r="O499" i="3" s="1"/>
  <c r="P499" i="3" s="1"/>
  <c r="Q499" i="3" s="1"/>
  <c r="R499" i="3" s="1"/>
  <c r="S499" i="3" s="1"/>
  <c r="T499" i="3" s="1"/>
  <c r="U499" i="3" s="1"/>
  <c r="V499" i="3" s="1"/>
  <c r="W499" i="3" s="1"/>
  <c r="X499" i="3" s="1"/>
  <c r="L496" i="3"/>
  <c r="M496" i="3" s="1"/>
  <c r="N496" i="3" s="1"/>
  <c r="O496" i="3" s="1"/>
  <c r="P496" i="3" s="1"/>
  <c r="Q496" i="3" s="1"/>
  <c r="R496" i="3" s="1"/>
  <c r="S496" i="3" s="1"/>
  <c r="T496" i="3" s="1"/>
  <c r="U496" i="3" s="1"/>
  <c r="V496" i="3" s="1"/>
  <c r="W496" i="3" s="1"/>
  <c r="X496" i="3" s="1"/>
  <c r="K495" i="3"/>
  <c r="L495" i="3" s="1"/>
  <c r="M495" i="3" s="1"/>
  <c r="N495" i="3" s="1"/>
  <c r="O495" i="3" s="1"/>
  <c r="P495" i="3" s="1"/>
  <c r="Q495" i="3" s="1"/>
  <c r="R495" i="3" s="1"/>
  <c r="S495" i="3" s="1"/>
  <c r="T495" i="3" s="1"/>
  <c r="U495" i="3" s="1"/>
  <c r="V495" i="3" s="1"/>
  <c r="W495" i="3" s="1"/>
  <c r="X495" i="3" s="1"/>
  <c r="L493" i="3"/>
  <c r="M493" i="3" s="1"/>
  <c r="N493" i="3" s="1"/>
  <c r="O493" i="3" s="1"/>
  <c r="P493" i="3" s="1"/>
  <c r="Q493" i="3" s="1"/>
  <c r="R493" i="3" s="1"/>
  <c r="S493" i="3" s="1"/>
  <c r="T493" i="3" s="1"/>
  <c r="U493" i="3" s="1"/>
  <c r="V493" i="3" s="1"/>
  <c r="W493" i="3" s="1"/>
  <c r="X493" i="3" s="1"/>
  <c r="L491" i="3"/>
  <c r="M491" i="3" s="1"/>
  <c r="N491" i="3" s="1"/>
  <c r="O491" i="3" s="1"/>
  <c r="P491" i="3" s="1"/>
  <c r="Q491" i="3" s="1"/>
  <c r="R491" i="3" s="1"/>
  <c r="S491" i="3" s="1"/>
  <c r="T491" i="3" s="1"/>
  <c r="U491" i="3" s="1"/>
  <c r="V491" i="3" s="1"/>
  <c r="W491" i="3" s="1"/>
  <c r="X491" i="3" s="1"/>
  <c r="L490" i="3"/>
  <c r="M490" i="3" s="1"/>
  <c r="N490" i="3" s="1"/>
  <c r="O490" i="3" s="1"/>
  <c r="P490" i="3" s="1"/>
  <c r="Q490" i="3" s="1"/>
  <c r="R490" i="3" s="1"/>
  <c r="S490" i="3" s="1"/>
  <c r="T490" i="3" s="1"/>
  <c r="U490" i="3" s="1"/>
  <c r="V490" i="3" s="1"/>
  <c r="W490" i="3" s="1"/>
  <c r="X490" i="3" s="1"/>
  <c r="R489" i="3"/>
  <c r="S489" i="3" s="1"/>
  <c r="T489" i="3" s="1"/>
  <c r="U489" i="3" s="1"/>
  <c r="V489" i="3" s="1"/>
  <c r="W489" i="3" s="1"/>
  <c r="X489" i="3" s="1"/>
  <c r="K487" i="3"/>
  <c r="L487" i="3" s="1"/>
  <c r="M487" i="3" s="1"/>
  <c r="N487" i="3" s="1"/>
  <c r="O487" i="3" s="1"/>
  <c r="P487" i="3" s="1"/>
  <c r="Q487" i="3" s="1"/>
  <c r="R487" i="3" s="1"/>
  <c r="S487" i="3" s="1"/>
  <c r="T487" i="3" s="1"/>
  <c r="U487" i="3" s="1"/>
  <c r="V487" i="3" s="1"/>
  <c r="W487" i="3" s="1"/>
  <c r="X487" i="3" s="1"/>
  <c r="L486" i="3"/>
  <c r="M486" i="3" s="1"/>
  <c r="N486" i="3" s="1"/>
  <c r="O486" i="3" s="1"/>
  <c r="P486" i="3" s="1"/>
  <c r="Q486" i="3" s="1"/>
  <c r="R486" i="3" s="1"/>
  <c r="S486" i="3" s="1"/>
  <c r="T486" i="3" s="1"/>
  <c r="U486" i="3" s="1"/>
  <c r="V486" i="3" s="1"/>
  <c r="W486" i="3" s="1"/>
  <c r="X486" i="3" s="1"/>
  <c r="K485" i="3"/>
  <c r="L485" i="3" s="1"/>
  <c r="M485" i="3" s="1"/>
  <c r="N485" i="3" s="1"/>
  <c r="O485" i="3" s="1"/>
  <c r="P485" i="3" s="1"/>
  <c r="Q485" i="3" s="1"/>
  <c r="R485" i="3" s="1"/>
  <c r="S485" i="3" s="1"/>
  <c r="T485" i="3" s="1"/>
  <c r="U485" i="3" s="1"/>
  <c r="V485" i="3" s="1"/>
  <c r="W485" i="3" s="1"/>
  <c r="X485" i="3" s="1"/>
  <c r="R483" i="3"/>
  <c r="S483" i="3" s="1"/>
  <c r="T483" i="3" s="1"/>
  <c r="U483" i="3" s="1"/>
  <c r="V483" i="3" s="1"/>
  <c r="W483" i="3" s="1"/>
  <c r="X483" i="3" s="1"/>
  <c r="L480" i="3"/>
  <c r="M480" i="3" s="1"/>
  <c r="N480" i="3" s="1"/>
  <c r="O480" i="3" s="1"/>
  <c r="P480" i="3" s="1"/>
  <c r="Q480" i="3" s="1"/>
  <c r="R480" i="3" s="1"/>
  <c r="S480" i="3" s="1"/>
  <c r="T480" i="3" s="1"/>
  <c r="U480" i="3" s="1"/>
  <c r="V480" i="3" s="1"/>
  <c r="W480" i="3" s="1"/>
  <c r="X480" i="3" s="1"/>
  <c r="L475" i="3"/>
  <c r="M475" i="3" s="1"/>
  <c r="N475" i="3" s="1"/>
  <c r="O475" i="3" s="1"/>
  <c r="P475" i="3" s="1"/>
  <c r="Q475" i="3" s="1"/>
  <c r="R475" i="3" s="1"/>
  <c r="S475" i="3" s="1"/>
  <c r="T475" i="3" s="1"/>
  <c r="U475" i="3" s="1"/>
  <c r="V475" i="3" s="1"/>
  <c r="W475" i="3" s="1"/>
  <c r="X475" i="3" s="1"/>
  <c r="L472" i="3"/>
  <c r="M472" i="3" s="1"/>
  <c r="N472" i="3" s="1"/>
  <c r="O472" i="3" s="1"/>
  <c r="P472" i="3" s="1"/>
  <c r="Q472" i="3" s="1"/>
  <c r="R472" i="3" s="1"/>
  <c r="S472" i="3" s="1"/>
  <c r="T472" i="3" s="1"/>
  <c r="U472" i="3" s="1"/>
  <c r="V472" i="3" s="1"/>
  <c r="W472" i="3" s="1"/>
  <c r="X472" i="3" s="1"/>
  <c r="L471" i="3"/>
  <c r="M471" i="3" s="1"/>
  <c r="N471" i="3" s="1"/>
  <c r="O471" i="3" s="1"/>
  <c r="P471" i="3" s="1"/>
  <c r="Q471" i="3" s="1"/>
  <c r="R471" i="3" s="1"/>
  <c r="S471" i="3" s="1"/>
  <c r="T471" i="3" s="1"/>
  <c r="U471" i="3" s="1"/>
  <c r="V471" i="3" s="1"/>
  <c r="W471" i="3" s="1"/>
  <c r="X471" i="3" s="1"/>
  <c r="L470" i="3"/>
  <c r="M470" i="3" s="1"/>
  <c r="N470" i="3" s="1"/>
  <c r="O470" i="3" s="1"/>
  <c r="P470" i="3" s="1"/>
  <c r="Q470" i="3" s="1"/>
  <c r="R470" i="3" s="1"/>
  <c r="S470" i="3" s="1"/>
  <c r="T470" i="3" s="1"/>
  <c r="U470" i="3" s="1"/>
  <c r="V470" i="3" s="1"/>
  <c r="W470" i="3" s="1"/>
  <c r="X470" i="3" s="1"/>
  <c r="K468" i="3"/>
  <c r="L468" i="3" s="1"/>
  <c r="M468" i="3" s="1"/>
  <c r="N468" i="3" s="1"/>
  <c r="O468" i="3" s="1"/>
  <c r="P468" i="3" s="1"/>
  <c r="Q468" i="3" s="1"/>
  <c r="R468" i="3" s="1"/>
  <c r="S468" i="3" s="1"/>
  <c r="T468" i="3" s="1"/>
  <c r="U468" i="3" s="1"/>
  <c r="V468" i="3" s="1"/>
  <c r="W468" i="3" s="1"/>
  <c r="X468" i="3" s="1"/>
  <c r="L467" i="3"/>
  <c r="M467" i="3" s="1"/>
  <c r="N467" i="3" s="1"/>
  <c r="O467" i="3" s="1"/>
  <c r="P467" i="3" s="1"/>
  <c r="Q467" i="3" s="1"/>
  <c r="R467" i="3" s="1"/>
  <c r="S467" i="3" s="1"/>
  <c r="T467" i="3" s="1"/>
  <c r="U467" i="3" s="1"/>
  <c r="V467" i="3" s="1"/>
  <c r="W467" i="3" s="1"/>
  <c r="X467" i="3" s="1"/>
  <c r="K465" i="3"/>
  <c r="L465" i="3" s="1"/>
  <c r="M465" i="3" s="1"/>
  <c r="N465" i="3" s="1"/>
  <c r="O465" i="3" s="1"/>
  <c r="P465" i="3" s="1"/>
  <c r="Q465" i="3" s="1"/>
  <c r="L463" i="3"/>
  <c r="M463" i="3" s="1"/>
  <c r="N463" i="3" s="1"/>
  <c r="O463" i="3" s="1"/>
  <c r="P463" i="3" s="1"/>
  <c r="Q463" i="3" s="1"/>
  <c r="R463" i="3" s="1"/>
  <c r="S463" i="3" s="1"/>
  <c r="T463" i="3" s="1"/>
  <c r="U463" i="3" s="1"/>
  <c r="V463" i="3" s="1"/>
  <c r="W463" i="3" s="1"/>
  <c r="X463" i="3" s="1"/>
  <c r="L461" i="3"/>
  <c r="M461" i="3" s="1"/>
  <c r="N461" i="3" s="1"/>
  <c r="O461" i="3" s="1"/>
  <c r="P461" i="3" s="1"/>
  <c r="Q461" i="3" s="1"/>
  <c r="R461" i="3" s="1"/>
  <c r="S461" i="3" s="1"/>
  <c r="T461" i="3" s="1"/>
  <c r="U461" i="3" s="1"/>
  <c r="V461" i="3" s="1"/>
  <c r="W461" i="3" s="1"/>
  <c r="X461" i="3" s="1"/>
  <c r="L450" i="3"/>
  <c r="M450" i="3" s="1"/>
  <c r="N450" i="3" s="1"/>
  <c r="O450" i="3" s="1"/>
  <c r="P450" i="3" s="1"/>
  <c r="Q450" i="3" s="1"/>
  <c r="R450" i="3" s="1"/>
  <c r="S450" i="3" s="1"/>
  <c r="T450" i="3" s="1"/>
  <c r="U450" i="3" s="1"/>
  <c r="V450" i="3" s="1"/>
  <c r="W450" i="3" s="1"/>
  <c r="X450" i="3" s="1"/>
  <c r="L443" i="3"/>
  <c r="M443" i="3" s="1"/>
  <c r="N443" i="3" s="1"/>
  <c r="O443" i="3" s="1"/>
  <c r="P443" i="3" s="1"/>
  <c r="Q443" i="3" s="1"/>
  <c r="R443" i="3" s="1"/>
  <c r="S443" i="3" s="1"/>
  <c r="T443" i="3" s="1"/>
  <c r="U443" i="3" s="1"/>
  <c r="V443" i="3" s="1"/>
  <c r="W443" i="3" s="1"/>
  <c r="X443" i="3" s="1"/>
  <c r="L441" i="3"/>
  <c r="M441" i="3" s="1"/>
  <c r="N441" i="3" s="1"/>
  <c r="O441" i="3" s="1"/>
  <c r="P441" i="3" s="1"/>
  <c r="Q441" i="3" s="1"/>
  <c r="R441" i="3" s="1"/>
  <c r="S441" i="3" s="1"/>
  <c r="T441" i="3" s="1"/>
  <c r="U441" i="3" s="1"/>
  <c r="V441" i="3" s="1"/>
  <c r="W441" i="3" s="1"/>
  <c r="X441" i="3" s="1"/>
  <c r="K438" i="3"/>
  <c r="L438" i="3" s="1"/>
  <c r="M438" i="3" s="1"/>
  <c r="N438" i="3" s="1"/>
  <c r="O438" i="3" s="1"/>
  <c r="P438" i="3" s="1"/>
  <c r="Q438" i="3" s="1"/>
  <c r="R438" i="3" s="1"/>
  <c r="S438" i="3" s="1"/>
  <c r="T438" i="3" s="1"/>
  <c r="U438" i="3" s="1"/>
  <c r="V438" i="3" s="1"/>
  <c r="W438" i="3" s="1"/>
  <c r="X438" i="3" s="1"/>
  <c r="K435" i="3"/>
  <c r="L435" i="3" s="1"/>
  <c r="M435" i="3" s="1"/>
  <c r="N435" i="3" s="1"/>
  <c r="O435" i="3" s="1"/>
  <c r="P435" i="3" s="1"/>
  <c r="Q435" i="3" s="1"/>
  <c r="R435" i="3"/>
  <c r="S435" i="3" s="1"/>
  <c r="T435" i="3" s="1"/>
  <c r="U435" i="3" s="1"/>
  <c r="V435" i="3" s="1"/>
  <c r="W435" i="3" s="1"/>
  <c r="X435" i="3" s="1"/>
  <c r="K434" i="3"/>
  <c r="L434" i="3" s="1"/>
  <c r="M434" i="3" s="1"/>
  <c r="N434" i="3" s="1"/>
  <c r="O434" i="3" s="1"/>
  <c r="P434" i="3" s="1"/>
  <c r="Q434" i="3" s="1"/>
  <c r="R434" i="3" s="1"/>
  <c r="S434" i="3" s="1"/>
  <c r="T434" i="3" s="1"/>
  <c r="U434" i="3" s="1"/>
  <c r="V434" i="3" s="1"/>
  <c r="W434" i="3" s="1"/>
  <c r="X434" i="3" s="1"/>
  <c r="L118" i="3"/>
  <c r="M118" i="3" s="1"/>
  <c r="N118" i="3" s="1"/>
  <c r="O118" i="3" s="1"/>
  <c r="P118" i="3" s="1"/>
  <c r="Q118" i="3" s="1"/>
  <c r="R118" i="3" s="1"/>
  <c r="S118" i="3" s="1"/>
  <c r="T118" i="3" s="1"/>
  <c r="U118" i="3" s="1"/>
  <c r="V118" i="3" s="1"/>
  <c r="W118" i="3" s="1"/>
  <c r="X118" i="3" s="1"/>
  <c r="L110" i="3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L105" i="3"/>
  <c r="M105" i="3" s="1"/>
  <c r="N105" i="3" s="1"/>
  <c r="O105" i="3" s="1"/>
  <c r="P105" i="3" s="1"/>
  <c r="Q105" i="3" s="1"/>
  <c r="R105" i="3" s="1"/>
  <c r="S105" i="3" s="1"/>
  <c r="T105" i="3" s="1"/>
  <c r="U105" i="3" s="1"/>
  <c r="V105" i="3" s="1"/>
  <c r="W105" i="3" s="1"/>
  <c r="X105" i="3" s="1"/>
  <c r="L104" i="3"/>
  <c r="M104" i="3" s="1"/>
  <c r="N104" i="3" s="1"/>
  <c r="O104" i="3" s="1"/>
  <c r="P104" i="3" s="1"/>
  <c r="Q104" i="3" s="1"/>
  <c r="R104" i="3" s="1"/>
  <c r="S104" i="3" s="1"/>
  <c r="T104" i="3" s="1"/>
  <c r="U104" i="3" s="1"/>
  <c r="V104" i="3" s="1"/>
  <c r="W104" i="3" s="1"/>
  <c r="X104" i="3" s="1"/>
  <c r="L98" i="3"/>
  <c r="M98" i="3" s="1"/>
  <c r="N98" i="3" s="1"/>
  <c r="O98" i="3" s="1"/>
  <c r="P98" i="3" s="1"/>
  <c r="Q98" i="3" s="1"/>
  <c r="R98" i="3" s="1"/>
  <c r="S98" i="3" s="1"/>
  <c r="T98" i="3" s="1"/>
  <c r="U98" i="3" s="1"/>
  <c r="V98" i="3" s="1"/>
  <c r="W98" i="3" s="1"/>
  <c r="X98" i="3" s="1"/>
  <c r="L96" i="3"/>
  <c r="M96" i="3" s="1"/>
  <c r="N96" i="3" s="1"/>
  <c r="O96" i="3" s="1"/>
  <c r="P96" i="3" s="1"/>
  <c r="Q96" i="3" s="1"/>
  <c r="R96" i="3" s="1"/>
  <c r="S96" i="3" s="1"/>
  <c r="T96" i="3" s="1"/>
  <c r="U96" i="3" s="1"/>
  <c r="V96" i="3" s="1"/>
  <c r="W96" i="3" s="1"/>
  <c r="X96" i="3" s="1"/>
  <c r="L94" i="3"/>
  <c r="M94" i="3" s="1"/>
  <c r="N94" i="3" s="1"/>
  <c r="O94" i="3" s="1"/>
  <c r="P94" i="3" s="1"/>
  <c r="Q94" i="3" s="1"/>
  <c r="R94" i="3" s="1"/>
  <c r="S94" i="3" s="1"/>
  <c r="T94" i="3" s="1"/>
  <c r="U94" i="3" s="1"/>
  <c r="V94" i="3" s="1"/>
  <c r="W94" i="3" s="1"/>
  <c r="X94" i="3" s="1"/>
  <c r="L89" i="3"/>
  <c r="M89" i="3" s="1"/>
  <c r="N89" i="3" s="1"/>
  <c r="O89" i="3" s="1"/>
  <c r="P89" i="3" s="1"/>
  <c r="Q89" i="3" s="1"/>
  <c r="R89" i="3" s="1"/>
  <c r="S89" i="3" s="1"/>
  <c r="T89" i="3" s="1"/>
  <c r="U89" i="3" s="1"/>
  <c r="V89" i="3" s="1"/>
  <c r="W89" i="3" s="1"/>
  <c r="X89" i="3" s="1"/>
  <c r="L87" i="3"/>
  <c r="M87" i="3" s="1"/>
  <c r="N87" i="3" s="1"/>
  <c r="O87" i="3" s="1"/>
  <c r="P87" i="3" s="1"/>
  <c r="Q87" i="3" s="1"/>
  <c r="R87" i="3" s="1"/>
  <c r="S87" i="3" s="1"/>
  <c r="T87" i="3" s="1"/>
  <c r="U87" i="3" s="1"/>
  <c r="V87" i="3" s="1"/>
  <c r="W87" i="3" s="1"/>
  <c r="X87" i="3" s="1"/>
  <c r="L86" i="3"/>
  <c r="M86" i="3" s="1"/>
  <c r="N86" i="3" s="1"/>
  <c r="O86" i="3" s="1"/>
  <c r="P86" i="3" s="1"/>
  <c r="Q86" i="3" s="1"/>
  <c r="R86" i="3" s="1"/>
  <c r="S86" i="3" s="1"/>
  <c r="T86" i="3" s="1"/>
  <c r="U86" i="3" s="1"/>
  <c r="V86" i="3" s="1"/>
  <c r="W86" i="3" s="1"/>
  <c r="X86" i="3" s="1"/>
  <c r="L84" i="3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X84" i="3" s="1"/>
  <c r="L81" i="3"/>
  <c r="M81" i="3" s="1"/>
  <c r="N81" i="3" s="1"/>
  <c r="O81" i="3" s="1"/>
  <c r="P81" i="3" s="1"/>
  <c r="Q81" i="3" s="1"/>
  <c r="R81" i="3" s="1"/>
  <c r="S81" i="3" s="1"/>
  <c r="T81" i="3" s="1"/>
  <c r="U81" i="3" s="1"/>
  <c r="V81" i="3" s="1"/>
  <c r="W81" i="3" s="1"/>
  <c r="X81" i="3" s="1"/>
  <c r="L78" i="3"/>
  <c r="M78" i="3" s="1"/>
  <c r="N78" i="3" s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L76" i="3"/>
  <c r="M76" i="3" s="1"/>
  <c r="N76" i="3" s="1"/>
  <c r="O76" i="3" s="1"/>
  <c r="P76" i="3" s="1"/>
  <c r="Q76" i="3" s="1"/>
  <c r="R76" i="3" s="1"/>
  <c r="S76" i="3" s="1"/>
  <c r="T76" i="3" s="1"/>
  <c r="U76" i="3" s="1"/>
  <c r="V76" i="3" s="1"/>
  <c r="W76" i="3" s="1"/>
  <c r="X76" i="3" s="1"/>
  <c r="L71" i="3"/>
  <c r="M71" i="3" s="1"/>
  <c r="N71" i="3" s="1"/>
  <c r="O71" i="3" s="1"/>
  <c r="P71" i="3" s="1"/>
  <c r="Q71" i="3" s="1"/>
  <c r="R71" i="3" s="1"/>
  <c r="S71" i="3" s="1"/>
  <c r="T71" i="3" s="1"/>
  <c r="U71" i="3" s="1"/>
  <c r="V71" i="3" s="1"/>
  <c r="W71" i="3" s="1"/>
  <c r="X71" i="3" s="1"/>
  <c r="L68" i="3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L66" i="3"/>
  <c r="M66" i="3" s="1"/>
  <c r="N66" i="3" s="1"/>
  <c r="O66" i="3" s="1"/>
  <c r="P66" i="3" s="1"/>
  <c r="Q66" i="3" s="1"/>
  <c r="R66" i="3" s="1"/>
  <c r="S66" i="3" s="1"/>
  <c r="T66" i="3" s="1"/>
  <c r="U66" i="3" s="1"/>
  <c r="V66" i="3" s="1"/>
  <c r="W66" i="3" s="1"/>
  <c r="X66" i="3" s="1"/>
  <c r="L65" i="3"/>
  <c r="M65" i="3" s="1"/>
  <c r="N65" i="3" s="1"/>
  <c r="O65" i="3" s="1"/>
  <c r="P65" i="3" s="1"/>
  <c r="Q65" i="3" s="1"/>
  <c r="R65" i="3" s="1"/>
  <c r="S65" i="3" s="1"/>
  <c r="T65" i="3" s="1"/>
  <c r="U65" i="3" s="1"/>
  <c r="V65" i="3" s="1"/>
  <c r="W65" i="3" s="1"/>
  <c r="X65" i="3" s="1"/>
  <c r="L64" i="3"/>
  <c r="M64" i="3" s="1"/>
  <c r="N64" i="3" s="1"/>
  <c r="O64" i="3" s="1"/>
  <c r="P64" i="3" s="1"/>
  <c r="Q64" i="3" s="1"/>
  <c r="R64" i="3" s="1"/>
  <c r="S64" i="3" s="1"/>
  <c r="T64" i="3" s="1"/>
  <c r="U64" i="3" s="1"/>
  <c r="V64" i="3" s="1"/>
  <c r="W64" i="3" s="1"/>
  <c r="X64" i="3" s="1"/>
  <c r="L63" i="3"/>
  <c r="M63" i="3" s="1"/>
  <c r="N63" i="3" s="1"/>
  <c r="O63" i="3" s="1"/>
  <c r="P63" i="3" s="1"/>
  <c r="Q63" i="3" s="1"/>
  <c r="R63" i="3" s="1"/>
  <c r="S63" i="3" s="1"/>
  <c r="T63" i="3" s="1"/>
  <c r="U63" i="3" s="1"/>
  <c r="V63" i="3" s="1"/>
  <c r="W63" i="3" s="1"/>
  <c r="X63" i="3" s="1"/>
  <c r="L58" i="3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L57" i="3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L54" i="3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L52" i="3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L50" i="3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K48" i="3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L43" i="3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L42" i="3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K431" i="3"/>
  <c r="L431" i="3" s="1"/>
  <c r="M431" i="3" s="1"/>
  <c r="N431" i="3" s="1"/>
  <c r="O431" i="3" s="1"/>
  <c r="P431" i="3" s="1"/>
  <c r="Q431" i="3" s="1"/>
  <c r="R431" i="3" s="1"/>
  <c r="S431" i="3" s="1"/>
  <c r="T431" i="3" s="1"/>
  <c r="U431" i="3" s="1"/>
  <c r="V431" i="3" s="1"/>
  <c r="W431" i="3" s="1"/>
  <c r="X431" i="3" s="1"/>
  <c r="K430" i="3"/>
  <c r="L430" i="3" s="1"/>
  <c r="M430" i="3" s="1"/>
  <c r="N430" i="3" s="1"/>
  <c r="O430" i="3" s="1"/>
  <c r="P430" i="3" s="1"/>
  <c r="Q430" i="3" s="1"/>
  <c r="R430" i="3" s="1"/>
  <c r="S430" i="3" s="1"/>
  <c r="T430" i="3" s="1"/>
  <c r="U430" i="3" s="1"/>
  <c r="V430" i="3" s="1"/>
  <c r="W430" i="3" s="1"/>
  <c r="X430" i="3" s="1"/>
  <c r="L429" i="3"/>
  <c r="M429" i="3" s="1"/>
  <c r="N429" i="3" s="1"/>
  <c r="O429" i="3" s="1"/>
  <c r="P429" i="3" s="1"/>
  <c r="Q429" i="3" s="1"/>
  <c r="R429" i="3" s="1"/>
  <c r="S429" i="3" s="1"/>
  <c r="T429" i="3" s="1"/>
  <c r="U429" i="3" s="1"/>
  <c r="V429" i="3" s="1"/>
  <c r="W429" i="3" s="1"/>
  <c r="X429" i="3" s="1"/>
  <c r="K428" i="3"/>
  <c r="L428" i="3" s="1"/>
  <c r="M428" i="3" s="1"/>
  <c r="N428" i="3" s="1"/>
  <c r="O428" i="3" s="1"/>
  <c r="P428" i="3" s="1"/>
  <c r="Q428" i="3" s="1"/>
  <c r="R428" i="3" s="1"/>
  <c r="S428" i="3" s="1"/>
  <c r="T428" i="3" s="1"/>
  <c r="U428" i="3" s="1"/>
  <c r="V428" i="3" s="1"/>
  <c r="W428" i="3" s="1"/>
  <c r="X428" i="3" s="1"/>
  <c r="K427" i="3"/>
  <c r="L427" i="3" s="1"/>
  <c r="M427" i="3" s="1"/>
  <c r="N427" i="3" s="1"/>
  <c r="O427" i="3" s="1"/>
  <c r="P427" i="3" s="1"/>
  <c r="Q427" i="3" s="1"/>
  <c r="R427" i="3" s="1"/>
  <c r="S427" i="3" s="1"/>
  <c r="T427" i="3" s="1"/>
  <c r="U427" i="3" s="1"/>
  <c r="V427" i="3" s="1"/>
  <c r="W427" i="3" s="1"/>
  <c r="X427" i="3" s="1"/>
  <c r="L426" i="3"/>
  <c r="M426" i="3" s="1"/>
  <c r="N426" i="3" s="1"/>
  <c r="O426" i="3" s="1"/>
  <c r="P426" i="3" s="1"/>
  <c r="Q426" i="3" s="1"/>
  <c r="R426" i="3" s="1"/>
  <c r="S426" i="3" s="1"/>
  <c r="T426" i="3" s="1"/>
  <c r="U426" i="3" s="1"/>
  <c r="V426" i="3" s="1"/>
  <c r="W426" i="3" s="1"/>
  <c r="X426" i="3" s="1"/>
  <c r="M425" i="3"/>
  <c r="N425" i="3" s="1"/>
  <c r="O425" i="3" s="1"/>
  <c r="P425" i="3" s="1"/>
  <c r="Q425" i="3" s="1"/>
  <c r="R425" i="3" s="1"/>
  <c r="S425" i="3" s="1"/>
  <c r="T425" i="3" s="1"/>
  <c r="U425" i="3" s="1"/>
  <c r="V425" i="3" s="1"/>
  <c r="W425" i="3" s="1"/>
  <c r="X425" i="3" s="1"/>
  <c r="M424" i="3"/>
  <c r="N424" i="3" s="1"/>
  <c r="O424" i="3" s="1"/>
  <c r="P424" i="3" s="1"/>
  <c r="Q424" i="3" s="1"/>
  <c r="R424" i="3" s="1"/>
  <c r="S424" i="3" s="1"/>
  <c r="T424" i="3" s="1"/>
  <c r="U424" i="3" s="1"/>
  <c r="V424" i="3" s="1"/>
  <c r="W424" i="3" s="1"/>
  <c r="X424" i="3" s="1"/>
  <c r="L423" i="3"/>
  <c r="M423" i="3" s="1"/>
  <c r="N423" i="3" s="1"/>
  <c r="O423" i="3" s="1"/>
  <c r="P423" i="3" s="1"/>
  <c r="Q423" i="3" s="1"/>
  <c r="R423" i="3" s="1"/>
  <c r="S423" i="3" s="1"/>
  <c r="T423" i="3" s="1"/>
  <c r="U423" i="3" s="1"/>
  <c r="V423" i="3" s="1"/>
  <c r="W423" i="3" s="1"/>
  <c r="X423" i="3" s="1"/>
  <c r="L422" i="3"/>
  <c r="M422" i="3" s="1"/>
  <c r="N422" i="3" s="1"/>
  <c r="O422" i="3" s="1"/>
  <c r="P422" i="3" s="1"/>
  <c r="Q422" i="3" s="1"/>
  <c r="R422" i="3" s="1"/>
  <c r="S422" i="3" s="1"/>
  <c r="T422" i="3" s="1"/>
  <c r="U422" i="3" s="1"/>
  <c r="V422" i="3" s="1"/>
  <c r="W422" i="3" s="1"/>
  <c r="X422" i="3" s="1"/>
  <c r="L421" i="3"/>
  <c r="M421" i="3" s="1"/>
  <c r="N421" i="3" s="1"/>
  <c r="O421" i="3" s="1"/>
  <c r="P421" i="3" s="1"/>
  <c r="Q421" i="3" s="1"/>
  <c r="R421" i="3" s="1"/>
  <c r="S421" i="3" s="1"/>
  <c r="T421" i="3" s="1"/>
  <c r="U421" i="3" s="1"/>
  <c r="V421" i="3" s="1"/>
  <c r="W421" i="3" s="1"/>
  <c r="X421" i="3" s="1"/>
  <c r="K420" i="3"/>
  <c r="L420" i="3" s="1"/>
  <c r="M420" i="3" s="1"/>
  <c r="N420" i="3" s="1"/>
  <c r="O420" i="3" s="1"/>
  <c r="P420" i="3" s="1"/>
  <c r="Q420" i="3" s="1"/>
  <c r="R420" i="3" s="1"/>
  <c r="S420" i="3" s="1"/>
  <c r="T420" i="3" s="1"/>
  <c r="U420" i="3" s="1"/>
  <c r="V420" i="3" s="1"/>
  <c r="W420" i="3" s="1"/>
  <c r="X420" i="3" s="1"/>
  <c r="K419" i="3"/>
  <c r="L419" i="3" s="1"/>
  <c r="M419" i="3" s="1"/>
  <c r="N419" i="3" s="1"/>
  <c r="O419" i="3" s="1"/>
  <c r="P419" i="3" s="1"/>
  <c r="Q419" i="3" s="1"/>
  <c r="R419" i="3"/>
  <c r="S419" i="3" s="1"/>
  <c r="T419" i="3" s="1"/>
  <c r="U419" i="3" s="1"/>
  <c r="V419" i="3" s="1"/>
  <c r="W419" i="3" s="1"/>
  <c r="X419" i="3" s="1"/>
  <c r="K418" i="3"/>
  <c r="L418" i="3" s="1"/>
  <c r="M418" i="3" s="1"/>
  <c r="N418" i="3" s="1"/>
  <c r="O418" i="3" s="1"/>
  <c r="P418" i="3" s="1"/>
  <c r="Q418" i="3" s="1"/>
  <c r="R418" i="3" s="1"/>
  <c r="S418" i="3" s="1"/>
  <c r="T418" i="3" s="1"/>
  <c r="U418" i="3" s="1"/>
  <c r="V418" i="3" s="1"/>
  <c r="W418" i="3" s="1"/>
  <c r="X418" i="3" s="1"/>
  <c r="L417" i="3"/>
  <c r="M417" i="3" s="1"/>
  <c r="N417" i="3" s="1"/>
  <c r="O417" i="3" s="1"/>
  <c r="P417" i="3" s="1"/>
  <c r="Q417" i="3" s="1"/>
  <c r="R417" i="3" s="1"/>
  <c r="S417" i="3" s="1"/>
  <c r="T417" i="3" s="1"/>
  <c r="U417" i="3" s="1"/>
  <c r="V417" i="3" s="1"/>
  <c r="W417" i="3" s="1"/>
  <c r="X417" i="3" s="1"/>
  <c r="L416" i="3"/>
  <c r="M416" i="3" s="1"/>
  <c r="N416" i="3" s="1"/>
  <c r="O416" i="3" s="1"/>
  <c r="P416" i="3" s="1"/>
  <c r="Q416" i="3" s="1"/>
  <c r="R416" i="3" s="1"/>
  <c r="S416" i="3" s="1"/>
  <c r="T416" i="3" s="1"/>
  <c r="U416" i="3" s="1"/>
  <c r="V416" i="3" s="1"/>
  <c r="W416" i="3" s="1"/>
  <c r="X416" i="3" s="1"/>
  <c r="K415" i="3"/>
  <c r="L415" i="3" s="1"/>
  <c r="M415" i="3" s="1"/>
  <c r="N415" i="3" s="1"/>
  <c r="O415" i="3" s="1"/>
  <c r="P415" i="3" s="1"/>
  <c r="Q415" i="3" s="1"/>
  <c r="R415" i="3" s="1"/>
  <c r="S415" i="3" s="1"/>
  <c r="T415" i="3" s="1"/>
  <c r="U415" i="3" s="1"/>
  <c r="V415" i="3" s="1"/>
  <c r="W415" i="3" s="1"/>
  <c r="X415" i="3" s="1"/>
  <c r="K414" i="3"/>
  <c r="L414" i="3" s="1"/>
  <c r="M414" i="3" s="1"/>
  <c r="N414" i="3" s="1"/>
  <c r="O414" i="3" s="1"/>
  <c r="P414" i="3" s="1"/>
  <c r="Q414" i="3" s="1"/>
  <c r="R414" i="3"/>
  <c r="S414" i="3" s="1"/>
  <c r="T414" i="3" s="1"/>
  <c r="U414" i="3" s="1"/>
  <c r="V414" i="3" s="1"/>
  <c r="W414" i="3" s="1"/>
  <c r="X414" i="3" s="1"/>
  <c r="R413" i="3"/>
  <c r="S413" i="3" s="1"/>
  <c r="T413" i="3" s="1"/>
  <c r="U413" i="3" s="1"/>
  <c r="V413" i="3" s="1"/>
  <c r="W413" i="3" s="1"/>
  <c r="X413" i="3" s="1"/>
  <c r="M412" i="3"/>
  <c r="N412" i="3" s="1"/>
  <c r="O412" i="3" s="1"/>
  <c r="P412" i="3" s="1"/>
  <c r="Q412" i="3" s="1"/>
  <c r="R412" i="3" s="1"/>
  <c r="S412" i="3" s="1"/>
  <c r="T412" i="3" s="1"/>
  <c r="U412" i="3" s="1"/>
  <c r="V412" i="3" s="1"/>
  <c r="W412" i="3" s="1"/>
  <c r="X412" i="3" s="1"/>
  <c r="M411" i="3"/>
  <c r="N411" i="3" s="1"/>
  <c r="O411" i="3" s="1"/>
  <c r="P411" i="3" s="1"/>
  <c r="Q411" i="3" s="1"/>
  <c r="R411" i="3" s="1"/>
  <c r="S411" i="3" s="1"/>
  <c r="T411" i="3" s="1"/>
  <c r="U411" i="3" s="1"/>
  <c r="V411" i="3" s="1"/>
  <c r="W411" i="3" s="1"/>
  <c r="X411" i="3" s="1"/>
  <c r="L410" i="3"/>
  <c r="M410" i="3" s="1"/>
  <c r="N410" i="3" s="1"/>
  <c r="O410" i="3" s="1"/>
  <c r="P410" i="3" s="1"/>
  <c r="Q410" i="3" s="1"/>
  <c r="R410" i="3" s="1"/>
  <c r="S410" i="3" s="1"/>
  <c r="T410" i="3" s="1"/>
  <c r="U410" i="3" s="1"/>
  <c r="V410" i="3" s="1"/>
  <c r="W410" i="3" s="1"/>
  <c r="X410" i="3" s="1"/>
  <c r="K409" i="3"/>
  <c r="L409" i="3" s="1"/>
  <c r="M409" i="3" s="1"/>
  <c r="N409" i="3" s="1"/>
  <c r="O409" i="3" s="1"/>
  <c r="P409" i="3" s="1"/>
  <c r="Q409" i="3" s="1"/>
  <c r="R409" i="3" s="1"/>
  <c r="S409" i="3" s="1"/>
  <c r="T409" i="3" s="1"/>
  <c r="U409" i="3" s="1"/>
  <c r="V409" i="3" s="1"/>
  <c r="W409" i="3" s="1"/>
  <c r="X409" i="3" s="1"/>
  <c r="L408" i="3"/>
  <c r="M408" i="3" s="1"/>
  <c r="N408" i="3" s="1"/>
  <c r="O408" i="3" s="1"/>
  <c r="P408" i="3" s="1"/>
  <c r="Q408" i="3" s="1"/>
  <c r="R408" i="3" s="1"/>
  <c r="S408" i="3" s="1"/>
  <c r="T408" i="3" s="1"/>
  <c r="U408" i="3" s="1"/>
  <c r="V408" i="3" s="1"/>
  <c r="W408" i="3" s="1"/>
  <c r="X408" i="3" s="1"/>
  <c r="K407" i="3"/>
  <c r="L407" i="3" s="1"/>
  <c r="M407" i="3" s="1"/>
  <c r="N407" i="3" s="1"/>
  <c r="O407" i="3" s="1"/>
  <c r="P407" i="3" s="1"/>
  <c r="Q407" i="3" s="1"/>
  <c r="R407" i="3" s="1"/>
  <c r="S407" i="3" s="1"/>
  <c r="T407" i="3" s="1"/>
  <c r="U407" i="3" s="1"/>
  <c r="V407" i="3" s="1"/>
  <c r="W407" i="3" s="1"/>
  <c r="X407" i="3" s="1"/>
  <c r="L406" i="3"/>
  <c r="M406" i="3" s="1"/>
  <c r="N406" i="3" s="1"/>
  <c r="O406" i="3" s="1"/>
  <c r="P406" i="3" s="1"/>
  <c r="Q406" i="3" s="1"/>
  <c r="R406" i="3" s="1"/>
  <c r="S406" i="3" s="1"/>
  <c r="T406" i="3" s="1"/>
  <c r="U406" i="3" s="1"/>
  <c r="V406" i="3" s="1"/>
  <c r="W406" i="3" s="1"/>
  <c r="X406" i="3" s="1"/>
  <c r="K405" i="3"/>
  <c r="L405" i="3" s="1"/>
  <c r="M405" i="3" s="1"/>
  <c r="N405" i="3" s="1"/>
  <c r="O405" i="3" s="1"/>
  <c r="P405" i="3" s="1"/>
  <c r="Q405" i="3" s="1"/>
  <c r="R405" i="3" s="1"/>
  <c r="S405" i="3" s="1"/>
  <c r="T405" i="3" s="1"/>
  <c r="U405" i="3" s="1"/>
  <c r="V405" i="3" s="1"/>
  <c r="W405" i="3" s="1"/>
  <c r="X405" i="3" s="1"/>
  <c r="K404" i="3"/>
  <c r="L404" i="3" s="1"/>
  <c r="M404" i="3" s="1"/>
  <c r="N404" i="3" s="1"/>
  <c r="O404" i="3" s="1"/>
  <c r="P404" i="3" s="1"/>
  <c r="Q404" i="3" s="1"/>
  <c r="R404" i="3" s="1"/>
  <c r="S404" i="3" s="1"/>
  <c r="T404" i="3" s="1"/>
  <c r="U404" i="3" s="1"/>
  <c r="V404" i="3" s="1"/>
  <c r="W404" i="3" s="1"/>
  <c r="X404" i="3" s="1"/>
  <c r="L403" i="3"/>
  <c r="M403" i="3" s="1"/>
  <c r="N403" i="3" s="1"/>
  <c r="O403" i="3" s="1"/>
  <c r="P403" i="3" s="1"/>
  <c r="Q403" i="3" s="1"/>
  <c r="R403" i="3" s="1"/>
  <c r="S403" i="3" s="1"/>
  <c r="T403" i="3" s="1"/>
  <c r="U403" i="3" s="1"/>
  <c r="V403" i="3" s="1"/>
  <c r="W403" i="3" s="1"/>
  <c r="X403" i="3" s="1"/>
  <c r="M402" i="3"/>
  <c r="N402" i="3" s="1"/>
  <c r="O402" i="3" s="1"/>
  <c r="P402" i="3" s="1"/>
  <c r="Q402" i="3" s="1"/>
  <c r="R402" i="3" s="1"/>
  <c r="S402" i="3" s="1"/>
  <c r="T402" i="3" s="1"/>
  <c r="U402" i="3" s="1"/>
  <c r="V402" i="3" s="1"/>
  <c r="W402" i="3" s="1"/>
  <c r="X402" i="3" s="1"/>
  <c r="L401" i="3"/>
  <c r="M401" i="3" s="1"/>
  <c r="N401" i="3" s="1"/>
  <c r="O401" i="3" s="1"/>
  <c r="P401" i="3" s="1"/>
  <c r="Q401" i="3" s="1"/>
  <c r="R401" i="3" s="1"/>
  <c r="S401" i="3" s="1"/>
  <c r="T401" i="3" s="1"/>
  <c r="U401" i="3" s="1"/>
  <c r="V401" i="3" s="1"/>
  <c r="W401" i="3" s="1"/>
  <c r="X401" i="3" s="1"/>
  <c r="K400" i="3"/>
  <c r="L400" i="3" s="1"/>
  <c r="M400" i="3" s="1"/>
  <c r="N400" i="3" s="1"/>
  <c r="O400" i="3" s="1"/>
  <c r="P400" i="3" s="1"/>
  <c r="Q400" i="3" s="1"/>
  <c r="R400" i="3" s="1"/>
  <c r="S400" i="3" s="1"/>
  <c r="T400" i="3" s="1"/>
  <c r="U400" i="3" s="1"/>
  <c r="V400" i="3" s="1"/>
  <c r="W400" i="3" s="1"/>
  <c r="X400" i="3" s="1"/>
  <c r="R399" i="3"/>
  <c r="S399" i="3" s="1"/>
  <c r="T399" i="3" s="1"/>
  <c r="U399" i="3" s="1"/>
  <c r="V399" i="3" s="1"/>
  <c r="W399" i="3" s="1"/>
  <c r="X399" i="3" s="1"/>
  <c r="K398" i="3"/>
  <c r="L398" i="3" s="1"/>
  <c r="M398" i="3" s="1"/>
  <c r="N398" i="3" s="1"/>
  <c r="O398" i="3" s="1"/>
  <c r="P398" i="3" s="1"/>
  <c r="Q398" i="3" s="1"/>
  <c r="R398" i="3" s="1"/>
  <c r="S398" i="3" s="1"/>
  <c r="T398" i="3" s="1"/>
  <c r="U398" i="3" s="1"/>
  <c r="V398" i="3" s="1"/>
  <c r="W398" i="3" s="1"/>
  <c r="X398" i="3" s="1"/>
  <c r="K397" i="3"/>
  <c r="L397" i="3" s="1"/>
  <c r="M397" i="3" s="1"/>
  <c r="N397" i="3" s="1"/>
  <c r="O397" i="3" s="1"/>
  <c r="P397" i="3" s="1"/>
  <c r="Q397" i="3" s="1"/>
  <c r="R397" i="3" s="1"/>
  <c r="S397" i="3" s="1"/>
  <c r="T397" i="3" s="1"/>
  <c r="U397" i="3" s="1"/>
  <c r="V397" i="3" s="1"/>
  <c r="W397" i="3" s="1"/>
  <c r="X397" i="3" s="1"/>
  <c r="L396" i="3"/>
  <c r="M396" i="3" s="1"/>
  <c r="N396" i="3" s="1"/>
  <c r="O396" i="3" s="1"/>
  <c r="P396" i="3" s="1"/>
  <c r="Q396" i="3" s="1"/>
  <c r="R396" i="3" s="1"/>
  <c r="S396" i="3" s="1"/>
  <c r="T396" i="3" s="1"/>
  <c r="U396" i="3" s="1"/>
  <c r="V396" i="3" s="1"/>
  <c r="W396" i="3" s="1"/>
  <c r="X396" i="3" s="1"/>
  <c r="M395" i="3"/>
  <c r="N395" i="3" s="1"/>
  <c r="O395" i="3" s="1"/>
  <c r="P395" i="3" s="1"/>
  <c r="Q395" i="3" s="1"/>
  <c r="R395" i="3" s="1"/>
  <c r="S395" i="3" s="1"/>
  <c r="T395" i="3" s="1"/>
  <c r="U395" i="3" s="1"/>
  <c r="V395" i="3" s="1"/>
  <c r="W395" i="3" s="1"/>
  <c r="X395" i="3" s="1"/>
  <c r="R394" i="3"/>
  <c r="S394" i="3" s="1"/>
  <c r="T394" i="3" s="1"/>
  <c r="U394" i="3" s="1"/>
  <c r="V394" i="3" s="1"/>
  <c r="W394" i="3" s="1"/>
  <c r="X394" i="3" s="1"/>
  <c r="K393" i="3"/>
  <c r="L393" i="3" s="1"/>
  <c r="M393" i="3" s="1"/>
  <c r="N393" i="3" s="1"/>
  <c r="O393" i="3" s="1"/>
  <c r="P393" i="3" s="1"/>
  <c r="Q393" i="3" s="1"/>
  <c r="R393" i="3"/>
  <c r="S393" i="3" s="1"/>
  <c r="T393" i="3" s="1"/>
  <c r="U393" i="3" s="1"/>
  <c r="V393" i="3" s="1"/>
  <c r="W393" i="3" s="1"/>
  <c r="X393" i="3" s="1"/>
  <c r="K392" i="3"/>
  <c r="L392" i="3" s="1"/>
  <c r="M392" i="3" s="1"/>
  <c r="N392" i="3" s="1"/>
  <c r="O392" i="3" s="1"/>
  <c r="P392" i="3" s="1"/>
  <c r="Q392" i="3" s="1"/>
  <c r="R392" i="3" s="1"/>
  <c r="S392" i="3" s="1"/>
  <c r="T392" i="3" s="1"/>
  <c r="U392" i="3" s="1"/>
  <c r="V392" i="3" s="1"/>
  <c r="W392" i="3" s="1"/>
  <c r="X392" i="3" s="1"/>
  <c r="K391" i="3"/>
  <c r="L391" i="3" s="1"/>
  <c r="M391" i="3" s="1"/>
  <c r="N391" i="3" s="1"/>
  <c r="O391" i="3" s="1"/>
  <c r="P391" i="3" s="1"/>
  <c r="Q391" i="3" s="1"/>
  <c r="R391" i="3"/>
  <c r="S391" i="3" s="1"/>
  <c r="T391" i="3" s="1"/>
  <c r="U391" i="3" s="1"/>
  <c r="V391" i="3" s="1"/>
  <c r="W391" i="3" s="1"/>
  <c r="X391" i="3" s="1"/>
  <c r="L390" i="3"/>
  <c r="M390" i="3" s="1"/>
  <c r="N390" i="3" s="1"/>
  <c r="O390" i="3" s="1"/>
  <c r="P390" i="3" s="1"/>
  <c r="Q390" i="3" s="1"/>
  <c r="R390" i="3" s="1"/>
  <c r="S390" i="3" s="1"/>
  <c r="T390" i="3" s="1"/>
  <c r="U390" i="3" s="1"/>
  <c r="V390" i="3" s="1"/>
  <c r="W390" i="3" s="1"/>
  <c r="X390" i="3" s="1"/>
  <c r="K389" i="3"/>
  <c r="L389" i="3" s="1"/>
  <c r="M389" i="3" s="1"/>
  <c r="N389" i="3" s="1"/>
  <c r="O389" i="3" s="1"/>
  <c r="P389" i="3" s="1"/>
  <c r="Q389" i="3" s="1"/>
  <c r="R389" i="3" s="1"/>
  <c r="S389" i="3" s="1"/>
  <c r="T389" i="3" s="1"/>
  <c r="U389" i="3" s="1"/>
  <c r="V389" i="3" s="1"/>
  <c r="W389" i="3" s="1"/>
  <c r="X389" i="3" s="1"/>
  <c r="L388" i="3"/>
  <c r="M388" i="3" s="1"/>
  <c r="N388" i="3" s="1"/>
  <c r="O388" i="3" s="1"/>
  <c r="P388" i="3" s="1"/>
  <c r="Q388" i="3" s="1"/>
  <c r="R388" i="3" s="1"/>
  <c r="S388" i="3" s="1"/>
  <c r="T388" i="3" s="1"/>
  <c r="U388" i="3" s="1"/>
  <c r="V388" i="3" s="1"/>
  <c r="W388" i="3" s="1"/>
  <c r="X388" i="3" s="1"/>
  <c r="L387" i="3"/>
  <c r="M387" i="3" s="1"/>
  <c r="N387" i="3" s="1"/>
  <c r="O387" i="3" s="1"/>
  <c r="P387" i="3" s="1"/>
  <c r="Q387" i="3" s="1"/>
  <c r="R387" i="3" s="1"/>
  <c r="S387" i="3" s="1"/>
  <c r="T387" i="3" s="1"/>
  <c r="U387" i="3" s="1"/>
  <c r="V387" i="3" s="1"/>
  <c r="W387" i="3" s="1"/>
  <c r="X387" i="3" s="1"/>
  <c r="O386" i="3"/>
  <c r="P386" i="3" s="1"/>
  <c r="Q386" i="3" s="1"/>
  <c r="R386" i="3" s="1"/>
  <c r="S386" i="3" s="1"/>
  <c r="T386" i="3" s="1"/>
  <c r="U386" i="3" s="1"/>
  <c r="V386" i="3" s="1"/>
  <c r="W386" i="3" s="1"/>
  <c r="X386" i="3" s="1"/>
  <c r="K385" i="3"/>
  <c r="L385" i="3" s="1"/>
  <c r="M385" i="3" s="1"/>
  <c r="N385" i="3" s="1"/>
  <c r="O385" i="3" s="1"/>
  <c r="P385" i="3" s="1"/>
  <c r="Q385" i="3" s="1"/>
  <c r="R385" i="3" s="1"/>
  <c r="S385" i="3" s="1"/>
  <c r="T385" i="3" s="1"/>
  <c r="U385" i="3" s="1"/>
  <c r="V385" i="3" s="1"/>
  <c r="W385" i="3" s="1"/>
  <c r="X385" i="3" s="1"/>
  <c r="K384" i="3"/>
  <c r="L384" i="3" s="1"/>
  <c r="M384" i="3" s="1"/>
  <c r="N384" i="3" s="1"/>
  <c r="O384" i="3" s="1"/>
  <c r="P384" i="3" s="1"/>
  <c r="Q384" i="3" s="1"/>
  <c r="R384" i="3" s="1"/>
  <c r="S384" i="3" s="1"/>
  <c r="T384" i="3" s="1"/>
  <c r="U384" i="3" s="1"/>
  <c r="V384" i="3" s="1"/>
  <c r="W384" i="3" s="1"/>
  <c r="X384" i="3" s="1"/>
  <c r="M383" i="3"/>
  <c r="N383" i="3" s="1"/>
  <c r="O383" i="3" s="1"/>
  <c r="P383" i="3" s="1"/>
  <c r="Q383" i="3" s="1"/>
  <c r="R383" i="3" s="1"/>
  <c r="S383" i="3" s="1"/>
  <c r="T383" i="3" s="1"/>
  <c r="U383" i="3" s="1"/>
  <c r="V383" i="3" s="1"/>
  <c r="W383" i="3" s="1"/>
  <c r="X383" i="3" s="1"/>
  <c r="L382" i="3"/>
  <c r="M382" i="3" s="1"/>
  <c r="N382" i="3" s="1"/>
  <c r="O382" i="3" s="1"/>
  <c r="P382" i="3" s="1"/>
  <c r="Q382" i="3" s="1"/>
  <c r="R382" i="3" s="1"/>
  <c r="S382" i="3" s="1"/>
  <c r="T382" i="3" s="1"/>
  <c r="U382" i="3" s="1"/>
  <c r="V382" i="3" s="1"/>
  <c r="W382" i="3" s="1"/>
  <c r="X382" i="3" s="1"/>
  <c r="K381" i="3"/>
  <c r="L381" i="3" s="1"/>
  <c r="M381" i="3" s="1"/>
  <c r="N381" i="3" s="1"/>
  <c r="O381" i="3" s="1"/>
  <c r="P381" i="3" s="1"/>
  <c r="Q381" i="3" s="1"/>
  <c r="R381" i="3" s="1"/>
  <c r="S381" i="3" s="1"/>
  <c r="T381" i="3" s="1"/>
  <c r="U381" i="3" s="1"/>
  <c r="V381" i="3" s="1"/>
  <c r="W381" i="3" s="1"/>
  <c r="X381" i="3" s="1"/>
  <c r="L380" i="3"/>
  <c r="M380" i="3" s="1"/>
  <c r="N380" i="3" s="1"/>
  <c r="O380" i="3" s="1"/>
  <c r="P380" i="3" s="1"/>
  <c r="Q380" i="3" s="1"/>
  <c r="R380" i="3" s="1"/>
  <c r="S380" i="3" s="1"/>
  <c r="T380" i="3" s="1"/>
  <c r="U380" i="3" s="1"/>
  <c r="V380" i="3" s="1"/>
  <c r="W380" i="3" s="1"/>
  <c r="X380" i="3" s="1"/>
  <c r="M379" i="3"/>
  <c r="N379" i="3" s="1"/>
  <c r="O379" i="3" s="1"/>
  <c r="P379" i="3" s="1"/>
  <c r="Q379" i="3" s="1"/>
  <c r="R379" i="3" s="1"/>
  <c r="S379" i="3" s="1"/>
  <c r="T379" i="3" s="1"/>
  <c r="U379" i="3" s="1"/>
  <c r="V379" i="3" s="1"/>
  <c r="W379" i="3" s="1"/>
  <c r="X379" i="3" s="1"/>
  <c r="K378" i="3"/>
  <c r="L378" i="3" s="1"/>
  <c r="M378" i="3" s="1"/>
  <c r="N378" i="3" s="1"/>
  <c r="O378" i="3" s="1"/>
  <c r="P378" i="3" s="1"/>
  <c r="Q378" i="3" s="1"/>
  <c r="R378" i="3" s="1"/>
  <c r="S378" i="3" s="1"/>
  <c r="T378" i="3" s="1"/>
  <c r="U378" i="3" s="1"/>
  <c r="V378" i="3" s="1"/>
  <c r="W378" i="3" s="1"/>
  <c r="X378" i="3" s="1"/>
  <c r="R377" i="3"/>
  <c r="S377" i="3" s="1"/>
  <c r="T377" i="3" s="1"/>
  <c r="U377" i="3" s="1"/>
  <c r="V377" i="3" s="1"/>
  <c r="W377" i="3" s="1"/>
  <c r="X377" i="3" s="1"/>
  <c r="L376" i="3"/>
  <c r="M376" i="3" s="1"/>
  <c r="N376" i="3" s="1"/>
  <c r="O376" i="3" s="1"/>
  <c r="P376" i="3" s="1"/>
  <c r="Q376" i="3" s="1"/>
  <c r="R376" i="3" s="1"/>
  <c r="S376" i="3" s="1"/>
  <c r="T376" i="3" s="1"/>
  <c r="U376" i="3" s="1"/>
  <c r="V376" i="3" s="1"/>
  <c r="W376" i="3" s="1"/>
  <c r="X376" i="3" s="1"/>
  <c r="K375" i="3"/>
  <c r="L375" i="3" s="1"/>
  <c r="M375" i="3" s="1"/>
  <c r="N375" i="3" s="1"/>
  <c r="O375" i="3" s="1"/>
  <c r="P375" i="3" s="1"/>
  <c r="Q375" i="3" s="1"/>
  <c r="R375" i="3" s="1"/>
  <c r="S375" i="3" s="1"/>
  <c r="T375" i="3" s="1"/>
  <c r="U375" i="3" s="1"/>
  <c r="V375" i="3" s="1"/>
  <c r="W375" i="3" s="1"/>
  <c r="X375" i="3" s="1"/>
  <c r="K374" i="3"/>
  <c r="L374" i="3" s="1"/>
  <c r="M374" i="3" s="1"/>
  <c r="N374" i="3" s="1"/>
  <c r="O374" i="3" s="1"/>
  <c r="P374" i="3" s="1"/>
  <c r="Q374" i="3" s="1"/>
  <c r="R374" i="3"/>
  <c r="S374" i="3" s="1"/>
  <c r="T374" i="3" s="1"/>
  <c r="U374" i="3" s="1"/>
  <c r="V374" i="3" s="1"/>
  <c r="W374" i="3" s="1"/>
  <c r="X374" i="3" s="1"/>
  <c r="O373" i="3"/>
  <c r="P373" i="3" s="1"/>
  <c r="Q373" i="3" s="1"/>
  <c r="R373" i="3" s="1"/>
  <c r="S373" i="3" s="1"/>
  <c r="T373" i="3" s="1"/>
  <c r="U373" i="3" s="1"/>
  <c r="V373" i="3" s="1"/>
  <c r="W373" i="3" s="1"/>
  <c r="X373" i="3" s="1"/>
  <c r="K372" i="3"/>
  <c r="L372" i="3" s="1"/>
  <c r="M372" i="3" s="1"/>
  <c r="N372" i="3" s="1"/>
  <c r="O372" i="3" s="1"/>
  <c r="P372" i="3" s="1"/>
  <c r="Q372" i="3" s="1"/>
  <c r="R372" i="3" s="1"/>
  <c r="S372" i="3" s="1"/>
  <c r="T372" i="3" s="1"/>
  <c r="U372" i="3" s="1"/>
  <c r="V372" i="3" s="1"/>
  <c r="W372" i="3" s="1"/>
  <c r="X372" i="3" s="1"/>
  <c r="K371" i="3"/>
  <c r="L371" i="3" s="1"/>
  <c r="M371" i="3" s="1"/>
  <c r="N371" i="3" s="1"/>
  <c r="O371" i="3" s="1"/>
  <c r="P371" i="3" s="1"/>
  <c r="Q371" i="3" s="1"/>
  <c r="R371" i="3"/>
  <c r="S371" i="3" s="1"/>
  <c r="T371" i="3" s="1"/>
  <c r="U371" i="3" s="1"/>
  <c r="V371" i="3" s="1"/>
  <c r="W371" i="3" s="1"/>
  <c r="X371" i="3" s="1"/>
  <c r="K370" i="3"/>
  <c r="L370" i="3" s="1"/>
  <c r="M370" i="3" s="1"/>
  <c r="N370" i="3" s="1"/>
  <c r="O370" i="3" s="1"/>
  <c r="P370" i="3" s="1"/>
  <c r="Q370" i="3" s="1"/>
  <c r="R370" i="3" s="1"/>
  <c r="S370" i="3" s="1"/>
  <c r="T370" i="3" s="1"/>
  <c r="U370" i="3" s="1"/>
  <c r="V370" i="3" s="1"/>
  <c r="W370" i="3" s="1"/>
  <c r="X370" i="3" s="1"/>
  <c r="M369" i="3"/>
  <c r="N369" i="3" s="1"/>
  <c r="O369" i="3" s="1"/>
  <c r="P369" i="3" s="1"/>
  <c r="Q369" i="3" s="1"/>
  <c r="R369" i="3" s="1"/>
  <c r="S369" i="3" s="1"/>
  <c r="T369" i="3" s="1"/>
  <c r="U369" i="3" s="1"/>
  <c r="V369" i="3" s="1"/>
  <c r="W369" i="3" s="1"/>
  <c r="X369" i="3" s="1"/>
  <c r="K368" i="3"/>
  <c r="L368" i="3" s="1"/>
  <c r="M368" i="3" s="1"/>
  <c r="N368" i="3" s="1"/>
  <c r="O368" i="3" s="1"/>
  <c r="P368" i="3" s="1"/>
  <c r="Q368" i="3" s="1"/>
  <c r="R368" i="3" s="1"/>
  <c r="S368" i="3" s="1"/>
  <c r="T368" i="3" s="1"/>
  <c r="U368" i="3" s="1"/>
  <c r="V368" i="3" s="1"/>
  <c r="W368" i="3" s="1"/>
  <c r="X368" i="3" s="1"/>
  <c r="R367" i="3"/>
  <c r="S367" i="3" s="1"/>
  <c r="T367" i="3" s="1"/>
  <c r="U367" i="3" s="1"/>
  <c r="V367" i="3" s="1"/>
  <c r="W367" i="3" s="1"/>
  <c r="X367" i="3" s="1"/>
  <c r="K366" i="3"/>
  <c r="L366" i="3" s="1"/>
  <c r="M366" i="3" s="1"/>
  <c r="N366" i="3" s="1"/>
  <c r="O366" i="3" s="1"/>
  <c r="P366" i="3" s="1"/>
  <c r="Q366" i="3" s="1"/>
  <c r="R366" i="3" s="1"/>
  <c r="S366" i="3" s="1"/>
  <c r="T366" i="3" s="1"/>
  <c r="U366" i="3" s="1"/>
  <c r="V366" i="3" s="1"/>
  <c r="W366" i="3" s="1"/>
  <c r="X366" i="3" s="1"/>
  <c r="L365" i="3"/>
  <c r="M365" i="3" s="1"/>
  <c r="N365" i="3" s="1"/>
  <c r="O365" i="3" s="1"/>
  <c r="P365" i="3" s="1"/>
  <c r="Q365" i="3" s="1"/>
  <c r="R365" i="3" s="1"/>
  <c r="S365" i="3" s="1"/>
  <c r="T365" i="3" s="1"/>
  <c r="U365" i="3" s="1"/>
  <c r="V365" i="3" s="1"/>
  <c r="W365" i="3" s="1"/>
  <c r="X365" i="3" s="1"/>
  <c r="K364" i="3"/>
  <c r="L364" i="3" s="1"/>
  <c r="M364" i="3" s="1"/>
  <c r="N364" i="3" s="1"/>
  <c r="O364" i="3" s="1"/>
  <c r="P364" i="3" s="1"/>
  <c r="Q364" i="3" s="1"/>
  <c r="R364" i="3" s="1"/>
  <c r="S364" i="3" s="1"/>
  <c r="T364" i="3" s="1"/>
  <c r="U364" i="3" s="1"/>
  <c r="V364" i="3" s="1"/>
  <c r="W364" i="3" s="1"/>
  <c r="X364" i="3" s="1"/>
  <c r="K363" i="3"/>
  <c r="L363" i="3" s="1"/>
  <c r="M363" i="3" s="1"/>
  <c r="N363" i="3" s="1"/>
  <c r="O363" i="3" s="1"/>
  <c r="P363" i="3" s="1"/>
  <c r="Q363" i="3" s="1"/>
  <c r="R363" i="3" s="1"/>
  <c r="S363" i="3" s="1"/>
  <c r="T363" i="3" s="1"/>
  <c r="U363" i="3" s="1"/>
  <c r="V363" i="3" s="1"/>
  <c r="W363" i="3" s="1"/>
  <c r="X363" i="3" s="1"/>
  <c r="L362" i="3"/>
  <c r="M362" i="3" s="1"/>
  <c r="N362" i="3" s="1"/>
  <c r="O362" i="3" s="1"/>
  <c r="P362" i="3" s="1"/>
  <c r="Q362" i="3" s="1"/>
  <c r="R362" i="3" s="1"/>
  <c r="S362" i="3" s="1"/>
  <c r="T362" i="3" s="1"/>
  <c r="U362" i="3" s="1"/>
  <c r="V362" i="3" s="1"/>
  <c r="W362" i="3" s="1"/>
  <c r="X362" i="3" s="1"/>
  <c r="L361" i="3"/>
  <c r="M361" i="3" s="1"/>
  <c r="N361" i="3" s="1"/>
  <c r="O361" i="3" s="1"/>
  <c r="P361" i="3" s="1"/>
  <c r="Q361" i="3" s="1"/>
  <c r="R361" i="3" s="1"/>
  <c r="S361" i="3" s="1"/>
  <c r="T361" i="3" s="1"/>
  <c r="U361" i="3" s="1"/>
  <c r="V361" i="3" s="1"/>
  <c r="W361" i="3" s="1"/>
  <c r="X361" i="3" s="1"/>
  <c r="K360" i="3"/>
  <c r="L360" i="3" s="1"/>
  <c r="M360" i="3" s="1"/>
  <c r="N360" i="3" s="1"/>
  <c r="O360" i="3" s="1"/>
  <c r="P360" i="3" s="1"/>
  <c r="Q360" i="3" s="1"/>
  <c r="R360" i="3"/>
  <c r="S360" i="3" s="1"/>
  <c r="T360" i="3" s="1"/>
  <c r="U360" i="3" s="1"/>
  <c r="V360" i="3" s="1"/>
  <c r="W360" i="3" s="1"/>
  <c r="X360" i="3" s="1"/>
  <c r="M359" i="3"/>
  <c r="N359" i="3" s="1"/>
  <c r="O359" i="3" s="1"/>
  <c r="P359" i="3" s="1"/>
  <c r="Q359" i="3" s="1"/>
  <c r="R359" i="3" s="1"/>
  <c r="S359" i="3" s="1"/>
  <c r="T359" i="3" s="1"/>
  <c r="U359" i="3" s="1"/>
  <c r="V359" i="3" s="1"/>
  <c r="W359" i="3" s="1"/>
  <c r="X359" i="3" s="1"/>
  <c r="L358" i="3"/>
  <c r="M358" i="3" s="1"/>
  <c r="N358" i="3" s="1"/>
  <c r="O358" i="3" s="1"/>
  <c r="P358" i="3" s="1"/>
  <c r="Q358" i="3" s="1"/>
  <c r="R358" i="3" s="1"/>
  <c r="S358" i="3" s="1"/>
  <c r="T358" i="3" s="1"/>
  <c r="U358" i="3" s="1"/>
  <c r="V358" i="3" s="1"/>
  <c r="W358" i="3" s="1"/>
  <c r="X358" i="3" s="1"/>
  <c r="M357" i="3"/>
  <c r="N357" i="3" s="1"/>
  <c r="O357" i="3" s="1"/>
  <c r="P357" i="3" s="1"/>
  <c r="Q357" i="3" s="1"/>
  <c r="R357" i="3" s="1"/>
  <c r="S357" i="3" s="1"/>
  <c r="T357" i="3" s="1"/>
  <c r="U357" i="3" s="1"/>
  <c r="V357" i="3" s="1"/>
  <c r="W357" i="3" s="1"/>
  <c r="X357" i="3" s="1"/>
  <c r="K356" i="3"/>
  <c r="L356" i="3" s="1"/>
  <c r="M356" i="3" s="1"/>
  <c r="N356" i="3" s="1"/>
  <c r="O356" i="3" s="1"/>
  <c r="P356" i="3" s="1"/>
  <c r="Q356" i="3" s="1"/>
  <c r="R356" i="3" s="1"/>
  <c r="S356" i="3" s="1"/>
  <c r="T356" i="3" s="1"/>
  <c r="U356" i="3" s="1"/>
  <c r="V356" i="3" s="1"/>
  <c r="W356" i="3" s="1"/>
  <c r="X356" i="3" s="1"/>
  <c r="R355" i="3"/>
  <c r="S355" i="3" s="1"/>
  <c r="T355" i="3" s="1"/>
  <c r="U355" i="3" s="1"/>
  <c r="V355" i="3" s="1"/>
  <c r="W355" i="3" s="1"/>
  <c r="X355" i="3" s="1"/>
  <c r="K354" i="3"/>
  <c r="L354" i="3" s="1"/>
  <c r="M354" i="3" s="1"/>
  <c r="N354" i="3" s="1"/>
  <c r="O354" i="3" s="1"/>
  <c r="P354" i="3" s="1"/>
  <c r="Q354" i="3" s="1"/>
  <c r="R354" i="3" s="1"/>
  <c r="S354" i="3" s="1"/>
  <c r="T354" i="3" s="1"/>
  <c r="U354" i="3" s="1"/>
  <c r="V354" i="3" s="1"/>
  <c r="W354" i="3" s="1"/>
  <c r="X354" i="3" s="1"/>
  <c r="K353" i="3"/>
  <c r="L353" i="3" s="1"/>
  <c r="M353" i="3" s="1"/>
  <c r="N353" i="3" s="1"/>
  <c r="O353" i="3" s="1"/>
  <c r="P353" i="3" s="1"/>
  <c r="Q353" i="3" s="1"/>
  <c r="R353" i="3"/>
  <c r="S353" i="3" s="1"/>
  <c r="T353" i="3" s="1"/>
  <c r="U353" i="3" s="1"/>
  <c r="V353" i="3" s="1"/>
  <c r="W353" i="3" s="1"/>
  <c r="X353" i="3" s="1"/>
  <c r="L352" i="3"/>
  <c r="M352" i="3" s="1"/>
  <c r="N352" i="3" s="1"/>
  <c r="O352" i="3" s="1"/>
  <c r="P352" i="3" s="1"/>
  <c r="Q352" i="3" s="1"/>
  <c r="R352" i="3" s="1"/>
  <c r="S352" i="3" s="1"/>
  <c r="T352" i="3" s="1"/>
  <c r="U352" i="3" s="1"/>
  <c r="V352" i="3" s="1"/>
  <c r="W352" i="3" s="1"/>
  <c r="X352" i="3" s="1"/>
  <c r="L351" i="3"/>
  <c r="M351" i="3" s="1"/>
  <c r="N351" i="3" s="1"/>
  <c r="O351" i="3" s="1"/>
  <c r="P351" i="3" s="1"/>
  <c r="Q351" i="3" s="1"/>
  <c r="R351" i="3" s="1"/>
  <c r="S351" i="3" s="1"/>
  <c r="T351" i="3" s="1"/>
  <c r="U351" i="3" s="1"/>
  <c r="V351" i="3" s="1"/>
  <c r="W351" i="3" s="1"/>
  <c r="X351" i="3" s="1"/>
  <c r="R350" i="3"/>
  <c r="S350" i="3" s="1"/>
  <c r="T350" i="3" s="1"/>
  <c r="U350" i="3" s="1"/>
  <c r="V350" i="3" s="1"/>
  <c r="W350" i="3" s="1"/>
  <c r="X350" i="3" s="1"/>
  <c r="K349" i="3"/>
  <c r="L349" i="3" s="1"/>
  <c r="M349" i="3" s="1"/>
  <c r="N349" i="3" s="1"/>
  <c r="O349" i="3" s="1"/>
  <c r="P349" i="3" s="1"/>
  <c r="Q349" i="3" s="1"/>
  <c r="R349" i="3" s="1"/>
  <c r="S349" i="3" s="1"/>
  <c r="T349" i="3" s="1"/>
  <c r="U349" i="3" s="1"/>
  <c r="V349" i="3" s="1"/>
  <c r="W349" i="3" s="1"/>
  <c r="X349" i="3" s="1"/>
  <c r="M348" i="3"/>
  <c r="N348" i="3" s="1"/>
  <c r="O348" i="3" s="1"/>
  <c r="P348" i="3" s="1"/>
  <c r="Q348" i="3" s="1"/>
  <c r="R348" i="3" s="1"/>
  <c r="S348" i="3" s="1"/>
  <c r="T348" i="3" s="1"/>
  <c r="U348" i="3" s="1"/>
  <c r="V348" i="3" s="1"/>
  <c r="W348" i="3" s="1"/>
  <c r="X348" i="3" s="1"/>
  <c r="K347" i="3"/>
  <c r="L347" i="3" s="1"/>
  <c r="M347" i="3" s="1"/>
  <c r="N347" i="3" s="1"/>
  <c r="O347" i="3" s="1"/>
  <c r="P347" i="3" s="1"/>
  <c r="Q347" i="3" s="1"/>
  <c r="R347" i="3" s="1"/>
  <c r="S347" i="3" s="1"/>
  <c r="T347" i="3" s="1"/>
  <c r="U347" i="3" s="1"/>
  <c r="V347" i="3" s="1"/>
  <c r="W347" i="3" s="1"/>
  <c r="X347" i="3" s="1"/>
  <c r="K346" i="3"/>
  <c r="L346" i="3" s="1"/>
  <c r="M346" i="3" s="1"/>
  <c r="N346" i="3" s="1"/>
  <c r="O346" i="3" s="1"/>
  <c r="P346" i="3" s="1"/>
  <c r="Q346" i="3" s="1"/>
  <c r="R346" i="3" s="1"/>
  <c r="S346" i="3" s="1"/>
  <c r="T346" i="3" s="1"/>
  <c r="U346" i="3" s="1"/>
  <c r="V346" i="3" s="1"/>
  <c r="W346" i="3" s="1"/>
  <c r="X346" i="3" s="1"/>
  <c r="L345" i="3"/>
  <c r="M345" i="3" s="1"/>
  <c r="N345" i="3" s="1"/>
  <c r="O345" i="3" s="1"/>
  <c r="P345" i="3" s="1"/>
  <c r="Q345" i="3" s="1"/>
  <c r="R345" i="3" s="1"/>
  <c r="S345" i="3" s="1"/>
  <c r="T345" i="3" s="1"/>
  <c r="U345" i="3" s="1"/>
  <c r="V345" i="3" s="1"/>
  <c r="W345" i="3" s="1"/>
  <c r="X345" i="3" s="1"/>
  <c r="K344" i="3"/>
  <c r="L344" i="3" s="1"/>
  <c r="M344" i="3" s="1"/>
  <c r="N344" i="3" s="1"/>
  <c r="O344" i="3" s="1"/>
  <c r="P344" i="3" s="1"/>
  <c r="Q344" i="3" s="1"/>
  <c r="R344" i="3"/>
  <c r="S344" i="3" s="1"/>
  <c r="T344" i="3" s="1"/>
  <c r="U344" i="3" s="1"/>
  <c r="V344" i="3" s="1"/>
  <c r="W344" i="3" s="1"/>
  <c r="X344" i="3" s="1"/>
  <c r="K343" i="3"/>
  <c r="L343" i="3" s="1"/>
  <c r="M343" i="3" s="1"/>
  <c r="N343" i="3" s="1"/>
  <c r="O343" i="3" s="1"/>
  <c r="P343" i="3" s="1"/>
  <c r="Q343" i="3" s="1"/>
  <c r="R343" i="3" s="1"/>
  <c r="S343" i="3" s="1"/>
  <c r="T343" i="3" s="1"/>
  <c r="U343" i="3" s="1"/>
  <c r="V343" i="3" s="1"/>
  <c r="W343" i="3" s="1"/>
  <c r="X343" i="3" s="1"/>
  <c r="K342" i="3"/>
  <c r="L342" i="3" s="1"/>
  <c r="M342" i="3" s="1"/>
  <c r="N342" i="3" s="1"/>
  <c r="O342" i="3" s="1"/>
  <c r="P342" i="3" s="1"/>
  <c r="Q342" i="3" s="1"/>
  <c r="R342" i="3" s="1"/>
  <c r="S342" i="3" s="1"/>
  <c r="T342" i="3" s="1"/>
  <c r="U342" i="3" s="1"/>
  <c r="V342" i="3" s="1"/>
  <c r="W342" i="3" s="1"/>
  <c r="X342" i="3" s="1"/>
  <c r="L341" i="3"/>
  <c r="M341" i="3" s="1"/>
  <c r="N341" i="3" s="1"/>
  <c r="O341" i="3" s="1"/>
  <c r="P341" i="3" s="1"/>
  <c r="Q341" i="3" s="1"/>
  <c r="R341" i="3" s="1"/>
  <c r="S341" i="3" s="1"/>
  <c r="T341" i="3" s="1"/>
  <c r="U341" i="3" s="1"/>
  <c r="V341" i="3" s="1"/>
  <c r="W341" i="3" s="1"/>
  <c r="X341" i="3" s="1"/>
  <c r="K340" i="3"/>
  <c r="L340" i="3" s="1"/>
  <c r="M340" i="3" s="1"/>
  <c r="N340" i="3" s="1"/>
  <c r="O340" i="3" s="1"/>
  <c r="P340" i="3" s="1"/>
  <c r="Q340" i="3" s="1"/>
  <c r="R340" i="3" s="1"/>
  <c r="S340" i="3" s="1"/>
  <c r="T340" i="3" s="1"/>
  <c r="U340" i="3" s="1"/>
  <c r="V340" i="3" s="1"/>
  <c r="W340" i="3" s="1"/>
  <c r="X340" i="3" s="1"/>
  <c r="K339" i="3"/>
  <c r="L339" i="3" s="1"/>
  <c r="M339" i="3" s="1"/>
  <c r="N339" i="3" s="1"/>
  <c r="O339" i="3" s="1"/>
  <c r="P339" i="3" s="1"/>
  <c r="Q339" i="3" s="1"/>
  <c r="R339" i="3" s="1"/>
  <c r="S339" i="3" s="1"/>
  <c r="T339" i="3" s="1"/>
  <c r="U339" i="3" s="1"/>
  <c r="V339" i="3" s="1"/>
  <c r="W339" i="3" s="1"/>
  <c r="X339" i="3" s="1"/>
  <c r="R338" i="3"/>
  <c r="S338" i="3" s="1"/>
  <c r="T338" i="3" s="1"/>
  <c r="U338" i="3" s="1"/>
  <c r="V338" i="3" s="1"/>
  <c r="W338" i="3" s="1"/>
  <c r="X338" i="3" s="1"/>
  <c r="K337" i="3"/>
  <c r="L337" i="3" s="1"/>
  <c r="M337" i="3" s="1"/>
  <c r="N337" i="3" s="1"/>
  <c r="O337" i="3" s="1"/>
  <c r="P337" i="3" s="1"/>
  <c r="Q337" i="3" s="1"/>
  <c r="R337" i="3" s="1"/>
  <c r="S337" i="3" s="1"/>
  <c r="T337" i="3" s="1"/>
  <c r="U337" i="3" s="1"/>
  <c r="V337" i="3" s="1"/>
  <c r="W337" i="3" s="1"/>
  <c r="X337" i="3" s="1"/>
  <c r="M336" i="3"/>
  <c r="N336" i="3" s="1"/>
  <c r="O336" i="3" s="1"/>
  <c r="P336" i="3" s="1"/>
  <c r="Q336" i="3" s="1"/>
  <c r="R336" i="3" s="1"/>
  <c r="S336" i="3" s="1"/>
  <c r="T336" i="3" s="1"/>
  <c r="U336" i="3" s="1"/>
  <c r="V336" i="3" s="1"/>
  <c r="W336" i="3" s="1"/>
  <c r="X336" i="3" s="1"/>
  <c r="L335" i="3"/>
  <c r="M335" i="3" s="1"/>
  <c r="N335" i="3" s="1"/>
  <c r="O335" i="3" s="1"/>
  <c r="P335" i="3" s="1"/>
  <c r="Q335" i="3" s="1"/>
  <c r="R335" i="3" s="1"/>
  <c r="S335" i="3" s="1"/>
  <c r="T335" i="3" s="1"/>
  <c r="U335" i="3" s="1"/>
  <c r="V335" i="3" s="1"/>
  <c r="W335" i="3" s="1"/>
  <c r="X335" i="3" s="1"/>
  <c r="K334" i="3"/>
  <c r="L334" i="3" s="1"/>
  <c r="M334" i="3" s="1"/>
  <c r="N334" i="3" s="1"/>
  <c r="O334" i="3" s="1"/>
  <c r="P334" i="3" s="1"/>
  <c r="Q334" i="3" s="1"/>
  <c r="R334" i="3" s="1"/>
  <c r="S334" i="3" s="1"/>
  <c r="T334" i="3" s="1"/>
  <c r="U334" i="3" s="1"/>
  <c r="V334" i="3" s="1"/>
  <c r="W334" i="3" s="1"/>
  <c r="X334" i="3" s="1"/>
  <c r="M333" i="3"/>
  <c r="N333" i="3" s="1"/>
  <c r="O333" i="3" s="1"/>
  <c r="P333" i="3" s="1"/>
  <c r="Q333" i="3" s="1"/>
  <c r="R333" i="3" s="1"/>
  <c r="S333" i="3" s="1"/>
  <c r="T333" i="3" s="1"/>
  <c r="U333" i="3" s="1"/>
  <c r="V333" i="3" s="1"/>
  <c r="W333" i="3" s="1"/>
  <c r="X333" i="3" s="1"/>
  <c r="K332" i="3"/>
  <c r="L332" i="3" s="1"/>
  <c r="M332" i="3" s="1"/>
  <c r="N332" i="3" s="1"/>
  <c r="O332" i="3" s="1"/>
  <c r="P332" i="3" s="1"/>
  <c r="Q332" i="3" s="1"/>
  <c r="R332" i="3" s="1"/>
  <c r="S332" i="3" s="1"/>
  <c r="T332" i="3" s="1"/>
  <c r="U332" i="3" s="1"/>
  <c r="V332" i="3" s="1"/>
  <c r="W332" i="3" s="1"/>
  <c r="X332" i="3" s="1"/>
  <c r="K331" i="3"/>
  <c r="L331" i="3" s="1"/>
  <c r="M331" i="3" s="1"/>
  <c r="N331" i="3" s="1"/>
  <c r="O331" i="3" s="1"/>
  <c r="P331" i="3" s="1"/>
  <c r="Q331" i="3" s="1"/>
  <c r="R331" i="3" s="1"/>
  <c r="S331" i="3" s="1"/>
  <c r="T331" i="3" s="1"/>
  <c r="U331" i="3" s="1"/>
  <c r="V331" i="3" s="1"/>
  <c r="W331" i="3" s="1"/>
  <c r="X331" i="3" s="1"/>
  <c r="M330" i="3"/>
  <c r="N330" i="3" s="1"/>
  <c r="O330" i="3" s="1"/>
  <c r="P330" i="3" s="1"/>
  <c r="Q330" i="3" s="1"/>
  <c r="R330" i="3" s="1"/>
  <c r="S330" i="3" s="1"/>
  <c r="T330" i="3" s="1"/>
  <c r="U330" i="3" s="1"/>
  <c r="V330" i="3" s="1"/>
  <c r="W330" i="3" s="1"/>
  <c r="X330" i="3" s="1"/>
  <c r="K329" i="3"/>
  <c r="L329" i="3" s="1"/>
  <c r="M329" i="3" s="1"/>
  <c r="N329" i="3" s="1"/>
  <c r="O329" i="3" s="1"/>
  <c r="P329" i="3" s="1"/>
  <c r="Q329" i="3" s="1"/>
  <c r="R329" i="3" s="1"/>
  <c r="S329" i="3" s="1"/>
  <c r="T329" i="3" s="1"/>
  <c r="U329" i="3" s="1"/>
  <c r="V329" i="3" s="1"/>
  <c r="W329" i="3" s="1"/>
  <c r="X329" i="3" s="1"/>
  <c r="O328" i="3"/>
  <c r="P328" i="3" s="1"/>
  <c r="Q328" i="3" s="1"/>
  <c r="R328" i="3" s="1"/>
  <c r="S328" i="3" s="1"/>
  <c r="T328" i="3" s="1"/>
  <c r="U328" i="3" s="1"/>
  <c r="V328" i="3" s="1"/>
  <c r="W328" i="3" s="1"/>
  <c r="X328" i="3" s="1"/>
  <c r="L327" i="3"/>
  <c r="M327" i="3" s="1"/>
  <c r="N327" i="3" s="1"/>
  <c r="O327" i="3" s="1"/>
  <c r="P327" i="3" s="1"/>
  <c r="Q327" i="3" s="1"/>
  <c r="R327" i="3" s="1"/>
  <c r="S327" i="3" s="1"/>
  <c r="T327" i="3" s="1"/>
  <c r="U327" i="3" s="1"/>
  <c r="V327" i="3" s="1"/>
  <c r="W327" i="3" s="1"/>
  <c r="X327" i="3" s="1"/>
  <c r="K326" i="3"/>
  <c r="L326" i="3" s="1"/>
  <c r="M326" i="3" s="1"/>
  <c r="N326" i="3" s="1"/>
  <c r="O326" i="3" s="1"/>
  <c r="P326" i="3" s="1"/>
  <c r="Q326" i="3" s="1"/>
  <c r="R326" i="3" s="1"/>
  <c r="S326" i="3" s="1"/>
  <c r="T326" i="3" s="1"/>
  <c r="U326" i="3" s="1"/>
  <c r="V326" i="3" s="1"/>
  <c r="W326" i="3" s="1"/>
  <c r="X326" i="3" s="1"/>
  <c r="K325" i="3"/>
  <c r="L325" i="3" s="1"/>
  <c r="M325" i="3" s="1"/>
  <c r="N325" i="3" s="1"/>
  <c r="O325" i="3" s="1"/>
  <c r="P325" i="3" s="1"/>
  <c r="Q325" i="3" s="1"/>
  <c r="R325" i="3" s="1"/>
  <c r="S325" i="3" s="1"/>
  <c r="T325" i="3" s="1"/>
  <c r="U325" i="3" s="1"/>
  <c r="V325" i="3" s="1"/>
  <c r="W325" i="3" s="1"/>
  <c r="X325" i="3" s="1"/>
  <c r="K324" i="3"/>
  <c r="L324" i="3" s="1"/>
  <c r="M324" i="3" s="1"/>
  <c r="N324" i="3" s="1"/>
  <c r="O324" i="3" s="1"/>
  <c r="P324" i="3" s="1"/>
  <c r="Q324" i="3" s="1"/>
  <c r="R324" i="3" s="1"/>
  <c r="S324" i="3" s="1"/>
  <c r="T324" i="3" s="1"/>
  <c r="U324" i="3" s="1"/>
  <c r="V324" i="3" s="1"/>
  <c r="W324" i="3" s="1"/>
  <c r="X324" i="3" s="1"/>
  <c r="K323" i="3"/>
  <c r="L323" i="3" s="1"/>
  <c r="M323" i="3" s="1"/>
  <c r="N323" i="3" s="1"/>
  <c r="O323" i="3" s="1"/>
  <c r="P323" i="3" s="1"/>
  <c r="Q323" i="3" s="1"/>
  <c r="R323" i="3" s="1"/>
  <c r="S323" i="3" s="1"/>
  <c r="T323" i="3" s="1"/>
  <c r="U323" i="3" s="1"/>
  <c r="V323" i="3" s="1"/>
  <c r="W323" i="3" s="1"/>
  <c r="X323" i="3" s="1"/>
  <c r="K322" i="3"/>
  <c r="L322" i="3" s="1"/>
  <c r="M322" i="3" s="1"/>
  <c r="N322" i="3" s="1"/>
  <c r="O322" i="3" s="1"/>
  <c r="P322" i="3" s="1"/>
  <c r="Q322" i="3" s="1"/>
  <c r="R322" i="3" s="1"/>
  <c r="S322" i="3" s="1"/>
  <c r="T322" i="3" s="1"/>
  <c r="U322" i="3" s="1"/>
  <c r="V322" i="3" s="1"/>
  <c r="W322" i="3" s="1"/>
  <c r="X322" i="3" s="1"/>
  <c r="M321" i="3"/>
  <c r="N321" i="3" s="1"/>
  <c r="O321" i="3" s="1"/>
  <c r="P321" i="3" s="1"/>
  <c r="Q321" i="3" s="1"/>
  <c r="R321" i="3" s="1"/>
  <c r="S321" i="3" s="1"/>
  <c r="T321" i="3" s="1"/>
  <c r="U321" i="3" s="1"/>
  <c r="V321" i="3" s="1"/>
  <c r="W321" i="3" s="1"/>
  <c r="X321" i="3" s="1"/>
  <c r="M320" i="3"/>
  <c r="N320" i="3" s="1"/>
  <c r="O320" i="3" s="1"/>
  <c r="P320" i="3" s="1"/>
  <c r="Q320" i="3" s="1"/>
  <c r="R320" i="3" s="1"/>
  <c r="S320" i="3" s="1"/>
  <c r="T320" i="3" s="1"/>
  <c r="U320" i="3" s="1"/>
  <c r="V320" i="3" s="1"/>
  <c r="W320" i="3" s="1"/>
  <c r="X320" i="3" s="1"/>
  <c r="K319" i="3"/>
  <c r="L319" i="3" s="1"/>
  <c r="M319" i="3" s="1"/>
  <c r="N319" i="3" s="1"/>
  <c r="O319" i="3" s="1"/>
  <c r="P319" i="3" s="1"/>
  <c r="Q319" i="3" s="1"/>
  <c r="R319" i="3" s="1"/>
  <c r="S319" i="3" s="1"/>
  <c r="T319" i="3" s="1"/>
  <c r="U319" i="3" s="1"/>
  <c r="V319" i="3" s="1"/>
  <c r="W319" i="3" s="1"/>
  <c r="X319" i="3" s="1"/>
  <c r="K318" i="3"/>
  <c r="L318" i="3" s="1"/>
  <c r="M318" i="3" s="1"/>
  <c r="N318" i="3" s="1"/>
  <c r="O318" i="3" s="1"/>
  <c r="P318" i="3" s="1"/>
  <c r="Q318" i="3" s="1"/>
  <c r="R318" i="3" s="1"/>
  <c r="S318" i="3" s="1"/>
  <c r="T318" i="3" s="1"/>
  <c r="U318" i="3" s="1"/>
  <c r="V318" i="3" s="1"/>
  <c r="W318" i="3" s="1"/>
  <c r="X318" i="3" s="1"/>
  <c r="K317" i="3"/>
  <c r="L317" i="3" s="1"/>
  <c r="M317" i="3" s="1"/>
  <c r="N317" i="3" s="1"/>
  <c r="O317" i="3" s="1"/>
  <c r="P317" i="3" s="1"/>
  <c r="Q317" i="3" s="1"/>
  <c r="R317" i="3" s="1"/>
  <c r="S317" i="3" s="1"/>
  <c r="T317" i="3" s="1"/>
  <c r="U317" i="3" s="1"/>
  <c r="V317" i="3" s="1"/>
  <c r="W317" i="3" s="1"/>
  <c r="X317" i="3" s="1"/>
  <c r="K316" i="3"/>
  <c r="L316" i="3" s="1"/>
  <c r="M316" i="3" s="1"/>
  <c r="N316" i="3" s="1"/>
  <c r="O316" i="3" s="1"/>
  <c r="P316" i="3" s="1"/>
  <c r="Q316" i="3" s="1"/>
  <c r="R316" i="3" s="1"/>
  <c r="S316" i="3" s="1"/>
  <c r="T316" i="3" s="1"/>
  <c r="U316" i="3" s="1"/>
  <c r="V316" i="3" s="1"/>
  <c r="W316" i="3" s="1"/>
  <c r="X316" i="3" s="1"/>
  <c r="L315" i="3"/>
  <c r="M315" i="3" s="1"/>
  <c r="N315" i="3" s="1"/>
  <c r="O315" i="3" s="1"/>
  <c r="P315" i="3" s="1"/>
  <c r="Q315" i="3" s="1"/>
  <c r="R315" i="3" s="1"/>
  <c r="S315" i="3" s="1"/>
  <c r="T315" i="3" s="1"/>
  <c r="U315" i="3" s="1"/>
  <c r="V315" i="3" s="1"/>
  <c r="W315" i="3" s="1"/>
  <c r="X315" i="3" s="1"/>
  <c r="K314" i="3"/>
  <c r="L314" i="3" s="1"/>
  <c r="M314" i="3" s="1"/>
  <c r="N314" i="3" s="1"/>
  <c r="O314" i="3" s="1"/>
  <c r="P314" i="3" s="1"/>
  <c r="Q314" i="3" s="1"/>
  <c r="R314" i="3" s="1"/>
  <c r="S314" i="3" s="1"/>
  <c r="T314" i="3" s="1"/>
  <c r="U314" i="3" s="1"/>
  <c r="V314" i="3" s="1"/>
  <c r="W314" i="3" s="1"/>
  <c r="X314" i="3" s="1"/>
  <c r="K313" i="3"/>
  <c r="L313" i="3" s="1"/>
  <c r="M313" i="3" s="1"/>
  <c r="N313" i="3" s="1"/>
  <c r="O313" i="3" s="1"/>
  <c r="P313" i="3" s="1"/>
  <c r="Q313" i="3" s="1"/>
  <c r="R313" i="3" s="1"/>
  <c r="S313" i="3" s="1"/>
  <c r="T313" i="3" s="1"/>
  <c r="U313" i="3" s="1"/>
  <c r="V313" i="3" s="1"/>
  <c r="W313" i="3" s="1"/>
  <c r="X313" i="3" s="1"/>
  <c r="M312" i="3"/>
  <c r="N312" i="3" s="1"/>
  <c r="O312" i="3" s="1"/>
  <c r="P312" i="3" s="1"/>
  <c r="Q312" i="3" s="1"/>
  <c r="R312" i="3" s="1"/>
  <c r="S312" i="3" s="1"/>
  <c r="T312" i="3" s="1"/>
  <c r="U312" i="3" s="1"/>
  <c r="V312" i="3" s="1"/>
  <c r="W312" i="3" s="1"/>
  <c r="X312" i="3" s="1"/>
  <c r="K311" i="3"/>
  <c r="L311" i="3" s="1"/>
  <c r="M311" i="3" s="1"/>
  <c r="N311" i="3" s="1"/>
  <c r="O311" i="3" s="1"/>
  <c r="P311" i="3" s="1"/>
  <c r="Q311" i="3" s="1"/>
  <c r="R311" i="3" s="1"/>
  <c r="S311" i="3" s="1"/>
  <c r="T311" i="3" s="1"/>
  <c r="U311" i="3" s="1"/>
  <c r="V311" i="3" s="1"/>
  <c r="W311" i="3" s="1"/>
  <c r="X311" i="3" s="1"/>
  <c r="R310" i="3"/>
  <c r="S310" i="3" s="1"/>
  <c r="T310" i="3" s="1"/>
  <c r="U310" i="3" s="1"/>
  <c r="V310" i="3" s="1"/>
  <c r="W310" i="3" s="1"/>
  <c r="X310" i="3" s="1"/>
  <c r="L309" i="3"/>
  <c r="M309" i="3" s="1"/>
  <c r="N309" i="3" s="1"/>
  <c r="O309" i="3" s="1"/>
  <c r="P309" i="3" s="1"/>
  <c r="Q309" i="3" s="1"/>
  <c r="R309" i="3" s="1"/>
  <c r="S309" i="3" s="1"/>
  <c r="T309" i="3" s="1"/>
  <c r="U309" i="3" s="1"/>
  <c r="V309" i="3" s="1"/>
  <c r="W309" i="3" s="1"/>
  <c r="X309" i="3" s="1"/>
  <c r="K308" i="3"/>
  <c r="L308" i="3" s="1"/>
  <c r="M308" i="3" s="1"/>
  <c r="N308" i="3" s="1"/>
  <c r="O308" i="3" s="1"/>
  <c r="P308" i="3" s="1"/>
  <c r="Q308" i="3" s="1"/>
  <c r="R308" i="3" s="1"/>
  <c r="S308" i="3" s="1"/>
  <c r="T308" i="3" s="1"/>
  <c r="U308" i="3" s="1"/>
  <c r="V308" i="3" s="1"/>
  <c r="W308" i="3" s="1"/>
  <c r="X308" i="3" s="1"/>
  <c r="K307" i="3"/>
  <c r="L307" i="3" s="1"/>
  <c r="M307" i="3" s="1"/>
  <c r="N307" i="3" s="1"/>
  <c r="O307" i="3" s="1"/>
  <c r="P307" i="3" s="1"/>
  <c r="Q307" i="3" s="1"/>
  <c r="R307" i="3" s="1"/>
  <c r="S307" i="3" s="1"/>
  <c r="T307" i="3" s="1"/>
  <c r="U307" i="3" s="1"/>
  <c r="V307" i="3" s="1"/>
  <c r="W307" i="3" s="1"/>
  <c r="X307" i="3" s="1"/>
  <c r="K306" i="3"/>
  <c r="L306" i="3" s="1"/>
  <c r="M306" i="3" s="1"/>
  <c r="N306" i="3" s="1"/>
  <c r="O306" i="3" s="1"/>
  <c r="P306" i="3" s="1"/>
  <c r="Q306" i="3" s="1"/>
  <c r="R306" i="3" s="1"/>
  <c r="S306" i="3" s="1"/>
  <c r="T306" i="3" s="1"/>
  <c r="U306" i="3" s="1"/>
  <c r="V306" i="3" s="1"/>
  <c r="W306" i="3" s="1"/>
  <c r="X306" i="3" s="1"/>
  <c r="K305" i="3"/>
  <c r="L305" i="3" s="1"/>
  <c r="M305" i="3" s="1"/>
  <c r="N305" i="3" s="1"/>
  <c r="O305" i="3" s="1"/>
  <c r="P305" i="3" s="1"/>
  <c r="Q305" i="3" s="1"/>
  <c r="R305" i="3" s="1"/>
  <c r="S305" i="3" s="1"/>
  <c r="T305" i="3" s="1"/>
  <c r="U305" i="3" s="1"/>
  <c r="V305" i="3" s="1"/>
  <c r="W305" i="3" s="1"/>
  <c r="X305" i="3" s="1"/>
  <c r="K304" i="3"/>
  <c r="L304" i="3" s="1"/>
  <c r="M304" i="3" s="1"/>
  <c r="N304" i="3" s="1"/>
  <c r="O304" i="3" s="1"/>
  <c r="P304" i="3" s="1"/>
  <c r="Q304" i="3" s="1"/>
  <c r="R304" i="3" s="1"/>
  <c r="S304" i="3" s="1"/>
  <c r="T304" i="3" s="1"/>
  <c r="U304" i="3" s="1"/>
  <c r="V304" i="3" s="1"/>
  <c r="W304" i="3" s="1"/>
  <c r="X304" i="3" s="1"/>
  <c r="L303" i="3"/>
  <c r="M303" i="3" s="1"/>
  <c r="N303" i="3" s="1"/>
  <c r="O303" i="3" s="1"/>
  <c r="P303" i="3" s="1"/>
  <c r="Q303" i="3" s="1"/>
  <c r="R303" i="3" s="1"/>
  <c r="S303" i="3" s="1"/>
  <c r="T303" i="3" s="1"/>
  <c r="U303" i="3" s="1"/>
  <c r="V303" i="3" s="1"/>
  <c r="W303" i="3" s="1"/>
  <c r="X303" i="3" s="1"/>
  <c r="M302" i="3"/>
  <c r="N302" i="3" s="1"/>
  <c r="O302" i="3" s="1"/>
  <c r="P302" i="3" s="1"/>
  <c r="Q302" i="3" s="1"/>
  <c r="R302" i="3" s="1"/>
  <c r="S302" i="3" s="1"/>
  <c r="T302" i="3" s="1"/>
  <c r="U302" i="3" s="1"/>
  <c r="V302" i="3" s="1"/>
  <c r="W302" i="3" s="1"/>
  <c r="X302" i="3" s="1"/>
  <c r="M301" i="3"/>
  <c r="N301" i="3" s="1"/>
  <c r="O301" i="3" s="1"/>
  <c r="P301" i="3" s="1"/>
  <c r="Q301" i="3" s="1"/>
  <c r="R301" i="3" s="1"/>
  <c r="S301" i="3" s="1"/>
  <c r="T301" i="3" s="1"/>
  <c r="U301" i="3" s="1"/>
  <c r="V301" i="3" s="1"/>
  <c r="W301" i="3" s="1"/>
  <c r="X301" i="3" s="1"/>
  <c r="M300" i="3"/>
  <c r="N300" i="3" s="1"/>
  <c r="O300" i="3" s="1"/>
  <c r="P300" i="3" s="1"/>
  <c r="Q300" i="3" s="1"/>
  <c r="R300" i="3" s="1"/>
  <c r="S300" i="3" s="1"/>
  <c r="T300" i="3" s="1"/>
  <c r="U300" i="3" s="1"/>
  <c r="V300" i="3" s="1"/>
  <c r="W300" i="3" s="1"/>
  <c r="X300" i="3" s="1"/>
  <c r="K299" i="3"/>
  <c r="L299" i="3" s="1"/>
  <c r="M299" i="3" s="1"/>
  <c r="N299" i="3" s="1"/>
  <c r="O299" i="3" s="1"/>
  <c r="P299" i="3" s="1"/>
  <c r="Q299" i="3" s="1"/>
  <c r="R299" i="3" s="1"/>
  <c r="S299" i="3" s="1"/>
  <c r="T299" i="3" s="1"/>
  <c r="U299" i="3" s="1"/>
  <c r="V299" i="3" s="1"/>
  <c r="W299" i="3" s="1"/>
  <c r="X299" i="3" s="1"/>
  <c r="K298" i="3"/>
  <c r="L298" i="3" s="1"/>
  <c r="M298" i="3" s="1"/>
  <c r="N298" i="3" s="1"/>
  <c r="O298" i="3" s="1"/>
  <c r="P298" i="3" s="1"/>
  <c r="Q298" i="3" s="1"/>
  <c r="R298" i="3" s="1"/>
  <c r="S298" i="3" s="1"/>
  <c r="T298" i="3" s="1"/>
  <c r="U298" i="3" s="1"/>
  <c r="V298" i="3" s="1"/>
  <c r="W298" i="3" s="1"/>
  <c r="X298" i="3" s="1"/>
  <c r="K297" i="3"/>
  <c r="L297" i="3" s="1"/>
  <c r="M297" i="3" s="1"/>
  <c r="N297" i="3" s="1"/>
  <c r="O297" i="3" s="1"/>
  <c r="P297" i="3" s="1"/>
  <c r="Q297" i="3" s="1"/>
  <c r="R297" i="3" s="1"/>
  <c r="S297" i="3" s="1"/>
  <c r="T297" i="3" s="1"/>
  <c r="U297" i="3" s="1"/>
  <c r="V297" i="3" s="1"/>
  <c r="W297" i="3" s="1"/>
  <c r="X297" i="3" s="1"/>
  <c r="K296" i="3"/>
  <c r="L296" i="3" s="1"/>
  <c r="M296" i="3" s="1"/>
  <c r="N296" i="3" s="1"/>
  <c r="O296" i="3" s="1"/>
  <c r="P296" i="3" s="1"/>
  <c r="Q296" i="3" s="1"/>
  <c r="R296" i="3"/>
  <c r="S296" i="3" s="1"/>
  <c r="T296" i="3" s="1"/>
  <c r="U296" i="3" s="1"/>
  <c r="V296" i="3" s="1"/>
  <c r="W296" i="3" s="1"/>
  <c r="X296" i="3" s="1"/>
  <c r="M295" i="3"/>
  <c r="N295" i="3" s="1"/>
  <c r="O295" i="3" s="1"/>
  <c r="P295" i="3" s="1"/>
  <c r="Q295" i="3" s="1"/>
  <c r="R295" i="3" s="1"/>
  <c r="S295" i="3" s="1"/>
  <c r="T295" i="3" s="1"/>
  <c r="U295" i="3" s="1"/>
  <c r="V295" i="3" s="1"/>
  <c r="W295" i="3" s="1"/>
  <c r="X295" i="3" s="1"/>
  <c r="R294" i="3"/>
  <c r="S294" i="3" s="1"/>
  <c r="T294" i="3" s="1"/>
  <c r="U294" i="3" s="1"/>
  <c r="V294" i="3" s="1"/>
  <c r="W294" i="3" s="1"/>
  <c r="X294" i="3" s="1"/>
  <c r="K293" i="3"/>
  <c r="L293" i="3" s="1"/>
  <c r="M293" i="3" s="1"/>
  <c r="N293" i="3" s="1"/>
  <c r="O293" i="3" s="1"/>
  <c r="P293" i="3" s="1"/>
  <c r="Q293" i="3" s="1"/>
  <c r="R293" i="3" s="1"/>
  <c r="S293" i="3" s="1"/>
  <c r="T293" i="3" s="1"/>
  <c r="U293" i="3" s="1"/>
  <c r="V293" i="3" s="1"/>
  <c r="W293" i="3" s="1"/>
  <c r="X293" i="3" s="1"/>
  <c r="M292" i="3"/>
  <c r="N292" i="3" s="1"/>
  <c r="O292" i="3" s="1"/>
  <c r="P292" i="3" s="1"/>
  <c r="Q292" i="3" s="1"/>
  <c r="R292" i="3" s="1"/>
  <c r="S292" i="3" s="1"/>
  <c r="T292" i="3" s="1"/>
  <c r="U292" i="3" s="1"/>
  <c r="V292" i="3" s="1"/>
  <c r="W292" i="3" s="1"/>
  <c r="X292" i="3" s="1"/>
  <c r="K291" i="3"/>
  <c r="L291" i="3" s="1"/>
  <c r="M291" i="3" s="1"/>
  <c r="N291" i="3" s="1"/>
  <c r="O291" i="3" s="1"/>
  <c r="P291" i="3" s="1"/>
  <c r="Q291" i="3" s="1"/>
  <c r="R291" i="3" s="1"/>
  <c r="S291" i="3" s="1"/>
  <c r="T291" i="3" s="1"/>
  <c r="U291" i="3" s="1"/>
  <c r="V291" i="3" s="1"/>
  <c r="W291" i="3" s="1"/>
  <c r="X291" i="3" s="1"/>
  <c r="K290" i="3"/>
  <c r="L290" i="3" s="1"/>
  <c r="M290" i="3" s="1"/>
  <c r="N290" i="3" s="1"/>
  <c r="O290" i="3" s="1"/>
  <c r="P290" i="3" s="1"/>
  <c r="Q290" i="3" s="1"/>
  <c r="R290" i="3" s="1"/>
  <c r="S290" i="3" s="1"/>
  <c r="T290" i="3" s="1"/>
  <c r="U290" i="3" s="1"/>
  <c r="V290" i="3" s="1"/>
  <c r="W290" i="3" s="1"/>
  <c r="X290" i="3" s="1"/>
  <c r="K289" i="3"/>
  <c r="L289" i="3" s="1"/>
  <c r="M289" i="3" s="1"/>
  <c r="N289" i="3" s="1"/>
  <c r="O289" i="3" s="1"/>
  <c r="P289" i="3" s="1"/>
  <c r="Q289" i="3" s="1"/>
  <c r="R289" i="3" s="1"/>
  <c r="S289" i="3" s="1"/>
  <c r="T289" i="3" s="1"/>
  <c r="U289" i="3" s="1"/>
  <c r="V289" i="3" s="1"/>
  <c r="W289" i="3" s="1"/>
  <c r="X289" i="3" s="1"/>
  <c r="K288" i="3"/>
  <c r="L288" i="3" s="1"/>
  <c r="M288" i="3" s="1"/>
  <c r="N288" i="3" s="1"/>
  <c r="O288" i="3" s="1"/>
  <c r="P288" i="3" s="1"/>
  <c r="Q288" i="3" s="1"/>
  <c r="R288" i="3" s="1"/>
  <c r="S288" i="3" s="1"/>
  <c r="T288" i="3" s="1"/>
  <c r="U288" i="3" s="1"/>
  <c r="V288" i="3" s="1"/>
  <c r="W288" i="3" s="1"/>
  <c r="X288" i="3" s="1"/>
  <c r="L287" i="3"/>
  <c r="M287" i="3" s="1"/>
  <c r="N287" i="3" s="1"/>
  <c r="O287" i="3" s="1"/>
  <c r="P287" i="3" s="1"/>
  <c r="Q287" i="3" s="1"/>
  <c r="R287" i="3" s="1"/>
  <c r="S287" i="3" s="1"/>
  <c r="T287" i="3" s="1"/>
  <c r="U287" i="3" s="1"/>
  <c r="V287" i="3" s="1"/>
  <c r="W287" i="3" s="1"/>
  <c r="X287" i="3" s="1"/>
  <c r="L286" i="3"/>
  <c r="M286" i="3" s="1"/>
  <c r="N286" i="3" s="1"/>
  <c r="O286" i="3" s="1"/>
  <c r="P286" i="3" s="1"/>
  <c r="Q286" i="3" s="1"/>
  <c r="R286" i="3" s="1"/>
  <c r="S286" i="3" s="1"/>
  <c r="T286" i="3" s="1"/>
  <c r="U286" i="3" s="1"/>
  <c r="V286" i="3" s="1"/>
  <c r="W286" i="3" s="1"/>
  <c r="X286" i="3" s="1"/>
  <c r="K285" i="3"/>
  <c r="L285" i="3" s="1"/>
  <c r="M285" i="3" s="1"/>
  <c r="N285" i="3" s="1"/>
  <c r="O285" i="3" s="1"/>
  <c r="P285" i="3" s="1"/>
  <c r="Q285" i="3" s="1"/>
  <c r="R285" i="3" s="1"/>
  <c r="S285" i="3" s="1"/>
  <c r="T285" i="3" s="1"/>
  <c r="U285" i="3" s="1"/>
  <c r="V285" i="3" s="1"/>
  <c r="W285" i="3" s="1"/>
  <c r="X285" i="3" s="1"/>
  <c r="O284" i="3"/>
  <c r="P284" i="3" s="1"/>
  <c r="Q284" i="3" s="1"/>
  <c r="R284" i="3" s="1"/>
  <c r="S284" i="3" s="1"/>
  <c r="T284" i="3" s="1"/>
  <c r="U284" i="3" s="1"/>
  <c r="V284" i="3" s="1"/>
  <c r="W284" i="3" s="1"/>
  <c r="X284" i="3" s="1"/>
  <c r="K283" i="3"/>
  <c r="L283" i="3" s="1"/>
  <c r="M283" i="3" s="1"/>
  <c r="N283" i="3" s="1"/>
  <c r="O283" i="3" s="1"/>
  <c r="P283" i="3" s="1"/>
  <c r="Q283" i="3" s="1"/>
  <c r="R283" i="3" s="1"/>
  <c r="S283" i="3" s="1"/>
  <c r="T283" i="3" s="1"/>
  <c r="U283" i="3" s="1"/>
  <c r="V283" i="3" s="1"/>
  <c r="W283" i="3" s="1"/>
  <c r="X283" i="3" s="1"/>
  <c r="K282" i="3"/>
  <c r="L282" i="3" s="1"/>
  <c r="M282" i="3" s="1"/>
  <c r="N282" i="3" s="1"/>
  <c r="O282" i="3" s="1"/>
  <c r="P282" i="3" s="1"/>
  <c r="Q282" i="3" s="1"/>
  <c r="R282" i="3" s="1"/>
  <c r="S282" i="3" s="1"/>
  <c r="T282" i="3" s="1"/>
  <c r="U282" i="3" s="1"/>
  <c r="V282" i="3" s="1"/>
  <c r="W282" i="3" s="1"/>
  <c r="X282" i="3" s="1"/>
  <c r="K281" i="3"/>
  <c r="L281" i="3" s="1"/>
  <c r="M281" i="3" s="1"/>
  <c r="N281" i="3" s="1"/>
  <c r="O281" i="3" s="1"/>
  <c r="P281" i="3" s="1"/>
  <c r="Q281" i="3" s="1"/>
  <c r="R281" i="3" s="1"/>
  <c r="S281" i="3" s="1"/>
  <c r="T281" i="3" s="1"/>
  <c r="U281" i="3" s="1"/>
  <c r="V281" i="3" s="1"/>
  <c r="W281" i="3" s="1"/>
  <c r="X281" i="3" s="1"/>
  <c r="K280" i="3"/>
  <c r="L280" i="3" s="1"/>
  <c r="M280" i="3" s="1"/>
  <c r="N280" i="3" s="1"/>
  <c r="O280" i="3" s="1"/>
  <c r="P280" i="3" s="1"/>
  <c r="Q280" i="3" s="1"/>
  <c r="R280" i="3" s="1"/>
  <c r="S280" i="3" s="1"/>
  <c r="T280" i="3" s="1"/>
  <c r="U280" i="3" s="1"/>
  <c r="V280" i="3" s="1"/>
  <c r="W280" i="3" s="1"/>
  <c r="X280" i="3" s="1"/>
  <c r="K279" i="3"/>
  <c r="L279" i="3" s="1"/>
  <c r="M279" i="3" s="1"/>
  <c r="N279" i="3" s="1"/>
  <c r="O279" i="3" s="1"/>
  <c r="P279" i="3" s="1"/>
  <c r="Q279" i="3" s="1"/>
  <c r="R279" i="3" s="1"/>
  <c r="S279" i="3" s="1"/>
  <c r="T279" i="3" s="1"/>
  <c r="U279" i="3" s="1"/>
  <c r="V279" i="3" s="1"/>
  <c r="W279" i="3" s="1"/>
  <c r="X279" i="3" s="1"/>
  <c r="L278" i="3"/>
  <c r="M278" i="3" s="1"/>
  <c r="N278" i="3" s="1"/>
  <c r="O278" i="3" s="1"/>
  <c r="P278" i="3" s="1"/>
  <c r="Q278" i="3" s="1"/>
  <c r="R278" i="3" s="1"/>
  <c r="S278" i="3" s="1"/>
  <c r="T278" i="3" s="1"/>
  <c r="U278" i="3" s="1"/>
  <c r="V278" i="3" s="1"/>
  <c r="W278" i="3" s="1"/>
  <c r="X278" i="3" s="1"/>
  <c r="M277" i="3"/>
  <c r="N277" i="3" s="1"/>
  <c r="O277" i="3" s="1"/>
  <c r="P277" i="3" s="1"/>
  <c r="Q277" i="3" s="1"/>
  <c r="R277" i="3" s="1"/>
  <c r="S277" i="3" s="1"/>
  <c r="T277" i="3" s="1"/>
  <c r="U277" i="3" s="1"/>
  <c r="V277" i="3" s="1"/>
  <c r="W277" i="3" s="1"/>
  <c r="X277" i="3" s="1"/>
  <c r="M276" i="3"/>
  <c r="N276" i="3" s="1"/>
  <c r="O276" i="3" s="1"/>
  <c r="P276" i="3" s="1"/>
  <c r="Q276" i="3" s="1"/>
  <c r="R276" i="3" s="1"/>
  <c r="S276" i="3" s="1"/>
  <c r="T276" i="3" s="1"/>
  <c r="U276" i="3" s="1"/>
  <c r="V276" i="3" s="1"/>
  <c r="W276" i="3" s="1"/>
  <c r="X276" i="3" s="1"/>
  <c r="M275" i="3"/>
  <c r="N275" i="3" s="1"/>
  <c r="O275" i="3" s="1"/>
  <c r="P275" i="3" s="1"/>
  <c r="Q275" i="3" s="1"/>
  <c r="R275" i="3" s="1"/>
  <c r="S275" i="3" s="1"/>
  <c r="T275" i="3" s="1"/>
  <c r="U275" i="3" s="1"/>
  <c r="V275" i="3" s="1"/>
  <c r="W275" i="3" s="1"/>
  <c r="X275" i="3" s="1"/>
  <c r="R274" i="3"/>
  <c r="S274" i="3" s="1"/>
  <c r="T274" i="3" s="1"/>
  <c r="U274" i="3" s="1"/>
  <c r="V274" i="3" s="1"/>
  <c r="W274" i="3" s="1"/>
  <c r="X274" i="3" s="1"/>
  <c r="K273" i="3"/>
  <c r="L273" i="3" s="1"/>
  <c r="M273" i="3" s="1"/>
  <c r="N273" i="3" s="1"/>
  <c r="O273" i="3" s="1"/>
  <c r="P273" i="3" s="1"/>
  <c r="Q273" i="3" s="1"/>
  <c r="R273" i="3"/>
  <c r="S273" i="3" s="1"/>
  <c r="T273" i="3" s="1"/>
  <c r="U273" i="3" s="1"/>
  <c r="V273" i="3" s="1"/>
  <c r="W273" i="3" s="1"/>
  <c r="X273" i="3" s="1"/>
  <c r="K272" i="3"/>
  <c r="L272" i="3" s="1"/>
  <c r="M272" i="3" s="1"/>
  <c r="N272" i="3" s="1"/>
  <c r="O272" i="3" s="1"/>
  <c r="P272" i="3" s="1"/>
  <c r="Q272" i="3" s="1"/>
  <c r="R272" i="3" s="1"/>
  <c r="S272" i="3" s="1"/>
  <c r="T272" i="3" s="1"/>
  <c r="U272" i="3" s="1"/>
  <c r="V272" i="3" s="1"/>
  <c r="W272" i="3" s="1"/>
  <c r="X272" i="3" s="1"/>
  <c r="O271" i="3"/>
  <c r="P271" i="3" s="1"/>
  <c r="Q271" i="3" s="1"/>
  <c r="R271" i="3" s="1"/>
  <c r="S271" i="3" s="1"/>
  <c r="T271" i="3" s="1"/>
  <c r="U271" i="3" s="1"/>
  <c r="V271" i="3" s="1"/>
  <c r="W271" i="3" s="1"/>
  <c r="X271" i="3" s="1"/>
  <c r="K270" i="3"/>
  <c r="L270" i="3" s="1"/>
  <c r="M270" i="3" s="1"/>
  <c r="N270" i="3" s="1"/>
  <c r="O270" i="3" s="1"/>
  <c r="P270" i="3" s="1"/>
  <c r="Q270" i="3" s="1"/>
  <c r="R270" i="3" s="1"/>
  <c r="S270" i="3" s="1"/>
  <c r="T270" i="3" s="1"/>
  <c r="U270" i="3" s="1"/>
  <c r="V270" i="3" s="1"/>
  <c r="W270" i="3" s="1"/>
  <c r="X270" i="3" s="1"/>
  <c r="R269" i="3"/>
  <c r="S269" i="3" s="1"/>
  <c r="T269" i="3" s="1"/>
  <c r="U269" i="3" s="1"/>
  <c r="V269" i="3" s="1"/>
  <c r="W269" i="3" s="1"/>
  <c r="X269" i="3" s="1"/>
  <c r="K268" i="3"/>
  <c r="L268" i="3" s="1"/>
  <c r="M268" i="3" s="1"/>
  <c r="N268" i="3" s="1"/>
  <c r="O268" i="3" s="1"/>
  <c r="P268" i="3" s="1"/>
  <c r="Q268" i="3" s="1"/>
  <c r="R268" i="3" s="1"/>
  <c r="S268" i="3" s="1"/>
  <c r="T268" i="3" s="1"/>
  <c r="U268" i="3" s="1"/>
  <c r="V268" i="3" s="1"/>
  <c r="W268" i="3" s="1"/>
  <c r="X268" i="3" s="1"/>
  <c r="K267" i="3"/>
  <c r="L267" i="3" s="1"/>
  <c r="M267" i="3" s="1"/>
  <c r="N267" i="3" s="1"/>
  <c r="O267" i="3" s="1"/>
  <c r="P267" i="3" s="1"/>
  <c r="Q267" i="3" s="1"/>
  <c r="R267" i="3"/>
  <c r="S267" i="3" s="1"/>
  <c r="T267" i="3" s="1"/>
  <c r="U267" i="3" s="1"/>
  <c r="V267" i="3" s="1"/>
  <c r="W267" i="3" s="1"/>
  <c r="X267" i="3" s="1"/>
  <c r="L266" i="3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R265" i="3"/>
  <c r="S265" i="3" s="1"/>
  <c r="T265" i="3" s="1"/>
  <c r="U265" i="3" s="1"/>
  <c r="V265" i="3" s="1"/>
  <c r="W265" i="3" s="1"/>
  <c r="X265" i="3" s="1"/>
  <c r="M264" i="3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K263" i="3"/>
  <c r="L263" i="3" s="1"/>
  <c r="M263" i="3" s="1"/>
  <c r="N263" i="3" s="1"/>
  <c r="O263" i="3" s="1"/>
  <c r="P263" i="3" s="1"/>
  <c r="Q263" i="3" s="1"/>
  <c r="R263" i="3" s="1"/>
  <c r="S263" i="3" s="1"/>
  <c r="T263" i="3" s="1"/>
  <c r="U263" i="3" s="1"/>
  <c r="V263" i="3" s="1"/>
  <c r="W263" i="3" s="1"/>
  <c r="X263" i="3" s="1"/>
  <c r="K262" i="3"/>
  <c r="L262" i="3" s="1"/>
  <c r="M262" i="3" s="1"/>
  <c r="N262" i="3" s="1"/>
  <c r="O262" i="3" s="1"/>
  <c r="P262" i="3" s="1"/>
  <c r="Q262" i="3" s="1"/>
  <c r="R262" i="3"/>
  <c r="S262" i="3" s="1"/>
  <c r="T262" i="3" s="1"/>
  <c r="U262" i="3" s="1"/>
  <c r="V262" i="3" s="1"/>
  <c r="W262" i="3" s="1"/>
  <c r="X262" i="3" s="1"/>
  <c r="K261" i="3"/>
  <c r="L261" i="3" s="1"/>
  <c r="M261" i="3" s="1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L260" i="3"/>
  <c r="M260" i="3" s="1"/>
  <c r="N260" i="3" s="1"/>
  <c r="O260" i="3" s="1"/>
  <c r="P260" i="3" s="1"/>
  <c r="Q260" i="3" s="1"/>
  <c r="R260" i="3" s="1"/>
  <c r="S260" i="3" s="1"/>
  <c r="T260" i="3" s="1"/>
  <c r="U260" i="3" s="1"/>
  <c r="V260" i="3" s="1"/>
  <c r="W260" i="3" s="1"/>
  <c r="X260" i="3" s="1"/>
  <c r="K259" i="3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M258" i="3"/>
  <c r="N258" i="3" s="1"/>
  <c r="O258" i="3" s="1"/>
  <c r="P258" i="3" s="1"/>
  <c r="Q258" i="3" s="1"/>
  <c r="R258" i="3" s="1"/>
  <c r="S258" i="3" s="1"/>
  <c r="T258" i="3" s="1"/>
  <c r="U258" i="3" s="1"/>
  <c r="V258" i="3" s="1"/>
  <c r="W258" i="3" s="1"/>
  <c r="X258" i="3" s="1"/>
  <c r="L257" i="3"/>
  <c r="M257" i="3" s="1"/>
  <c r="N257" i="3" s="1"/>
  <c r="O257" i="3" s="1"/>
  <c r="P257" i="3" s="1"/>
  <c r="Q257" i="3" s="1"/>
  <c r="R257" i="3" s="1"/>
  <c r="S257" i="3" s="1"/>
  <c r="T257" i="3" s="1"/>
  <c r="U257" i="3" s="1"/>
  <c r="V257" i="3" s="1"/>
  <c r="W257" i="3" s="1"/>
  <c r="X257" i="3" s="1"/>
  <c r="K256" i="3"/>
  <c r="L256" i="3" s="1"/>
  <c r="M256" i="3" s="1"/>
  <c r="N256" i="3" s="1"/>
  <c r="O256" i="3" s="1"/>
  <c r="P256" i="3" s="1"/>
  <c r="Q256" i="3" s="1"/>
  <c r="R256" i="3" s="1"/>
  <c r="S256" i="3" s="1"/>
  <c r="T256" i="3" s="1"/>
  <c r="U256" i="3" s="1"/>
  <c r="V256" i="3" s="1"/>
  <c r="W256" i="3" s="1"/>
  <c r="X256" i="3" s="1"/>
  <c r="K255" i="3"/>
  <c r="L255" i="3" s="1"/>
  <c r="M255" i="3" s="1"/>
  <c r="N255" i="3" s="1"/>
  <c r="O255" i="3" s="1"/>
  <c r="P255" i="3" s="1"/>
  <c r="Q255" i="3" s="1"/>
  <c r="R255" i="3" s="1"/>
  <c r="S255" i="3" s="1"/>
  <c r="T255" i="3" s="1"/>
  <c r="U255" i="3" s="1"/>
  <c r="V255" i="3" s="1"/>
  <c r="W255" i="3" s="1"/>
  <c r="X255" i="3" s="1"/>
  <c r="K254" i="3"/>
  <c r="L254" i="3" s="1"/>
  <c r="M254" i="3" s="1"/>
  <c r="N254" i="3" s="1"/>
  <c r="O254" i="3" s="1"/>
  <c r="P254" i="3" s="1"/>
  <c r="Q254" i="3" s="1"/>
  <c r="R254" i="3" s="1"/>
  <c r="S254" i="3" s="1"/>
  <c r="T254" i="3" s="1"/>
  <c r="U254" i="3" s="1"/>
  <c r="V254" i="3" s="1"/>
  <c r="W254" i="3" s="1"/>
  <c r="X254" i="3" s="1"/>
  <c r="K253" i="3"/>
  <c r="L253" i="3" s="1"/>
  <c r="M253" i="3" s="1"/>
  <c r="N253" i="3" s="1"/>
  <c r="O253" i="3" s="1"/>
  <c r="P253" i="3" s="1"/>
  <c r="Q253" i="3" s="1"/>
  <c r="R253" i="3" s="1"/>
  <c r="S253" i="3" s="1"/>
  <c r="T253" i="3" s="1"/>
  <c r="U253" i="3" s="1"/>
  <c r="V253" i="3" s="1"/>
  <c r="W253" i="3" s="1"/>
  <c r="X253" i="3" s="1"/>
  <c r="Q252" i="3"/>
  <c r="R252" i="3" s="1"/>
  <c r="S252" i="3" s="1"/>
  <c r="T252" i="3" s="1"/>
  <c r="U252" i="3" s="1"/>
  <c r="V252" i="3" s="1"/>
  <c r="W252" i="3" s="1"/>
  <c r="X252" i="3" s="1"/>
  <c r="M251" i="3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O250" i="3"/>
  <c r="P250" i="3" s="1"/>
  <c r="Q250" i="3" s="1"/>
  <c r="R250" i="3" s="1"/>
  <c r="S250" i="3" s="1"/>
  <c r="T250" i="3" s="1"/>
  <c r="U250" i="3" s="1"/>
  <c r="V250" i="3" s="1"/>
  <c r="W250" i="3" s="1"/>
  <c r="X250" i="3" s="1"/>
  <c r="M249" i="3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K248" i="3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K247" i="3"/>
  <c r="L247" i="3" s="1"/>
  <c r="M247" i="3" s="1"/>
  <c r="N247" i="3" s="1"/>
  <c r="O247" i="3" s="1"/>
  <c r="P247" i="3" s="1"/>
  <c r="Q247" i="3" s="1"/>
  <c r="R247" i="3"/>
  <c r="S247" i="3" s="1"/>
  <c r="T247" i="3" s="1"/>
  <c r="U247" i="3" s="1"/>
  <c r="V247" i="3" s="1"/>
  <c r="W247" i="3" s="1"/>
  <c r="X247" i="3" s="1"/>
  <c r="K246" i="3"/>
  <c r="L246" i="3" s="1"/>
  <c r="M246" i="3" s="1"/>
  <c r="N246" i="3" s="1"/>
  <c r="O246" i="3" s="1"/>
  <c r="P246" i="3" s="1"/>
  <c r="Q246" i="3" s="1"/>
  <c r="R246" i="3" s="1"/>
  <c r="S246" i="3" s="1"/>
  <c r="T246" i="3" s="1"/>
  <c r="U246" i="3" s="1"/>
  <c r="V246" i="3" s="1"/>
  <c r="W246" i="3" s="1"/>
  <c r="X246" i="3" s="1"/>
  <c r="K245" i="3"/>
  <c r="L245" i="3" s="1"/>
  <c r="M245" i="3" s="1"/>
  <c r="N245" i="3" s="1"/>
  <c r="O245" i="3" s="1"/>
  <c r="P245" i="3" s="1"/>
  <c r="Q245" i="3" s="1"/>
  <c r="R245" i="3" s="1"/>
  <c r="S245" i="3" s="1"/>
  <c r="T245" i="3" s="1"/>
  <c r="U245" i="3" s="1"/>
  <c r="V245" i="3" s="1"/>
  <c r="W245" i="3" s="1"/>
  <c r="X245" i="3" s="1"/>
  <c r="K244" i="3"/>
  <c r="L244" i="3" s="1"/>
  <c r="M244" i="3" s="1"/>
  <c r="N244" i="3" s="1"/>
  <c r="O244" i="3" s="1"/>
  <c r="P244" i="3" s="1"/>
  <c r="Q244" i="3" s="1"/>
  <c r="R244" i="3" s="1"/>
  <c r="S244" i="3" s="1"/>
  <c r="T244" i="3" s="1"/>
  <c r="U244" i="3" s="1"/>
  <c r="V244" i="3" s="1"/>
  <c r="W244" i="3" s="1"/>
  <c r="X244" i="3" s="1"/>
  <c r="K243" i="3"/>
  <c r="L243" i="3" s="1"/>
  <c r="M243" i="3" s="1"/>
  <c r="N243" i="3" s="1"/>
  <c r="O243" i="3" s="1"/>
  <c r="P243" i="3" s="1"/>
  <c r="Q243" i="3" s="1"/>
  <c r="R243" i="3"/>
  <c r="S243" i="3" s="1"/>
  <c r="T243" i="3" s="1"/>
  <c r="U243" i="3" s="1"/>
  <c r="V243" i="3" s="1"/>
  <c r="W243" i="3" s="1"/>
  <c r="X243" i="3" s="1"/>
  <c r="K242" i="3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K241" i="3"/>
  <c r="L241" i="3" s="1"/>
  <c r="M241" i="3" s="1"/>
  <c r="N241" i="3" s="1"/>
  <c r="O241" i="3" s="1"/>
  <c r="P241" i="3" s="1"/>
  <c r="Q241" i="3" s="1"/>
  <c r="R241" i="3" s="1"/>
  <c r="S241" i="3" s="1"/>
  <c r="T241" i="3" s="1"/>
  <c r="U241" i="3" s="1"/>
  <c r="V241" i="3" s="1"/>
  <c r="W241" i="3" s="1"/>
  <c r="X241" i="3" s="1"/>
  <c r="K240" i="3"/>
  <c r="L240" i="3" s="1"/>
  <c r="M240" i="3" s="1"/>
  <c r="N240" i="3" s="1"/>
  <c r="O240" i="3" s="1"/>
  <c r="P240" i="3" s="1"/>
  <c r="Q240" i="3" s="1"/>
  <c r="R240" i="3" s="1"/>
  <c r="S240" i="3" s="1"/>
  <c r="T240" i="3" s="1"/>
  <c r="U240" i="3" s="1"/>
  <c r="V240" i="3" s="1"/>
  <c r="W240" i="3" s="1"/>
  <c r="X240" i="3" s="1"/>
  <c r="K239" i="3"/>
  <c r="L239" i="3" s="1"/>
  <c r="M239" i="3" s="1"/>
  <c r="N239" i="3" s="1"/>
  <c r="O239" i="3" s="1"/>
  <c r="P239" i="3" s="1"/>
  <c r="Q239" i="3" s="1"/>
  <c r="R239" i="3" s="1"/>
  <c r="S239" i="3" s="1"/>
  <c r="T239" i="3" s="1"/>
  <c r="U239" i="3" s="1"/>
  <c r="V239" i="3" s="1"/>
  <c r="W239" i="3" s="1"/>
  <c r="X239" i="3" s="1"/>
  <c r="K238" i="3"/>
  <c r="L238" i="3" s="1"/>
  <c r="M238" i="3" s="1"/>
  <c r="N238" i="3" s="1"/>
  <c r="O238" i="3" s="1"/>
  <c r="P238" i="3" s="1"/>
  <c r="Q238" i="3" s="1"/>
  <c r="R238" i="3" s="1"/>
  <c r="S238" i="3" s="1"/>
  <c r="T238" i="3" s="1"/>
  <c r="U238" i="3" s="1"/>
  <c r="V238" i="3" s="1"/>
  <c r="W238" i="3" s="1"/>
  <c r="X238" i="3" s="1"/>
  <c r="K237" i="3"/>
  <c r="L237" i="3" s="1"/>
  <c r="M237" i="3" s="1"/>
  <c r="N237" i="3" s="1"/>
  <c r="O237" i="3" s="1"/>
  <c r="P237" i="3" s="1"/>
  <c r="Q237" i="3" s="1"/>
  <c r="R237" i="3" s="1"/>
  <c r="S237" i="3" s="1"/>
  <c r="T237" i="3" s="1"/>
  <c r="U237" i="3" s="1"/>
  <c r="V237" i="3" s="1"/>
  <c r="W237" i="3" s="1"/>
  <c r="X237" i="3" s="1"/>
  <c r="K236" i="3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K235" i="3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M234" i="3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R233" i="3"/>
  <c r="S233" i="3" s="1"/>
  <c r="T233" i="3" s="1"/>
  <c r="U233" i="3" s="1"/>
  <c r="V233" i="3" s="1"/>
  <c r="W233" i="3" s="1"/>
  <c r="X233" i="3" s="1"/>
  <c r="O232" i="3"/>
  <c r="P232" i="3" s="1"/>
  <c r="Q232" i="3" s="1"/>
  <c r="R232" i="3" s="1"/>
  <c r="S232" i="3" s="1"/>
  <c r="T232" i="3" s="1"/>
  <c r="U232" i="3" s="1"/>
  <c r="V232" i="3" s="1"/>
  <c r="W232" i="3" s="1"/>
  <c r="X232" i="3" s="1"/>
  <c r="K231" i="3"/>
  <c r="L231" i="3" s="1"/>
  <c r="M231" i="3" s="1"/>
  <c r="N231" i="3" s="1"/>
  <c r="O231" i="3" s="1"/>
  <c r="P231" i="3" s="1"/>
  <c r="Q231" i="3" s="1"/>
  <c r="R231" i="3" s="1"/>
  <c r="S231" i="3" s="1"/>
  <c r="T231" i="3" s="1"/>
  <c r="U231" i="3" s="1"/>
  <c r="V231" i="3" s="1"/>
  <c r="W231" i="3" s="1"/>
  <c r="X231" i="3" s="1"/>
  <c r="M230" i="3"/>
  <c r="N230" i="3" s="1"/>
  <c r="O230" i="3" s="1"/>
  <c r="P230" i="3" s="1"/>
  <c r="Q230" i="3" s="1"/>
  <c r="R230" i="3" s="1"/>
  <c r="S230" i="3" s="1"/>
  <c r="T230" i="3" s="1"/>
  <c r="U230" i="3" s="1"/>
  <c r="V230" i="3" s="1"/>
  <c r="W230" i="3" s="1"/>
  <c r="X230" i="3" s="1"/>
  <c r="L229" i="3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K228" i="3"/>
  <c r="L228" i="3" s="1"/>
  <c r="M228" i="3" s="1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R227" i="3"/>
  <c r="S227" i="3" s="1"/>
  <c r="T227" i="3" s="1"/>
  <c r="U227" i="3" s="1"/>
  <c r="V227" i="3" s="1"/>
  <c r="W227" i="3" s="1"/>
  <c r="X227" i="3" s="1"/>
  <c r="K226" i="3"/>
  <c r="L226" i="3" s="1"/>
  <c r="M226" i="3" s="1"/>
  <c r="N226" i="3" s="1"/>
  <c r="O226" i="3" s="1"/>
  <c r="P226" i="3" s="1"/>
  <c r="Q226" i="3" s="1"/>
  <c r="R226" i="3" s="1"/>
  <c r="S226" i="3" s="1"/>
  <c r="T226" i="3" s="1"/>
  <c r="U226" i="3" s="1"/>
  <c r="V226" i="3" s="1"/>
  <c r="W226" i="3" s="1"/>
  <c r="X226" i="3" s="1"/>
  <c r="L225" i="3"/>
  <c r="M225" i="3" s="1"/>
  <c r="N225" i="3" s="1"/>
  <c r="O225" i="3" s="1"/>
  <c r="P225" i="3" s="1"/>
  <c r="Q225" i="3" s="1"/>
  <c r="R225" i="3" s="1"/>
  <c r="S225" i="3" s="1"/>
  <c r="T225" i="3" s="1"/>
  <c r="U225" i="3" s="1"/>
  <c r="V225" i="3" s="1"/>
  <c r="W225" i="3" s="1"/>
  <c r="X225" i="3" s="1"/>
  <c r="L224" i="3"/>
  <c r="M224" i="3" s="1"/>
  <c r="N224" i="3" s="1"/>
  <c r="O224" i="3" s="1"/>
  <c r="P224" i="3" s="1"/>
  <c r="Q224" i="3" s="1"/>
  <c r="R224" i="3" s="1"/>
  <c r="S224" i="3" s="1"/>
  <c r="T224" i="3" s="1"/>
  <c r="U224" i="3" s="1"/>
  <c r="V224" i="3" s="1"/>
  <c r="W224" i="3" s="1"/>
  <c r="X224" i="3" s="1"/>
  <c r="M223" i="3"/>
  <c r="N223" i="3" s="1"/>
  <c r="O223" i="3" s="1"/>
  <c r="P223" i="3" s="1"/>
  <c r="Q223" i="3" s="1"/>
  <c r="R223" i="3" s="1"/>
  <c r="S223" i="3" s="1"/>
  <c r="T223" i="3" s="1"/>
  <c r="U223" i="3" s="1"/>
  <c r="V223" i="3" s="1"/>
  <c r="W223" i="3" s="1"/>
  <c r="X223" i="3" s="1"/>
  <c r="O222" i="3"/>
  <c r="P222" i="3" s="1"/>
  <c r="Q222" i="3" s="1"/>
  <c r="R222" i="3" s="1"/>
  <c r="S222" i="3" s="1"/>
  <c r="T222" i="3" s="1"/>
  <c r="U222" i="3" s="1"/>
  <c r="V222" i="3" s="1"/>
  <c r="W222" i="3" s="1"/>
  <c r="X222" i="3" s="1"/>
  <c r="K221" i="3"/>
  <c r="L221" i="3" s="1"/>
  <c r="M221" i="3" s="1"/>
  <c r="N221" i="3" s="1"/>
  <c r="O221" i="3" s="1"/>
  <c r="P221" i="3" s="1"/>
  <c r="Q221" i="3" s="1"/>
  <c r="R221" i="3" s="1"/>
  <c r="S221" i="3" s="1"/>
  <c r="T221" i="3" s="1"/>
  <c r="U221" i="3" s="1"/>
  <c r="V221" i="3" s="1"/>
  <c r="W221" i="3" s="1"/>
  <c r="X221" i="3" s="1"/>
  <c r="K220" i="3"/>
  <c r="L220" i="3" s="1"/>
  <c r="M220" i="3" s="1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L219" i="3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L218" i="3"/>
  <c r="M218" i="3" s="1"/>
  <c r="N218" i="3" s="1"/>
  <c r="O218" i="3" s="1"/>
  <c r="P218" i="3" s="1"/>
  <c r="Q218" i="3" s="1"/>
  <c r="R218" i="3" s="1"/>
  <c r="S218" i="3" s="1"/>
  <c r="T218" i="3" s="1"/>
  <c r="U218" i="3" s="1"/>
  <c r="V218" i="3" s="1"/>
  <c r="W218" i="3" s="1"/>
  <c r="X218" i="3" s="1"/>
  <c r="K217" i="3"/>
  <c r="L217" i="3" s="1"/>
  <c r="M217" i="3" s="1"/>
  <c r="N217" i="3" s="1"/>
  <c r="O217" i="3" s="1"/>
  <c r="P217" i="3" s="1"/>
  <c r="Q217" i="3" s="1"/>
  <c r="R217" i="3" s="1"/>
  <c r="S217" i="3" s="1"/>
  <c r="T217" i="3" s="1"/>
  <c r="U217" i="3" s="1"/>
  <c r="V217" i="3" s="1"/>
  <c r="W217" i="3" s="1"/>
  <c r="X217" i="3" s="1"/>
  <c r="M216" i="3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R215" i="3"/>
  <c r="S215" i="3" s="1"/>
  <c r="T215" i="3" s="1"/>
  <c r="U215" i="3" s="1"/>
  <c r="V215" i="3" s="1"/>
  <c r="W215" i="3" s="1"/>
  <c r="X215" i="3" s="1"/>
  <c r="K214" i="3"/>
  <c r="L214" i="3" s="1"/>
  <c r="M214" i="3" s="1"/>
  <c r="N214" i="3" s="1"/>
  <c r="O214" i="3" s="1"/>
  <c r="P214" i="3" s="1"/>
  <c r="Q214" i="3" s="1"/>
  <c r="R214" i="3" s="1"/>
  <c r="S214" i="3" s="1"/>
  <c r="T214" i="3" s="1"/>
  <c r="U214" i="3" s="1"/>
  <c r="V214" i="3" s="1"/>
  <c r="W214" i="3" s="1"/>
  <c r="X214" i="3" s="1"/>
  <c r="K213" i="3"/>
  <c r="L213" i="3" s="1"/>
  <c r="M213" i="3" s="1"/>
  <c r="N213" i="3" s="1"/>
  <c r="O213" i="3" s="1"/>
  <c r="P213" i="3" s="1"/>
  <c r="Q213" i="3" s="1"/>
  <c r="R213" i="3" s="1"/>
  <c r="S213" i="3" s="1"/>
  <c r="T213" i="3" s="1"/>
  <c r="U213" i="3" s="1"/>
  <c r="V213" i="3" s="1"/>
  <c r="W213" i="3" s="1"/>
  <c r="X213" i="3" s="1"/>
  <c r="K212" i="3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K211" i="3"/>
  <c r="L211" i="3" s="1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K210" i="3"/>
  <c r="L210" i="3" s="1"/>
  <c r="M210" i="3" s="1"/>
  <c r="N210" i="3" s="1"/>
  <c r="O210" i="3" s="1"/>
  <c r="P210" i="3" s="1"/>
  <c r="Q210" i="3" s="1"/>
  <c r="R210" i="3" s="1"/>
  <c r="S210" i="3" s="1"/>
  <c r="T210" i="3" s="1"/>
  <c r="U210" i="3" s="1"/>
  <c r="V210" i="3" s="1"/>
  <c r="W210" i="3" s="1"/>
  <c r="X210" i="3" s="1"/>
  <c r="K209" i="3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K208" i="3"/>
  <c r="L208" i="3" s="1"/>
  <c r="M208" i="3" s="1"/>
  <c r="N208" i="3" s="1"/>
  <c r="O208" i="3" s="1"/>
  <c r="P208" i="3" s="1"/>
  <c r="Q208" i="3" s="1"/>
  <c r="R208" i="3" s="1"/>
  <c r="S208" i="3" s="1"/>
  <c r="T208" i="3" s="1"/>
  <c r="U208" i="3" s="1"/>
  <c r="V208" i="3" s="1"/>
  <c r="W208" i="3" s="1"/>
  <c r="X208" i="3" s="1"/>
  <c r="K207" i="3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K206" i="3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X206" i="3" s="1"/>
  <c r="R205" i="3"/>
  <c r="S205" i="3" s="1"/>
  <c r="T205" i="3" s="1"/>
  <c r="U205" i="3" s="1"/>
  <c r="V205" i="3" s="1"/>
  <c r="W205" i="3" s="1"/>
  <c r="X205" i="3" s="1"/>
  <c r="R204" i="3"/>
  <c r="S204" i="3" s="1"/>
  <c r="T204" i="3" s="1"/>
  <c r="U204" i="3" s="1"/>
  <c r="V204" i="3" s="1"/>
  <c r="W204" i="3" s="1"/>
  <c r="X204" i="3" s="1"/>
  <c r="K203" i="3"/>
  <c r="L203" i="3" s="1"/>
  <c r="M203" i="3" s="1"/>
  <c r="N203" i="3" s="1"/>
  <c r="O203" i="3" s="1"/>
  <c r="P203" i="3" s="1"/>
  <c r="Q203" i="3" s="1"/>
  <c r="R203" i="3"/>
  <c r="S203" i="3" s="1"/>
  <c r="T203" i="3" s="1"/>
  <c r="U203" i="3" s="1"/>
  <c r="V203" i="3" s="1"/>
  <c r="W203" i="3" s="1"/>
  <c r="X203" i="3" s="1"/>
  <c r="K202" i="3"/>
  <c r="L202" i="3" s="1"/>
  <c r="M202" i="3" s="1"/>
  <c r="N202" i="3" s="1"/>
  <c r="O202" i="3" s="1"/>
  <c r="P202" i="3" s="1"/>
  <c r="Q202" i="3" s="1"/>
  <c r="R202" i="3" s="1"/>
  <c r="S202" i="3" s="1"/>
  <c r="T202" i="3" s="1"/>
  <c r="U202" i="3" s="1"/>
  <c r="V202" i="3" s="1"/>
  <c r="W202" i="3" s="1"/>
  <c r="X202" i="3" s="1"/>
  <c r="K201" i="3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M200" i="3"/>
  <c r="N200" i="3" s="1"/>
  <c r="O200" i="3" s="1"/>
  <c r="P200" i="3" s="1"/>
  <c r="Q200" i="3" s="1"/>
  <c r="R200" i="3" s="1"/>
  <c r="S200" i="3" s="1"/>
  <c r="T200" i="3" s="1"/>
  <c r="U200" i="3" s="1"/>
  <c r="V200" i="3" s="1"/>
  <c r="W200" i="3" s="1"/>
  <c r="X200" i="3" s="1"/>
  <c r="K199" i="3"/>
  <c r="L199" i="3" s="1"/>
  <c r="M199" i="3" s="1"/>
  <c r="N199" i="3" s="1"/>
  <c r="O199" i="3" s="1"/>
  <c r="P199" i="3" s="1"/>
  <c r="Q199" i="3" s="1"/>
  <c r="R199" i="3" s="1"/>
  <c r="S199" i="3" s="1"/>
  <c r="T199" i="3" s="1"/>
  <c r="U199" i="3" s="1"/>
  <c r="V199" i="3" s="1"/>
  <c r="W199" i="3" s="1"/>
  <c r="X199" i="3" s="1"/>
  <c r="L198" i="3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L197" i="3"/>
  <c r="M197" i="3" s="1"/>
  <c r="N197" i="3" s="1"/>
  <c r="O197" i="3" s="1"/>
  <c r="P197" i="3" s="1"/>
  <c r="Q197" i="3" s="1"/>
  <c r="R197" i="3" s="1"/>
  <c r="S197" i="3" s="1"/>
  <c r="T197" i="3" s="1"/>
  <c r="U197" i="3" s="1"/>
  <c r="V197" i="3" s="1"/>
  <c r="W197" i="3" s="1"/>
  <c r="X197" i="3" s="1"/>
  <c r="O196" i="3"/>
  <c r="P196" i="3" s="1"/>
  <c r="Q196" i="3" s="1"/>
  <c r="R196" i="3" s="1"/>
  <c r="S196" i="3" s="1"/>
  <c r="T196" i="3" s="1"/>
  <c r="U196" i="3" s="1"/>
  <c r="V196" i="3" s="1"/>
  <c r="W196" i="3" s="1"/>
  <c r="X196" i="3" s="1"/>
  <c r="K195" i="3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K194" i="3"/>
  <c r="L194" i="3" s="1"/>
  <c r="M194" i="3" s="1"/>
  <c r="N194" i="3" s="1"/>
  <c r="O194" i="3" s="1"/>
  <c r="P194" i="3" s="1"/>
  <c r="Q194" i="3" s="1"/>
  <c r="R194" i="3" s="1"/>
  <c r="S194" i="3" s="1"/>
  <c r="T194" i="3" s="1"/>
  <c r="U194" i="3" s="1"/>
  <c r="V194" i="3" s="1"/>
  <c r="W194" i="3" s="1"/>
  <c r="X194" i="3" s="1"/>
  <c r="L193" i="3"/>
  <c r="M193" i="3" s="1"/>
  <c r="N193" i="3" s="1"/>
  <c r="O193" i="3" s="1"/>
  <c r="P193" i="3" s="1"/>
  <c r="Q193" i="3" s="1"/>
  <c r="R193" i="3" s="1"/>
  <c r="S193" i="3" s="1"/>
  <c r="T193" i="3" s="1"/>
  <c r="U193" i="3" s="1"/>
  <c r="V193" i="3" s="1"/>
  <c r="W193" i="3" s="1"/>
  <c r="X193" i="3" s="1"/>
  <c r="M192" i="3"/>
  <c r="N192" i="3" s="1"/>
  <c r="O192" i="3" s="1"/>
  <c r="P192" i="3" s="1"/>
  <c r="Q192" i="3" s="1"/>
  <c r="R192" i="3" s="1"/>
  <c r="S192" i="3" s="1"/>
  <c r="T192" i="3" s="1"/>
  <c r="U192" i="3" s="1"/>
  <c r="V192" i="3" s="1"/>
  <c r="W192" i="3" s="1"/>
  <c r="X192" i="3" s="1"/>
  <c r="M191" i="3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L190" i="3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M189" i="3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K188" i="3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M187" i="3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K186" i="3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K185" i="3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K184" i="3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K183" i="3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K182" i="3"/>
  <c r="L182" i="3" s="1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L181" i="3"/>
  <c r="M181" i="3" s="1"/>
  <c r="N181" i="3" s="1"/>
  <c r="O181" i="3" s="1"/>
  <c r="P181" i="3" s="1"/>
  <c r="Q181" i="3" s="1"/>
  <c r="R181" i="3" s="1"/>
  <c r="S181" i="3" s="1"/>
  <c r="T181" i="3" s="1"/>
  <c r="U181" i="3" s="1"/>
  <c r="V181" i="3" s="1"/>
  <c r="W181" i="3" s="1"/>
  <c r="X181" i="3" s="1"/>
  <c r="K180" i="3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M179" i="3"/>
  <c r="N179" i="3" s="1"/>
  <c r="O179" i="3" s="1"/>
  <c r="P179" i="3" s="1"/>
  <c r="Q179" i="3" s="1"/>
  <c r="R179" i="3" s="1"/>
  <c r="S179" i="3" s="1"/>
  <c r="T179" i="3" s="1"/>
  <c r="U179" i="3" s="1"/>
  <c r="V179" i="3" s="1"/>
  <c r="W179" i="3" s="1"/>
  <c r="X179" i="3" s="1"/>
  <c r="K178" i="3"/>
  <c r="L178" i="3" s="1"/>
  <c r="M178" i="3" s="1"/>
  <c r="N178" i="3" s="1"/>
  <c r="O178" i="3" s="1"/>
  <c r="P178" i="3" s="1"/>
  <c r="Q178" i="3" s="1"/>
  <c r="R178" i="3" s="1"/>
  <c r="S178" i="3" s="1"/>
  <c r="T178" i="3" s="1"/>
  <c r="U178" i="3" s="1"/>
  <c r="V178" i="3" s="1"/>
  <c r="W178" i="3" s="1"/>
  <c r="X178" i="3" s="1"/>
  <c r="L177" i="3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L176" i="3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L175" i="3"/>
  <c r="M175" i="3" s="1"/>
  <c r="N175" i="3" s="1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K174" i="3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M173" i="3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K172" i="3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V172" i="3" s="1"/>
  <c r="W172" i="3" s="1"/>
  <c r="X172" i="3" s="1"/>
  <c r="K171" i="3"/>
  <c r="L171" i="3" s="1"/>
  <c r="M171" i="3" s="1"/>
  <c r="N171" i="3" s="1"/>
  <c r="O171" i="3" s="1"/>
  <c r="P171" i="3" s="1"/>
  <c r="Q171" i="3" s="1"/>
  <c r="R171" i="3" s="1"/>
  <c r="S171" i="3" s="1"/>
  <c r="T171" i="3" s="1"/>
  <c r="U171" i="3" s="1"/>
  <c r="V171" i="3" s="1"/>
  <c r="W171" i="3" s="1"/>
  <c r="X171" i="3" s="1"/>
  <c r="K170" i="3"/>
  <c r="L170" i="3" s="1"/>
  <c r="M170" i="3" s="1"/>
  <c r="N170" i="3" s="1"/>
  <c r="O170" i="3" s="1"/>
  <c r="P170" i="3" s="1"/>
  <c r="Q170" i="3" s="1"/>
  <c r="R170" i="3" s="1"/>
  <c r="S170" i="3" s="1"/>
  <c r="T170" i="3" s="1"/>
  <c r="U170" i="3" s="1"/>
  <c r="V170" i="3" s="1"/>
  <c r="W170" i="3" s="1"/>
  <c r="X170" i="3" s="1"/>
  <c r="L169" i="3"/>
  <c r="M169" i="3" s="1"/>
  <c r="N169" i="3" s="1"/>
  <c r="O169" i="3" s="1"/>
  <c r="P169" i="3" s="1"/>
  <c r="Q169" i="3" s="1"/>
  <c r="R169" i="3" s="1"/>
  <c r="S169" i="3" s="1"/>
  <c r="T169" i="3" s="1"/>
  <c r="U169" i="3" s="1"/>
  <c r="V169" i="3" s="1"/>
  <c r="W169" i="3" s="1"/>
  <c r="X169" i="3" s="1"/>
  <c r="K168" i="3"/>
  <c r="L168" i="3" s="1"/>
  <c r="M168" i="3" s="1"/>
  <c r="N168" i="3" s="1"/>
  <c r="O168" i="3" s="1"/>
  <c r="P168" i="3" s="1"/>
  <c r="Q168" i="3" s="1"/>
  <c r="R168" i="3" s="1"/>
  <c r="S168" i="3" s="1"/>
  <c r="T168" i="3" s="1"/>
  <c r="U168" i="3" s="1"/>
  <c r="V168" i="3" s="1"/>
  <c r="W168" i="3" s="1"/>
  <c r="X168" i="3" s="1"/>
  <c r="K167" i="3"/>
  <c r="L167" i="3" s="1"/>
  <c r="M167" i="3" s="1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K166" i="3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V166" i="3" s="1"/>
  <c r="W166" i="3" s="1"/>
  <c r="X166" i="3" s="1"/>
  <c r="L165" i="3"/>
  <c r="M165" i="3" s="1"/>
  <c r="N165" i="3" s="1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K164" i="3"/>
  <c r="L164" i="3" s="1"/>
  <c r="M164" i="3" s="1"/>
  <c r="N164" i="3" s="1"/>
  <c r="O164" i="3" s="1"/>
  <c r="P164" i="3" s="1"/>
  <c r="Q164" i="3" s="1"/>
  <c r="R164" i="3" s="1"/>
  <c r="S164" i="3" s="1"/>
  <c r="T164" i="3" s="1"/>
  <c r="U164" i="3" s="1"/>
  <c r="V164" i="3" s="1"/>
  <c r="W164" i="3" s="1"/>
  <c r="X164" i="3" s="1"/>
  <c r="K163" i="3"/>
  <c r="L163" i="3" s="1"/>
  <c r="M163" i="3" s="1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K162" i="3"/>
  <c r="L162" i="3" s="1"/>
  <c r="M162" i="3" s="1"/>
  <c r="N162" i="3" s="1"/>
  <c r="O162" i="3" s="1"/>
  <c r="P162" i="3" s="1"/>
  <c r="Q162" i="3" s="1"/>
  <c r="R162" i="3" s="1"/>
  <c r="S162" i="3" s="1"/>
  <c r="T162" i="3" s="1"/>
  <c r="U162" i="3" s="1"/>
  <c r="V162" i="3" s="1"/>
  <c r="W162" i="3" s="1"/>
  <c r="X162" i="3" s="1"/>
  <c r="K161" i="3"/>
  <c r="L161" i="3" s="1"/>
  <c r="M161" i="3" s="1"/>
  <c r="N161" i="3" s="1"/>
  <c r="O161" i="3" s="1"/>
  <c r="P161" i="3" s="1"/>
  <c r="Q161" i="3" s="1"/>
  <c r="R161" i="3" s="1"/>
  <c r="S161" i="3" s="1"/>
  <c r="T161" i="3" s="1"/>
  <c r="U161" i="3" s="1"/>
  <c r="V161" i="3" s="1"/>
  <c r="W161" i="3" s="1"/>
  <c r="X161" i="3" s="1"/>
  <c r="K160" i="3"/>
  <c r="L160" i="3" s="1"/>
  <c r="M160" i="3" s="1"/>
  <c r="N160" i="3" s="1"/>
  <c r="O160" i="3" s="1"/>
  <c r="P160" i="3" s="1"/>
  <c r="Q160" i="3" s="1"/>
  <c r="R160" i="3" s="1"/>
  <c r="S160" i="3" s="1"/>
  <c r="T160" i="3" s="1"/>
  <c r="U160" i="3" s="1"/>
  <c r="V160" i="3" s="1"/>
  <c r="W160" i="3" s="1"/>
  <c r="X160" i="3" s="1"/>
  <c r="K159" i="3"/>
  <c r="L159" i="3" s="1"/>
  <c r="M159" i="3" s="1"/>
  <c r="N159" i="3" s="1"/>
  <c r="O159" i="3" s="1"/>
  <c r="P159" i="3" s="1"/>
  <c r="Q159" i="3" s="1"/>
  <c r="R159" i="3" s="1"/>
  <c r="S159" i="3" s="1"/>
  <c r="T159" i="3" s="1"/>
  <c r="U159" i="3" s="1"/>
  <c r="V159" i="3" s="1"/>
  <c r="W159" i="3" s="1"/>
  <c r="X159" i="3" s="1"/>
  <c r="K158" i="3"/>
  <c r="L158" i="3" s="1"/>
  <c r="M158" i="3" s="1"/>
  <c r="N158" i="3" s="1"/>
  <c r="O158" i="3" s="1"/>
  <c r="P158" i="3" s="1"/>
  <c r="Q158" i="3" s="1"/>
  <c r="R158" i="3" s="1"/>
  <c r="S158" i="3" s="1"/>
  <c r="T158" i="3" s="1"/>
  <c r="U158" i="3" s="1"/>
  <c r="V158" i="3" s="1"/>
  <c r="W158" i="3" s="1"/>
  <c r="X158" i="3" s="1"/>
  <c r="L157" i="3"/>
  <c r="M157" i="3" s="1"/>
  <c r="N157" i="3" s="1"/>
  <c r="O157" i="3" s="1"/>
  <c r="P157" i="3" s="1"/>
  <c r="Q157" i="3" s="1"/>
  <c r="R157" i="3" s="1"/>
  <c r="S157" i="3" s="1"/>
  <c r="T157" i="3" s="1"/>
  <c r="U157" i="3" s="1"/>
  <c r="V157" i="3" s="1"/>
  <c r="W157" i="3" s="1"/>
  <c r="X157" i="3" s="1"/>
  <c r="K156" i="3"/>
  <c r="L156" i="3" s="1"/>
  <c r="M156" i="3" s="1"/>
  <c r="N156" i="3" s="1"/>
  <c r="O156" i="3" s="1"/>
  <c r="P156" i="3" s="1"/>
  <c r="Q156" i="3" s="1"/>
  <c r="R156" i="3" s="1"/>
  <c r="S156" i="3" s="1"/>
  <c r="T156" i="3" s="1"/>
  <c r="U156" i="3" s="1"/>
  <c r="V156" i="3" s="1"/>
  <c r="W156" i="3" s="1"/>
  <c r="X156" i="3" s="1"/>
  <c r="K155" i="3"/>
  <c r="L155" i="3" s="1"/>
  <c r="M155" i="3" s="1"/>
  <c r="N155" i="3" s="1"/>
  <c r="O155" i="3" s="1"/>
  <c r="P155" i="3" s="1"/>
  <c r="Q155" i="3" s="1"/>
  <c r="R155" i="3" s="1"/>
  <c r="S155" i="3" s="1"/>
  <c r="T155" i="3" s="1"/>
  <c r="U155" i="3" s="1"/>
  <c r="V155" i="3" s="1"/>
  <c r="W155" i="3" s="1"/>
  <c r="X155" i="3" s="1"/>
  <c r="L154" i="3"/>
  <c r="M154" i="3" s="1"/>
  <c r="N154" i="3" s="1"/>
  <c r="O154" i="3" s="1"/>
  <c r="P154" i="3" s="1"/>
  <c r="Q154" i="3" s="1"/>
  <c r="R154" i="3" s="1"/>
  <c r="S154" i="3" s="1"/>
  <c r="T154" i="3" s="1"/>
  <c r="U154" i="3" s="1"/>
  <c r="V154" i="3" s="1"/>
  <c r="W154" i="3" s="1"/>
  <c r="X154" i="3" s="1"/>
  <c r="K153" i="3"/>
  <c r="L153" i="3" s="1"/>
  <c r="M153" i="3" s="1"/>
  <c r="N153" i="3" s="1"/>
  <c r="O153" i="3" s="1"/>
  <c r="P153" i="3" s="1"/>
  <c r="Q153" i="3" s="1"/>
  <c r="R153" i="3" s="1"/>
  <c r="S153" i="3" s="1"/>
  <c r="T153" i="3" s="1"/>
  <c r="U153" i="3" s="1"/>
  <c r="V153" i="3" s="1"/>
  <c r="W153" i="3" s="1"/>
  <c r="X153" i="3" s="1"/>
  <c r="K152" i="3"/>
  <c r="L152" i="3" s="1"/>
  <c r="M152" i="3" s="1"/>
  <c r="N152" i="3" s="1"/>
  <c r="O152" i="3" s="1"/>
  <c r="P152" i="3" s="1"/>
  <c r="Q152" i="3" s="1"/>
  <c r="R152" i="3" s="1"/>
  <c r="S152" i="3" s="1"/>
  <c r="T152" i="3" s="1"/>
  <c r="U152" i="3" s="1"/>
  <c r="V152" i="3" s="1"/>
  <c r="W152" i="3" s="1"/>
  <c r="X152" i="3" s="1"/>
  <c r="K151" i="3"/>
  <c r="L151" i="3" s="1"/>
  <c r="M151" i="3" s="1"/>
  <c r="N151" i="3" s="1"/>
  <c r="O151" i="3" s="1"/>
  <c r="P151" i="3" s="1"/>
  <c r="Q151" i="3" s="1"/>
  <c r="R151" i="3" s="1"/>
  <c r="S151" i="3" s="1"/>
  <c r="T151" i="3" s="1"/>
  <c r="U151" i="3" s="1"/>
  <c r="V151" i="3" s="1"/>
  <c r="W151" i="3" s="1"/>
  <c r="X151" i="3" s="1"/>
  <c r="K150" i="3"/>
  <c r="L150" i="3" s="1"/>
  <c r="M150" i="3" s="1"/>
  <c r="N150" i="3" s="1"/>
  <c r="O150" i="3" s="1"/>
  <c r="P150" i="3" s="1"/>
  <c r="Q150" i="3" s="1"/>
  <c r="R150" i="3" s="1"/>
  <c r="S150" i="3" s="1"/>
  <c r="T150" i="3" s="1"/>
  <c r="U150" i="3" s="1"/>
  <c r="V150" i="3" s="1"/>
  <c r="W150" i="3" s="1"/>
  <c r="X150" i="3" s="1"/>
  <c r="R149" i="3"/>
  <c r="S149" i="3" s="1"/>
  <c r="T149" i="3" s="1"/>
  <c r="U149" i="3" s="1"/>
  <c r="V149" i="3" s="1"/>
  <c r="W149" i="3" s="1"/>
  <c r="X149" i="3" s="1"/>
  <c r="M148" i="3"/>
  <c r="N148" i="3" s="1"/>
  <c r="O148" i="3" s="1"/>
  <c r="P148" i="3" s="1"/>
  <c r="Q148" i="3" s="1"/>
  <c r="R148" i="3" s="1"/>
  <c r="S148" i="3" s="1"/>
  <c r="T148" i="3" s="1"/>
  <c r="U148" i="3" s="1"/>
  <c r="V148" i="3" s="1"/>
  <c r="W148" i="3" s="1"/>
  <c r="X148" i="3" s="1"/>
  <c r="K147" i="3"/>
  <c r="L147" i="3" s="1"/>
  <c r="M147" i="3" s="1"/>
  <c r="N147" i="3" s="1"/>
  <c r="O147" i="3" s="1"/>
  <c r="P147" i="3" s="1"/>
  <c r="Q147" i="3" s="1"/>
  <c r="R147" i="3" s="1"/>
  <c r="S147" i="3" s="1"/>
  <c r="T147" i="3" s="1"/>
  <c r="U147" i="3" s="1"/>
  <c r="V147" i="3" s="1"/>
  <c r="W147" i="3" s="1"/>
  <c r="X147" i="3" s="1"/>
  <c r="K146" i="3"/>
  <c r="L146" i="3" s="1"/>
  <c r="M146" i="3" s="1"/>
  <c r="N146" i="3" s="1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K145" i="3"/>
  <c r="L145" i="3" s="1"/>
  <c r="M145" i="3" s="1"/>
  <c r="N145" i="3" s="1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L144" i="3"/>
  <c r="M144" i="3" s="1"/>
  <c r="N144" i="3" s="1"/>
  <c r="O144" i="3" s="1"/>
  <c r="P144" i="3" s="1"/>
  <c r="Q144" i="3" s="1"/>
  <c r="R144" i="3" s="1"/>
  <c r="S144" i="3" s="1"/>
  <c r="T144" i="3" s="1"/>
  <c r="U144" i="3" s="1"/>
  <c r="V144" i="3" s="1"/>
  <c r="W144" i="3" s="1"/>
  <c r="X144" i="3" s="1"/>
  <c r="M143" i="3"/>
  <c r="N143" i="3" s="1"/>
  <c r="O143" i="3" s="1"/>
  <c r="P143" i="3" s="1"/>
  <c r="Q143" i="3" s="1"/>
  <c r="R143" i="3" s="1"/>
  <c r="S143" i="3" s="1"/>
  <c r="T143" i="3" s="1"/>
  <c r="U143" i="3" s="1"/>
  <c r="V143" i="3" s="1"/>
  <c r="W143" i="3" s="1"/>
  <c r="X143" i="3" s="1"/>
  <c r="L142" i="3"/>
  <c r="M142" i="3" s="1"/>
  <c r="N142" i="3" s="1"/>
  <c r="O142" i="3" s="1"/>
  <c r="P142" i="3" s="1"/>
  <c r="Q142" i="3" s="1"/>
  <c r="R142" i="3" s="1"/>
  <c r="S142" i="3" s="1"/>
  <c r="T142" i="3" s="1"/>
  <c r="U142" i="3" s="1"/>
  <c r="V142" i="3" s="1"/>
  <c r="W142" i="3" s="1"/>
  <c r="X142" i="3" s="1"/>
  <c r="K141" i="3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O140" i="3"/>
  <c r="P140" i="3" s="1"/>
  <c r="Q140" i="3" s="1"/>
  <c r="R140" i="3" s="1"/>
  <c r="S140" i="3" s="1"/>
  <c r="T140" i="3" s="1"/>
  <c r="U140" i="3" s="1"/>
  <c r="V140" i="3" s="1"/>
  <c r="W140" i="3" s="1"/>
  <c r="X140" i="3" s="1"/>
  <c r="L139" i="3"/>
  <c r="M139" i="3" s="1"/>
  <c r="N139" i="3" s="1"/>
  <c r="O139" i="3" s="1"/>
  <c r="P139" i="3" s="1"/>
  <c r="Q139" i="3" s="1"/>
  <c r="R139" i="3" s="1"/>
  <c r="S139" i="3" s="1"/>
  <c r="T139" i="3" s="1"/>
  <c r="U139" i="3" s="1"/>
  <c r="V139" i="3" s="1"/>
  <c r="W139" i="3" s="1"/>
  <c r="X139" i="3" s="1"/>
  <c r="M138" i="3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K137" i="3"/>
  <c r="L137" i="3" s="1"/>
  <c r="M137" i="3" s="1"/>
  <c r="N137" i="3" s="1"/>
  <c r="O137" i="3" s="1"/>
  <c r="P137" i="3" s="1"/>
  <c r="Q137" i="3" s="1"/>
  <c r="R137" i="3" s="1"/>
  <c r="S137" i="3" s="1"/>
  <c r="T137" i="3" s="1"/>
  <c r="U137" i="3" s="1"/>
  <c r="V137" i="3" s="1"/>
  <c r="W137" i="3" s="1"/>
  <c r="X137" i="3" s="1"/>
  <c r="M136" i="3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R135" i="3"/>
  <c r="S135" i="3" s="1"/>
  <c r="T135" i="3" s="1"/>
  <c r="U135" i="3" s="1"/>
  <c r="V135" i="3" s="1"/>
  <c r="W135" i="3" s="1"/>
  <c r="X135" i="3" s="1"/>
  <c r="K134" i="3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L133" i="3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W133" i="3" s="1"/>
  <c r="X133" i="3" s="1"/>
  <c r="M132" i="3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L131" i="3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K130" i="3"/>
  <c r="L130" i="3" s="1"/>
  <c r="M130" i="3" s="1"/>
  <c r="N130" i="3" s="1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K129" i="3"/>
  <c r="L129" i="3" s="1"/>
  <c r="M129" i="3" s="1"/>
  <c r="N129" i="3" s="1"/>
  <c r="O129" i="3" s="1"/>
  <c r="P129" i="3" s="1"/>
  <c r="Q129" i="3" s="1"/>
  <c r="R129" i="3" s="1"/>
  <c r="S129" i="3" s="1"/>
  <c r="T129" i="3" s="1"/>
  <c r="U129" i="3" s="1"/>
  <c r="V129" i="3" s="1"/>
  <c r="W129" i="3" s="1"/>
  <c r="X129" i="3" s="1"/>
  <c r="K128" i="3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K127" i="3"/>
  <c r="L127" i="3" s="1"/>
  <c r="M127" i="3" s="1"/>
  <c r="N127" i="3" s="1"/>
  <c r="O127" i="3" s="1"/>
  <c r="P127" i="3" s="1"/>
  <c r="Q127" i="3" s="1"/>
  <c r="R127" i="3" s="1"/>
  <c r="S127" i="3" s="1"/>
  <c r="T127" i="3" s="1"/>
  <c r="U127" i="3" s="1"/>
  <c r="V127" i="3" s="1"/>
  <c r="W127" i="3" s="1"/>
  <c r="X127" i="3" s="1"/>
  <c r="K126" i="3"/>
  <c r="L126" i="3" s="1"/>
  <c r="M126" i="3" s="1"/>
  <c r="N126" i="3" s="1"/>
  <c r="O126" i="3" s="1"/>
  <c r="P126" i="3" s="1"/>
  <c r="Q126" i="3" s="1"/>
  <c r="R126" i="3" s="1"/>
  <c r="S126" i="3" s="1"/>
  <c r="T126" i="3" s="1"/>
  <c r="U126" i="3" s="1"/>
  <c r="V126" i="3" s="1"/>
  <c r="W126" i="3" s="1"/>
  <c r="X126" i="3" s="1"/>
  <c r="M125" i="3"/>
  <c r="N125" i="3" s="1"/>
  <c r="O125" i="3" s="1"/>
  <c r="P125" i="3" s="1"/>
  <c r="Q125" i="3" s="1"/>
  <c r="R125" i="3" s="1"/>
  <c r="S125" i="3" s="1"/>
  <c r="T125" i="3" s="1"/>
  <c r="U125" i="3" s="1"/>
  <c r="V125" i="3" s="1"/>
  <c r="W125" i="3" s="1"/>
  <c r="X125" i="3" s="1"/>
  <c r="L121" i="3"/>
  <c r="M121" i="3" s="1"/>
  <c r="N121" i="3" s="1"/>
  <c r="O121" i="3" s="1"/>
  <c r="P121" i="3" s="1"/>
  <c r="Q121" i="3" s="1"/>
  <c r="R121" i="3" s="1"/>
  <c r="S121" i="3" s="1"/>
  <c r="T121" i="3" s="1"/>
  <c r="U121" i="3" s="1"/>
  <c r="V121" i="3" s="1"/>
  <c r="W121" i="3" s="1"/>
  <c r="X121" i="3" s="1"/>
  <c r="K120" i="3"/>
  <c r="L120" i="3" s="1"/>
  <c r="M120" i="3" s="1"/>
  <c r="N120" i="3" s="1"/>
  <c r="O120" i="3" s="1"/>
  <c r="P120" i="3" s="1"/>
  <c r="Q120" i="3" s="1"/>
  <c r="R120" i="3" s="1"/>
  <c r="S120" i="3" s="1"/>
  <c r="T120" i="3" s="1"/>
  <c r="U120" i="3" s="1"/>
  <c r="V120" i="3" s="1"/>
  <c r="W120" i="3" s="1"/>
  <c r="X120" i="3" s="1"/>
  <c r="K119" i="3"/>
  <c r="L119" i="3" s="1"/>
  <c r="M119" i="3" s="1"/>
  <c r="N119" i="3" s="1"/>
  <c r="O119" i="3" s="1"/>
  <c r="P119" i="3" s="1"/>
  <c r="Q119" i="3" s="1"/>
  <c r="R119" i="3" s="1"/>
  <c r="S119" i="3" s="1"/>
  <c r="T119" i="3" s="1"/>
  <c r="U119" i="3" s="1"/>
  <c r="V119" i="3" s="1"/>
  <c r="W119" i="3" s="1"/>
  <c r="X119" i="3" s="1"/>
  <c r="L117" i="3"/>
  <c r="M117" i="3" s="1"/>
  <c r="N117" i="3" s="1"/>
  <c r="O117" i="3" s="1"/>
  <c r="P117" i="3" s="1"/>
  <c r="Q117" i="3" s="1"/>
  <c r="R117" i="3" s="1"/>
  <c r="S117" i="3" s="1"/>
  <c r="T117" i="3" s="1"/>
  <c r="U117" i="3" s="1"/>
  <c r="V117" i="3" s="1"/>
  <c r="W117" i="3" s="1"/>
  <c r="X117" i="3" s="1"/>
  <c r="L115" i="3"/>
  <c r="M115" i="3" s="1"/>
  <c r="N115" i="3" s="1"/>
  <c r="O115" i="3" s="1"/>
  <c r="P115" i="3" s="1"/>
  <c r="Q115" i="3" s="1"/>
  <c r="R115" i="3" s="1"/>
  <c r="S115" i="3" s="1"/>
  <c r="T115" i="3" s="1"/>
  <c r="U115" i="3" s="1"/>
  <c r="V115" i="3" s="1"/>
  <c r="W115" i="3" s="1"/>
  <c r="X115" i="3" s="1"/>
  <c r="L112" i="3"/>
  <c r="M112" i="3" s="1"/>
  <c r="N112" i="3" s="1"/>
  <c r="O112" i="3" s="1"/>
  <c r="P112" i="3" s="1"/>
  <c r="Q112" i="3" s="1"/>
  <c r="R112" i="3" s="1"/>
  <c r="S112" i="3" s="1"/>
  <c r="T112" i="3" s="1"/>
  <c r="U112" i="3" s="1"/>
  <c r="V112" i="3" s="1"/>
  <c r="W112" i="3" s="1"/>
  <c r="X112" i="3" s="1"/>
  <c r="L107" i="3"/>
  <c r="M107" i="3" s="1"/>
  <c r="N107" i="3" s="1"/>
  <c r="O107" i="3" s="1"/>
  <c r="P107" i="3" s="1"/>
  <c r="Q107" i="3" s="1"/>
  <c r="R107" i="3" s="1"/>
  <c r="S107" i="3" s="1"/>
  <c r="T107" i="3" s="1"/>
  <c r="U107" i="3" s="1"/>
  <c r="V107" i="3" s="1"/>
  <c r="W107" i="3" s="1"/>
  <c r="X107" i="3" s="1"/>
  <c r="L106" i="3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L102" i="3"/>
  <c r="M102" i="3" s="1"/>
  <c r="N102" i="3" s="1"/>
  <c r="O102" i="3" s="1"/>
  <c r="P102" i="3" s="1"/>
  <c r="Q102" i="3" s="1"/>
  <c r="R102" i="3" s="1"/>
  <c r="S102" i="3" s="1"/>
  <c r="T102" i="3" s="1"/>
  <c r="U102" i="3" s="1"/>
  <c r="V102" i="3" s="1"/>
  <c r="W102" i="3" s="1"/>
  <c r="X102" i="3" s="1"/>
  <c r="R101" i="3"/>
  <c r="S101" i="3" s="1"/>
  <c r="T101" i="3" s="1"/>
  <c r="U101" i="3" s="1"/>
  <c r="V101" i="3" s="1"/>
  <c r="W101" i="3" s="1"/>
  <c r="X101" i="3" s="1"/>
  <c r="L99" i="3"/>
  <c r="M99" i="3" s="1"/>
  <c r="N99" i="3" s="1"/>
  <c r="O99" i="3" s="1"/>
  <c r="P99" i="3" s="1"/>
  <c r="Q99" i="3" s="1"/>
  <c r="R99" i="3" s="1"/>
  <c r="S99" i="3" s="1"/>
  <c r="T99" i="3" s="1"/>
  <c r="U99" i="3" s="1"/>
  <c r="V99" i="3" s="1"/>
  <c r="W99" i="3" s="1"/>
  <c r="X99" i="3" s="1"/>
  <c r="L95" i="3"/>
  <c r="M95" i="3" s="1"/>
  <c r="N95" i="3" s="1"/>
  <c r="O95" i="3" s="1"/>
  <c r="P95" i="3" s="1"/>
  <c r="Q95" i="3" s="1"/>
  <c r="R95" i="3" s="1"/>
  <c r="S95" i="3" s="1"/>
  <c r="T95" i="3" s="1"/>
  <c r="U95" i="3" s="1"/>
  <c r="V95" i="3" s="1"/>
  <c r="W95" i="3" s="1"/>
  <c r="X95" i="3" s="1"/>
  <c r="L92" i="3"/>
  <c r="M92" i="3" s="1"/>
  <c r="N92" i="3" s="1"/>
  <c r="O92" i="3" s="1"/>
  <c r="P92" i="3" s="1"/>
  <c r="Q92" i="3" s="1"/>
  <c r="R92" i="3" s="1"/>
  <c r="S92" i="3" s="1"/>
  <c r="T92" i="3" s="1"/>
  <c r="U92" i="3" s="1"/>
  <c r="V92" i="3" s="1"/>
  <c r="W92" i="3" s="1"/>
  <c r="X92" i="3" s="1"/>
  <c r="L91" i="3"/>
  <c r="M91" i="3" s="1"/>
  <c r="N91" i="3" s="1"/>
  <c r="O91" i="3" s="1"/>
  <c r="P91" i="3" s="1"/>
  <c r="Q91" i="3" s="1"/>
  <c r="R91" i="3" s="1"/>
  <c r="S91" i="3" s="1"/>
  <c r="T91" i="3" s="1"/>
  <c r="U91" i="3" s="1"/>
  <c r="V91" i="3" s="1"/>
  <c r="W91" i="3" s="1"/>
  <c r="X91" i="3" s="1"/>
  <c r="L90" i="3"/>
  <c r="M90" i="3" s="1"/>
  <c r="N90" i="3" s="1"/>
  <c r="O90" i="3" s="1"/>
  <c r="P90" i="3" s="1"/>
  <c r="Q90" i="3" s="1"/>
  <c r="R90" i="3" s="1"/>
  <c r="S90" i="3" s="1"/>
  <c r="T90" i="3" s="1"/>
  <c r="U90" i="3" s="1"/>
  <c r="V90" i="3" s="1"/>
  <c r="W90" i="3" s="1"/>
  <c r="X90" i="3" s="1"/>
  <c r="L80" i="3"/>
  <c r="M80" i="3" s="1"/>
  <c r="N80" i="3" s="1"/>
  <c r="O80" i="3" s="1"/>
  <c r="P80" i="3" s="1"/>
  <c r="Q80" i="3" s="1"/>
  <c r="R80" i="3" s="1"/>
  <c r="S80" i="3" s="1"/>
  <c r="T80" i="3" s="1"/>
  <c r="U80" i="3" s="1"/>
  <c r="V80" i="3" s="1"/>
  <c r="W80" i="3" s="1"/>
  <c r="X80" i="3" s="1"/>
  <c r="L77" i="3"/>
  <c r="M77" i="3" s="1"/>
  <c r="N77" i="3" s="1"/>
  <c r="O77" i="3" s="1"/>
  <c r="P77" i="3" s="1"/>
  <c r="Q77" i="3" s="1"/>
  <c r="R77" i="3" s="1"/>
  <c r="S77" i="3" s="1"/>
  <c r="T77" i="3" s="1"/>
  <c r="U77" i="3" s="1"/>
  <c r="V77" i="3" s="1"/>
  <c r="W77" i="3" s="1"/>
  <c r="X77" i="3" s="1"/>
  <c r="L75" i="3"/>
  <c r="M75" i="3" s="1"/>
  <c r="N75" i="3" s="1"/>
  <c r="O75" i="3" s="1"/>
  <c r="P75" i="3" s="1"/>
  <c r="Q75" i="3" s="1"/>
  <c r="R75" i="3" s="1"/>
  <c r="S75" i="3" s="1"/>
  <c r="T75" i="3" s="1"/>
  <c r="U75" i="3" s="1"/>
  <c r="V75" i="3" s="1"/>
  <c r="W75" i="3" s="1"/>
  <c r="X75" i="3" s="1"/>
  <c r="L74" i="3"/>
  <c r="M74" i="3" s="1"/>
  <c r="N74" i="3" s="1"/>
  <c r="O74" i="3" s="1"/>
  <c r="P74" i="3" s="1"/>
  <c r="Q74" i="3" s="1"/>
  <c r="R74" i="3" s="1"/>
  <c r="S74" i="3" s="1"/>
  <c r="T74" i="3" s="1"/>
  <c r="U74" i="3" s="1"/>
  <c r="V74" i="3" s="1"/>
  <c r="W74" i="3" s="1"/>
  <c r="X74" i="3" s="1"/>
  <c r="L73" i="3"/>
  <c r="M73" i="3" s="1"/>
  <c r="N73" i="3" s="1"/>
  <c r="O73" i="3" s="1"/>
  <c r="P73" i="3" s="1"/>
  <c r="Q73" i="3" s="1"/>
  <c r="R73" i="3" s="1"/>
  <c r="S73" i="3" s="1"/>
  <c r="T73" i="3" s="1"/>
  <c r="U73" i="3" s="1"/>
  <c r="V73" i="3" s="1"/>
  <c r="W73" i="3" s="1"/>
  <c r="X73" i="3" s="1"/>
  <c r="L70" i="3"/>
  <c r="M70" i="3" s="1"/>
  <c r="N70" i="3" s="1"/>
  <c r="O70" i="3" s="1"/>
  <c r="P70" i="3" s="1"/>
  <c r="Q70" i="3" s="1"/>
  <c r="R70" i="3" s="1"/>
  <c r="S70" i="3" s="1"/>
  <c r="T70" i="3" s="1"/>
  <c r="U70" i="3" s="1"/>
  <c r="V70" i="3" s="1"/>
  <c r="W70" i="3" s="1"/>
  <c r="X70" i="3" s="1"/>
  <c r="R67" i="3"/>
  <c r="S67" i="3" s="1"/>
  <c r="T67" i="3" s="1"/>
  <c r="U67" i="3" s="1"/>
  <c r="V67" i="3" s="1"/>
  <c r="W67" i="3" s="1"/>
  <c r="X67" i="3" s="1"/>
  <c r="L61" i="3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L53" i="3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K47" i="3"/>
  <c r="L47" i="3" s="1"/>
  <c r="M47" i="3" s="1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L46" i="3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L45" i="3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L44" i="3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K41" i="3"/>
  <c r="L41" i="3" s="1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M40" i="3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L39" i="3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K38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K37" i="3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K36" i="3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K35" i="3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M34" i="3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K33" i="3"/>
  <c r="L33" i="3" s="1"/>
  <c r="M33" i="3" s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L32" i="3"/>
  <c r="M32" i="3" s="1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K31" i="3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K30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K29" i="3"/>
  <c r="L29" i="3" s="1"/>
  <c r="M29" i="3" s="1"/>
  <c r="N29" i="3" s="1"/>
  <c r="O29" i="3" s="1"/>
  <c r="P29" i="3" s="1"/>
  <c r="Q29" i="3" s="1"/>
  <c r="R29" i="3"/>
  <c r="S29" i="3" s="1"/>
  <c r="T29" i="3" s="1"/>
  <c r="U29" i="3" s="1"/>
  <c r="V29" i="3" s="1"/>
  <c r="W29" i="3" s="1"/>
  <c r="X29" i="3" s="1"/>
  <c r="K28" i="3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K27" i="3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K26" i="3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K25" i="3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L24" i="3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Q23" i="3"/>
  <c r="R23" i="3" s="1"/>
  <c r="S23" i="3" s="1"/>
  <c r="T23" i="3" s="1"/>
  <c r="U23" i="3" s="1"/>
  <c r="V23" i="3" s="1"/>
  <c r="W23" i="3" s="1"/>
  <c r="X23" i="3" s="1"/>
  <c r="K22" i="3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L21" i="3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L20" i="3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K19" i="3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L18" i="3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K17" i="3"/>
  <c r="L17" i="3" s="1"/>
  <c r="M17" i="3" s="1"/>
  <c r="N17" i="3" s="1"/>
  <c r="O17" i="3" s="1"/>
  <c r="P17" i="3" s="1"/>
  <c r="Q17" i="3" s="1"/>
  <c r="R17" i="3"/>
  <c r="S17" i="3" s="1"/>
  <c r="T17" i="3" s="1"/>
  <c r="U17" i="3" s="1"/>
  <c r="V17" i="3" s="1"/>
  <c r="W17" i="3" s="1"/>
  <c r="X17" i="3" s="1"/>
  <c r="K16" i="3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K15" i="3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K14" i="3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L13" i="3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L12" i="3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L9" i="3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K7" i="3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K6" i="3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K2" i="3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L1188" i="3"/>
  <c r="M1188" i="3" s="1"/>
  <c r="N1188" i="3" s="1"/>
  <c r="O1188" i="3" s="1"/>
  <c r="P1188" i="3" s="1"/>
  <c r="Q1188" i="3" s="1"/>
  <c r="R1188" i="3" s="1"/>
  <c r="S1188" i="3" s="1"/>
  <c r="T1188" i="3" s="1"/>
  <c r="U1188" i="3" s="1"/>
  <c r="V1188" i="3" s="1"/>
  <c r="W1188" i="3" s="1"/>
  <c r="X1188" i="3" s="1"/>
  <c r="R1187" i="3"/>
  <c r="S1187" i="3" s="1"/>
  <c r="T1187" i="3" s="1"/>
  <c r="U1187" i="3" s="1"/>
  <c r="V1187" i="3" s="1"/>
  <c r="W1187" i="3" s="1"/>
  <c r="X1187" i="3" s="1"/>
  <c r="K1186" i="3"/>
  <c r="L1186" i="3" s="1"/>
  <c r="M1186" i="3" s="1"/>
  <c r="N1186" i="3" s="1"/>
  <c r="O1186" i="3" s="1"/>
  <c r="P1186" i="3" s="1"/>
  <c r="Q1186" i="3" s="1"/>
  <c r="R1186" i="3" s="1"/>
  <c r="S1186" i="3" s="1"/>
  <c r="T1186" i="3" s="1"/>
  <c r="U1186" i="3" s="1"/>
  <c r="V1186" i="3" s="1"/>
  <c r="W1186" i="3" s="1"/>
  <c r="X1186" i="3" s="1"/>
  <c r="L1184" i="3"/>
  <c r="M1184" i="3" s="1"/>
  <c r="N1184" i="3" s="1"/>
  <c r="O1184" i="3" s="1"/>
  <c r="P1184" i="3" s="1"/>
  <c r="Q1184" i="3" s="1"/>
  <c r="R1184" i="3" s="1"/>
  <c r="S1184" i="3" s="1"/>
  <c r="T1184" i="3" s="1"/>
  <c r="U1184" i="3" s="1"/>
  <c r="V1184" i="3" s="1"/>
  <c r="W1184" i="3" s="1"/>
  <c r="X1184" i="3" s="1"/>
  <c r="K1181" i="3"/>
  <c r="L1181" i="3" s="1"/>
  <c r="M1181" i="3" s="1"/>
  <c r="N1181" i="3" s="1"/>
  <c r="O1181" i="3" s="1"/>
  <c r="P1181" i="3" s="1"/>
  <c r="Q1181" i="3" s="1"/>
  <c r="R1181" i="3" s="1"/>
  <c r="S1181" i="3" s="1"/>
  <c r="T1181" i="3" s="1"/>
  <c r="U1181" i="3" s="1"/>
  <c r="V1181" i="3" s="1"/>
  <c r="W1181" i="3" s="1"/>
  <c r="X1181" i="3" s="1"/>
  <c r="R1180" i="3"/>
  <c r="S1180" i="3" s="1"/>
  <c r="T1180" i="3" s="1"/>
  <c r="U1180" i="3" s="1"/>
  <c r="V1180" i="3" s="1"/>
  <c r="W1180" i="3" s="1"/>
  <c r="X1180" i="3" s="1"/>
  <c r="L1179" i="3"/>
  <c r="M1179" i="3" s="1"/>
  <c r="N1179" i="3" s="1"/>
  <c r="O1179" i="3" s="1"/>
  <c r="P1179" i="3" s="1"/>
  <c r="Q1179" i="3" s="1"/>
  <c r="R1179" i="3" s="1"/>
  <c r="S1179" i="3" s="1"/>
  <c r="T1179" i="3" s="1"/>
  <c r="U1179" i="3" s="1"/>
  <c r="V1179" i="3" s="1"/>
  <c r="W1179" i="3" s="1"/>
  <c r="X1179" i="3" s="1"/>
  <c r="L1174" i="3"/>
  <c r="M1174" i="3" s="1"/>
  <c r="N1174" i="3" s="1"/>
  <c r="O1174" i="3" s="1"/>
  <c r="P1174" i="3" s="1"/>
  <c r="Q1174" i="3" s="1"/>
  <c r="R1174" i="3" s="1"/>
  <c r="S1174" i="3" s="1"/>
  <c r="T1174" i="3" s="1"/>
  <c r="U1174" i="3" s="1"/>
  <c r="V1174" i="3" s="1"/>
  <c r="W1174" i="3" s="1"/>
  <c r="X1174" i="3" s="1"/>
  <c r="L1172" i="3"/>
  <c r="M1172" i="3" s="1"/>
  <c r="N1172" i="3" s="1"/>
  <c r="O1172" i="3" s="1"/>
  <c r="P1172" i="3" s="1"/>
  <c r="Q1172" i="3" s="1"/>
  <c r="R1172" i="3" s="1"/>
  <c r="S1172" i="3" s="1"/>
  <c r="T1172" i="3" s="1"/>
  <c r="U1172" i="3" s="1"/>
  <c r="V1172" i="3" s="1"/>
  <c r="W1172" i="3" s="1"/>
  <c r="X1172" i="3" s="1"/>
  <c r="L1170" i="3"/>
  <c r="M1170" i="3" s="1"/>
  <c r="N1170" i="3" s="1"/>
  <c r="O1170" i="3" s="1"/>
  <c r="P1170" i="3" s="1"/>
  <c r="Q1170" i="3" s="1"/>
  <c r="R1170" i="3" s="1"/>
  <c r="S1170" i="3" s="1"/>
  <c r="T1170" i="3" s="1"/>
  <c r="U1170" i="3" s="1"/>
  <c r="V1170" i="3" s="1"/>
  <c r="W1170" i="3" s="1"/>
  <c r="X1170" i="3" s="1"/>
  <c r="K1169" i="3"/>
  <c r="L1169" i="3" s="1"/>
  <c r="M1169" i="3" s="1"/>
  <c r="N1169" i="3" s="1"/>
  <c r="O1169" i="3" s="1"/>
  <c r="P1169" i="3" s="1"/>
  <c r="Q1169" i="3" s="1"/>
  <c r="R1169" i="3" s="1"/>
  <c r="S1169" i="3" s="1"/>
  <c r="T1169" i="3" s="1"/>
  <c r="U1169" i="3" s="1"/>
  <c r="V1169" i="3" s="1"/>
  <c r="W1169" i="3" s="1"/>
  <c r="X1169" i="3" s="1"/>
  <c r="L1167" i="3"/>
  <c r="M1167" i="3" s="1"/>
  <c r="N1167" i="3" s="1"/>
  <c r="O1167" i="3" s="1"/>
  <c r="P1167" i="3" s="1"/>
  <c r="Q1167" i="3" s="1"/>
  <c r="R1167" i="3" s="1"/>
  <c r="S1167" i="3" s="1"/>
  <c r="T1167" i="3" s="1"/>
  <c r="U1167" i="3" s="1"/>
  <c r="V1167" i="3" s="1"/>
  <c r="W1167" i="3" s="1"/>
  <c r="X1167" i="3" s="1"/>
  <c r="L1166" i="3"/>
  <c r="M1166" i="3" s="1"/>
  <c r="N1166" i="3" s="1"/>
  <c r="O1166" i="3" s="1"/>
  <c r="P1166" i="3" s="1"/>
  <c r="Q1166" i="3" s="1"/>
  <c r="R1166" i="3" s="1"/>
  <c r="S1166" i="3" s="1"/>
  <c r="T1166" i="3" s="1"/>
  <c r="U1166" i="3" s="1"/>
  <c r="V1166" i="3" s="1"/>
  <c r="W1166" i="3" s="1"/>
  <c r="X1166" i="3" s="1"/>
  <c r="L1164" i="3"/>
  <c r="M1164" i="3" s="1"/>
  <c r="N1164" i="3" s="1"/>
  <c r="O1164" i="3" s="1"/>
  <c r="P1164" i="3" s="1"/>
  <c r="Q1164" i="3" s="1"/>
  <c r="R1164" i="3" s="1"/>
  <c r="S1164" i="3" s="1"/>
  <c r="T1164" i="3" s="1"/>
  <c r="U1164" i="3" s="1"/>
  <c r="V1164" i="3" s="1"/>
  <c r="W1164" i="3" s="1"/>
  <c r="X1164" i="3" s="1"/>
  <c r="K1162" i="3"/>
  <c r="L1162" i="3" s="1"/>
  <c r="M1162" i="3" s="1"/>
  <c r="N1162" i="3" s="1"/>
  <c r="O1162" i="3" s="1"/>
  <c r="P1162" i="3" s="1"/>
  <c r="Q1162" i="3" s="1"/>
  <c r="R1162" i="3" s="1"/>
  <c r="S1162" i="3" s="1"/>
  <c r="T1162" i="3" s="1"/>
  <c r="U1162" i="3" s="1"/>
  <c r="V1162" i="3" s="1"/>
  <c r="W1162" i="3" s="1"/>
  <c r="X1162" i="3" s="1"/>
  <c r="L1161" i="3"/>
  <c r="M1161" i="3" s="1"/>
  <c r="N1161" i="3" s="1"/>
  <c r="O1161" i="3" s="1"/>
  <c r="P1161" i="3" s="1"/>
  <c r="Q1161" i="3" s="1"/>
  <c r="R1161" i="3" s="1"/>
  <c r="S1161" i="3" s="1"/>
  <c r="T1161" i="3" s="1"/>
  <c r="U1161" i="3" s="1"/>
  <c r="V1161" i="3" s="1"/>
  <c r="W1161" i="3" s="1"/>
  <c r="X1161" i="3" s="1"/>
  <c r="R1156" i="3"/>
  <c r="S1156" i="3" s="1"/>
  <c r="T1156" i="3" s="1"/>
  <c r="U1156" i="3" s="1"/>
  <c r="V1156" i="3" s="1"/>
  <c r="W1156" i="3" s="1"/>
  <c r="X1156" i="3" s="1"/>
  <c r="L1154" i="3"/>
  <c r="M1154" i="3" s="1"/>
  <c r="N1154" i="3" s="1"/>
  <c r="O1154" i="3" s="1"/>
  <c r="P1154" i="3" s="1"/>
  <c r="Q1154" i="3" s="1"/>
  <c r="R1154" i="3" s="1"/>
  <c r="S1154" i="3" s="1"/>
  <c r="T1154" i="3" s="1"/>
  <c r="U1154" i="3" s="1"/>
  <c r="V1154" i="3" s="1"/>
  <c r="W1154" i="3" s="1"/>
  <c r="X1154" i="3" s="1"/>
  <c r="M1152" i="3"/>
  <c r="N1152" i="3" s="1"/>
  <c r="O1152" i="3" s="1"/>
  <c r="P1152" i="3" s="1"/>
  <c r="Q1152" i="3" s="1"/>
  <c r="R1152" i="3" s="1"/>
  <c r="S1152" i="3" s="1"/>
  <c r="T1152" i="3" s="1"/>
  <c r="U1152" i="3" s="1"/>
  <c r="V1152" i="3" s="1"/>
  <c r="W1152" i="3" s="1"/>
  <c r="X1152" i="3" s="1"/>
  <c r="M1149" i="3"/>
  <c r="N1149" i="3" s="1"/>
  <c r="O1149" i="3" s="1"/>
  <c r="P1149" i="3" s="1"/>
  <c r="Q1149" i="3" s="1"/>
  <c r="R1149" i="3" s="1"/>
  <c r="S1149" i="3" s="1"/>
  <c r="T1149" i="3" s="1"/>
  <c r="U1149" i="3" s="1"/>
  <c r="V1149" i="3" s="1"/>
  <c r="W1149" i="3" s="1"/>
  <c r="X1149" i="3" s="1"/>
  <c r="L1145" i="3"/>
  <c r="M1145" i="3" s="1"/>
  <c r="N1145" i="3" s="1"/>
  <c r="O1145" i="3" s="1"/>
  <c r="P1145" i="3" s="1"/>
  <c r="Q1145" i="3" s="1"/>
  <c r="R1145" i="3" s="1"/>
  <c r="S1145" i="3" s="1"/>
  <c r="T1145" i="3" s="1"/>
  <c r="U1145" i="3" s="1"/>
  <c r="V1145" i="3" s="1"/>
  <c r="W1145" i="3" s="1"/>
  <c r="X1145" i="3" s="1"/>
  <c r="K1143" i="3"/>
  <c r="L1143" i="3" s="1"/>
  <c r="M1143" i="3" s="1"/>
  <c r="N1143" i="3" s="1"/>
  <c r="O1143" i="3" s="1"/>
  <c r="P1143" i="3" s="1"/>
  <c r="Q1143" i="3" s="1"/>
  <c r="R1143" i="3" s="1"/>
  <c r="S1143" i="3" s="1"/>
  <c r="T1143" i="3" s="1"/>
  <c r="U1143" i="3" s="1"/>
  <c r="V1143" i="3" s="1"/>
  <c r="W1143" i="3" s="1"/>
  <c r="X1143" i="3" s="1"/>
  <c r="L1142" i="3"/>
  <c r="M1142" i="3" s="1"/>
  <c r="N1142" i="3" s="1"/>
  <c r="O1142" i="3" s="1"/>
  <c r="P1142" i="3" s="1"/>
  <c r="Q1142" i="3" s="1"/>
  <c r="R1142" i="3" s="1"/>
  <c r="S1142" i="3" s="1"/>
  <c r="T1142" i="3" s="1"/>
  <c r="U1142" i="3" s="1"/>
  <c r="V1142" i="3" s="1"/>
  <c r="W1142" i="3" s="1"/>
  <c r="X1142" i="3" s="1"/>
  <c r="L1141" i="3"/>
  <c r="M1141" i="3" s="1"/>
  <c r="N1141" i="3" s="1"/>
  <c r="O1141" i="3" s="1"/>
  <c r="P1141" i="3" s="1"/>
  <c r="Q1141" i="3" s="1"/>
  <c r="R1141" i="3" s="1"/>
  <c r="S1141" i="3" s="1"/>
  <c r="T1141" i="3" s="1"/>
  <c r="U1141" i="3" s="1"/>
  <c r="V1141" i="3" s="1"/>
  <c r="W1141" i="3" s="1"/>
  <c r="X1141" i="3" s="1"/>
  <c r="L1138" i="3"/>
  <c r="M1138" i="3" s="1"/>
  <c r="N1138" i="3" s="1"/>
  <c r="O1138" i="3" s="1"/>
  <c r="P1138" i="3" s="1"/>
  <c r="Q1138" i="3" s="1"/>
  <c r="R1138" i="3" s="1"/>
  <c r="S1138" i="3" s="1"/>
  <c r="T1138" i="3" s="1"/>
  <c r="U1138" i="3" s="1"/>
  <c r="V1138" i="3" s="1"/>
  <c r="W1138" i="3" s="1"/>
  <c r="X1138" i="3" s="1"/>
  <c r="L1133" i="3"/>
  <c r="M1133" i="3" s="1"/>
  <c r="N1133" i="3" s="1"/>
  <c r="O1133" i="3" s="1"/>
  <c r="P1133" i="3" s="1"/>
  <c r="Q1133" i="3" s="1"/>
  <c r="R1133" i="3" s="1"/>
  <c r="S1133" i="3" s="1"/>
  <c r="T1133" i="3" s="1"/>
  <c r="U1133" i="3" s="1"/>
  <c r="V1133" i="3" s="1"/>
  <c r="W1133" i="3" s="1"/>
  <c r="X1133" i="3" s="1"/>
  <c r="L1132" i="3"/>
  <c r="M1132" i="3" s="1"/>
  <c r="N1132" i="3" s="1"/>
  <c r="O1132" i="3" s="1"/>
  <c r="P1132" i="3" s="1"/>
  <c r="Q1132" i="3" s="1"/>
  <c r="R1132" i="3" s="1"/>
  <c r="S1132" i="3" s="1"/>
  <c r="T1132" i="3" s="1"/>
  <c r="U1132" i="3" s="1"/>
  <c r="V1132" i="3" s="1"/>
  <c r="W1132" i="3" s="1"/>
  <c r="X1132" i="3" s="1"/>
  <c r="K1131" i="3"/>
  <c r="L1131" i="3" s="1"/>
  <c r="M1131" i="3" s="1"/>
  <c r="N1131" i="3" s="1"/>
  <c r="O1131" i="3" s="1"/>
  <c r="P1131" i="3" s="1"/>
  <c r="Q1131" i="3" s="1"/>
  <c r="R1131" i="3" s="1"/>
  <c r="S1131" i="3" s="1"/>
  <c r="T1131" i="3" s="1"/>
  <c r="U1131" i="3" s="1"/>
  <c r="V1131" i="3" s="1"/>
  <c r="W1131" i="3" s="1"/>
  <c r="X1131" i="3" s="1"/>
  <c r="L1130" i="3"/>
  <c r="M1130" i="3" s="1"/>
  <c r="N1130" i="3" s="1"/>
  <c r="O1130" i="3" s="1"/>
  <c r="P1130" i="3" s="1"/>
  <c r="Q1130" i="3" s="1"/>
  <c r="R1130" i="3" s="1"/>
  <c r="S1130" i="3" s="1"/>
  <c r="T1130" i="3" s="1"/>
  <c r="U1130" i="3" s="1"/>
  <c r="V1130" i="3" s="1"/>
  <c r="W1130" i="3" s="1"/>
  <c r="X1130" i="3" s="1"/>
  <c r="L1129" i="3"/>
  <c r="M1129" i="3" s="1"/>
  <c r="N1129" i="3" s="1"/>
  <c r="O1129" i="3" s="1"/>
  <c r="P1129" i="3" s="1"/>
  <c r="Q1129" i="3" s="1"/>
  <c r="R1129" i="3" s="1"/>
  <c r="S1129" i="3" s="1"/>
  <c r="T1129" i="3" s="1"/>
  <c r="U1129" i="3" s="1"/>
  <c r="V1129" i="3" s="1"/>
  <c r="W1129" i="3" s="1"/>
  <c r="X1129" i="3" s="1"/>
  <c r="L1127" i="3"/>
  <c r="M1127" i="3" s="1"/>
  <c r="N1127" i="3" s="1"/>
  <c r="O1127" i="3" s="1"/>
  <c r="P1127" i="3" s="1"/>
  <c r="Q1127" i="3" s="1"/>
  <c r="R1127" i="3" s="1"/>
  <c r="S1127" i="3" s="1"/>
  <c r="T1127" i="3" s="1"/>
  <c r="U1127" i="3" s="1"/>
  <c r="V1127" i="3" s="1"/>
  <c r="W1127" i="3" s="1"/>
  <c r="X1127" i="3" s="1"/>
  <c r="K1126" i="3"/>
  <c r="L1126" i="3" s="1"/>
  <c r="M1126" i="3" s="1"/>
  <c r="N1126" i="3" s="1"/>
  <c r="O1126" i="3" s="1"/>
  <c r="P1126" i="3" s="1"/>
  <c r="Q1126" i="3" s="1"/>
  <c r="R1126" i="3" s="1"/>
  <c r="S1126" i="3" s="1"/>
  <c r="T1126" i="3" s="1"/>
  <c r="U1126" i="3" s="1"/>
  <c r="V1126" i="3" s="1"/>
  <c r="W1126" i="3" s="1"/>
  <c r="X1126" i="3" s="1"/>
  <c r="R1124" i="3"/>
  <c r="S1124" i="3" s="1"/>
  <c r="T1124" i="3" s="1"/>
  <c r="U1124" i="3" s="1"/>
  <c r="V1124" i="3" s="1"/>
  <c r="W1124" i="3" s="1"/>
  <c r="X1124" i="3" s="1"/>
  <c r="K1121" i="3"/>
  <c r="L1121" i="3" s="1"/>
  <c r="M1121" i="3" s="1"/>
  <c r="N1121" i="3" s="1"/>
  <c r="O1121" i="3" s="1"/>
  <c r="P1121" i="3" s="1"/>
  <c r="Q1121" i="3" s="1"/>
  <c r="R1121" i="3" s="1"/>
  <c r="S1121" i="3" s="1"/>
  <c r="T1121" i="3" s="1"/>
  <c r="U1121" i="3" s="1"/>
  <c r="V1121" i="3" s="1"/>
  <c r="W1121" i="3" s="1"/>
  <c r="X1121" i="3" s="1"/>
  <c r="M1118" i="3"/>
  <c r="N1118" i="3" s="1"/>
  <c r="O1118" i="3" s="1"/>
  <c r="P1118" i="3" s="1"/>
  <c r="Q1118" i="3" s="1"/>
  <c r="R1118" i="3" s="1"/>
  <c r="S1118" i="3" s="1"/>
  <c r="T1118" i="3" s="1"/>
  <c r="U1118" i="3" s="1"/>
  <c r="V1118" i="3" s="1"/>
  <c r="W1118" i="3" s="1"/>
  <c r="X1118" i="3" s="1"/>
  <c r="L1117" i="3"/>
  <c r="M1117" i="3" s="1"/>
  <c r="N1117" i="3" s="1"/>
  <c r="O1117" i="3" s="1"/>
  <c r="P1117" i="3" s="1"/>
  <c r="Q1117" i="3" s="1"/>
  <c r="R1117" i="3" s="1"/>
  <c r="S1117" i="3" s="1"/>
  <c r="T1117" i="3" s="1"/>
  <c r="U1117" i="3" s="1"/>
  <c r="V1117" i="3" s="1"/>
  <c r="W1117" i="3" s="1"/>
  <c r="X1117" i="3" s="1"/>
  <c r="L1116" i="3"/>
  <c r="M1116" i="3" s="1"/>
  <c r="N1116" i="3" s="1"/>
  <c r="O1116" i="3" s="1"/>
  <c r="P1116" i="3" s="1"/>
  <c r="Q1116" i="3" s="1"/>
  <c r="R1116" i="3" s="1"/>
  <c r="S1116" i="3" s="1"/>
  <c r="T1116" i="3" s="1"/>
  <c r="U1116" i="3" s="1"/>
  <c r="V1116" i="3" s="1"/>
  <c r="W1116" i="3" s="1"/>
  <c r="X1116" i="3" s="1"/>
  <c r="L1115" i="3"/>
  <c r="M1115" i="3" s="1"/>
  <c r="N1115" i="3" s="1"/>
  <c r="O1115" i="3" s="1"/>
  <c r="P1115" i="3" s="1"/>
  <c r="Q1115" i="3" s="1"/>
  <c r="R1115" i="3" s="1"/>
  <c r="S1115" i="3" s="1"/>
  <c r="T1115" i="3" s="1"/>
  <c r="U1115" i="3" s="1"/>
  <c r="V1115" i="3" s="1"/>
  <c r="W1115" i="3" s="1"/>
  <c r="X1115" i="3" s="1"/>
  <c r="L1113" i="3"/>
  <c r="M1113" i="3" s="1"/>
  <c r="N1113" i="3" s="1"/>
  <c r="O1113" i="3" s="1"/>
  <c r="P1113" i="3" s="1"/>
  <c r="Q1113" i="3" s="1"/>
  <c r="R1113" i="3" s="1"/>
  <c r="S1113" i="3" s="1"/>
  <c r="T1113" i="3" s="1"/>
  <c r="U1113" i="3" s="1"/>
  <c r="V1113" i="3" s="1"/>
  <c r="W1113" i="3" s="1"/>
  <c r="X1113" i="3" s="1"/>
  <c r="L1112" i="3"/>
  <c r="M1112" i="3" s="1"/>
  <c r="N1112" i="3" s="1"/>
  <c r="O1112" i="3" s="1"/>
  <c r="P1112" i="3" s="1"/>
  <c r="Q1112" i="3" s="1"/>
  <c r="R1112" i="3" s="1"/>
  <c r="S1112" i="3" s="1"/>
  <c r="T1112" i="3" s="1"/>
  <c r="U1112" i="3" s="1"/>
  <c r="V1112" i="3" s="1"/>
  <c r="W1112" i="3" s="1"/>
  <c r="X1112" i="3" s="1"/>
  <c r="L1110" i="3"/>
  <c r="M1110" i="3" s="1"/>
  <c r="N1110" i="3" s="1"/>
  <c r="O1110" i="3" s="1"/>
  <c r="P1110" i="3" s="1"/>
  <c r="Q1110" i="3" s="1"/>
  <c r="R1110" i="3" s="1"/>
  <c r="S1110" i="3" s="1"/>
  <c r="T1110" i="3" s="1"/>
  <c r="U1110" i="3" s="1"/>
  <c r="V1110" i="3" s="1"/>
  <c r="W1110" i="3" s="1"/>
  <c r="X1110" i="3" s="1"/>
  <c r="L1109" i="3"/>
  <c r="M1109" i="3" s="1"/>
  <c r="N1109" i="3" s="1"/>
  <c r="O1109" i="3" s="1"/>
  <c r="P1109" i="3" s="1"/>
  <c r="Q1109" i="3" s="1"/>
  <c r="R1109" i="3" s="1"/>
  <c r="S1109" i="3" s="1"/>
  <c r="T1109" i="3" s="1"/>
  <c r="U1109" i="3" s="1"/>
  <c r="V1109" i="3" s="1"/>
  <c r="W1109" i="3" s="1"/>
  <c r="X1109" i="3" s="1"/>
  <c r="R1108" i="3"/>
  <c r="S1108" i="3" s="1"/>
  <c r="T1108" i="3" s="1"/>
  <c r="U1108" i="3" s="1"/>
  <c r="V1108" i="3" s="1"/>
  <c r="W1108" i="3" s="1"/>
  <c r="X1108" i="3" s="1"/>
  <c r="L1107" i="3"/>
  <c r="M1107" i="3" s="1"/>
  <c r="N1107" i="3" s="1"/>
  <c r="O1107" i="3" s="1"/>
  <c r="P1107" i="3" s="1"/>
  <c r="Q1107" i="3" s="1"/>
  <c r="R1107" i="3" s="1"/>
  <c r="S1107" i="3" s="1"/>
  <c r="T1107" i="3" s="1"/>
  <c r="U1107" i="3" s="1"/>
  <c r="V1107" i="3" s="1"/>
  <c r="W1107" i="3" s="1"/>
  <c r="X1107" i="3" s="1"/>
  <c r="K1098" i="3"/>
  <c r="L1098" i="3" s="1"/>
  <c r="M1098" i="3" s="1"/>
  <c r="N1098" i="3" s="1"/>
  <c r="O1098" i="3" s="1"/>
  <c r="P1098" i="3" s="1"/>
  <c r="Q1098" i="3" s="1"/>
  <c r="R1098" i="3" s="1"/>
  <c r="S1098" i="3" s="1"/>
  <c r="T1098" i="3" s="1"/>
  <c r="U1098" i="3" s="1"/>
  <c r="V1098" i="3" s="1"/>
  <c r="W1098" i="3" s="1"/>
  <c r="X1098" i="3" s="1"/>
  <c r="L1097" i="3"/>
  <c r="M1097" i="3" s="1"/>
  <c r="N1097" i="3" s="1"/>
  <c r="O1097" i="3" s="1"/>
  <c r="P1097" i="3" s="1"/>
  <c r="Q1097" i="3" s="1"/>
  <c r="R1097" i="3" s="1"/>
  <c r="S1097" i="3" s="1"/>
  <c r="T1097" i="3" s="1"/>
  <c r="U1097" i="3" s="1"/>
  <c r="V1097" i="3" s="1"/>
  <c r="W1097" i="3" s="1"/>
  <c r="X1097" i="3" s="1"/>
  <c r="K1096" i="3"/>
  <c r="L1096" i="3" s="1"/>
  <c r="M1096" i="3" s="1"/>
  <c r="N1096" i="3" s="1"/>
  <c r="O1096" i="3" s="1"/>
  <c r="P1096" i="3" s="1"/>
  <c r="Q1096" i="3" s="1"/>
  <c r="R1096" i="3" s="1"/>
  <c r="S1096" i="3" s="1"/>
  <c r="T1096" i="3" s="1"/>
  <c r="U1096" i="3" s="1"/>
  <c r="V1096" i="3" s="1"/>
  <c r="W1096" i="3" s="1"/>
  <c r="X1096" i="3" s="1"/>
  <c r="L1092" i="3"/>
  <c r="M1092" i="3" s="1"/>
  <c r="N1092" i="3" s="1"/>
  <c r="O1092" i="3" s="1"/>
  <c r="P1092" i="3" s="1"/>
  <c r="Q1092" i="3" s="1"/>
  <c r="R1092" i="3" s="1"/>
  <c r="S1092" i="3" s="1"/>
  <c r="T1092" i="3" s="1"/>
  <c r="U1092" i="3" s="1"/>
  <c r="V1092" i="3" s="1"/>
  <c r="W1092" i="3" s="1"/>
  <c r="X1092" i="3" s="1"/>
  <c r="L1087" i="3"/>
  <c r="M1087" i="3" s="1"/>
  <c r="N1087" i="3" s="1"/>
  <c r="O1087" i="3" s="1"/>
  <c r="P1087" i="3" s="1"/>
  <c r="Q1087" i="3" s="1"/>
  <c r="R1087" i="3" s="1"/>
  <c r="S1087" i="3" s="1"/>
  <c r="T1087" i="3" s="1"/>
  <c r="U1087" i="3" s="1"/>
  <c r="V1087" i="3" s="1"/>
  <c r="W1087" i="3" s="1"/>
  <c r="X1087" i="3" s="1"/>
  <c r="L1082" i="3"/>
  <c r="M1082" i="3" s="1"/>
  <c r="N1082" i="3" s="1"/>
  <c r="O1082" i="3" s="1"/>
  <c r="P1082" i="3" s="1"/>
  <c r="Q1082" i="3" s="1"/>
  <c r="R1082" i="3" s="1"/>
  <c r="S1082" i="3" s="1"/>
  <c r="T1082" i="3" s="1"/>
  <c r="U1082" i="3" s="1"/>
  <c r="V1082" i="3" s="1"/>
  <c r="W1082" i="3" s="1"/>
  <c r="X1082" i="3" s="1"/>
  <c r="L1081" i="3"/>
  <c r="M1081" i="3" s="1"/>
  <c r="N1081" i="3" s="1"/>
  <c r="O1081" i="3" s="1"/>
  <c r="P1081" i="3" s="1"/>
  <c r="Q1081" i="3" s="1"/>
  <c r="R1081" i="3" s="1"/>
  <c r="S1081" i="3" s="1"/>
  <c r="T1081" i="3" s="1"/>
  <c r="U1081" i="3" s="1"/>
  <c r="V1081" i="3" s="1"/>
  <c r="W1081" i="3" s="1"/>
  <c r="X1081" i="3" s="1"/>
  <c r="L1079" i="3"/>
  <c r="M1079" i="3" s="1"/>
  <c r="N1079" i="3" s="1"/>
  <c r="O1079" i="3" s="1"/>
  <c r="P1079" i="3" s="1"/>
  <c r="Q1079" i="3" s="1"/>
  <c r="R1079" i="3" s="1"/>
  <c r="S1079" i="3" s="1"/>
  <c r="T1079" i="3" s="1"/>
  <c r="U1079" i="3" s="1"/>
  <c r="V1079" i="3" s="1"/>
  <c r="W1079" i="3" s="1"/>
  <c r="X1079" i="3" s="1"/>
  <c r="L1078" i="3"/>
  <c r="M1078" i="3" s="1"/>
  <c r="N1078" i="3" s="1"/>
  <c r="O1078" i="3" s="1"/>
  <c r="P1078" i="3" s="1"/>
  <c r="Q1078" i="3" s="1"/>
  <c r="R1078" i="3" s="1"/>
  <c r="S1078" i="3" s="1"/>
  <c r="T1078" i="3" s="1"/>
  <c r="U1078" i="3" s="1"/>
  <c r="V1078" i="3" s="1"/>
  <c r="W1078" i="3" s="1"/>
  <c r="X1078" i="3" s="1"/>
  <c r="L1075" i="3"/>
  <c r="M1075" i="3" s="1"/>
  <c r="N1075" i="3" s="1"/>
  <c r="O1075" i="3" s="1"/>
  <c r="P1075" i="3" s="1"/>
  <c r="Q1075" i="3" s="1"/>
  <c r="R1075" i="3" s="1"/>
  <c r="S1075" i="3" s="1"/>
  <c r="T1075" i="3" s="1"/>
  <c r="U1075" i="3" s="1"/>
  <c r="V1075" i="3" s="1"/>
  <c r="W1075" i="3" s="1"/>
  <c r="X1075" i="3" s="1"/>
  <c r="L1074" i="3"/>
  <c r="M1074" i="3" s="1"/>
  <c r="N1074" i="3" s="1"/>
  <c r="O1074" i="3" s="1"/>
  <c r="P1074" i="3" s="1"/>
  <c r="Q1074" i="3" s="1"/>
  <c r="R1074" i="3" s="1"/>
  <c r="S1074" i="3" s="1"/>
  <c r="T1074" i="3" s="1"/>
  <c r="U1074" i="3" s="1"/>
  <c r="V1074" i="3" s="1"/>
  <c r="W1074" i="3" s="1"/>
  <c r="X1074" i="3" s="1"/>
  <c r="L1072" i="3"/>
  <c r="M1072" i="3" s="1"/>
  <c r="N1072" i="3" s="1"/>
  <c r="O1072" i="3" s="1"/>
  <c r="P1072" i="3" s="1"/>
  <c r="Q1072" i="3" s="1"/>
  <c r="R1072" i="3" s="1"/>
  <c r="S1072" i="3" s="1"/>
  <c r="T1072" i="3" s="1"/>
  <c r="U1072" i="3" s="1"/>
  <c r="V1072" i="3" s="1"/>
  <c r="W1072" i="3" s="1"/>
  <c r="X1072" i="3" s="1"/>
  <c r="L1070" i="3"/>
  <c r="M1070" i="3" s="1"/>
  <c r="N1070" i="3" s="1"/>
  <c r="O1070" i="3" s="1"/>
  <c r="P1070" i="3" s="1"/>
  <c r="Q1070" i="3" s="1"/>
  <c r="R1070" i="3" s="1"/>
  <c r="S1070" i="3" s="1"/>
  <c r="T1070" i="3" s="1"/>
  <c r="U1070" i="3" s="1"/>
  <c r="V1070" i="3" s="1"/>
  <c r="W1070" i="3" s="1"/>
  <c r="X1070" i="3" s="1"/>
  <c r="L1068" i="3"/>
  <c r="M1068" i="3" s="1"/>
  <c r="N1068" i="3" s="1"/>
  <c r="O1068" i="3" s="1"/>
  <c r="P1068" i="3" s="1"/>
  <c r="Q1068" i="3" s="1"/>
  <c r="R1068" i="3" s="1"/>
  <c r="S1068" i="3" s="1"/>
  <c r="T1068" i="3" s="1"/>
  <c r="U1068" i="3" s="1"/>
  <c r="V1068" i="3" s="1"/>
  <c r="W1068" i="3" s="1"/>
  <c r="X1068" i="3" s="1"/>
  <c r="L1067" i="3"/>
  <c r="M1067" i="3" s="1"/>
  <c r="N1067" i="3" s="1"/>
  <c r="O1067" i="3" s="1"/>
  <c r="P1067" i="3" s="1"/>
  <c r="Q1067" i="3" s="1"/>
  <c r="R1067" i="3" s="1"/>
  <c r="S1067" i="3" s="1"/>
  <c r="T1067" i="3" s="1"/>
  <c r="U1067" i="3" s="1"/>
  <c r="V1067" i="3" s="1"/>
  <c r="W1067" i="3" s="1"/>
  <c r="X1067" i="3" s="1"/>
  <c r="L1065" i="3"/>
  <c r="M1065" i="3" s="1"/>
  <c r="N1065" i="3" s="1"/>
  <c r="O1065" i="3" s="1"/>
  <c r="P1065" i="3" s="1"/>
  <c r="Q1065" i="3" s="1"/>
  <c r="R1065" i="3" s="1"/>
  <c r="S1065" i="3" s="1"/>
  <c r="T1065" i="3" s="1"/>
  <c r="U1065" i="3" s="1"/>
  <c r="V1065" i="3" s="1"/>
  <c r="W1065" i="3" s="1"/>
  <c r="X1065" i="3" s="1"/>
  <c r="K1064" i="3"/>
  <c r="L1064" i="3" s="1"/>
  <c r="M1064" i="3" s="1"/>
  <c r="N1064" i="3" s="1"/>
  <c r="O1064" i="3" s="1"/>
  <c r="P1064" i="3" s="1"/>
  <c r="Q1064" i="3" s="1"/>
  <c r="R1064" i="3" s="1"/>
  <c r="S1064" i="3" s="1"/>
  <c r="T1064" i="3" s="1"/>
  <c r="U1064" i="3" s="1"/>
  <c r="V1064" i="3" s="1"/>
  <c r="W1064" i="3" s="1"/>
  <c r="X1064" i="3" s="1"/>
  <c r="R1060" i="3"/>
  <c r="S1060" i="3" s="1"/>
  <c r="T1060" i="3" s="1"/>
  <c r="U1060" i="3" s="1"/>
  <c r="V1060" i="3" s="1"/>
  <c r="W1060" i="3" s="1"/>
  <c r="X1060" i="3" s="1"/>
  <c r="L1059" i="3"/>
  <c r="M1059" i="3" s="1"/>
  <c r="N1059" i="3" s="1"/>
  <c r="O1059" i="3" s="1"/>
  <c r="P1059" i="3" s="1"/>
  <c r="Q1059" i="3" s="1"/>
  <c r="R1059" i="3" s="1"/>
  <c r="S1059" i="3" s="1"/>
  <c r="T1059" i="3" s="1"/>
  <c r="U1059" i="3" s="1"/>
  <c r="V1059" i="3" s="1"/>
  <c r="W1059" i="3" s="1"/>
  <c r="X1059" i="3" s="1"/>
  <c r="L1058" i="3"/>
  <c r="M1058" i="3" s="1"/>
  <c r="N1058" i="3" s="1"/>
  <c r="O1058" i="3" s="1"/>
  <c r="P1058" i="3" s="1"/>
  <c r="Q1058" i="3" s="1"/>
  <c r="R1058" i="3" s="1"/>
  <c r="S1058" i="3" s="1"/>
  <c r="T1058" i="3" s="1"/>
  <c r="U1058" i="3" s="1"/>
  <c r="V1058" i="3" s="1"/>
  <c r="W1058" i="3" s="1"/>
  <c r="X1058" i="3" s="1"/>
  <c r="L1055" i="3"/>
  <c r="M1055" i="3" s="1"/>
  <c r="N1055" i="3" s="1"/>
  <c r="O1055" i="3" s="1"/>
  <c r="P1055" i="3" s="1"/>
  <c r="Q1055" i="3" s="1"/>
  <c r="R1055" i="3" s="1"/>
  <c r="S1055" i="3" s="1"/>
  <c r="T1055" i="3" s="1"/>
  <c r="U1055" i="3" s="1"/>
  <c r="V1055" i="3" s="1"/>
  <c r="W1055" i="3" s="1"/>
  <c r="X1055" i="3" s="1"/>
  <c r="L1054" i="3"/>
  <c r="M1054" i="3" s="1"/>
  <c r="N1054" i="3" s="1"/>
  <c r="O1054" i="3" s="1"/>
  <c r="P1054" i="3" s="1"/>
  <c r="Q1054" i="3" s="1"/>
  <c r="R1054" i="3" s="1"/>
  <c r="S1054" i="3" s="1"/>
  <c r="T1054" i="3" s="1"/>
  <c r="U1054" i="3" s="1"/>
  <c r="V1054" i="3" s="1"/>
  <c r="W1054" i="3" s="1"/>
  <c r="X1054" i="3" s="1"/>
  <c r="K1053" i="3"/>
  <c r="L1053" i="3" s="1"/>
  <c r="M1053" i="3" s="1"/>
  <c r="N1053" i="3" s="1"/>
  <c r="O1053" i="3" s="1"/>
  <c r="P1053" i="3" s="1"/>
  <c r="Q1053" i="3" s="1"/>
  <c r="R1053" i="3" s="1"/>
  <c r="S1053" i="3" s="1"/>
  <c r="T1053" i="3" s="1"/>
  <c r="U1053" i="3" s="1"/>
  <c r="V1053" i="3" s="1"/>
  <c r="W1053" i="3" s="1"/>
  <c r="X1053" i="3" s="1"/>
  <c r="K1050" i="3"/>
  <c r="L1050" i="3" s="1"/>
  <c r="M1050" i="3" s="1"/>
  <c r="N1050" i="3" s="1"/>
  <c r="O1050" i="3" s="1"/>
  <c r="P1050" i="3" s="1"/>
  <c r="Q1050" i="3" s="1"/>
  <c r="R1050" i="3" s="1"/>
  <c r="S1050" i="3" s="1"/>
  <c r="T1050" i="3" s="1"/>
  <c r="U1050" i="3" s="1"/>
  <c r="V1050" i="3" s="1"/>
  <c r="W1050" i="3" s="1"/>
  <c r="X1050" i="3" s="1"/>
  <c r="R1048" i="3"/>
  <c r="S1048" i="3" s="1"/>
  <c r="T1048" i="3" s="1"/>
  <c r="U1048" i="3" s="1"/>
  <c r="V1048" i="3" s="1"/>
  <c r="W1048" i="3" s="1"/>
  <c r="X1048" i="3" s="1"/>
  <c r="K1047" i="3"/>
  <c r="L1047" i="3" s="1"/>
  <c r="M1047" i="3" s="1"/>
  <c r="N1047" i="3" s="1"/>
  <c r="O1047" i="3" s="1"/>
  <c r="P1047" i="3" s="1"/>
  <c r="Q1047" i="3" s="1"/>
  <c r="R1047" i="3" s="1"/>
  <c r="S1047" i="3" s="1"/>
  <c r="T1047" i="3" s="1"/>
  <c r="U1047" i="3" s="1"/>
  <c r="V1047" i="3" s="1"/>
  <c r="W1047" i="3" s="1"/>
  <c r="X1047" i="3" s="1"/>
  <c r="L1046" i="3"/>
  <c r="M1046" i="3" s="1"/>
  <c r="N1046" i="3" s="1"/>
  <c r="O1046" i="3" s="1"/>
  <c r="P1046" i="3" s="1"/>
  <c r="Q1046" i="3" s="1"/>
  <c r="R1046" i="3" s="1"/>
  <c r="S1046" i="3" s="1"/>
  <c r="T1046" i="3" s="1"/>
  <c r="U1046" i="3" s="1"/>
  <c r="V1046" i="3" s="1"/>
  <c r="W1046" i="3" s="1"/>
  <c r="X1046" i="3" s="1"/>
  <c r="L1043" i="3"/>
  <c r="M1043" i="3" s="1"/>
  <c r="N1043" i="3" s="1"/>
  <c r="O1043" i="3" s="1"/>
  <c r="P1043" i="3" s="1"/>
  <c r="Q1043" i="3" s="1"/>
  <c r="R1043" i="3" s="1"/>
  <c r="S1043" i="3" s="1"/>
  <c r="T1043" i="3" s="1"/>
  <c r="U1043" i="3" s="1"/>
  <c r="V1043" i="3" s="1"/>
  <c r="W1043" i="3" s="1"/>
  <c r="X1043" i="3" s="1"/>
  <c r="R1040" i="3"/>
  <c r="S1040" i="3" s="1"/>
  <c r="T1040" i="3" s="1"/>
  <c r="U1040" i="3" s="1"/>
  <c r="V1040" i="3" s="1"/>
  <c r="W1040" i="3" s="1"/>
  <c r="X1040" i="3" s="1"/>
  <c r="L1035" i="3"/>
  <c r="M1035" i="3" s="1"/>
  <c r="N1035" i="3" s="1"/>
  <c r="O1035" i="3" s="1"/>
  <c r="P1035" i="3" s="1"/>
  <c r="Q1035" i="3" s="1"/>
  <c r="R1035" i="3" s="1"/>
  <c r="S1035" i="3" s="1"/>
  <c r="T1035" i="3" s="1"/>
  <c r="U1035" i="3" s="1"/>
  <c r="V1035" i="3" s="1"/>
  <c r="W1035" i="3" s="1"/>
  <c r="X1035" i="3" s="1"/>
  <c r="L1031" i="3"/>
  <c r="M1031" i="3" s="1"/>
  <c r="N1031" i="3" s="1"/>
  <c r="O1031" i="3" s="1"/>
  <c r="P1031" i="3" s="1"/>
  <c r="Q1031" i="3" s="1"/>
  <c r="R1031" i="3" s="1"/>
  <c r="S1031" i="3" s="1"/>
  <c r="T1031" i="3" s="1"/>
  <c r="U1031" i="3" s="1"/>
  <c r="V1031" i="3" s="1"/>
  <c r="W1031" i="3" s="1"/>
  <c r="X1031" i="3" s="1"/>
  <c r="L1028" i="3"/>
  <c r="M1028" i="3" s="1"/>
  <c r="N1028" i="3" s="1"/>
  <c r="O1028" i="3" s="1"/>
  <c r="P1028" i="3" s="1"/>
  <c r="Q1028" i="3" s="1"/>
  <c r="R1028" i="3" s="1"/>
  <c r="S1028" i="3" s="1"/>
  <c r="T1028" i="3" s="1"/>
  <c r="U1028" i="3" s="1"/>
  <c r="V1028" i="3" s="1"/>
  <c r="W1028" i="3" s="1"/>
  <c r="X1028" i="3" s="1"/>
  <c r="L1025" i="3"/>
  <c r="M1025" i="3" s="1"/>
  <c r="N1025" i="3" s="1"/>
  <c r="O1025" i="3" s="1"/>
  <c r="P1025" i="3" s="1"/>
  <c r="Q1025" i="3" s="1"/>
  <c r="R1025" i="3" s="1"/>
  <c r="S1025" i="3" s="1"/>
  <c r="T1025" i="3" s="1"/>
  <c r="U1025" i="3" s="1"/>
  <c r="V1025" i="3" s="1"/>
  <c r="W1025" i="3" s="1"/>
  <c r="X1025" i="3" s="1"/>
  <c r="L1024" i="3"/>
  <c r="M1024" i="3" s="1"/>
  <c r="N1024" i="3" s="1"/>
  <c r="O1024" i="3" s="1"/>
  <c r="P1024" i="3" s="1"/>
  <c r="Q1024" i="3" s="1"/>
  <c r="R1024" i="3" s="1"/>
  <c r="S1024" i="3" s="1"/>
  <c r="T1024" i="3" s="1"/>
  <c r="U1024" i="3" s="1"/>
  <c r="V1024" i="3" s="1"/>
  <c r="W1024" i="3" s="1"/>
  <c r="X1024" i="3" s="1"/>
  <c r="K1023" i="3"/>
  <c r="L1023" i="3" s="1"/>
  <c r="M1023" i="3" s="1"/>
  <c r="N1023" i="3" s="1"/>
  <c r="O1023" i="3" s="1"/>
  <c r="P1023" i="3" s="1"/>
  <c r="Q1023" i="3" s="1"/>
  <c r="R1023" i="3" s="1"/>
  <c r="S1023" i="3" s="1"/>
  <c r="T1023" i="3" s="1"/>
  <c r="U1023" i="3" s="1"/>
  <c r="V1023" i="3" s="1"/>
  <c r="W1023" i="3" s="1"/>
  <c r="X1023" i="3" s="1"/>
  <c r="L1022" i="3"/>
  <c r="M1022" i="3" s="1"/>
  <c r="N1022" i="3" s="1"/>
  <c r="O1022" i="3" s="1"/>
  <c r="P1022" i="3" s="1"/>
  <c r="Q1022" i="3" s="1"/>
  <c r="R1022" i="3" s="1"/>
  <c r="S1022" i="3" s="1"/>
  <c r="T1022" i="3" s="1"/>
  <c r="U1022" i="3" s="1"/>
  <c r="V1022" i="3" s="1"/>
  <c r="W1022" i="3" s="1"/>
  <c r="X1022" i="3" s="1"/>
  <c r="K1021" i="3"/>
  <c r="L1021" i="3" s="1"/>
  <c r="M1021" i="3" s="1"/>
  <c r="N1021" i="3" s="1"/>
  <c r="O1021" i="3" s="1"/>
  <c r="P1021" i="3" s="1"/>
  <c r="Q1021" i="3" s="1"/>
  <c r="R1021" i="3" s="1"/>
  <c r="S1021" i="3" s="1"/>
  <c r="T1021" i="3" s="1"/>
  <c r="U1021" i="3" s="1"/>
  <c r="V1021" i="3" s="1"/>
  <c r="W1021" i="3" s="1"/>
  <c r="X1021" i="3" s="1"/>
  <c r="L1018" i="3"/>
  <c r="M1018" i="3" s="1"/>
  <c r="N1018" i="3" s="1"/>
  <c r="O1018" i="3" s="1"/>
  <c r="P1018" i="3" s="1"/>
  <c r="Q1018" i="3" s="1"/>
  <c r="R1018" i="3" s="1"/>
  <c r="S1018" i="3" s="1"/>
  <c r="T1018" i="3" s="1"/>
  <c r="U1018" i="3" s="1"/>
  <c r="V1018" i="3" s="1"/>
  <c r="W1018" i="3" s="1"/>
  <c r="X1018" i="3" s="1"/>
  <c r="L1016" i="3"/>
  <c r="M1016" i="3" s="1"/>
  <c r="N1016" i="3" s="1"/>
  <c r="O1016" i="3" s="1"/>
  <c r="P1016" i="3" s="1"/>
  <c r="Q1016" i="3" s="1"/>
  <c r="R1016" i="3" s="1"/>
  <c r="S1016" i="3" s="1"/>
  <c r="T1016" i="3" s="1"/>
  <c r="U1016" i="3" s="1"/>
  <c r="V1016" i="3" s="1"/>
  <c r="W1016" i="3" s="1"/>
  <c r="X1016" i="3" s="1"/>
  <c r="L1014" i="3"/>
  <c r="M1014" i="3" s="1"/>
  <c r="N1014" i="3" s="1"/>
  <c r="O1014" i="3" s="1"/>
  <c r="P1014" i="3" s="1"/>
  <c r="Q1014" i="3" s="1"/>
  <c r="R1014" i="3" s="1"/>
  <c r="S1014" i="3" s="1"/>
  <c r="T1014" i="3" s="1"/>
  <c r="U1014" i="3" s="1"/>
  <c r="V1014" i="3" s="1"/>
  <c r="W1014" i="3" s="1"/>
  <c r="X1014" i="3" s="1"/>
  <c r="K1013" i="3"/>
  <c r="L1013" i="3" s="1"/>
  <c r="M1013" i="3" s="1"/>
  <c r="N1013" i="3" s="1"/>
  <c r="O1013" i="3" s="1"/>
  <c r="P1013" i="3" s="1"/>
  <c r="Q1013" i="3" s="1"/>
  <c r="R1013" i="3" s="1"/>
  <c r="S1013" i="3" s="1"/>
  <c r="T1013" i="3" s="1"/>
  <c r="U1013" i="3" s="1"/>
  <c r="V1013" i="3" s="1"/>
  <c r="W1013" i="3" s="1"/>
  <c r="X1013" i="3" s="1"/>
  <c r="L1012" i="3"/>
  <c r="M1012" i="3" s="1"/>
  <c r="N1012" i="3" s="1"/>
  <c r="O1012" i="3" s="1"/>
  <c r="P1012" i="3" s="1"/>
  <c r="Q1012" i="3" s="1"/>
  <c r="R1012" i="3" s="1"/>
  <c r="S1012" i="3" s="1"/>
  <c r="T1012" i="3" s="1"/>
  <c r="U1012" i="3" s="1"/>
  <c r="V1012" i="3" s="1"/>
  <c r="W1012" i="3" s="1"/>
  <c r="X1012" i="3" s="1"/>
  <c r="L1009" i="3"/>
  <c r="M1009" i="3" s="1"/>
  <c r="N1009" i="3" s="1"/>
  <c r="O1009" i="3" s="1"/>
  <c r="P1009" i="3" s="1"/>
  <c r="Q1009" i="3" s="1"/>
  <c r="R1009" i="3" s="1"/>
  <c r="S1009" i="3" s="1"/>
  <c r="T1009" i="3" s="1"/>
  <c r="U1009" i="3" s="1"/>
  <c r="V1009" i="3" s="1"/>
  <c r="W1009" i="3" s="1"/>
  <c r="X1009" i="3" s="1"/>
  <c r="L1008" i="3"/>
  <c r="M1008" i="3" s="1"/>
  <c r="N1008" i="3" s="1"/>
  <c r="O1008" i="3" s="1"/>
  <c r="P1008" i="3" s="1"/>
  <c r="Q1008" i="3" s="1"/>
  <c r="R1008" i="3" s="1"/>
  <c r="S1008" i="3" s="1"/>
  <c r="T1008" i="3" s="1"/>
  <c r="U1008" i="3" s="1"/>
  <c r="V1008" i="3" s="1"/>
  <c r="W1008" i="3" s="1"/>
  <c r="X1008" i="3" s="1"/>
  <c r="R1006" i="3"/>
  <c r="S1006" i="3" s="1"/>
  <c r="T1006" i="3" s="1"/>
  <c r="U1006" i="3" s="1"/>
  <c r="V1006" i="3" s="1"/>
  <c r="W1006" i="3" s="1"/>
  <c r="X1006" i="3" s="1"/>
  <c r="K1005" i="3"/>
  <c r="L1005" i="3" s="1"/>
  <c r="M1005" i="3" s="1"/>
  <c r="N1005" i="3" s="1"/>
  <c r="O1005" i="3" s="1"/>
  <c r="P1005" i="3" s="1"/>
  <c r="Q1005" i="3" s="1"/>
  <c r="R1005" i="3" s="1"/>
  <c r="S1005" i="3" s="1"/>
  <c r="T1005" i="3" s="1"/>
  <c r="U1005" i="3" s="1"/>
  <c r="V1005" i="3" s="1"/>
  <c r="W1005" i="3" s="1"/>
  <c r="X1005" i="3" s="1"/>
  <c r="R1004" i="3"/>
  <c r="S1004" i="3" s="1"/>
  <c r="T1004" i="3" s="1"/>
  <c r="U1004" i="3" s="1"/>
  <c r="V1004" i="3" s="1"/>
  <c r="W1004" i="3" s="1"/>
  <c r="X1004" i="3" s="1"/>
  <c r="R1003" i="3"/>
  <c r="S1003" i="3" s="1"/>
  <c r="T1003" i="3" s="1"/>
  <c r="U1003" i="3" s="1"/>
  <c r="V1003" i="3" s="1"/>
  <c r="W1003" i="3" s="1"/>
  <c r="X1003" i="3" s="1"/>
  <c r="K986" i="3"/>
  <c r="L986" i="3" s="1"/>
  <c r="M986" i="3" s="1"/>
  <c r="N986" i="3" s="1"/>
  <c r="O986" i="3" s="1"/>
  <c r="P986" i="3" s="1"/>
  <c r="Q986" i="3" s="1"/>
  <c r="R986" i="3" s="1"/>
  <c r="S986" i="3" s="1"/>
  <c r="T986" i="3" s="1"/>
  <c r="U986" i="3" s="1"/>
  <c r="V986" i="3" s="1"/>
  <c r="W986" i="3" s="1"/>
  <c r="X986" i="3" s="1"/>
  <c r="L985" i="3"/>
  <c r="M985" i="3" s="1"/>
  <c r="N985" i="3" s="1"/>
  <c r="O985" i="3" s="1"/>
  <c r="P985" i="3" s="1"/>
  <c r="Q985" i="3" s="1"/>
  <c r="R985" i="3" s="1"/>
  <c r="S985" i="3" s="1"/>
  <c r="T985" i="3" s="1"/>
  <c r="U985" i="3" s="1"/>
  <c r="V985" i="3" s="1"/>
  <c r="W985" i="3" s="1"/>
  <c r="X985" i="3" s="1"/>
  <c r="L983" i="3"/>
  <c r="M983" i="3" s="1"/>
  <c r="N983" i="3" s="1"/>
  <c r="O983" i="3" s="1"/>
  <c r="P983" i="3" s="1"/>
  <c r="Q983" i="3" s="1"/>
  <c r="R983" i="3" s="1"/>
  <c r="S983" i="3" s="1"/>
  <c r="T983" i="3" s="1"/>
  <c r="U983" i="3" s="1"/>
  <c r="V983" i="3" s="1"/>
  <c r="W983" i="3" s="1"/>
  <c r="X983" i="3" s="1"/>
  <c r="L982" i="3"/>
  <c r="M982" i="3" s="1"/>
  <c r="N982" i="3" s="1"/>
  <c r="O982" i="3" s="1"/>
  <c r="P982" i="3" s="1"/>
  <c r="Q982" i="3" s="1"/>
  <c r="R982" i="3" s="1"/>
  <c r="S982" i="3" s="1"/>
  <c r="T982" i="3" s="1"/>
  <c r="U982" i="3" s="1"/>
  <c r="V982" i="3" s="1"/>
  <c r="W982" i="3" s="1"/>
  <c r="X982" i="3" s="1"/>
  <c r="L979" i="3"/>
  <c r="M979" i="3" s="1"/>
  <c r="N979" i="3" s="1"/>
  <c r="O979" i="3" s="1"/>
  <c r="P979" i="3" s="1"/>
  <c r="Q979" i="3" s="1"/>
  <c r="R979" i="3" s="1"/>
  <c r="S979" i="3" s="1"/>
  <c r="T979" i="3" s="1"/>
  <c r="U979" i="3" s="1"/>
  <c r="V979" i="3" s="1"/>
  <c r="W979" i="3" s="1"/>
  <c r="X979" i="3" s="1"/>
  <c r="L978" i="3"/>
  <c r="M978" i="3" s="1"/>
  <c r="N978" i="3" s="1"/>
  <c r="O978" i="3" s="1"/>
  <c r="P978" i="3" s="1"/>
  <c r="Q978" i="3" s="1"/>
  <c r="R978" i="3" s="1"/>
  <c r="S978" i="3" s="1"/>
  <c r="T978" i="3" s="1"/>
  <c r="U978" i="3" s="1"/>
  <c r="V978" i="3" s="1"/>
  <c r="W978" i="3" s="1"/>
  <c r="X978" i="3" s="1"/>
  <c r="L972" i="3"/>
  <c r="M972" i="3" s="1"/>
  <c r="N972" i="3" s="1"/>
  <c r="O972" i="3" s="1"/>
  <c r="P972" i="3" s="1"/>
  <c r="Q972" i="3" s="1"/>
  <c r="R972" i="3" s="1"/>
  <c r="S972" i="3" s="1"/>
  <c r="T972" i="3" s="1"/>
  <c r="U972" i="3" s="1"/>
  <c r="V972" i="3" s="1"/>
  <c r="W972" i="3" s="1"/>
  <c r="X972" i="3" s="1"/>
  <c r="L969" i="3"/>
  <c r="M969" i="3" s="1"/>
  <c r="N969" i="3" s="1"/>
  <c r="O969" i="3" s="1"/>
  <c r="P969" i="3" s="1"/>
  <c r="Q969" i="3" s="1"/>
  <c r="R969" i="3" s="1"/>
  <c r="S969" i="3" s="1"/>
  <c r="T969" i="3" s="1"/>
  <c r="U969" i="3" s="1"/>
  <c r="V969" i="3" s="1"/>
  <c r="W969" i="3" s="1"/>
  <c r="X969" i="3" s="1"/>
  <c r="L968" i="3"/>
  <c r="M968" i="3" s="1"/>
  <c r="N968" i="3" s="1"/>
  <c r="O968" i="3" s="1"/>
  <c r="P968" i="3" s="1"/>
  <c r="Q968" i="3" s="1"/>
  <c r="R968" i="3" s="1"/>
  <c r="S968" i="3" s="1"/>
  <c r="T968" i="3" s="1"/>
  <c r="U968" i="3" s="1"/>
  <c r="V968" i="3" s="1"/>
  <c r="W968" i="3" s="1"/>
  <c r="X968" i="3" s="1"/>
  <c r="L966" i="3"/>
  <c r="M966" i="3" s="1"/>
  <c r="N966" i="3" s="1"/>
  <c r="O966" i="3" s="1"/>
  <c r="P966" i="3" s="1"/>
  <c r="Q966" i="3" s="1"/>
  <c r="R966" i="3" s="1"/>
  <c r="S966" i="3" s="1"/>
  <c r="T966" i="3" s="1"/>
  <c r="U966" i="3" s="1"/>
  <c r="V966" i="3" s="1"/>
  <c r="W966" i="3" s="1"/>
  <c r="X966" i="3" s="1"/>
  <c r="L964" i="3"/>
  <c r="M964" i="3" s="1"/>
  <c r="N964" i="3" s="1"/>
  <c r="O964" i="3" s="1"/>
  <c r="P964" i="3" s="1"/>
  <c r="Q964" i="3" s="1"/>
  <c r="R964" i="3" s="1"/>
  <c r="S964" i="3" s="1"/>
  <c r="T964" i="3" s="1"/>
  <c r="U964" i="3" s="1"/>
  <c r="V964" i="3" s="1"/>
  <c r="W964" i="3" s="1"/>
  <c r="X964" i="3" s="1"/>
  <c r="L962" i="3"/>
  <c r="M962" i="3" s="1"/>
  <c r="N962" i="3" s="1"/>
  <c r="O962" i="3" s="1"/>
  <c r="P962" i="3" s="1"/>
  <c r="Q962" i="3" s="1"/>
  <c r="R962" i="3" s="1"/>
  <c r="S962" i="3" s="1"/>
  <c r="T962" i="3" s="1"/>
  <c r="U962" i="3" s="1"/>
  <c r="V962" i="3" s="1"/>
  <c r="W962" i="3" s="1"/>
  <c r="X962" i="3" s="1"/>
  <c r="L961" i="3"/>
  <c r="M961" i="3" s="1"/>
  <c r="N961" i="3" s="1"/>
  <c r="O961" i="3" s="1"/>
  <c r="P961" i="3" s="1"/>
  <c r="Q961" i="3" s="1"/>
  <c r="R961" i="3" s="1"/>
  <c r="S961" i="3" s="1"/>
  <c r="T961" i="3" s="1"/>
  <c r="U961" i="3" s="1"/>
  <c r="V961" i="3" s="1"/>
  <c r="W961" i="3" s="1"/>
  <c r="X961" i="3" s="1"/>
  <c r="L959" i="3"/>
  <c r="M959" i="3" s="1"/>
  <c r="N959" i="3" s="1"/>
  <c r="O959" i="3" s="1"/>
  <c r="P959" i="3" s="1"/>
  <c r="Q959" i="3" s="1"/>
  <c r="R959" i="3" s="1"/>
  <c r="S959" i="3" s="1"/>
  <c r="T959" i="3" s="1"/>
  <c r="U959" i="3" s="1"/>
  <c r="V959" i="3" s="1"/>
  <c r="W959" i="3" s="1"/>
  <c r="X959" i="3" s="1"/>
  <c r="L957" i="3"/>
  <c r="M957" i="3" s="1"/>
  <c r="N957" i="3" s="1"/>
  <c r="O957" i="3" s="1"/>
  <c r="P957" i="3" s="1"/>
  <c r="Q957" i="3" s="1"/>
  <c r="R957" i="3" s="1"/>
  <c r="S957" i="3" s="1"/>
  <c r="T957" i="3" s="1"/>
  <c r="U957" i="3" s="1"/>
  <c r="V957" i="3" s="1"/>
  <c r="W957" i="3" s="1"/>
  <c r="X957" i="3" s="1"/>
  <c r="L954" i="3"/>
  <c r="M954" i="3" s="1"/>
  <c r="N954" i="3" s="1"/>
  <c r="O954" i="3" s="1"/>
  <c r="P954" i="3" s="1"/>
  <c r="Q954" i="3" s="1"/>
  <c r="R954" i="3" s="1"/>
  <c r="S954" i="3" s="1"/>
  <c r="T954" i="3" s="1"/>
  <c r="U954" i="3" s="1"/>
  <c r="V954" i="3" s="1"/>
  <c r="W954" i="3" s="1"/>
  <c r="X954" i="3" s="1"/>
  <c r="K953" i="3"/>
  <c r="L953" i="3" s="1"/>
  <c r="M953" i="3" s="1"/>
  <c r="N953" i="3" s="1"/>
  <c r="O953" i="3" s="1"/>
  <c r="P953" i="3" s="1"/>
  <c r="Q953" i="3" s="1"/>
  <c r="R953" i="3" s="1"/>
  <c r="S953" i="3" s="1"/>
  <c r="T953" i="3" s="1"/>
  <c r="U953" i="3" s="1"/>
  <c r="V953" i="3" s="1"/>
  <c r="W953" i="3" s="1"/>
  <c r="X953" i="3" s="1"/>
  <c r="L952" i="3"/>
  <c r="M952" i="3" s="1"/>
  <c r="N952" i="3" s="1"/>
  <c r="O952" i="3" s="1"/>
  <c r="P952" i="3" s="1"/>
  <c r="Q952" i="3" s="1"/>
  <c r="R952" i="3" s="1"/>
  <c r="S952" i="3" s="1"/>
  <c r="T952" i="3" s="1"/>
  <c r="U952" i="3" s="1"/>
  <c r="V952" i="3" s="1"/>
  <c r="W952" i="3" s="1"/>
  <c r="X952" i="3" s="1"/>
  <c r="L949" i="3"/>
  <c r="M949" i="3" s="1"/>
  <c r="N949" i="3" s="1"/>
  <c r="O949" i="3" s="1"/>
  <c r="P949" i="3" s="1"/>
  <c r="Q949" i="3" s="1"/>
  <c r="R949" i="3" s="1"/>
  <c r="S949" i="3" s="1"/>
  <c r="T949" i="3" s="1"/>
  <c r="U949" i="3" s="1"/>
  <c r="V949" i="3" s="1"/>
  <c r="W949" i="3" s="1"/>
  <c r="X949" i="3" s="1"/>
  <c r="L947" i="3"/>
  <c r="M947" i="3" s="1"/>
  <c r="N947" i="3" s="1"/>
  <c r="O947" i="3" s="1"/>
  <c r="P947" i="3" s="1"/>
  <c r="Q947" i="3" s="1"/>
  <c r="R947" i="3" s="1"/>
  <c r="S947" i="3" s="1"/>
  <c r="T947" i="3" s="1"/>
  <c r="U947" i="3" s="1"/>
  <c r="V947" i="3" s="1"/>
  <c r="W947" i="3" s="1"/>
  <c r="X947" i="3" s="1"/>
  <c r="K945" i="3"/>
  <c r="L945" i="3" s="1"/>
  <c r="M945" i="3" s="1"/>
  <c r="N945" i="3" s="1"/>
  <c r="O945" i="3" s="1"/>
  <c r="P945" i="3" s="1"/>
  <c r="Q945" i="3" s="1"/>
  <c r="R945" i="3" s="1"/>
  <c r="S945" i="3" s="1"/>
  <c r="T945" i="3" s="1"/>
  <c r="U945" i="3" s="1"/>
  <c r="V945" i="3" s="1"/>
  <c r="W945" i="3" s="1"/>
  <c r="X945" i="3" s="1"/>
  <c r="L943" i="3"/>
  <c r="M943" i="3" s="1"/>
  <c r="N943" i="3" s="1"/>
  <c r="O943" i="3" s="1"/>
  <c r="P943" i="3" s="1"/>
  <c r="Q943" i="3" s="1"/>
  <c r="R943" i="3" s="1"/>
  <c r="S943" i="3" s="1"/>
  <c r="T943" i="3" s="1"/>
  <c r="U943" i="3" s="1"/>
  <c r="V943" i="3" s="1"/>
  <c r="W943" i="3" s="1"/>
  <c r="X943" i="3" s="1"/>
  <c r="L941" i="3"/>
  <c r="M941" i="3" s="1"/>
  <c r="N941" i="3" s="1"/>
  <c r="O941" i="3" s="1"/>
  <c r="P941" i="3" s="1"/>
  <c r="Q941" i="3" s="1"/>
  <c r="R941" i="3" s="1"/>
  <c r="S941" i="3" s="1"/>
  <c r="T941" i="3" s="1"/>
  <c r="U941" i="3" s="1"/>
  <c r="V941" i="3" s="1"/>
  <c r="W941" i="3" s="1"/>
  <c r="X941" i="3" s="1"/>
  <c r="L940" i="3"/>
  <c r="M940" i="3" s="1"/>
  <c r="N940" i="3" s="1"/>
  <c r="O940" i="3" s="1"/>
  <c r="P940" i="3" s="1"/>
  <c r="Q940" i="3" s="1"/>
  <c r="R940" i="3" s="1"/>
  <c r="S940" i="3" s="1"/>
  <c r="T940" i="3" s="1"/>
  <c r="U940" i="3" s="1"/>
  <c r="V940" i="3" s="1"/>
  <c r="W940" i="3" s="1"/>
  <c r="X940" i="3" s="1"/>
  <c r="L939" i="3"/>
  <c r="M939" i="3" s="1"/>
  <c r="N939" i="3" s="1"/>
  <c r="O939" i="3" s="1"/>
  <c r="P939" i="3" s="1"/>
  <c r="Q939" i="3" s="1"/>
  <c r="R939" i="3" s="1"/>
  <c r="S939" i="3" s="1"/>
  <c r="T939" i="3" s="1"/>
  <c r="U939" i="3" s="1"/>
  <c r="V939" i="3" s="1"/>
  <c r="W939" i="3" s="1"/>
  <c r="X939" i="3" s="1"/>
  <c r="L937" i="3"/>
  <c r="M937" i="3" s="1"/>
  <c r="N937" i="3" s="1"/>
  <c r="O937" i="3" s="1"/>
  <c r="P937" i="3" s="1"/>
  <c r="Q937" i="3" s="1"/>
  <c r="R937" i="3" s="1"/>
  <c r="S937" i="3" s="1"/>
  <c r="T937" i="3" s="1"/>
  <c r="U937" i="3" s="1"/>
  <c r="V937" i="3" s="1"/>
  <c r="W937" i="3" s="1"/>
  <c r="X937" i="3" s="1"/>
  <c r="L936" i="3"/>
  <c r="M936" i="3" s="1"/>
  <c r="N936" i="3" s="1"/>
  <c r="O936" i="3" s="1"/>
  <c r="P936" i="3" s="1"/>
  <c r="Q936" i="3" s="1"/>
  <c r="R936" i="3" s="1"/>
  <c r="S936" i="3" s="1"/>
  <c r="T936" i="3" s="1"/>
  <c r="U936" i="3" s="1"/>
  <c r="V936" i="3" s="1"/>
  <c r="W936" i="3" s="1"/>
  <c r="X936" i="3" s="1"/>
  <c r="L932" i="3"/>
  <c r="M932" i="3" s="1"/>
  <c r="N932" i="3" s="1"/>
  <c r="O932" i="3" s="1"/>
  <c r="P932" i="3" s="1"/>
  <c r="Q932" i="3" s="1"/>
  <c r="R932" i="3" s="1"/>
  <c r="S932" i="3" s="1"/>
  <c r="T932" i="3" s="1"/>
  <c r="U932" i="3" s="1"/>
  <c r="V932" i="3" s="1"/>
  <c r="W932" i="3" s="1"/>
  <c r="X932" i="3" s="1"/>
  <c r="L931" i="3"/>
  <c r="M931" i="3" s="1"/>
  <c r="N931" i="3" s="1"/>
  <c r="O931" i="3" s="1"/>
  <c r="P931" i="3" s="1"/>
  <c r="Q931" i="3" s="1"/>
  <c r="R931" i="3" s="1"/>
  <c r="S931" i="3" s="1"/>
  <c r="T931" i="3" s="1"/>
  <c r="U931" i="3" s="1"/>
  <c r="V931" i="3" s="1"/>
  <c r="W931" i="3" s="1"/>
  <c r="X931" i="3" s="1"/>
  <c r="L930" i="3"/>
  <c r="M930" i="3" s="1"/>
  <c r="N930" i="3" s="1"/>
  <c r="O930" i="3" s="1"/>
  <c r="P930" i="3" s="1"/>
  <c r="Q930" i="3" s="1"/>
  <c r="R930" i="3" s="1"/>
  <c r="S930" i="3" s="1"/>
  <c r="T930" i="3" s="1"/>
  <c r="U930" i="3" s="1"/>
  <c r="V930" i="3" s="1"/>
  <c r="W930" i="3" s="1"/>
  <c r="X930" i="3" s="1"/>
  <c r="L927" i="3"/>
  <c r="M927" i="3" s="1"/>
  <c r="N927" i="3" s="1"/>
  <c r="O927" i="3" s="1"/>
  <c r="P927" i="3" s="1"/>
  <c r="Q927" i="3" s="1"/>
  <c r="R927" i="3" s="1"/>
  <c r="S927" i="3" s="1"/>
  <c r="T927" i="3" s="1"/>
  <c r="U927" i="3" s="1"/>
  <c r="V927" i="3" s="1"/>
  <c r="W927" i="3" s="1"/>
  <c r="X927" i="3" s="1"/>
  <c r="L923" i="3"/>
  <c r="M923" i="3" s="1"/>
  <c r="N923" i="3" s="1"/>
  <c r="O923" i="3" s="1"/>
  <c r="P923" i="3" s="1"/>
  <c r="Q923" i="3" s="1"/>
  <c r="R923" i="3" s="1"/>
  <c r="S923" i="3" s="1"/>
  <c r="T923" i="3" s="1"/>
  <c r="U923" i="3" s="1"/>
  <c r="V923" i="3" s="1"/>
  <c r="W923" i="3" s="1"/>
  <c r="X923" i="3" s="1"/>
  <c r="K920" i="3"/>
  <c r="L920" i="3" s="1"/>
  <c r="M920" i="3" s="1"/>
  <c r="N920" i="3" s="1"/>
  <c r="O920" i="3" s="1"/>
  <c r="P920" i="3" s="1"/>
  <c r="Q920" i="3" s="1"/>
  <c r="R920" i="3" s="1"/>
  <c r="S920" i="3" s="1"/>
  <c r="T920" i="3" s="1"/>
  <c r="U920" i="3" s="1"/>
  <c r="V920" i="3" s="1"/>
  <c r="W920" i="3" s="1"/>
  <c r="X920" i="3" s="1"/>
  <c r="K919" i="3"/>
  <c r="L919" i="3" s="1"/>
  <c r="M919" i="3" s="1"/>
  <c r="N919" i="3" s="1"/>
  <c r="O919" i="3" s="1"/>
  <c r="P919" i="3" s="1"/>
  <c r="Q919" i="3" s="1"/>
  <c r="R919" i="3" s="1"/>
  <c r="S919" i="3" s="1"/>
  <c r="T919" i="3" s="1"/>
  <c r="U919" i="3" s="1"/>
  <c r="V919" i="3" s="1"/>
  <c r="W919" i="3" s="1"/>
  <c r="X919" i="3" s="1"/>
  <c r="K918" i="3"/>
  <c r="L918" i="3" s="1"/>
  <c r="M918" i="3" s="1"/>
  <c r="N918" i="3" s="1"/>
  <c r="O918" i="3" s="1"/>
  <c r="P918" i="3" s="1"/>
  <c r="Q918" i="3" s="1"/>
  <c r="R918" i="3" s="1"/>
  <c r="S918" i="3" s="1"/>
  <c r="T918" i="3" s="1"/>
  <c r="U918" i="3" s="1"/>
  <c r="V918" i="3" s="1"/>
  <c r="W918" i="3" s="1"/>
  <c r="X918" i="3" s="1"/>
  <c r="K917" i="3"/>
  <c r="L917" i="3" s="1"/>
  <c r="M917" i="3" s="1"/>
  <c r="N917" i="3" s="1"/>
  <c r="O917" i="3" s="1"/>
  <c r="P917" i="3" s="1"/>
  <c r="Q917" i="3" s="1"/>
  <c r="R917" i="3" s="1"/>
  <c r="S917" i="3" s="1"/>
  <c r="T917" i="3" s="1"/>
  <c r="U917" i="3" s="1"/>
  <c r="V917" i="3" s="1"/>
  <c r="W917" i="3" s="1"/>
  <c r="X917" i="3" s="1"/>
  <c r="K916" i="3"/>
  <c r="L916" i="3" s="1"/>
  <c r="M916" i="3" s="1"/>
  <c r="N916" i="3" s="1"/>
  <c r="O916" i="3" s="1"/>
  <c r="P916" i="3" s="1"/>
  <c r="Q916" i="3" s="1"/>
  <c r="R916" i="3" s="1"/>
  <c r="S916" i="3" s="1"/>
  <c r="T916" i="3" s="1"/>
  <c r="U916" i="3" s="1"/>
  <c r="V916" i="3" s="1"/>
  <c r="W916" i="3" s="1"/>
  <c r="X916" i="3" s="1"/>
  <c r="K915" i="3"/>
  <c r="L915" i="3" s="1"/>
  <c r="M915" i="3" s="1"/>
  <c r="N915" i="3" s="1"/>
  <c r="O915" i="3" s="1"/>
  <c r="P915" i="3" s="1"/>
  <c r="Q915" i="3" s="1"/>
  <c r="R915" i="3" s="1"/>
  <c r="S915" i="3" s="1"/>
  <c r="T915" i="3" s="1"/>
  <c r="U915" i="3" s="1"/>
  <c r="V915" i="3" s="1"/>
  <c r="W915" i="3" s="1"/>
  <c r="X915" i="3" s="1"/>
  <c r="K914" i="3"/>
  <c r="L914" i="3" s="1"/>
  <c r="M914" i="3" s="1"/>
  <c r="N914" i="3" s="1"/>
  <c r="O914" i="3" s="1"/>
  <c r="P914" i="3" s="1"/>
  <c r="Q914" i="3" s="1"/>
  <c r="R914" i="3" s="1"/>
  <c r="S914" i="3" s="1"/>
  <c r="T914" i="3" s="1"/>
  <c r="U914" i="3" s="1"/>
  <c r="V914" i="3" s="1"/>
  <c r="W914" i="3" s="1"/>
  <c r="X914" i="3" s="1"/>
  <c r="K913" i="3"/>
  <c r="L913" i="3" s="1"/>
  <c r="M913" i="3" s="1"/>
  <c r="N913" i="3" s="1"/>
  <c r="O913" i="3" s="1"/>
  <c r="P913" i="3" s="1"/>
  <c r="Q913" i="3" s="1"/>
  <c r="R913" i="3"/>
  <c r="S913" i="3" s="1"/>
  <c r="T913" i="3" s="1"/>
  <c r="U913" i="3" s="1"/>
  <c r="V913" i="3" s="1"/>
  <c r="W913" i="3" s="1"/>
  <c r="X913" i="3" s="1"/>
  <c r="L912" i="3"/>
  <c r="M912" i="3" s="1"/>
  <c r="N912" i="3" s="1"/>
  <c r="O912" i="3" s="1"/>
  <c r="P912" i="3" s="1"/>
  <c r="Q912" i="3" s="1"/>
  <c r="R912" i="3" s="1"/>
  <c r="S912" i="3" s="1"/>
  <c r="T912" i="3" s="1"/>
  <c r="U912" i="3" s="1"/>
  <c r="V912" i="3" s="1"/>
  <c r="W912" i="3" s="1"/>
  <c r="X912" i="3" s="1"/>
  <c r="L911" i="3"/>
  <c r="M911" i="3" s="1"/>
  <c r="N911" i="3" s="1"/>
  <c r="O911" i="3" s="1"/>
  <c r="P911" i="3" s="1"/>
  <c r="Q911" i="3" s="1"/>
  <c r="R911" i="3" s="1"/>
  <c r="S911" i="3" s="1"/>
  <c r="T911" i="3" s="1"/>
  <c r="U911" i="3" s="1"/>
  <c r="V911" i="3" s="1"/>
  <c r="W911" i="3" s="1"/>
  <c r="X911" i="3" s="1"/>
  <c r="L909" i="3"/>
  <c r="M909" i="3" s="1"/>
  <c r="N909" i="3" s="1"/>
  <c r="O909" i="3" s="1"/>
  <c r="P909" i="3" s="1"/>
  <c r="Q909" i="3" s="1"/>
  <c r="R909" i="3" s="1"/>
  <c r="S909" i="3" s="1"/>
  <c r="T909" i="3" s="1"/>
  <c r="U909" i="3" s="1"/>
  <c r="V909" i="3" s="1"/>
  <c r="W909" i="3" s="1"/>
  <c r="X909" i="3" s="1"/>
  <c r="L908" i="3"/>
  <c r="M908" i="3" s="1"/>
  <c r="N908" i="3" s="1"/>
  <c r="O908" i="3" s="1"/>
  <c r="P908" i="3" s="1"/>
  <c r="Q908" i="3" s="1"/>
  <c r="R908" i="3" s="1"/>
  <c r="S908" i="3" s="1"/>
  <c r="T908" i="3" s="1"/>
  <c r="U908" i="3" s="1"/>
  <c r="V908" i="3" s="1"/>
  <c r="W908" i="3" s="1"/>
  <c r="X908" i="3" s="1"/>
  <c r="L905" i="3"/>
  <c r="M905" i="3" s="1"/>
  <c r="N905" i="3" s="1"/>
  <c r="O905" i="3" s="1"/>
  <c r="P905" i="3" s="1"/>
  <c r="Q905" i="3" s="1"/>
  <c r="R905" i="3" s="1"/>
  <c r="S905" i="3" s="1"/>
  <c r="T905" i="3" s="1"/>
  <c r="U905" i="3" s="1"/>
  <c r="V905" i="3" s="1"/>
  <c r="W905" i="3" s="1"/>
  <c r="X905" i="3" s="1"/>
  <c r="L904" i="3"/>
  <c r="M904" i="3" s="1"/>
  <c r="N904" i="3" s="1"/>
  <c r="O904" i="3" s="1"/>
  <c r="P904" i="3" s="1"/>
  <c r="Q904" i="3" s="1"/>
  <c r="R904" i="3" s="1"/>
  <c r="S904" i="3" s="1"/>
  <c r="T904" i="3" s="1"/>
  <c r="U904" i="3" s="1"/>
  <c r="V904" i="3" s="1"/>
  <c r="W904" i="3" s="1"/>
  <c r="X904" i="3" s="1"/>
  <c r="L902" i="3"/>
  <c r="M902" i="3" s="1"/>
  <c r="N902" i="3" s="1"/>
  <c r="O902" i="3" s="1"/>
  <c r="P902" i="3" s="1"/>
  <c r="Q902" i="3" s="1"/>
  <c r="R902" i="3" s="1"/>
  <c r="S902" i="3" s="1"/>
  <c r="T902" i="3" s="1"/>
  <c r="U902" i="3" s="1"/>
  <c r="V902" i="3" s="1"/>
  <c r="W902" i="3" s="1"/>
  <c r="X902" i="3" s="1"/>
  <c r="K899" i="3"/>
  <c r="L899" i="3" s="1"/>
  <c r="M899" i="3" s="1"/>
  <c r="N899" i="3" s="1"/>
  <c r="O899" i="3" s="1"/>
  <c r="P899" i="3" s="1"/>
  <c r="Q899" i="3" s="1"/>
  <c r="R899" i="3" s="1"/>
  <c r="S899" i="3" s="1"/>
  <c r="T899" i="3" s="1"/>
  <c r="U899" i="3" s="1"/>
  <c r="V899" i="3" s="1"/>
  <c r="W899" i="3" s="1"/>
  <c r="X899" i="3" s="1"/>
  <c r="M898" i="3"/>
  <c r="N898" i="3" s="1"/>
  <c r="O898" i="3" s="1"/>
  <c r="P898" i="3" s="1"/>
  <c r="Q898" i="3" s="1"/>
  <c r="R898" i="3" s="1"/>
  <c r="S898" i="3" s="1"/>
  <c r="T898" i="3" s="1"/>
  <c r="U898" i="3" s="1"/>
  <c r="V898" i="3" s="1"/>
  <c r="W898" i="3" s="1"/>
  <c r="X898" i="3" s="1"/>
  <c r="K896" i="3"/>
  <c r="L896" i="3" s="1"/>
  <c r="M896" i="3" s="1"/>
  <c r="N896" i="3" s="1"/>
  <c r="O896" i="3" s="1"/>
  <c r="P896" i="3" s="1"/>
  <c r="Q896" i="3" s="1"/>
  <c r="R896" i="3" s="1"/>
  <c r="S896" i="3" s="1"/>
  <c r="T896" i="3" s="1"/>
  <c r="U896" i="3" s="1"/>
  <c r="V896" i="3" s="1"/>
  <c r="W896" i="3" s="1"/>
  <c r="X896" i="3" s="1"/>
  <c r="L893" i="3"/>
  <c r="M893" i="3" s="1"/>
  <c r="N893" i="3" s="1"/>
  <c r="O893" i="3" s="1"/>
  <c r="P893" i="3" s="1"/>
  <c r="Q893" i="3" s="1"/>
  <c r="R893" i="3" s="1"/>
  <c r="S893" i="3" s="1"/>
  <c r="T893" i="3" s="1"/>
  <c r="U893" i="3" s="1"/>
  <c r="V893" i="3" s="1"/>
  <c r="W893" i="3" s="1"/>
  <c r="X893" i="3" s="1"/>
  <c r="L892" i="3"/>
  <c r="M892" i="3" s="1"/>
  <c r="N892" i="3" s="1"/>
  <c r="O892" i="3" s="1"/>
  <c r="P892" i="3" s="1"/>
  <c r="Q892" i="3" s="1"/>
  <c r="R892" i="3" s="1"/>
  <c r="S892" i="3" s="1"/>
  <c r="T892" i="3" s="1"/>
  <c r="U892" i="3" s="1"/>
  <c r="V892" i="3" s="1"/>
  <c r="W892" i="3" s="1"/>
  <c r="X892" i="3" s="1"/>
  <c r="L889" i="3"/>
  <c r="M889" i="3" s="1"/>
  <c r="N889" i="3" s="1"/>
  <c r="O889" i="3" s="1"/>
  <c r="P889" i="3" s="1"/>
  <c r="Q889" i="3" s="1"/>
  <c r="R889" i="3" s="1"/>
  <c r="S889" i="3" s="1"/>
  <c r="T889" i="3" s="1"/>
  <c r="U889" i="3" s="1"/>
  <c r="V889" i="3" s="1"/>
  <c r="W889" i="3" s="1"/>
  <c r="X889" i="3" s="1"/>
  <c r="K887" i="3"/>
  <c r="L887" i="3" s="1"/>
  <c r="M887" i="3" s="1"/>
  <c r="N887" i="3" s="1"/>
  <c r="O887" i="3" s="1"/>
  <c r="P887" i="3" s="1"/>
  <c r="Q887" i="3" s="1"/>
  <c r="R887" i="3" s="1"/>
  <c r="S887" i="3" s="1"/>
  <c r="T887" i="3" s="1"/>
  <c r="U887" i="3" s="1"/>
  <c r="V887" i="3" s="1"/>
  <c r="W887" i="3" s="1"/>
  <c r="X887" i="3" s="1"/>
  <c r="K886" i="3"/>
  <c r="L886" i="3" s="1"/>
  <c r="M886" i="3" s="1"/>
  <c r="N886" i="3" s="1"/>
  <c r="O886" i="3" s="1"/>
  <c r="P886" i="3" s="1"/>
  <c r="Q886" i="3" s="1"/>
  <c r="R886" i="3" s="1"/>
  <c r="S886" i="3" s="1"/>
  <c r="T886" i="3" s="1"/>
  <c r="U886" i="3" s="1"/>
  <c r="V886" i="3" s="1"/>
  <c r="W886" i="3" s="1"/>
  <c r="X886" i="3" s="1"/>
  <c r="L885" i="3"/>
  <c r="M885" i="3" s="1"/>
  <c r="N885" i="3" s="1"/>
  <c r="O885" i="3" s="1"/>
  <c r="P885" i="3" s="1"/>
  <c r="Q885" i="3" s="1"/>
  <c r="R885" i="3" s="1"/>
  <c r="S885" i="3" s="1"/>
  <c r="T885" i="3" s="1"/>
  <c r="U885" i="3" s="1"/>
  <c r="V885" i="3" s="1"/>
  <c r="W885" i="3" s="1"/>
  <c r="X885" i="3" s="1"/>
  <c r="L880" i="3"/>
  <c r="M880" i="3" s="1"/>
  <c r="N880" i="3" s="1"/>
  <c r="O880" i="3" s="1"/>
  <c r="P880" i="3" s="1"/>
  <c r="Q880" i="3" s="1"/>
  <c r="R880" i="3" s="1"/>
  <c r="S880" i="3" s="1"/>
  <c r="T880" i="3" s="1"/>
  <c r="U880" i="3" s="1"/>
  <c r="V880" i="3" s="1"/>
  <c r="W880" i="3" s="1"/>
  <c r="X880" i="3" s="1"/>
  <c r="K879" i="3"/>
  <c r="L879" i="3" s="1"/>
  <c r="M879" i="3" s="1"/>
  <c r="N879" i="3" s="1"/>
  <c r="O879" i="3" s="1"/>
  <c r="P879" i="3" s="1"/>
  <c r="Q879" i="3" s="1"/>
  <c r="R879" i="3" s="1"/>
  <c r="S879" i="3" s="1"/>
  <c r="T879" i="3" s="1"/>
  <c r="U879" i="3" s="1"/>
  <c r="V879" i="3" s="1"/>
  <c r="W879" i="3" s="1"/>
  <c r="X879" i="3" s="1"/>
  <c r="L877" i="3"/>
  <c r="M877" i="3" s="1"/>
  <c r="N877" i="3" s="1"/>
  <c r="O877" i="3" s="1"/>
  <c r="P877" i="3" s="1"/>
  <c r="Q877" i="3" s="1"/>
  <c r="R877" i="3" s="1"/>
  <c r="S877" i="3" s="1"/>
  <c r="T877" i="3" s="1"/>
  <c r="U877" i="3" s="1"/>
  <c r="V877" i="3" s="1"/>
  <c r="W877" i="3" s="1"/>
  <c r="X877" i="3" s="1"/>
  <c r="L876" i="3"/>
  <c r="M876" i="3" s="1"/>
  <c r="N876" i="3" s="1"/>
  <c r="O876" i="3" s="1"/>
  <c r="P876" i="3" s="1"/>
  <c r="Q876" i="3" s="1"/>
  <c r="R876" i="3" s="1"/>
  <c r="S876" i="3" s="1"/>
  <c r="T876" i="3" s="1"/>
  <c r="U876" i="3" s="1"/>
  <c r="V876" i="3" s="1"/>
  <c r="W876" i="3" s="1"/>
  <c r="X876" i="3" s="1"/>
  <c r="L874" i="3"/>
  <c r="M874" i="3" s="1"/>
  <c r="N874" i="3" s="1"/>
  <c r="O874" i="3" s="1"/>
  <c r="P874" i="3" s="1"/>
  <c r="Q874" i="3" s="1"/>
  <c r="R874" i="3" s="1"/>
  <c r="S874" i="3" s="1"/>
  <c r="T874" i="3" s="1"/>
  <c r="U874" i="3" s="1"/>
  <c r="V874" i="3" s="1"/>
  <c r="W874" i="3" s="1"/>
  <c r="X874" i="3" s="1"/>
  <c r="L873" i="3"/>
  <c r="M873" i="3" s="1"/>
  <c r="N873" i="3" s="1"/>
  <c r="O873" i="3" s="1"/>
  <c r="P873" i="3" s="1"/>
  <c r="Q873" i="3" s="1"/>
  <c r="R873" i="3" s="1"/>
  <c r="S873" i="3" s="1"/>
  <c r="T873" i="3" s="1"/>
  <c r="U873" i="3" s="1"/>
  <c r="V873" i="3" s="1"/>
  <c r="W873" i="3" s="1"/>
  <c r="X873" i="3" s="1"/>
  <c r="L871" i="3"/>
  <c r="M871" i="3" s="1"/>
  <c r="N871" i="3" s="1"/>
  <c r="O871" i="3" s="1"/>
  <c r="P871" i="3" s="1"/>
  <c r="Q871" i="3" s="1"/>
  <c r="R871" i="3" s="1"/>
  <c r="S871" i="3" s="1"/>
  <c r="T871" i="3" s="1"/>
  <c r="U871" i="3" s="1"/>
  <c r="V871" i="3" s="1"/>
  <c r="W871" i="3" s="1"/>
  <c r="X871" i="3" s="1"/>
  <c r="L867" i="3"/>
  <c r="M867" i="3" s="1"/>
  <c r="N867" i="3" s="1"/>
  <c r="O867" i="3" s="1"/>
  <c r="P867" i="3" s="1"/>
  <c r="Q867" i="3" s="1"/>
  <c r="R867" i="3" s="1"/>
  <c r="S867" i="3" s="1"/>
  <c r="T867" i="3" s="1"/>
  <c r="U867" i="3" s="1"/>
  <c r="V867" i="3" s="1"/>
  <c r="W867" i="3" s="1"/>
  <c r="X867" i="3" s="1"/>
  <c r="L866" i="3"/>
  <c r="M866" i="3" s="1"/>
  <c r="N866" i="3" s="1"/>
  <c r="O866" i="3" s="1"/>
  <c r="P866" i="3" s="1"/>
  <c r="Q866" i="3" s="1"/>
  <c r="R866" i="3" s="1"/>
  <c r="S866" i="3" s="1"/>
  <c r="T866" i="3" s="1"/>
  <c r="U866" i="3" s="1"/>
  <c r="V866" i="3" s="1"/>
  <c r="W866" i="3" s="1"/>
  <c r="X866" i="3" s="1"/>
  <c r="L862" i="3"/>
  <c r="M862" i="3" s="1"/>
  <c r="N862" i="3" s="1"/>
  <c r="O862" i="3" s="1"/>
  <c r="P862" i="3" s="1"/>
  <c r="Q862" i="3" s="1"/>
  <c r="R862" i="3" s="1"/>
  <c r="S862" i="3" s="1"/>
  <c r="T862" i="3" s="1"/>
  <c r="U862" i="3" s="1"/>
  <c r="V862" i="3" s="1"/>
  <c r="W862" i="3" s="1"/>
  <c r="X862" i="3" s="1"/>
  <c r="R860" i="3"/>
  <c r="S860" i="3" s="1"/>
  <c r="T860" i="3" s="1"/>
  <c r="U860" i="3" s="1"/>
  <c r="V860" i="3" s="1"/>
  <c r="W860" i="3" s="1"/>
  <c r="X860" i="3" s="1"/>
  <c r="L859" i="3"/>
  <c r="M859" i="3" s="1"/>
  <c r="N859" i="3" s="1"/>
  <c r="O859" i="3" s="1"/>
  <c r="P859" i="3" s="1"/>
  <c r="Q859" i="3" s="1"/>
  <c r="R859" i="3" s="1"/>
  <c r="S859" i="3" s="1"/>
  <c r="T859" i="3" s="1"/>
  <c r="U859" i="3" s="1"/>
  <c r="V859" i="3" s="1"/>
  <c r="W859" i="3" s="1"/>
  <c r="X859" i="3" s="1"/>
  <c r="L858" i="3"/>
  <c r="M858" i="3" s="1"/>
  <c r="N858" i="3" s="1"/>
  <c r="O858" i="3" s="1"/>
  <c r="P858" i="3" s="1"/>
  <c r="Q858" i="3" s="1"/>
  <c r="R858" i="3" s="1"/>
  <c r="S858" i="3" s="1"/>
  <c r="T858" i="3" s="1"/>
  <c r="U858" i="3" s="1"/>
  <c r="V858" i="3" s="1"/>
  <c r="W858" i="3" s="1"/>
  <c r="X858" i="3" s="1"/>
  <c r="R857" i="3"/>
  <c r="S857" i="3" s="1"/>
  <c r="T857" i="3" s="1"/>
  <c r="U857" i="3" s="1"/>
  <c r="V857" i="3" s="1"/>
  <c r="W857" i="3" s="1"/>
  <c r="X857" i="3" s="1"/>
  <c r="L854" i="3"/>
  <c r="M854" i="3" s="1"/>
  <c r="N854" i="3" s="1"/>
  <c r="O854" i="3" s="1"/>
  <c r="P854" i="3" s="1"/>
  <c r="Q854" i="3" s="1"/>
  <c r="R854" i="3" s="1"/>
  <c r="S854" i="3" s="1"/>
  <c r="T854" i="3" s="1"/>
  <c r="U854" i="3" s="1"/>
  <c r="V854" i="3" s="1"/>
  <c r="W854" i="3" s="1"/>
  <c r="X854" i="3" s="1"/>
  <c r="L853" i="3"/>
  <c r="M853" i="3" s="1"/>
  <c r="N853" i="3" s="1"/>
  <c r="O853" i="3" s="1"/>
  <c r="P853" i="3" s="1"/>
  <c r="Q853" i="3" s="1"/>
  <c r="R853" i="3" s="1"/>
  <c r="S853" i="3" s="1"/>
  <c r="T853" i="3" s="1"/>
  <c r="U853" i="3" s="1"/>
  <c r="V853" i="3" s="1"/>
  <c r="W853" i="3" s="1"/>
  <c r="X853" i="3" s="1"/>
  <c r="K851" i="3"/>
  <c r="L851" i="3" s="1"/>
  <c r="M851" i="3" s="1"/>
  <c r="N851" i="3" s="1"/>
  <c r="O851" i="3" s="1"/>
  <c r="P851" i="3" s="1"/>
  <c r="Q851" i="3" s="1"/>
  <c r="R851" i="3" s="1"/>
  <c r="S851" i="3" s="1"/>
  <c r="T851" i="3" s="1"/>
  <c r="U851" i="3" s="1"/>
  <c r="V851" i="3" s="1"/>
  <c r="W851" i="3" s="1"/>
  <c r="X851" i="3" s="1"/>
  <c r="L847" i="3"/>
  <c r="M847" i="3" s="1"/>
  <c r="N847" i="3" s="1"/>
  <c r="O847" i="3" s="1"/>
  <c r="P847" i="3" s="1"/>
  <c r="Q847" i="3" s="1"/>
  <c r="R847" i="3" s="1"/>
  <c r="S847" i="3" s="1"/>
  <c r="T847" i="3" s="1"/>
  <c r="U847" i="3" s="1"/>
  <c r="V847" i="3" s="1"/>
  <c r="W847" i="3" s="1"/>
  <c r="X847" i="3" s="1"/>
  <c r="K846" i="3"/>
  <c r="L846" i="3" s="1"/>
  <c r="M846" i="3" s="1"/>
  <c r="N846" i="3" s="1"/>
  <c r="O846" i="3" s="1"/>
  <c r="P846" i="3" s="1"/>
  <c r="Q846" i="3" s="1"/>
  <c r="R846" i="3" s="1"/>
  <c r="S846" i="3" s="1"/>
  <c r="T846" i="3" s="1"/>
  <c r="U846" i="3" s="1"/>
  <c r="V846" i="3" s="1"/>
  <c r="W846" i="3" s="1"/>
  <c r="X846" i="3" s="1"/>
  <c r="R844" i="3"/>
  <c r="S844" i="3" s="1"/>
  <c r="T844" i="3" s="1"/>
  <c r="U844" i="3" s="1"/>
  <c r="V844" i="3" s="1"/>
  <c r="W844" i="3" s="1"/>
  <c r="X844" i="3" s="1"/>
  <c r="R841" i="3"/>
  <c r="S841" i="3" s="1"/>
  <c r="T841" i="3" s="1"/>
  <c r="U841" i="3" s="1"/>
  <c r="V841" i="3" s="1"/>
  <c r="W841" i="3" s="1"/>
  <c r="X841" i="3" s="1"/>
  <c r="L840" i="3"/>
  <c r="M840" i="3" s="1"/>
  <c r="N840" i="3" s="1"/>
  <c r="O840" i="3" s="1"/>
  <c r="P840" i="3" s="1"/>
  <c r="Q840" i="3" s="1"/>
  <c r="R840" i="3" s="1"/>
  <c r="S840" i="3" s="1"/>
  <c r="T840" i="3" s="1"/>
  <c r="U840" i="3" s="1"/>
  <c r="V840" i="3" s="1"/>
  <c r="W840" i="3" s="1"/>
  <c r="X840" i="3" s="1"/>
  <c r="R838" i="3"/>
  <c r="S838" i="3" s="1"/>
  <c r="T838" i="3" s="1"/>
  <c r="U838" i="3" s="1"/>
  <c r="V838" i="3" s="1"/>
  <c r="W838" i="3" s="1"/>
  <c r="X838" i="3" s="1"/>
  <c r="L836" i="3"/>
  <c r="M836" i="3" s="1"/>
  <c r="N836" i="3" s="1"/>
  <c r="O836" i="3" s="1"/>
  <c r="P836" i="3" s="1"/>
  <c r="Q836" i="3" s="1"/>
  <c r="R836" i="3" s="1"/>
  <c r="S836" i="3" s="1"/>
  <c r="T836" i="3" s="1"/>
  <c r="U836" i="3" s="1"/>
  <c r="V836" i="3" s="1"/>
  <c r="W836" i="3" s="1"/>
  <c r="X836" i="3" s="1"/>
  <c r="L833" i="3"/>
  <c r="M833" i="3" s="1"/>
  <c r="N833" i="3" s="1"/>
  <c r="O833" i="3" s="1"/>
  <c r="P833" i="3" s="1"/>
  <c r="Q833" i="3" s="1"/>
  <c r="R833" i="3" s="1"/>
  <c r="S833" i="3" s="1"/>
  <c r="T833" i="3" s="1"/>
  <c r="U833" i="3" s="1"/>
  <c r="V833" i="3" s="1"/>
  <c r="W833" i="3" s="1"/>
  <c r="X833" i="3" s="1"/>
  <c r="L828" i="3"/>
  <c r="M828" i="3" s="1"/>
  <c r="N828" i="3" s="1"/>
  <c r="O828" i="3" s="1"/>
  <c r="P828" i="3" s="1"/>
  <c r="Q828" i="3" s="1"/>
  <c r="R828" i="3" s="1"/>
  <c r="S828" i="3" s="1"/>
  <c r="T828" i="3" s="1"/>
  <c r="U828" i="3" s="1"/>
  <c r="V828" i="3" s="1"/>
  <c r="W828" i="3" s="1"/>
  <c r="X828" i="3" s="1"/>
  <c r="L827" i="3"/>
  <c r="M827" i="3" s="1"/>
  <c r="N827" i="3" s="1"/>
  <c r="O827" i="3" s="1"/>
  <c r="P827" i="3" s="1"/>
  <c r="Q827" i="3" s="1"/>
  <c r="R827" i="3" s="1"/>
  <c r="S827" i="3" s="1"/>
  <c r="T827" i="3" s="1"/>
  <c r="U827" i="3" s="1"/>
  <c r="V827" i="3" s="1"/>
  <c r="W827" i="3" s="1"/>
  <c r="X827" i="3" s="1"/>
  <c r="K826" i="3"/>
  <c r="L826" i="3" s="1"/>
  <c r="M826" i="3" s="1"/>
  <c r="N826" i="3" s="1"/>
  <c r="O826" i="3" s="1"/>
  <c r="P826" i="3" s="1"/>
  <c r="Q826" i="3" s="1"/>
  <c r="R826" i="3" s="1"/>
  <c r="S826" i="3" s="1"/>
  <c r="T826" i="3" s="1"/>
  <c r="U826" i="3" s="1"/>
  <c r="V826" i="3" s="1"/>
  <c r="W826" i="3" s="1"/>
  <c r="X826" i="3" s="1"/>
  <c r="K824" i="3"/>
  <c r="L824" i="3" s="1"/>
  <c r="M824" i="3" s="1"/>
  <c r="N824" i="3" s="1"/>
  <c r="O824" i="3" s="1"/>
  <c r="P824" i="3" s="1"/>
  <c r="Q824" i="3" s="1"/>
  <c r="R824" i="3" s="1"/>
  <c r="S824" i="3" s="1"/>
  <c r="T824" i="3" s="1"/>
  <c r="U824" i="3" s="1"/>
  <c r="V824" i="3" s="1"/>
  <c r="W824" i="3" s="1"/>
  <c r="X824" i="3" s="1"/>
  <c r="L823" i="3"/>
  <c r="M823" i="3" s="1"/>
  <c r="N823" i="3" s="1"/>
  <c r="O823" i="3" s="1"/>
  <c r="P823" i="3" s="1"/>
  <c r="Q823" i="3" s="1"/>
  <c r="R823" i="3" s="1"/>
  <c r="S823" i="3" s="1"/>
  <c r="T823" i="3" s="1"/>
  <c r="U823" i="3" s="1"/>
  <c r="V823" i="3" s="1"/>
  <c r="W823" i="3" s="1"/>
  <c r="X823" i="3" s="1"/>
  <c r="L822" i="3"/>
  <c r="M822" i="3" s="1"/>
  <c r="N822" i="3" s="1"/>
  <c r="O822" i="3" s="1"/>
  <c r="P822" i="3" s="1"/>
  <c r="Q822" i="3" s="1"/>
  <c r="R822" i="3" s="1"/>
  <c r="S822" i="3" s="1"/>
  <c r="T822" i="3" s="1"/>
  <c r="U822" i="3" s="1"/>
  <c r="V822" i="3" s="1"/>
  <c r="W822" i="3" s="1"/>
  <c r="X822" i="3" s="1"/>
  <c r="R820" i="3"/>
  <c r="S820" i="3" s="1"/>
  <c r="T820" i="3" s="1"/>
  <c r="U820" i="3" s="1"/>
  <c r="V820" i="3" s="1"/>
  <c r="W820" i="3" s="1"/>
  <c r="X820" i="3" s="1"/>
  <c r="L819" i="3"/>
  <c r="M819" i="3" s="1"/>
  <c r="N819" i="3" s="1"/>
  <c r="O819" i="3" s="1"/>
  <c r="P819" i="3" s="1"/>
  <c r="Q819" i="3" s="1"/>
  <c r="R819" i="3" s="1"/>
  <c r="S819" i="3" s="1"/>
  <c r="T819" i="3" s="1"/>
  <c r="U819" i="3" s="1"/>
  <c r="V819" i="3" s="1"/>
  <c r="W819" i="3" s="1"/>
  <c r="X819" i="3" s="1"/>
  <c r="L816" i="3"/>
  <c r="M816" i="3" s="1"/>
  <c r="N816" i="3" s="1"/>
  <c r="O816" i="3" s="1"/>
  <c r="P816" i="3" s="1"/>
  <c r="Q816" i="3" s="1"/>
  <c r="R816" i="3" s="1"/>
  <c r="S816" i="3" s="1"/>
  <c r="T816" i="3" s="1"/>
  <c r="U816" i="3" s="1"/>
  <c r="V816" i="3" s="1"/>
  <c r="W816" i="3" s="1"/>
  <c r="X816" i="3" s="1"/>
  <c r="K815" i="3"/>
  <c r="L815" i="3" s="1"/>
  <c r="M815" i="3" s="1"/>
  <c r="N815" i="3" s="1"/>
  <c r="O815" i="3" s="1"/>
  <c r="P815" i="3" s="1"/>
  <c r="Q815" i="3" s="1"/>
  <c r="R815" i="3" s="1"/>
  <c r="S815" i="3" s="1"/>
  <c r="T815" i="3" s="1"/>
  <c r="U815" i="3" s="1"/>
  <c r="V815" i="3" s="1"/>
  <c r="W815" i="3" s="1"/>
  <c r="X815" i="3" s="1"/>
  <c r="K814" i="3"/>
  <c r="L814" i="3" s="1"/>
  <c r="M814" i="3" s="1"/>
  <c r="N814" i="3" s="1"/>
  <c r="O814" i="3" s="1"/>
  <c r="P814" i="3" s="1"/>
  <c r="Q814" i="3" s="1"/>
  <c r="R814" i="3" s="1"/>
  <c r="S814" i="3" s="1"/>
  <c r="T814" i="3" s="1"/>
  <c r="U814" i="3" s="1"/>
  <c r="V814" i="3" s="1"/>
  <c r="W814" i="3" s="1"/>
  <c r="X814" i="3" s="1"/>
  <c r="K812" i="3"/>
  <c r="L812" i="3" s="1"/>
  <c r="M812" i="3" s="1"/>
  <c r="N812" i="3" s="1"/>
  <c r="O812" i="3" s="1"/>
  <c r="P812" i="3" s="1"/>
  <c r="Q812" i="3" s="1"/>
  <c r="R812" i="3" s="1"/>
  <c r="S812" i="3" s="1"/>
  <c r="T812" i="3" s="1"/>
  <c r="U812" i="3" s="1"/>
  <c r="V812" i="3" s="1"/>
  <c r="W812" i="3" s="1"/>
  <c r="X812" i="3" s="1"/>
  <c r="L809" i="3"/>
  <c r="M809" i="3" s="1"/>
  <c r="N809" i="3" s="1"/>
  <c r="O809" i="3" s="1"/>
  <c r="P809" i="3" s="1"/>
  <c r="Q809" i="3" s="1"/>
  <c r="R809" i="3" s="1"/>
  <c r="S809" i="3" s="1"/>
  <c r="T809" i="3" s="1"/>
  <c r="U809" i="3" s="1"/>
  <c r="V809" i="3" s="1"/>
  <c r="W809" i="3" s="1"/>
  <c r="X809" i="3" s="1"/>
  <c r="L807" i="3"/>
  <c r="M807" i="3" s="1"/>
  <c r="N807" i="3" s="1"/>
  <c r="O807" i="3" s="1"/>
  <c r="P807" i="3" s="1"/>
  <c r="Q807" i="3" s="1"/>
  <c r="R807" i="3" s="1"/>
  <c r="S807" i="3" s="1"/>
  <c r="T807" i="3" s="1"/>
  <c r="U807" i="3" s="1"/>
  <c r="V807" i="3" s="1"/>
  <c r="W807" i="3" s="1"/>
  <c r="X807" i="3" s="1"/>
  <c r="R806" i="3"/>
  <c r="S806" i="3" s="1"/>
  <c r="T806" i="3" s="1"/>
  <c r="U806" i="3" s="1"/>
  <c r="V806" i="3" s="1"/>
  <c r="W806" i="3" s="1"/>
  <c r="X806" i="3" s="1"/>
  <c r="R805" i="3"/>
  <c r="S805" i="3" s="1"/>
  <c r="T805" i="3" s="1"/>
  <c r="U805" i="3" s="1"/>
  <c r="V805" i="3" s="1"/>
  <c r="W805" i="3" s="1"/>
  <c r="X805" i="3" s="1"/>
  <c r="L804" i="3"/>
  <c r="M804" i="3" s="1"/>
  <c r="N804" i="3" s="1"/>
  <c r="O804" i="3" s="1"/>
  <c r="P804" i="3" s="1"/>
  <c r="Q804" i="3" s="1"/>
  <c r="R804" i="3" s="1"/>
  <c r="S804" i="3" s="1"/>
  <c r="T804" i="3" s="1"/>
  <c r="U804" i="3" s="1"/>
  <c r="V804" i="3" s="1"/>
  <c r="W804" i="3" s="1"/>
  <c r="X804" i="3" s="1"/>
  <c r="K803" i="3"/>
  <c r="L803" i="3" s="1"/>
  <c r="M803" i="3" s="1"/>
  <c r="N803" i="3" s="1"/>
  <c r="O803" i="3" s="1"/>
  <c r="P803" i="3" s="1"/>
  <c r="Q803" i="3" s="1"/>
  <c r="R803" i="3" s="1"/>
  <c r="S803" i="3" s="1"/>
  <c r="T803" i="3" s="1"/>
  <c r="U803" i="3" s="1"/>
  <c r="V803" i="3" s="1"/>
  <c r="W803" i="3" s="1"/>
  <c r="X803" i="3" s="1"/>
  <c r="L802" i="3"/>
  <c r="M802" i="3" s="1"/>
  <c r="N802" i="3" s="1"/>
  <c r="O802" i="3" s="1"/>
  <c r="P802" i="3" s="1"/>
  <c r="Q802" i="3" s="1"/>
  <c r="R802" i="3" s="1"/>
  <c r="S802" i="3" s="1"/>
  <c r="T802" i="3" s="1"/>
  <c r="U802" i="3" s="1"/>
  <c r="V802" i="3" s="1"/>
  <c r="W802" i="3" s="1"/>
  <c r="X802" i="3" s="1"/>
  <c r="L799" i="3"/>
  <c r="M799" i="3" s="1"/>
  <c r="N799" i="3" s="1"/>
  <c r="O799" i="3" s="1"/>
  <c r="P799" i="3" s="1"/>
  <c r="Q799" i="3" s="1"/>
  <c r="R799" i="3" s="1"/>
  <c r="S799" i="3" s="1"/>
  <c r="T799" i="3" s="1"/>
  <c r="U799" i="3" s="1"/>
  <c r="V799" i="3" s="1"/>
  <c r="W799" i="3" s="1"/>
  <c r="X799" i="3" s="1"/>
  <c r="L797" i="3"/>
  <c r="M797" i="3" s="1"/>
  <c r="N797" i="3" s="1"/>
  <c r="O797" i="3" s="1"/>
  <c r="P797" i="3" s="1"/>
  <c r="Q797" i="3" s="1"/>
  <c r="R797" i="3" s="1"/>
  <c r="S797" i="3" s="1"/>
  <c r="T797" i="3" s="1"/>
  <c r="U797" i="3" s="1"/>
  <c r="V797" i="3" s="1"/>
  <c r="W797" i="3" s="1"/>
  <c r="X797" i="3" s="1"/>
  <c r="K795" i="3"/>
  <c r="L795" i="3" s="1"/>
  <c r="M795" i="3" s="1"/>
  <c r="N795" i="3" s="1"/>
  <c r="O795" i="3" s="1"/>
  <c r="P795" i="3" s="1"/>
  <c r="Q795" i="3" s="1"/>
  <c r="R795" i="3" s="1"/>
  <c r="S795" i="3" s="1"/>
  <c r="T795" i="3" s="1"/>
  <c r="U795" i="3" s="1"/>
  <c r="V795" i="3" s="1"/>
  <c r="W795" i="3" s="1"/>
  <c r="X795" i="3" s="1"/>
  <c r="M794" i="3"/>
  <c r="N794" i="3" s="1"/>
  <c r="O794" i="3" s="1"/>
  <c r="P794" i="3" s="1"/>
  <c r="Q794" i="3" s="1"/>
  <c r="R794" i="3" s="1"/>
  <c r="S794" i="3" s="1"/>
  <c r="T794" i="3" s="1"/>
  <c r="U794" i="3" s="1"/>
  <c r="V794" i="3" s="1"/>
  <c r="W794" i="3" s="1"/>
  <c r="X794" i="3" s="1"/>
  <c r="R793" i="3"/>
  <c r="S793" i="3" s="1"/>
  <c r="T793" i="3" s="1"/>
  <c r="U793" i="3" s="1"/>
  <c r="V793" i="3" s="1"/>
  <c r="W793" i="3" s="1"/>
  <c r="X793" i="3" s="1"/>
  <c r="K792" i="3"/>
  <c r="L792" i="3" s="1"/>
  <c r="M792" i="3" s="1"/>
  <c r="N792" i="3" s="1"/>
  <c r="O792" i="3" s="1"/>
  <c r="P792" i="3" s="1"/>
  <c r="Q792" i="3" s="1"/>
  <c r="R792" i="3" s="1"/>
  <c r="S792" i="3" s="1"/>
  <c r="T792" i="3" s="1"/>
  <c r="U792" i="3" s="1"/>
  <c r="V792" i="3" s="1"/>
  <c r="W792" i="3" s="1"/>
  <c r="X792" i="3" s="1"/>
  <c r="L555" i="3"/>
  <c r="M555" i="3" s="1"/>
  <c r="N555" i="3" s="1"/>
  <c r="O555" i="3" s="1"/>
  <c r="P555" i="3" s="1"/>
  <c r="Q555" i="3" s="1"/>
  <c r="R555" i="3" s="1"/>
  <c r="S555" i="3" s="1"/>
  <c r="T555" i="3" s="1"/>
  <c r="U555" i="3" s="1"/>
  <c r="V555" i="3" s="1"/>
  <c r="W555" i="3" s="1"/>
  <c r="X555" i="3" s="1"/>
  <c r="K552" i="3"/>
  <c r="L552" i="3" s="1"/>
  <c r="M552" i="3" s="1"/>
  <c r="N552" i="3" s="1"/>
  <c r="O552" i="3" s="1"/>
  <c r="P552" i="3" s="1"/>
  <c r="Q552" i="3" s="1"/>
  <c r="R552" i="3" s="1"/>
  <c r="S552" i="3" s="1"/>
  <c r="T552" i="3" s="1"/>
  <c r="U552" i="3" s="1"/>
  <c r="V552" i="3" s="1"/>
  <c r="W552" i="3" s="1"/>
  <c r="X552" i="3" s="1"/>
  <c r="L550" i="3"/>
  <c r="M550" i="3" s="1"/>
  <c r="N550" i="3" s="1"/>
  <c r="O550" i="3" s="1"/>
  <c r="P550" i="3" s="1"/>
  <c r="Q550" i="3" s="1"/>
  <c r="R550" i="3" s="1"/>
  <c r="S550" i="3" s="1"/>
  <c r="T550" i="3" s="1"/>
  <c r="U550" i="3" s="1"/>
  <c r="V550" i="3" s="1"/>
  <c r="W550" i="3" s="1"/>
  <c r="X550" i="3" s="1"/>
  <c r="L547" i="3"/>
  <c r="M547" i="3" s="1"/>
  <c r="N547" i="3" s="1"/>
  <c r="O547" i="3" s="1"/>
  <c r="P547" i="3" s="1"/>
  <c r="Q547" i="3" s="1"/>
  <c r="R547" i="3" s="1"/>
  <c r="S547" i="3" s="1"/>
  <c r="T547" i="3" s="1"/>
  <c r="U547" i="3" s="1"/>
  <c r="V547" i="3" s="1"/>
  <c r="W547" i="3" s="1"/>
  <c r="X547" i="3" s="1"/>
  <c r="R544" i="3"/>
  <c r="S544" i="3" s="1"/>
  <c r="T544" i="3" s="1"/>
  <c r="U544" i="3" s="1"/>
  <c r="V544" i="3" s="1"/>
  <c r="W544" i="3" s="1"/>
  <c r="X544" i="3" s="1"/>
  <c r="K543" i="3"/>
  <c r="L543" i="3" s="1"/>
  <c r="M543" i="3" s="1"/>
  <c r="N543" i="3" s="1"/>
  <c r="O543" i="3" s="1"/>
  <c r="P543" i="3" s="1"/>
  <c r="Q543" i="3" s="1"/>
  <c r="R543" i="3" s="1"/>
  <c r="S543" i="3" s="1"/>
  <c r="T543" i="3" s="1"/>
  <c r="U543" i="3" s="1"/>
  <c r="V543" i="3" s="1"/>
  <c r="W543" i="3" s="1"/>
  <c r="X543" i="3" s="1"/>
  <c r="L541" i="3"/>
  <c r="M541" i="3" s="1"/>
  <c r="N541" i="3" s="1"/>
  <c r="O541" i="3" s="1"/>
  <c r="P541" i="3" s="1"/>
  <c r="Q541" i="3" s="1"/>
  <c r="R541" i="3" s="1"/>
  <c r="S541" i="3" s="1"/>
  <c r="T541" i="3" s="1"/>
  <c r="U541" i="3" s="1"/>
  <c r="V541" i="3" s="1"/>
  <c r="W541" i="3" s="1"/>
  <c r="X541" i="3" s="1"/>
  <c r="L538" i="3"/>
  <c r="M538" i="3" s="1"/>
  <c r="N538" i="3" s="1"/>
  <c r="O538" i="3" s="1"/>
  <c r="P538" i="3" s="1"/>
  <c r="Q538" i="3" s="1"/>
  <c r="R538" i="3" s="1"/>
  <c r="S538" i="3" s="1"/>
  <c r="T538" i="3" s="1"/>
  <c r="U538" i="3" s="1"/>
  <c r="V538" i="3" s="1"/>
  <c r="W538" i="3" s="1"/>
  <c r="X538" i="3" s="1"/>
  <c r="L534" i="3"/>
  <c r="M534" i="3" s="1"/>
  <c r="N534" i="3" s="1"/>
  <c r="O534" i="3" s="1"/>
  <c r="P534" i="3" s="1"/>
  <c r="Q534" i="3" s="1"/>
  <c r="R534" i="3" s="1"/>
  <c r="S534" i="3" s="1"/>
  <c r="T534" i="3" s="1"/>
  <c r="U534" i="3" s="1"/>
  <c r="V534" i="3" s="1"/>
  <c r="W534" i="3" s="1"/>
  <c r="X534" i="3" s="1"/>
  <c r="L528" i="3"/>
  <c r="M528" i="3" s="1"/>
  <c r="N528" i="3" s="1"/>
  <c r="O528" i="3" s="1"/>
  <c r="P528" i="3" s="1"/>
  <c r="Q528" i="3" s="1"/>
  <c r="R528" i="3" s="1"/>
  <c r="S528" i="3" s="1"/>
  <c r="T528" i="3" s="1"/>
  <c r="U528" i="3" s="1"/>
  <c r="V528" i="3" s="1"/>
  <c r="W528" i="3" s="1"/>
  <c r="X528" i="3" s="1"/>
  <c r="K525" i="3"/>
  <c r="L525" i="3" s="1"/>
  <c r="M525" i="3" s="1"/>
  <c r="N525" i="3" s="1"/>
  <c r="O525" i="3" s="1"/>
  <c r="P525" i="3" s="1"/>
  <c r="Q525" i="3" s="1"/>
  <c r="R525" i="3" s="1"/>
  <c r="S525" i="3" s="1"/>
  <c r="T525" i="3" s="1"/>
  <c r="U525" i="3" s="1"/>
  <c r="V525" i="3" s="1"/>
  <c r="W525" i="3" s="1"/>
  <c r="X525" i="3" s="1"/>
  <c r="L524" i="3"/>
  <c r="M524" i="3" s="1"/>
  <c r="N524" i="3" s="1"/>
  <c r="O524" i="3" s="1"/>
  <c r="P524" i="3" s="1"/>
  <c r="Q524" i="3" s="1"/>
  <c r="R524" i="3" s="1"/>
  <c r="S524" i="3" s="1"/>
  <c r="T524" i="3" s="1"/>
  <c r="U524" i="3" s="1"/>
  <c r="V524" i="3" s="1"/>
  <c r="W524" i="3" s="1"/>
  <c r="X524" i="3" s="1"/>
  <c r="L521" i="3"/>
  <c r="M521" i="3" s="1"/>
  <c r="N521" i="3" s="1"/>
  <c r="O521" i="3" s="1"/>
  <c r="P521" i="3" s="1"/>
  <c r="Q521" i="3" s="1"/>
  <c r="R521" i="3" s="1"/>
  <c r="S521" i="3" s="1"/>
  <c r="T521" i="3" s="1"/>
  <c r="U521" i="3" s="1"/>
  <c r="V521" i="3" s="1"/>
  <c r="W521" i="3" s="1"/>
  <c r="X521" i="3" s="1"/>
  <c r="L518" i="3"/>
  <c r="M518" i="3" s="1"/>
  <c r="N518" i="3" s="1"/>
  <c r="O518" i="3" s="1"/>
  <c r="P518" i="3" s="1"/>
  <c r="Q518" i="3" s="1"/>
  <c r="R518" i="3" s="1"/>
  <c r="S518" i="3" s="1"/>
  <c r="T518" i="3" s="1"/>
  <c r="U518" i="3" s="1"/>
  <c r="V518" i="3" s="1"/>
  <c r="W518" i="3" s="1"/>
  <c r="X518" i="3" s="1"/>
  <c r="L517" i="3"/>
  <c r="M517" i="3" s="1"/>
  <c r="N517" i="3" s="1"/>
  <c r="O517" i="3" s="1"/>
  <c r="P517" i="3" s="1"/>
  <c r="Q517" i="3" s="1"/>
  <c r="R517" i="3" s="1"/>
  <c r="S517" i="3" s="1"/>
  <c r="T517" i="3" s="1"/>
  <c r="U517" i="3" s="1"/>
  <c r="V517" i="3" s="1"/>
  <c r="W517" i="3" s="1"/>
  <c r="X517" i="3" s="1"/>
  <c r="R515" i="3"/>
  <c r="S515" i="3" s="1"/>
  <c r="T515" i="3" s="1"/>
  <c r="U515" i="3" s="1"/>
  <c r="V515" i="3" s="1"/>
  <c r="W515" i="3" s="1"/>
  <c r="X515" i="3" s="1"/>
  <c r="K513" i="3"/>
  <c r="L513" i="3" s="1"/>
  <c r="M513" i="3" s="1"/>
  <c r="N513" i="3" s="1"/>
  <c r="O513" i="3" s="1"/>
  <c r="P513" i="3" s="1"/>
  <c r="Q513" i="3" s="1"/>
  <c r="R513" i="3" s="1"/>
  <c r="S513" i="3" s="1"/>
  <c r="T513" i="3" s="1"/>
  <c r="U513" i="3" s="1"/>
  <c r="V513" i="3" s="1"/>
  <c r="W513" i="3" s="1"/>
  <c r="X513" i="3" s="1"/>
  <c r="L512" i="3"/>
  <c r="M512" i="3" s="1"/>
  <c r="N512" i="3" s="1"/>
  <c r="O512" i="3" s="1"/>
  <c r="P512" i="3" s="1"/>
  <c r="Q512" i="3" s="1"/>
  <c r="R512" i="3" s="1"/>
  <c r="S512" i="3" s="1"/>
  <c r="T512" i="3" s="1"/>
  <c r="U512" i="3" s="1"/>
  <c r="V512" i="3" s="1"/>
  <c r="W512" i="3" s="1"/>
  <c r="X512" i="3" s="1"/>
  <c r="K510" i="3"/>
  <c r="L510" i="3" s="1"/>
  <c r="M510" i="3" s="1"/>
  <c r="N510" i="3" s="1"/>
  <c r="O510" i="3" s="1"/>
  <c r="P510" i="3" s="1"/>
  <c r="Q510" i="3" s="1"/>
  <c r="R510" i="3" s="1"/>
  <c r="S510" i="3" s="1"/>
  <c r="T510" i="3" s="1"/>
  <c r="U510" i="3" s="1"/>
  <c r="V510" i="3" s="1"/>
  <c r="W510" i="3" s="1"/>
  <c r="X510" i="3" s="1"/>
  <c r="L507" i="3"/>
  <c r="M507" i="3" s="1"/>
  <c r="N507" i="3" s="1"/>
  <c r="O507" i="3" s="1"/>
  <c r="P507" i="3" s="1"/>
  <c r="Q507" i="3" s="1"/>
  <c r="R507" i="3" s="1"/>
  <c r="S507" i="3" s="1"/>
  <c r="T507" i="3" s="1"/>
  <c r="U507" i="3" s="1"/>
  <c r="V507" i="3" s="1"/>
  <c r="W507" i="3" s="1"/>
  <c r="X507" i="3" s="1"/>
  <c r="L504" i="3"/>
  <c r="M504" i="3" s="1"/>
  <c r="N504" i="3" s="1"/>
  <c r="O504" i="3" s="1"/>
  <c r="P504" i="3" s="1"/>
  <c r="Q504" i="3" s="1"/>
  <c r="R504" i="3" s="1"/>
  <c r="S504" i="3" s="1"/>
  <c r="T504" i="3" s="1"/>
  <c r="U504" i="3" s="1"/>
  <c r="V504" i="3" s="1"/>
  <c r="W504" i="3" s="1"/>
  <c r="X504" i="3" s="1"/>
  <c r="L503" i="3"/>
  <c r="M503" i="3" s="1"/>
  <c r="N503" i="3" s="1"/>
  <c r="O503" i="3" s="1"/>
  <c r="P503" i="3" s="1"/>
  <c r="Q503" i="3" s="1"/>
  <c r="R503" i="3" s="1"/>
  <c r="S503" i="3" s="1"/>
  <c r="T503" i="3" s="1"/>
  <c r="U503" i="3" s="1"/>
  <c r="V503" i="3" s="1"/>
  <c r="W503" i="3" s="1"/>
  <c r="X503" i="3" s="1"/>
  <c r="L500" i="3"/>
  <c r="M500" i="3" s="1"/>
  <c r="N500" i="3" s="1"/>
  <c r="O500" i="3" s="1"/>
  <c r="P500" i="3" s="1"/>
  <c r="Q500" i="3" s="1"/>
  <c r="R500" i="3" s="1"/>
  <c r="S500" i="3" s="1"/>
  <c r="T500" i="3" s="1"/>
  <c r="U500" i="3" s="1"/>
  <c r="V500" i="3" s="1"/>
  <c r="W500" i="3" s="1"/>
  <c r="X500" i="3" s="1"/>
  <c r="L492" i="3"/>
  <c r="M492" i="3" s="1"/>
  <c r="N492" i="3" s="1"/>
  <c r="O492" i="3" s="1"/>
  <c r="P492" i="3" s="1"/>
  <c r="Q492" i="3" s="1"/>
  <c r="R492" i="3" s="1"/>
  <c r="S492" i="3" s="1"/>
  <c r="T492" i="3" s="1"/>
  <c r="U492" i="3" s="1"/>
  <c r="V492" i="3" s="1"/>
  <c r="W492" i="3" s="1"/>
  <c r="X492" i="3" s="1"/>
  <c r="L488" i="3"/>
  <c r="M488" i="3" s="1"/>
  <c r="N488" i="3" s="1"/>
  <c r="O488" i="3" s="1"/>
  <c r="P488" i="3" s="1"/>
  <c r="Q488" i="3" s="1"/>
  <c r="R488" i="3" s="1"/>
  <c r="S488" i="3" s="1"/>
  <c r="T488" i="3" s="1"/>
  <c r="U488" i="3" s="1"/>
  <c r="V488" i="3" s="1"/>
  <c r="W488" i="3" s="1"/>
  <c r="X488" i="3" s="1"/>
  <c r="M484" i="3"/>
  <c r="N484" i="3" s="1"/>
  <c r="O484" i="3" s="1"/>
  <c r="P484" i="3" s="1"/>
  <c r="Q484" i="3" s="1"/>
  <c r="R484" i="3" s="1"/>
  <c r="S484" i="3" s="1"/>
  <c r="T484" i="3" s="1"/>
  <c r="U484" i="3" s="1"/>
  <c r="V484" i="3" s="1"/>
  <c r="W484" i="3" s="1"/>
  <c r="X484" i="3" s="1"/>
  <c r="L482" i="3"/>
  <c r="M482" i="3" s="1"/>
  <c r="N482" i="3" s="1"/>
  <c r="O482" i="3" s="1"/>
  <c r="P482" i="3" s="1"/>
  <c r="Q482" i="3" s="1"/>
  <c r="R482" i="3" s="1"/>
  <c r="S482" i="3" s="1"/>
  <c r="T482" i="3" s="1"/>
  <c r="U482" i="3" s="1"/>
  <c r="V482" i="3" s="1"/>
  <c r="W482" i="3" s="1"/>
  <c r="X482" i="3" s="1"/>
  <c r="R481" i="3"/>
  <c r="S481" i="3" s="1"/>
  <c r="T481" i="3" s="1"/>
  <c r="U481" i="3" s="1"/>
  <c r="V481" i="3" s="1"/>
  <c r="W481" i="3" s="1"/>
  <c r="X481" i="3" s="1"/>
  <c r="L476" i="3"/>
  <c r="M476" i="3" s="1"/>
  <c r="N476" i="3" s="1"/>
  <c r="O476" i="3" s="1"/>
  <c r="P476" i="3" s="1"/>
  <c r="Q476" i="3" s="1"/>
  <c r="R476" i="3" s="1"/>
  <c r="S476" i="3" s="1"/>
  <c r="T476" i="3" s="1"/>
  <c r="U476" i="3" s="1"/>
  <c r="V476" i="3" s="1"/>
  <c r="W476" i="3" s="1"/>
  <c r="X476" i="3" s="1"/>
  <c r="L474" i="3"/>
  <c r="M474" i="3" s="1"/>
  <c r="N474" i="3" s="1"/>
  <c r="O474" i="3" s="1"/>
  <c r="P474" i="3" s="1"/>
  <c r="Q474" i="3" s="1"/>
  <c r="R474" i="3" s="1"/>
  <c r="S474" i="3" s="1"/>
  <c r="T474" i="3" s="1"/>
  <c r="U474" i="3" s="1"/>
  <c r="V474" i="3" s="1"/>
  <c r="W474" i="3" s="1"/>
  <c r="X474" i="3" s="1"/>
  <c r="R465" i="3"/>
  <c r="S465" i="3" s="1"/>
  <c r="T465" i="3" s="1"/>
  <c r="U465" i="3" s="1"/>
  <c r="V465" i="3" s="1"/>
  <c r="W465" i="3" s="1"/>
  <c r="X465" i="3" s="1"/>
  <c r="L464" i="3"/>
  <c r="M464" i="3" s="1"/>
  <c r="N464" i="3" s="1"/>
  <c r="O464" i="3" s="1"/>
  <c r="P464" i="3" s="1"/>
  <c r="Q464" i="3" s="1"/>
  <c r="R464" i="3" s="1"/>
  <c r="S464" i="3" s="1"/>
  <c r="T464" i="3" s="1"/>
  <c r="U464" i="3" s="1"/>
  <c r="V464" i="3" s="1"/>
  <c r="W464" i="3" s="1"/>
  <c r="X464" i="3" s="1"/>
  <c r="L462" i="3"/>
  <c r="M462" i="3" s="1"/>
  <c r="N462" i="3" s="1"/>
  <c r="O462" i="3" s="1"/>
  <c r="P462" i="3" s="1"/>
  <c r="Q462" i="3" s="1"/>
  <c r="R462" i="3" s="1"/>
  <c r="S462" i="3" s="1"/>
  <c r="T462" i="3" s="1"/>
  <c r="U462" i="3" s="1"/>
  <c r="V462" i="3" s="1"/>
  <c r="W462" i="3" s="1"/>
  <c r="X462" i="3" s="1"/>
  <c r="K459" i="3"/>
  <c r="L459" i="3" s="1"/>
  <c r="M459" i="3" s="1"/>
  <c r="N459" i="3" s="1"/>
  <c r="O459" i="3" s="1"/>
  <c r="P459" i="3" s="1"/>
  <c r="Q459" i="3" s="1"/>
  <c r="R459" i="3" s="1"/>
  <c r="S459" i="3" s="1"/>
  <c r="T459" i="3" s="1"/>
  <c r="U459" i="3" s="1"/>
  <c r="V459" i="3" s="1"/>
  <c r="W459" i="3" s="1"/>
  <c r="X459" i="3" s="1"/>
  <c r="K456" i="3"/>
  <c r="L456" i="3" s="1"/>
  <c r="M456" i="3" s="1"/>
  <c r="N456" i="3" s="1"/>
  <c r="O456" i="3" s="1"/>
  <c r="P456" i="3" s="1"/>
  <c r="Q456" i="3" s="1"/>
  <c r="R456" i="3" s="1"/>
  <c r="S456" i="3" s="1"/>
  <c r="T456" i="3" s="1"/>
  <c r="U456" i="3" s="1"/>
  <c r="V456" i="3" s="1"/>
  <c r="W456" i="3" s="1"/>
  <c r="X456" i="3" s="1"/>
  <c r="M455" i="3"/>
  <c r="N455" i="3" s="1"/>
  <c r="O455" i="3" s="1"/>
  <c r="P455" i="3" s="1"/>
  <c r="Q455" i="3" s="1"/>
  <c r="R455" i="3" s="1"/>
  <c r="S455" i="3" s="1"/>
  <c r="T455" i="3" s="1"/>
  <c r="U455" i="3" s="1"/>
  <c r="V455" i="3" s="1"/>
  <c r="W455" i="3" s="1"/>
  <c r="X455" i="3" s="1"/>
  <c r="L453" i="3"/>
  <c r="M453" i="3" s="1"/>
  <c r="N453" i="3" s="1"/>
  <c r="O453" i="3" s="1"/>
  <c r="P453" i="3" s="1"/>
  <c r="Q453" i="3" s="1"/>
  <c r="R453" i="3" s="1"/>
  <c r="S453" i="3" s="1"/>
  <c r="T453" i="3" s="1"/>
  <c r="U453" i="3" s="1"/>
  <c r="V453" i="3" s="1"/>
  <c r="W453" i="3" s="1"/>
  <c r="X453" i="3" s="1"/>
  <c r="L452" i="3"/>
  <c r="M452" i="3" s="1"/>
  <c r="N452" i="3" s="1"/>
  <c r="O452" i="3" s="1"/>
  <c r="P452" i="3" s="1"/>
  <c r="Q452" i="3" s="1"/>
  <c r="R452" i="3" s="1"/>
  <c r="S452" i="3" s="1"/>
  <c r="T452" i="3" s="1"/>
  <c r="U452" i="3" s="1"/>
  <c r="V452" i="3" s="1"/>
  <c r="W452" i="3" s="1"/>
  <c r="X452" i="3" s="1"/>
  <c r="L449" i="3"/>
  <c r="M449" i="3" s="1"/>
  <c r="N449" i="3" s="1"/>
  <c r="O449" i="3" s="1"/>
  <c r="P449" i="3" s="1"/>
  <c r="Q449" i="3" s="1"/>
  <c r="R449" i="3" s="1"/>
  <c r="S449" i="3" s="1"/>
  <c r="T449" i="3" s="1"/>
  <c r="U449" i="3" s="1"/>
  <c r="V449" i="3" s="1"/>
  <c r="W449" i="3" s="1"/>
  <c r="X449" i="3" s="1"/>
  <c r="L448" i="3"/>
  <c r="M448" i="3" s="1"/>
  <c r="N448" i="3" s="1"/>
  <c r="O448" i="3" s="1"/>
  <c r="P448" i="3" s="1"/>
  <c r="Q448" i="3" s="1"/>
  <c r="R448" i="3" s="1"/>
  <c r="S448" i="3" s="1"/>
  <c r="T448" i="3" s="1"/>
  <c r="U448" i="3" s="1"/>
  <c r="V448" i="3" s="1"/>
  <c r="W448" i="3" s="1"/>
  <c r="X448" i="3" s="1"/>
  <c r="K445" i="3"/>
  <c r="L445" i="3" s="1"/>
  <c r="M445" i="3" s="1"/>
  <c r="N445" i="3" s="1"/>
  <c r="O445" i="3" s="1"/>
  <c r="P445" i="3" s="1"/>
  <c r="Q445" i="3" s="1"/>
  <c r="R445" i="3" s="1"/>
  <c r="S445" i="3" s="1"/>
  <c r="T445" i="3" s="1"/>
  <c r="U445" i="3" s="1"/>
  <c r="V445" i="3" s="1"/>
  <c r="W445" i="3" s="1"/>
  <c r="X445" i="3" s="1"/>
  <c r="L439" i="3"/>
  <c r="M439" i="3" s="1"/>
  <c r="N439" i="3" s="1"/>
  <c r="O439" i="3" s="1"/>
  <c r="P439" i="3" s="1"/>
  <c r="Q439" i="3" s="1"/>
  <c r="R439" i="3" s="1"/>
  <c r="S439" i="3" s="1"/>
  <c r="T439" i="3" s="1"/>
  <c r="U439" i="3" s="1"/>
  <c r="V439" i="3" s="1"/>
  <c r="W439" i="3" s="1"/>
  <c r="X439" i="3" s="1"/>
  <c r="AB570" i="3" l="1"/>
  <c r="AC570" i="3"/>
  <c r="C570" i="4"/>
  <c r="AG570" i="3"/>
  <c r="F570" i="4" s="1"/>
  <c r="AB702" i="3"/>
  <c r="AC702" i="3"/>
  <c r="C702" i="4"/>
  <c r="AG702" i="3"/>
  <c r="F702" i="4" s="1"/>
  <c r="AB651" i="3"/>
  <c r="AC651" i="3"/>
  <c r="AG651" i="3"/>
  <c r="F651" i="4" s="1"/>
  <c r="C651" i="4"/>
  <c r="AA1202" i="3"/>
  <c r="AD1202" i="3" s="1"/>
  <c r="Z1202" i="3"/>
  <c r="Y1202" i="3"/>
  <c r="AA1201" i="3"/>
  <c r="AD1201" i="3" s="1"/>
  <c r="Z1201" i="3"/>
  <c r="Y1201" i="3"/>
  <c r="AA1200" i="3"/>
  <c r="AD1200" i="3" s="1"/>
  <c r="Z1200" i="3"/>
  <c r="Y1200" i="3"/>
  <c r="AA1199" i="3"/>
  <c r="AD1199" i="3" s="1"/>
  <c r="Z1199" i="3"/>
  <c r="Y1199" i="3"/>
  <c r="AA1198" i="3"/>
  <c r="AD1198" i="3" s="1"/>
  <c r="Z1198" i="3"/>
  <c r="Y1198" i="3"/>
  <c r="AA1197" i="3"/>
  <c r="AD1197" i="3" s="1"/>
  <c r="Z1197" i="3"/>
  <c r="Y1197" i="3"/>
  <c r="AA1196" i="3"/>
  <c r="AD1196" i="3" s="1"/>
  <c r="Z1196" i="3"/>
  <c r="Y1196" i="3"/>
  <c r="AA1195" i="3"/>
  <c r="AD1195" i="3" s="1"/>
  <c r="Z1195" i="3"/>
  <c r="Y1195" i="3"/>
  <c r="AA1194" i="3"/>
  <c r="AD1194" i="3" s="1"/>
  <c r="Z1194" i="3"/>
  <c r="Y1194" i="3"/>
  <c r="AA1193" i="3"/>
  <c r="AD1193" i="3" s="1"/>
  <c r="Z1193" i="3"/>
  <c r="Y1193" i="3"/>
  <c r="AA1192" i="3"/>
  <c r="AD1192" i="3" s="1"/>
  <c r="Z1192" i="3"/>
  <c r="Y1192" i="3"/>
  <c r="AA1191" i="3"/>
  <c r="AD1191" i="3" s="1"/>
  <c r="Z1191" i="3"/>
  <c r="Y1191" i="3"/>
  <c r="AA1190" i="3"/>
  <c r="AD1190" i="3" s="1"/>
  <c r="Z1190" i="3"/>
  <c r="Y1190" i="3"/>
  <c r="AA1189" i="3"/>
  <c r="AD1189" i="3" s="1"/>
  <c r="Z1189" i="3"/>
  <c r="Y1189" i="3"/>
  <c r="AA1185" i="3"/>
  <c r="AD1185" i="3" s="1"/>
  <c r="Z1185" i="3"/>
  <c r="Y1185" i="3"/>
  <c r="AA1183" i="3"/>
  <c r="AD1183" i="3" s="1"/>
  <c r="Z1183" i="3"/>
  <c r="Y1183" i="3"/>
  <c r="AA1182" i="3"/>
  <c r="AD1182" i="3" s="1"/>
  <c r="Z1182" i="3"/>
  <c r="Y1182" i="3"/>
  <c r="AA1178" i="3"/>
  <c r="AD1178" i="3" s="1"/>
  <c r="Z1178" i="3"/>
  <c r="Y1178" i="3"/>
  <c r="AA1177" i="3"/>
  <c r="AD1177" i="3" s="1"/>
  <c r="Z1177" i="3"/>
  <c r="Y1177" i="3"/>
  <c r="AA1176" i="3"/>
  <c r="AD1176" i="3" s="1"/>
  <c r="Z1176" i="3"/>
  <c r="Y1176" i="3"/>
  <c r="AA1175" i="3"/>
  <c r="AD1175" i="3" s="1"/>
  <c r="Z1175" i="3"/>
  <c r="Y1175" i="3"/>
  <c r="AA1173" i="3"/>
  <c r="AD1173" i="3" s="1"/>
  <c r="Z1173" i="3"/>
  <c r="Y1173" i="3"/>
  <c r="AA1171" i="3"/>
  <c r="AD1171" i="3" s="1"/>
  <c r="Z1171" i="3"/>
  <c r="Y1171" i="3"/>
  <c r="AA1168" i="3"/>
  <c r="AD1168" i="3" s="1"/>
  <c r="Z1168" i="3"/>
  <c r="Y1168" i="3"/>
  <c r="AA1165" i="3"/>
  <c r="AD1165" i="3" s="1"/>
  <c r="Z1165" i="3"/>
  <c r="Y1165" i="3"/>
  <c r="AA1163" i="3"/>
  <c r="AD1163" i="3" s="1"/>
  <c r="Z1163" i="3"/>
  <c r="Y1163" i="3"/>
  <c r="AA1160" i="3"/>
  <c r="AD1160" i="3" s="1"/>
  <c r="Z1160" i="3"/>
  <c r="Y1160" i="3"/>
  <c r="AA1159" i="3"/>
  <c r="AD1159" i="3" s="1"/>
  <c r="Z1159" i="3"/>
  <c r="Y1159" i="3"/>
  <c r="AA1158" i="3"/>
  <c r="AD1158" i="3" s="1"/>
  <c r="Z1158" i="3"/>
  <c r="Y1158" i="3"/>
  <c r="AA1157" i="3"/>
  <c r="AD1157" i="3" s="1"/>
  <c r="Z1157" i="3"/>
  <c r="Y1157" i="3"/>
  <c r="AA1155" i="3"/>
  <c r="AD1155" i="3" s="1"/>
  <c r="Z1155" i="3"/>
  <c r="Y1155" i="3"/>
  <c r="AA1153" i="3"/>
  <c r="AD1153" i="3" s="1"/>
  <c r="Z1153" i="3"/>
  <c r="Y1153" i="3"/>
  <c r="AA1151" i="3"/>
  <c r="AD1151" i="3" s="1"/>
  <c r="Z1151" i="3"/>
  <c r="Y1151" i="3"/>
  <c r="AA1150" i="3"/>
  <c r="AD1150" i="3" s="1"/>
  <c r="Z1150" i="3"/>
  <c r="Y1150" i="3"/>
  <c r="AA1148" i="3"/>
  <c r="AD1148" i="3" s="1"/>
  <c r="Z1148" i="3"/>
  <c r="Y1148" i="3"/>
  <c r="AA1147" i="3"/>
  <c r="AD1147" i="3" s="1"/>
  <c r="Z1147" i="3"/>
  <c r="Y1147" i="3"/>
  <c r="AA1146" i="3"/>
  <c r="AD1146" i="3" s="1"/>
  <c r="Z1146" i="3"/>
  <c r="Y1146" i="3"/>
  <c r="AA1144" i="3"/>
  <c r="AD1144" i="3" s="1"/>
  <c r="Z1144" i="3"/>
  <c r="Y1144" i="3"/>
  <c r="AA1140" i="3"/>
  <c r="AD1140" i="3" s="1"/>
  <c r="Z1140" i="3"/>
  <c r="Y1140" i="3"/>
  <c r="AA1139" i="3"/>
  <c r="AD1139" i="3" s="1"/>
  <c r="Z1139" i="3"/>
  <c r="Y1139" i="3"/>
  <c r="AA1137" i="3"/>
  <c r="AD1137" i="3" s="1"/>
  <c r="Z1137" i="3"/>
  <c r="Y1137" i="3"/>
  <c r="AA1136" i="3"/>
  <c r="AD1136" i="3" s="1"/>
  <c r="Z1136" i="3"/>
  <c r="Y1136" i="3"/>
  <c r="AA1135" i="3"/>
  <c r="AD1135" i="3" s="1"/>
  <c r="Z1135" i="3"/>
  <c r="Y1135" i="3"/>
  <c r="AA1134" i="3"/>
  <c r="AD1134" i="3" s="1"/>
  <c r="Z1134" i="3"/>
  <c r="Y1134" i="3"/>
  <c r="AA1128" i="3"/>
  <c r="AD1128" i="3" s="1"/>
  <c r="Z1128" i="3"/>
  <c r="Y1128" i="3"/>
  <c r="AA1125" i="3"/>
  <c r="AD1125" i="3" s="1"/>
  <c r="Z1125" i="3"/>
  <c r="Y1125" i="3"/>
  <c r="AA1123" i="3"/>
  <c r="AD1123" i="3" s="1"/>
  <c r="Z1123" i="3"/>
  <c r="Y1123" i="3"/>
  <c r="AA1122" i="3"/>
  <c r="AD1122" i="3" s="1"/>
  <c r="Z1122" i="3"/>
  <c r="Y1122" i="3"/>
  <c r="AA1120" i="3"/>
  <c r="AD1120" i="3" s="1"/>
  <c r="Z1120" i="3"/>
  <c r="Y1120" i="3"/>
  <c r="AA1119" i="3"/>
  <c r="AD1119" i="3" s="1"/>
  <c r="Z1119" i="3"/>
  <c r="Y1119" i="3"/>
  <c r="AA1114" i="3"/>
  <c r="AD1114" i="3" s="1"/>
  <c r="Z1114" i="3"/>
  <c r="Y1114" i="3"/>
  <c r="AA1111" i="3"/>
  <c r="AD1111" i="3" s="1"/>
  <c r="Z1111" i="3"/>
  <c r="Y1111" i="3"/>
  <c r="AA1106" i="3"/>
  <c r="AD1106" i="3" s="1"/>
  <c r="Z1106" i="3"/>
  <c r="Y1106" i="3"/>
  <c r="AA1105" i="3"/>
  <c r="AD1105" i="3" s="1"/>
  <c r="Z1105" i="3"/>
  <c r="Y1105" i="3"/>
  <c r="AA1104" i="3"/>
  <c r="AD1104" i="3" s="1"/>
  <c r="Z1104" i="3"/>
  <c r="Y1104" i="3"/>
  <c r="AA1103" i="3"/>
  <c r="AD1103" i="3" s="1"/>
  <c r="Z1103" i="3"/>
  <c r="Y1103" i="3"/>
  <c r="AA1102" i="3"/>
  <c r="AD1102" i="3" s="1"/>
  <c r="Z1102" i="3"/>
  <c r="Y1102" i="3"/>
  <c r="AA1101" i="3"/>
  <c r="AD1101" i="3" s="1"/>
  <c r="Z1101" i="3"/>
  <c r="Y1101" i="3"/>
  <c r="AA1100" i="3"/>
  <c r="AD1100" i="3" s="1"/>
  <c r="Z1100" i="3"/>
  <c r="Y1100" i="3"/>
  <c r="AA1099" i="3"/>
  <c r="AD1099" i="3" s="1"/>
  <c r="Z1099" i="3"/>
  <c r="Y1099" i="3"/>
  <c r="AA1095" i="3"/>
  <c r="AD1095" i="3" s="1"/>
  <c r="Z1095" i="3"/>
  <c r="Y1095" i="3"/>
  <c r="AA1094" i="3"/>
  <c r="AD1094" i="3" s="1"/>
  <c r="Z1094" i="3"/>
  <c r="Y1094" i="3"/>
  <c r="AA1093" i="3"/>
  <c r="AD1093" i="3" s="1"/>
  <c r="Z1093" i="3"/>
  <c r="Y1093" i="3"/>
  <c r="AA1091" i="3"/>
  <c r="AD1091" i="3" s="1"/>
  <c r="Z1091" i="3"/>
  <c r="Y1091" i="3"/>
  <c r="AA1090" i="3"/>
  <c r="AD1090" i="3" s="1"/>
  <c r="Z1090" i="3"/>
  <c r="Y1090" i="3"/>
  <c r="AA1089" i="3"/>
  <c r="AD1089" i="3" s="1"/>
  <c r="Z1089" i="3"/>
  <c r="Y1089" i="3"/>
  <c r="AA1088" i="3"/>
  <c r="AD1088" i="3" s="1"/>
  <c r="Z1088" i="3"/>
  <c r="Y1088" i="3"/>
  <c r="AA1086" i="3"/>
  <c r="AD1086" i="3" s="1"/>
  <c r="Z1086" i="3"/>
  <c r="Y1086" i="3"/>
  <c r="AA1085" i="3"/>
  <c r="AD1085" i="3" s="1"/>
  <c r="Z1085" i="3"/>
  <c r="Y1085" i="3"/>
  <c r="AA1084" i="3"/>
  <c r="AD1084" i="3" s="1"/>
  <c r="Z1084" i="3"/>
  <c r="Y1084" i="3"/>
  <c r="AA1083" i="3"/>
  <c r="AD1083" i="3" s="1"/>
  <c r="Z1083" i="3"/>
  <c r="Y1083" i="3"/>
  <c r="AA1080" i="3"/>
  <c r="AD1080" i="3" s="1"/>
  <c r="Z1080" i="3"/>
  <c r="Y1080" i="3"/>
  <c r="AA1077" i="3"/>
  <c r="AD1077" i="3" s="1"/>
  <c r="Z1077" i="3"/>
  <c r="Y1077" i="3"/>
  <c r="AA1076" i="3"/>
  <c r="AD1076" i="3" s="1"/>
  <c r="Z1076" i="3"/>
  <c r="Y1076" i="3"/>
  <c r="AA1073" i="3"/>
  <c r="AD1073" i="3" s="1"/>
  <c r="Z1073" i="3"/>
  <c r="Y1073" i="3"/>
  <c r="AA1071" i="3"/>
  <c r="AD1071" i="3" s="1"/>
  <c r="Z1071" i="3"/>
  <c r="Y1071" i="3"/>
  <c r="AA1069" i="3"/>
  <c r="AD1069" i="3" s="1"/>
  <c r="Z1069" i="3"/>
  <c r="Y1069" i="3"/>
  <c r="AA1066" i="3"/>
  <c r="AD1066" i="3" s="1"/>
  <c r="Z1066" i="3"/>
  <c r="Y1066" i="3"/>
  <c r="AA1063" i="3"/>
  <c r="AD1063" i="3" s="1"/>
  <c r="Z1063" i="3"/>
  <c r="Y1063" i="3"/>
  <c r="AA1062" i="3"/>
  <c r="AD1062" i="3" s="1"/>
  <c r="Z1062" i="3"/>
  <c r="Y1062" i="3"/>
  <c r="AA1061" i="3"/>
  <c r="AD1061" i="3" s="1"/>
  <c r="Z1061" i="3"/>
  <c r="Y1061" i="3"/>
  <c r="AA1057" i="3"/>
  <c r="AD1057" i="3" s="1"/>
  <c r="Z1057" i="3"/>
  <c r="Y1057" i="3"/>
  <c r="AA1056" i="3"/>
  <c r="AD1056" i="3" s="1"/>
  <c r="Z1056" i="3"/>
  <c r="Y1056" i="3"/>
  <c r="AA1052" i="3"/>
  <c r="AD1052" i="3" s="1"/>
  <c r="Z1052" i="3"/>
  <c r="Y1052" i="3"/>
  <c r="AA1051" i="3"/>
  <c r="AD1051" i="3" s="1"/>
  <c r="Z1051" i="3"/>
  <c r="Y1051" i="3"/>
  <c r="AA1049" i="3"/>
  <c r="AD1049" i="3" s="1"/>
  <c r="Z1049" i="3"/>
  <c r="Y1049" i="3"/>
  <c r="AA1045" i="3"/>
  <c r="AD1045" i="3" s="1"/>
  <c r="Z1045" i="3"/>
  <c r="Y1045" i="3"/>
  <c r="AA1044" i="3"/>
  <c r="AD1044" i="3" s="1"/>
  <c r="Z1044" i="3"/>
  <c r="Y1044" i="3"/>
  <c r="AA1042" i="3"/>
  <c r="AD1042" i="3" s="1"/>
  <c r="Z1042" i="3"/>
  <c r="Y1042" i="3"/>
  <c r="AA1041" i="3"/>
  <c r="AD1041" i="3" s="1"/>
  <c r="Z1041" i="3"/>
  <c r="Y1041" i="3"/>
  <c r="AA1039" i="3"/>
  <c r="AD1039" i="3" s="1"/>
  <c r="Z1039" i="3"/>
  <c r="Y1039" i="3"/>
  <c r="AA1038" i="3"/>
  <c r="AD1038" i="3" s="1"/>
  <c r="Z1038" i="3"/>
  <c r="Y1038" i="3"/>
  <c r="AA1037" i="3"/>
  <c r="AD1037" i="3" s="1"/>
  <c r="Z1037" i="3"/>
  <c r="Y1037" i="3"/>
  <c r="AA1036" i="3"/>
  <c r="AD1036" i="3" s="1"/>
  <c r="Z1036" i="3"/>
  <c r="Y1036" i="3"/>
  <c r="AA1034" i="3"/>
  <c r="AD1034" i="3" s="1"/>
  <c r="Z1034" i="3"/>
  <c r="Y1034" i="3"/>
  <c r="AA1033" i="3"/>
  <c r="AD1033" i="3" s="1"/>
  <c r="Z1033" i="3"/>
  <c r="Y1033" i="3"/>
  <c r="AA1032" i="3"/>
  <c r="AD1032" i="3" s="1"/>
  <c r="Z1032" i="3"/>
  <c r="Y1032" i="3"/>
  <c r="AA1030" i="3"/>
  <c r="AD1030" i="3" s="1"/>
  <c r="Z1030" i="3"/>
  <c r="Y1030" i="3"/>
  <c r="AA1029" i="3"/>
  <c r="AD1029" i="3" s="1"/>
  <c r="Z1029" i="3"/>
  <c r="Y1029" i="3"/>
  <c r="AA1027" i="3"/>
  <c r="AD1027" i="3" s="1"/>
  <c r="Z1027" i="3"/>
  <c r="Y1027" i="3"/>
  <c r="AA1026" i="3"/>
  <c r="AD1026" i="3" s="1"/>
  <c r="Z1026" i="3"/>
  <c r="Y1026" i="3"/>
  <c r="AA1020" i="3"/>
  <c r="AD1020" i="3" s="1"/>
  <c r="Z1020" i="3"/>
  <c r="Y1020" i="3"/>
  <c r="AA1019" i="3"/>
  <c r="AD1019" i="3" s="1"/>
  <c r="Z1019" i="3"/>
  <c r="Y1019" i="3"/>
  <c r="AA1017" i="3"/>
  <c r="AD1017" i="3" s="1"/>
  <c r="Z1017" i="3"/>
  <c r="Y1017" i="3"/>
  <c r="AA1015" i="3"/>
  <c r="AD1015" i="3" s="1"/>
  <c r="Z1015" i="3"/>
  <c r="Y1015" i="3"/>
  <c r="AA1011" i="3"/>
  <c r="AD1011" i="3" s="1"/>
  <c r="Z1011" i="3"/>
  <c r="Y1011" i="3"/>
  <c r="AA1010" i="3"/>
  <c r="AD1010" i="3" s="1"/>
  <c r="Z1010" i="3"/>
  <c r="Y1010" i="3"/>
  <c r="AA1007" i="3"/>
  <c r="AD1007" i="3" s="1"/>
  <c r="Z1007" i="3"/>
  <c r="Y1007" i="3"/>
  <c r="AA1002" i="3"/>
  <c r="AD1002" i="3" s="1"/>
  <c r="Z1002" i="3"/>
  <c r="Y1002" i="3"/>
  <c r="AA1001" i="3"/>
  <c r="AD1001" i="3" s="1"/>
  <c r="Z1001" i="3"/>
  <c r="Y1001" i="3"/>
  <c r="AA1000" i="3"/>
  <c r="AD1000" i="3" s="1"/>
  <c r="Z1000" i="3"/>
  <c r="Y1000" i="3"/>
  <c r="AA999" i="3"/>
  <c r="AD999" i="3" s="1"/>
  <c r="Z999" i="3"/>
  <c r="Y999" i="3"/>
  <c r="AA998" i="3"/>
  <c r="AD998" i="3" s="1"/>
  <c r="Z998" i="3"/>
  <c r="Y998" i="3"/>
  <c r="AA997" i="3"/>
  <c r="AD997" i="3" s="1"/>
  <c r="Z997" i="3"/>
  <c r="Y997" i="3"/>
  <c r="AA996" i="3"/>
  <c r="AD996" i="3" s="1"/>
  <c r="Z996" i="3"/>
  <c r="Y996" i="3"/>
  <c r="AA995" i="3"/>
  <c r="AD995" i="3" s="1"/>
  <c r="Z995" i="3"/>
  <c r="Y995" i="3"/>
  <c r="AA994" i="3"/>
  <c r="AD994" i="3" s="1"/>
  <c r="Z994" i="3"/>
  <c r="Y994" i="3"/>
  <c r="AA993" i="3"/>
  <c r="AD993" i="3" s="1"/>
  <c r="Z993" i="3"/>
  <c r="Y993" i="3"/>
  <c r="AA992" i="3"/>
  <c r="AD992" i="3" s="1"/>
  <c r="Z992" i="3"/>
  <c r="Y992" i="3"/>
  <c r="AA991" i="3"/>
  <c r="AD991" i="3" s="1"/>
  <c r="Z991" i="3"/>
  <c r="Y991" i="3"/>
  <c r="AA990" i="3"/>
  <c r="AD990" i="3" s="1"/>
  <c r="Z990" i="3"/>
  <c r="Y990" i="3"/>
  <c r="AA989" i="3"/>
  <c r="AD989" i="3" s="1"/>
  <c r="Z989" i="3"/>
  <c r="Y989" i="3"/>
  <c r="AA988" i="3"/>
  <c r="AD988" i="3" s="1"/>
  <c r="Z988" i="3"/>
  <c r="Y988" i="3"/>
  <c r="AA987" i="3"/>
  <c r="AD987" i="3" s="1"/>
  <c r="Z987" i="3"/>
  <c r="Y987" i="3"/>
  <c r="AA984" i="3"/>
  <c r="AD984" i="3" s="1"/>
  <c r="Z984" i="3"/>
  <c r="Y984" i="3"/>
  <c r="AA981" i="3"/>
  <c r="AD981" i="3" s="1"/>
  <c r="Z981" i="3"/>
  <c r="Y981" i="3"/>
  <c r="AA980" i="3"/>
  <c r="AD980" i="3" s="1"/>
  <c r="Z980" i="3"/>
  <c r="Y980" i="3"/>
  <c r="AA977" i="3"/>
  <c r="AD977" i="3" s="1"/>
  <c r="Z977" i="3"/>
  <c r="Y977" i="3"/>
  <c r="AA976" i="3"/>
  <c r="AD976" i="3" s="1"/>
  <c r="Z976" i="3"/>
  <c r="Y976" i="3"/>
  <c r="AA975" i="3"/>
  <c r="AD975" i="3" s="1"/>
  <c r="Z975" i="3"/>
  <c r="Y975" i="3"/>
  <c r="AA974" i="3"/>
  <c r="AD974" i="3" s="1"/>
  <c r="Z974" i="3"/>
  <c r="Y974" i="3"/>
  <c r="AA973" i="3"/>
  <c r="AD973" i="3" s="1"/>
  <c r="Z973" i="3"/>
  <c r="Y973" i="3"/>
  <c r="AA971" i="3"/>
  <c r="AD971" i="3" s="1"/>
  <c r="Z971" i="3"/>
  <c r="Y971" i="3"/>
  <c r="AA970" i="3"/>
  <c r="AD970" i="3" s="1"/>
  <c r="Z970" i="3"/>
  <c r="Y970" i="3"/>
  <c r="AA967" i="3"/>
  <c r="AD967" i="3" s="1"/>
  <c r="Z967" i="3"/>
  <c r="Y967" i="3"/>
  <c r="AA965" i="3"/>
  <c r="AD965" i="3" s="1"/>
  <c r="Z965" i="3"/>
  <c r="Y965" i="3"/>
  <c r="AA963" i="3"/>
  <c r="AD963" i="3" s="1"/>
  <c r="Z963" i="3"/>
  <c r="Y963" i="3"/>
  <c r="AA960" i="3"/>
  <c r="AD960" i="3" s="1"/>
  <c r="Z960" i="3"/>
  <c r="Y960" i="3"/>
  <c r="AA958" i="3"/>
  <c r="AD958" i="3" s="1"/>
  <c r="Z958" i="3"/>
  <c r="Y958" i="3"/>
  <c r="AA956" i="3"/>
  <c r="AD956" i="3" s="1"/>
  <c r="Z956" i="3"/>
  <c r="Y956" i="3"/>
  <c r="AA955" i="3"/>
  <c r="AD955" i="3" s="1"/>
  <c r="Z955" i="3"/>
  <c r="Y955" i="3"/>
  <c r="AA951" i="3"/>
  <c r="AD951" i="3" s="1"/>
  <c r="Z951" i="3"/>
  <c r="Y951" i="3"/>
  <c r="AA950" i="3"/>
  <c r="AD950" i="3" s="1"/>
  <c r="Z950" i="3"/>
  <c r="Y950" i="3"/>
  <c r="AA948" i="3"/>
  <c r="AD948" i="3" s="1"/>
  <c r="Z948" i="3"/>
  <c r="Y948" i="3"/>
  <c r="AA946" i="3"/>
  <c r="AD946" i="3" s="1"/>
  <c r="Z946" i="3"/>
  <c r="Y946" i="3"/>
  <c r="AA944" i="3"/>
  <c r="AD944" i="3" s="1"/>
  <c r="Z944" i="3"/>
  <c r="Y944" i="3"/>
  <c r="AA942" i="3"/>
  <c r="AD942" i="3" s="1"/>
  <c r="Z942" i="3"/>
  <c r="Y942" i="3"/>
  <c r="AA938" i="3"/>
  <c r="AD938" i="3" s="1"/>
  <c r="Z938" i="3"/>
  <c r="Y938" i="3"/>
  <c r="AA935" i="3"/>
  <c r="AD935" i="3" s="1"/>
  <c r="Z935" i="3"/>
  <c r="Y935" i="3"/>
  <c r="AA934" i="3"/>
  <c r="AD934" i="3" s="1"/>
  <c r="Z934" i="3"/>
  <c r="Y934" i="3"/>
  <c r="AA933" i="3"/>
  <c r="AD933" i="3" s="1"/>
  <c r="Z933" i="3"/>
  <c r="Y933" i="3"/>
  <c r="AA929" i="3"/>
  <c r="AD929" i="3" s="1"/>
  <c r="Z929" i="3"/>
  <c r="Y929" i="3"/>
  <c r="AA928" i="3"/>
  <c r="AD928" i="3" s="1"/>
  <c r="Z928" i="3"/>
  <c r="Y928" i="3"/>
  <c r="AA926" i="3"/>
  <c r="AD926" i="3" s="1"/>
  <c r="Z926" i="3"/>
  <c r="Y926" i="3"/>
  <c r="AA925" i="3"/>
  <c r="AD925" i="3" s="1"/>
  <c r="Z925" i="3"/>
  <c r="Y925" i="3"/>
  <c r="AA924" i="3"/>
  <c r="AD924" i="3" s="1"/>
  <c r="Z924" i="3"/>
  <c r="Y924" i="3"/>
  <c r="AA922" i="3"/>
  <c r="AD922" i="3" s="1"/>
  <c r="Z922" i="3"/>
  <c r="Y922" i="3"/>
  <c r="AA921" i="3"/>
  <c r="AD921" i="3" s="1"/>
  <c r="Z921" i="3"/>
  <c r="Y921" i="3"/>
  <c r="AA910" i="3"/>
  <c r="AD910" i="3" s="1"/>
  <c r="Z910" i="3"/>
  <c r="Y910" i="3"/>
  <c r="AA907" i="3"/>
  <c r="AD907" i="3" s="1"/>
  <c r="Z907" i="3"/>
  <c r="Y907" i="3"/>
  <c r="AA906" i="3"/>
  <c r="AD906" i="3" s="1"/>
  <c r="Z906" i="3"/>
  <c r="Y906" i="3"/>
  <c r="AA903" i="3"/>
  <c r="AD903" i="3" s="1"/>
  <c r="Z903" i="3"/>
  <c r="Y903" i="3"/>
  <c r="Z901" i="3"/>
  <c r="AA901" i="3"/>
  <c r="AD901" i="3" s="1"/>
  <c r="Y901" i="3"/>
  <c r="AA900" i="3"/>
  <c r="AD900" i="3" s="1"/>
  <c r="Y900" i="3"/>
  <c r="Z900" i="3"/>
  <c r="AA897" i="3"/>
  <c r="AD897" i="3" s="1"/>
  <c r="Y897" i="3"/>
  <c r="Z897" i="3"/>
  <c r="AA895" i="3"/>
  <c r="AD895" i="3" s="1"/>
  <c r="Y895" i="3"/>
  <c r="Z895" i="3"/>
  <c r="AA894" i="3"/>
  <c r="AD894" i="3" s="1"/>
  <c r="Y894" i="3"/>
  <c r="Z894" i="3"/>
  <c r="AA891" i="3"/>
  <c r="AD891" i="3" s="1"/>
  <c r="Y891" i="3"/>
  <c r="Z891" i="3"/>
  <c r="Z890" i="3"/>
  <c r="AA890" i="3"/>
  <c r="AD890" i="3" s="1"/>
  <c r="Y890" i="3"/>
  <c r="AA888" i="3"/>
  <c r="AD888" i="3" s="1"/>
  <c r="Y888" i="3"/>
  <c r="Z888" i="3"/>
  <c r="AA884" i="3"/>
  <c r="AD884" i="3" s="1"/>
  <c r="Y884" i="3"/>
  <c r="Z884" i="3"/>
  <c r="AA883" i="3"/>
  <c r="AD883" i="3" s="1"/>
  <c r="Y883" i="3"/>
  <c r="Z883" i="3"/>
  <c r="AA882" i="3"/>
  <c r="AD882" i="3" s="1"/>
  <c r="Y882" i="3"/>
  <c r="Z882" i="3"/>
  <c r="AA881" i="3"/>
  <c r="AD881" i="3" s="1"/>
  <c r="Y881" i="3"/>
  <c r="Z881" i="3"/>
  <c r="Z878" i="3"/>
  <c r="AA878" i="3"/>
  <c r="AD878" i="3" s="1"/>
  <c r="Y878" i="3"/>
  <c r="AA875" i="3"/>
  <c r="AD875" i="3" s="1"/>
  <c r="Y875" i="3"/>
  <c r="Z875" i="3"/>
  <c r="AA872" i="3"/>
  <c r="AD872" i="3" s="1"/>
  <c r="Y872" i="3"/>
  <c r="Z872" i="3"/>
  <c r="Z870" i="3"/>
  <c r="AA870" i="3"/>
  <c r="AD870" i="3" s="1"/>
  <c r="Y870" i="3"/>
  <c r="Z869" i="3"/>
  <c r="AA869" i="3"/>
  <c r="AD869" i="3" s="1"/>
  <c r="Y869" i="3"/>
  <c r="Z868" i="3"/>
  <c r="AA868" i="3"/>
  <c r="AD868" i="3" s="1"/>
  <c r="Y868" i="3"/>
  <c r="Z865" i="3"/>
  <c r="AA865" i="3"/>
  <c r="AD865" i="3" s="1"/>
  <c r="Y865" i="3"/>
  <c r="Z864" i="3"/>
  <c r="AA864" i="3"/>
  <c r="AD864" i="3" s="1"/>
  <c r="Y864" i="3"/>
  <c r="Z863" i="3"/>
  <c r="AA863" i="3"/>
  <c r="AD863" i="3" s="1"/>
  <c r="Y863" i="3"/>
  <c r="Z861" i="3"/>
  <c r="AA861" i="3"/>
  <c r="AD861" i="3" s="1"/>
  <c r="Y861" i="3"/>
  <c r="AA856" i="3"/>
  <c r="AD856" i="3" s="1"/>
  <c r="Y856" i="3"/>
  <c r="Z856" i="3"/>
  <c r="AA855" i="3"/>
  <c r="AD855" i="3" s="1"/>
  <c r="Y855" i="3"/>
  <c r="Z855" i="3"/>
  <c r="AA852" i="3"/>
  <c r="AD852" i="3" s="1"/>
  <c r="Y852" i="3"/>
  <c r="Z852" i="3"/>
  <c r="AA850" i="3"/>
  <c r="AD850" i="3" s="1"/>
  <c r="Y850" i="3"/>
  <c r="Z850" i="3"/>
  <c r="AA849" i="3"/>
  <c r="AD849" i="3" s="1"/>
  <c r="Y849" i="3"/>
  <c r="Z849" i="3"/>
  <c r="AA848" i="3"/>
  <c r="AD848" i="3" s="1"/>
  <c r="Y848" i="3"/>
  <c r="Z848" i="3"/>
  <c r="AA845" i="3"/>
  <c r="AD845" i="3" s="1"/>
  <c r="Y845" i="3"/>
  <c r="Z845" i="3"/>
  <c r="Z843" i="3"/>
  <c r="AA843" i="3"/>
  <c r="AD843" i="3" s="1"/>
  <c r="Y843" i="3"/>
  <c r="Z842" i="3"/>
  <c r="AA842" i="3"/>
  <c r="AD842" i="3" s="1"/>
  <c r="Y842" i="3"/>
  <c r="AA839" i="3"/>
  <c r="AD839" i="3" s="1"/>
  <c r="Y839" i="3"/>
  <c r="Z839" i="3"/>
  <c r="AA837" i="3"/>
  <c r="AD837" i="3" s="1"/>
  <c r="Y837" i="3"/>
  <c r="Z837" i="3"/>
  <c r="AA835" i="3"/>
  <c r="AD835" i="3" s="1"/>
  <c r="Y835" i="3"/>
  <c r="Z835" i="3"/>
  <c r="AA834" i="3"/>
  <c r="AD834" i="3" s="1"/>
  <c r="Y834" i="3"/>
  <c r="Z834" i="3"/>
  <c r="Z832" i="3"/>
  <c r="AA832" i="3"/>
  <c r="AD832" i="3" s="1"/>
  <c r="Y832" i="3"/>
  <c r="AA831" i="3"/>
  <c r="AD831" i="3" s="1"/>
  <c r="Y831" i="3"/>
  <c r="Z831" i="3"/>
  <c r="Z830" i="3"/>
  <c r="AA830" i="3"/>
  <c r="AD830" i="3" s="1"/>
  <c r="Y830" i="3"/>
  <c r="AA829" i="3"/>
  <c r="AD829" i="3" s="1"/>
  <c r="Y829" i="3"/>
  <c r="Z829" i="3"/>
  <c r="AA825" i="3"/>
  <c r="AD825" i="3" s="1"/>
  <c r="Y825" i="3"/>
  <c r="Z825" i="3"/>
  <c r="Z821" i="3"/>
  <c r="AA821" i="3"/>
  <c r="AD821" i="3" s="1"/>
  <c r="Y821" i="3"/>
  <c r="AA818" i="3"/>
  <c r="AD818" i="3" s="1"/>
  <c r="Y818" i="3"/>
  <c r="Z818" i="3"/>
  <c r="AA817" i="3"/>
  <c r="AD817" i="3" s="1"/>
  <c r="Y817" i="3"/>
  <c r="Z817" i="3"/>
  <c r="AA813" i="3"/>
  <c r="AD813" i="3" s="1"/>
  <c r="Y813" i="3"/>
  <c r="Z813" i="3"/>
  <c r="AA811" i="3"/>
  <c r="AD811" i="3" s="1"/>
  <c r="Y811" i="3"/>
  <c r="Z811" i="3"/>
  <c r="Z810" i="3"/>
  <c r="AA810" i="3"/>
  <c r="AD810" i="3" s="1"/>
  <c r="Y810" i="3"/>
  <c r="Z808" i="3"/>
  <c r="Y808" i="3"/>
  <c r="AA808" i="3"/>
  <c r="AD808" i="3" s="1"/>
  <c r="Z801" i="3"/>
  <c r="AA801" i="3"/>
  <c r="AD801" i="3" s="1"/>
  <c r="Y801" i="3"/>
  <c r="Z800" i="3"/>
  <c r="AA800" i="3"/>
  <c r="AD800" i="3" s="1"/>
  <c r="Y800" i="3"/>
  <c r="AA798" i="3"/>
  <c r="AD798" i="3" s="1"/>
  <c r="Y798" i="3"/>
  <c r="Z798" i="3"/>
  <c r="Z796" i="3"/>
  <c r="AA796" i="3"/>
  <c r="AD796" i="3" s="1"/>
  <c r="Y796" i="3"/>
  <c r="AA553" i="3"/>
  <c r="AD553" i="3" s="1"/>
  <c r="Z553" i="3"/>
  <c r="Y553" i="3"/>
  <c r="Y549" i="3"/>
  <c r="AA549" i="3"/>
  <c r="AD549" i="3" s="1"/>
  <c r="Z549" i="3"/>
  <c r="AA545" i="3"/>
  <c r="AD545" i="3" s="1"/>
  <c r="Z545" i="3"/>
  <c r="Y545" i="3"/>
  <c r="AA542" i="3"/>
  <c r="AD542" i="3" s="1"/>
  <c r="Z542" i="3"/>
  <c r="Y542" i="3"/>
  <c r="Z539" i="3"/>
  <c r="Y539" i="3"/>
  <c r="AA539" i="3"/>
  <c r="AD539" i="3" s="1"/>
  <c r="Y537" i="3"/>
  <c r="AA537" i="3"/>
  <c r="AD537" i="3" s="1"/>
  <c r="Z537" i="3"/>
  <c r="Z535" i="3"/>
  <c r="AA535" i="3"/>
  <c r="AD535" i="3" s="1"/>
  <c r="Y535" i="3"/>
  <c r="Y533" i="3"/>
  <c r="AA533" i="3"/>
  <c r="AD533" i="3" s="1"/>
  <c r="Z533" i="3"/>
  <c r="AA526" i="3"/>
  <c r="AD526" i="3" s="1"/>
  <c r="Z526" i="3"/>
  <c r="Y526" i="3"/>
  <c r="AA522" i="3"/>
  <c r="AD522" i="3" s="1"/>
  <c r="Z522" i="3"/>
  <c r="Y522" i="3"/>
  <c r="AA514" i="3"/>
  <c r="AD514" i="3" s="1"/>
  <c r="Y514" i="3"/>
  <c r="Z514" i="3"/>
  <c r="Y509" i="3"/>
  <c r="AA509" i="3"/>
  <c r="AD509" i="3" s="1"/>
  <c r="Z509" i="3"/>
  <c r="Z501" i="3"/>
  <c r="Y501" i="3"/>
  <c r="AA501" i="3"/>
  <c r="AD501" i="3" s="1"/>
  <c r="Z498" i="3"/>
  <c r="AA498" i="3"/>
  <c r="AD498" i="3" s="1"/>
  <c r="Y498" i="3"/>
  <c r="Y497" i="3"/>
  <c r="Z497" i="3"/>
  <c r="AA497" i="3"/>
  <c r="AD497" i="3" s="1"/>
  <c r="AA494" i="3"/>
  <c r="AD494" i="3" s="1"/>
  <c r="Y494" i="3"/>
  <c r="Z494" i="3"/>
  <c r="AA479" i="3"/>
  <c r="AD479" i="3" s="1"/>
  <c r="Y479" i="3"/>
  <c r="Z479" i="3"/>
  <c r="Z478" i="3"/>
  <c r="AA478" i="3"/>
  <c r="AD478" i="3" s="1"/>
  <c r="Y478" i="3"/>
  <c r="Y477" i="3"/>
  <c r="Z477" i="3"/>
  <c r="AA477" i="3"/>
  <c r="AD477" i="3" s="1"/>
  <c r="AA473" i="3"/>
  <c r="AD473" i="3" s="1"/>
  <c r="Y473" i="3"/>
  <c r="Z473" i="3"/>
  <c r="Z469" i="3"/>
  <c r="Y469" i="3"/>
  <c r="AA469" i="3"/>
  <c r="AD469" i="3" s="1"/>
  <c r="Z466" i="3"/>
  <c r="Y466" i="3"/>
  <c r="AA466" i="3"/>
  <c r="AD466" i="3" s="1"/>
  <c r="Z460" i="3"/>
  <c r="AA460" i="3"/>
  <c r="AD460" i="3" s="1"/>
  <c r="Y460" i="3"/>
  <c r="Y458" i="3"/>
  <c r="Z458" i="3"/>
  <c r="AA458" i="3"/>
  <c r="AD458" i="3" s="1"/>
  <c r="Y457" i="3"/>
  <c r="AA457" i="3"/>
  <c r="AD457" i="3" s="1"/>
  <c r="Z457" i="3"/>
  <c r="Y454" i="3"/>
  <c r="Z454" i="3"/>
  <c r="AA454" i="3"/>
  <c r="AD454" i="3" s="1"/>
  <c r="AA451" i="3"/>
  <c r="AD451" i="3" s="1"/>
  <c r="Z451" i="3"/>
  <c r="Y451" i="3"/>
  <c r="AA447" i="3"/>
  <c r="AD447" i="3" s="1"/>
  <c r="Y447" i="3"/>
  <c r="Z447" i="3"/>
  <c r="Z446" i="3"/>
  <c r="Y446" i="3"/>
  <c r="AA446" i="3"/>
  <c r="AD446" i="3" s="1"/>
  <c r="AA444" i="3"/>
  <c r="AD444" i="3" s="1"/>
  <c r="Z444" i="3"/>
  <c r="Y444" i="3"/>
  <c r="AA442" i="3"/>
  <c r="AD442" i="3" s="1"/>
  <c r="Z442" i="3"/>
  <c r="Y442" i="3"/>
  <c r="AA440" i="3"/>
  <c r="AD440" i="3" s="1"/>
  <c r="Z440" i="3"/>
  <c r="Y440" i="3"/>
  <c r="Z437" i="3"/>
  <c r="Y437" i="3"/>
  <c r="AA437" i="3"/>
  <c r="AD437" i="3" s="1"/>
  <c r="Z436" i="3"/>
  <c r="AA436" i="3"/>
  <c r="AD436" i="3" s="1"/>
  <c r="Y436" i="3"/>
  <c r="AA433" i="3"/>
  <c r="AD433" i="3" s="1"/>
  <c r="Z433" i="3"/>
  <c r="Y433" i="3"/>
  <c r="Z432" i="3"/>
  <c r="AA432" i="3"/>
  <c r="AD432" i="3" s="1"/>
  <c r="Y432" i="3"/>
  <c r="AA124" i="3"/>
  <c r="AD124" i="3" s="1"/>
  <c r="Z124" i="3"/>
  <c r="Y124" i="3"/>
  <c r="AA123" i="3"/>
  <c r="AD123" i="3" s="1"/>
  <c r="Z123" i="3"/>
  <c r="Y123" i="3"/>
  <c r="AA122" i="3"/>
  <c r="AD122" i="3" s="1"/>
  <c r="Z122" i="3"/>
  <c r="Y122" i="3"/>
  <c r="AA116" i="3"/>
  <c r="AD116" i="3" s="1"/>
  <c r="Z116" i="3"/>
  <c r="Y116" i="3"/>
  <c r="AA114" i="3"/>
  <c r="AD114" i="3" s="1"/>
  <c r="Z114" i="3"/>
  <c r="Y114" i="3"/>
  <c r="AA113" i="3"/>
  <c r="AD113" i="3" s="1"/>
  <c r="Z113" i="3"/>
  <c r="Y113" i="3"/>
  <c r="AA111" i="3"/>
  <c r="AD111" i="3" s="1"/>
  <c r="Z111" i="3"/>
  <c r="Y111" i="3"/>
  <c r="AA109" i="3"/>
  <c r="AD109" i="3" s="1"/>
  <c r="Z109" i="3"/>
  <c r="Y109" i="3"/>
  <c r="AA108" i="3"/>
  <c r="AD108" i="3" s="1"/>
  <c r="Z108" i="3"/>
  <c r="Y108" i="3"/>
  <c r="AA103" i="3"/>
  <c r="AD103" i="3" s="1"/>
  <c r="Z103" i="3"/>
  <c r="Y103" i="3"/>
  <c r="AA100" i="3"/>
  <c r="AD100" i="3" s="1"/>
  <c r="Z100" i="3"/>
  <c r="Y100" i="3"/>
  <c r="AA97" i="3"/>
  <c r="AD97" i="3" s="1"/>
  <c r="Z97" i="3"/>
  <c r="Y97" i="3"/>
  <c r="AA93" i="3"/>
  <c r="AD93" i="3" s="1"/>
  <c r="Z93" i="3"/>
  <c r="Y93" i="3"/>
  <c r="AA88" i="3"/>
  <c r="AD88" i="3" s="1"/>
  <c r="Z88" i="3"/>
  <c r="Y88" i="3"/>
  <c r="AA85" i="3"/>
  <c r="AD85" i="3" s="1"/>
  <c r="Z85" i="3"/>
  <c r="Y85" i="3"/>
  <c r="AA83" i="3"/>
  <c r="AD83" i="3" s="1"/>
  <c r="Z83" i="3"/>
  <c r="Y83" i="3"/>
  <c r="AA82" i="3"/>
  <c r="AD82" i="3" s="1"/>
  <c r="Z82" i="3"/>
  <c r="Y82" i="3"/>
  <c r="AA79" i="3"/>
  <c r="AD79" i="3" s="1"/>
  <c r="Z79" i="3"/>
  <c r="Y79" i="3"/>
  <c r="AA72" i="3"/>
  <c r="AD72" i="3" s="1"/>
  <c r="Z72" i="3"/>
  <c r="Y72" i="3"/>
  <c r="AA69" i="3"/>
  <c r="AD69" i="3" s="1"/>
  <c r="Z69" i="3"/>
  <c r="Y69" i="3"/>
  <c r="AA62" i="3"/>
  <c r="AD62" i="3" s="1"/>
  <c r="Z62" i="3"/>
  <c r="Y62" i="3"/>
  <c r="AA60" i="3"/>
  <c r="AD60" i="3" s="1"/>
  <c r="Z60" i="3"/>
  <c r="Y60" i="3"/>
  <c r="AA59" i="3"/>
  <c r="AD59" i="3" s="1"/>
  <c r="Z59" i="3"/>
  <c r="Y59" i="3"/>
  <c r="AA56" i="3"/>
  <c r="AD56" i="3" s="1"/>
  <c r="Z56" i="3"/>
  <c r="Y56" i="3"/>
  <c r="AA55" i="3"/>
  <c r="AD55" i="3" s="1"/>
  <c r="Z55" i="3"/>
  <c r="Y55" i="3"/>
  <c r="AA51" i="3"/>
  <c r="AD51" i="3" s="1"/>
  <c r="Z51" i="3"/>
  <c r="Y51" i="3"/>
  <c r="AA49" i="3"/>
  <c r="AD49" i="3" s="1"/>
  <c r="Z49" i="3"/>
  <c r="Y49" i="3"/>
  <c r="Z791" i="3"/>
  <c r="AA791" i="3"/>
  <c r="AD791" i="3" s="1"/>
  <c r="Y791" i="3"/>
  <c r="Z790" i="3"/>
  <c r="AA790" i="3"/>
  <c r="AD790" i="3" s="1"/>
  <c r="Y790" i="3"/>
  <c r="Z789" i="3"/>
  <c r="AA789" i="3"/>
  <c r="AD789" i="3" s="1"/>
  <c r="Y789" i="3"/>
  <c r="AA788" i="3"/>
  <c r="AD788" i="3" s="1"/>
  <c r="Y788" i="3"/>
  <c r="Z788" i="3"/>
  <c r="AA787" i="3"/>
  <c r="AD787" i="3" s="1"/>
  <c r="Y787" i="3"/>
  <c r="Z787" i="3"/>
  <c r="AA786" i="3"/>
  <c r="AD786" i="3" s="1"/>
  <c r="Y786" i="3"/>
  <c r="Z786" i="3"/>
  <c r="Z785" i="3"/>
  <c r="AA785" i="3"/>
  <c r="AD785" i="3" s="1"/>
  <c r="Y785" i="3"/>
  <c r="Z784" i="3"/>
  <c r="AA784" i="3"/>
  <c r="AD784" i="3" s="1"/>
  <c r="Y784" i="3"/>
  <c r="AA783" i="3"/>
  <c r="AD783" i="3" s="1"/>
  <c r="Y783" i="3"/>
  <c r="Z783" i="3"/>
  <c r="AA782" i="3"/>
  <c r="AD782" i="3" s="1"/>
  <c r="Y782" i="3"/>
  <c r="Z782" i="3"/>
  <c r="AA781" i="3"/>
  <c r="AD781" i="3" s="1"/>
  <c r="Y781" i="3"/>
  <c r="Z781" i="3"/>
  <c r="Z780" i="3"/>
  <c r="AA780" i="3"/>
  <c r="AD780" i="3" s="1"/>
  <c r="Y780" i="3"/>
  <c r="Z779" i="3"/>
  <c r="AA779" i="3"/>
  <c r="AD779" i="3" s="1"/>
  <c r="Y779" i="3"/>
  <c r="Z778" i="3"/>
  <c r="AA778" i="3"/>
  <c r="AD778" i="3" s="1"/>
  <c r="Y778" i="3"/>
  <c r="AA777" i="3"/>
  <c r="AD777" i="3" s="1"/>
  <c r="Y777" i="3"/>
  <c r="Z777" i="3"/>
  <c r="AA776" i="3"/>
  <c r="AD776" i="3" s="1"/>
  <c r="Y776" i="3"/>
  <c r="Z776" i="3"/>
  <c r="AA775" i="3"/>
  <c r="AD775" i="3" s="1"/>
  <c r="Y775" i="3"/>
  <c r="Z775" i="3"/>
  <c r="AA774" i="3"/>
  <c r="AD774" i="3" s="1"/>
  <c r="Y774" i="3"/>
  <c r="Z774" i="3"/>
  <c r="AA773" i="3"/>
  <c r="AD773" i="3" s="1"/>
  <c r="Y773" i="3"/>
  <c r="Z773" i="3"/>
  <c r="AA772" i="3"/>
  <c r="AD772" i="3" s="1"/>
  <c r="Y772" i="3"/>
  <c r="Z772" i="3"/>
  <c r="AA771" i="3"/>
  <c r="AD771" i="3" s="1"/>
  <c r="Y771" i="3"/>
  <c r="Z771" i="3"/>
  <c r="AA770" i="3"/>
  <c r="AD770" i="3" s="1"/>
  <c r="Z770" i="3"/>
  <c r="Y770" i="3"/>
  <c r="AA769" i="3"/>
  <c r="AD769" i="3" s="1"/>
  <c r="Y769" i="3"/>
  <c r="Z769" i="3"/>
  <c r="AA768" i="3"/>
  <c r="AD768" i="3" s="1"/>
  <c r="Y768" i="3"/>
  <c r="Z768" i="3"/>
  <c r="AA767" i="3"/>
  <c r="AD767" i="3" s="1"/>
  <c r="Y767" i="3"/>
  <c r="Z767" i="3"/>
  <c r="Z766" i="3"/>
  <c r="AA766" i="3"/>
  <c r="AD766" i="3" s="1"/>
  <c r="Y766" i="3"/>
  <c r="Z765" i="3"/>
  <c r="AA765" i="3"/>
  <c r="AD765" i="3" s="1"/>
  <c r="Y765" i="3"/>
  <c r="AA764" i="3"/>
  <c r="AD764" i="3" s="1"/>
  <c r="Y764" i="3"/>
  <c r="Z764" i="3"/>
  <c r="AA763" i="3"/>
  <c r="AD763" i="3" s="1"/>
  <c r="Y763" i="3"/>
  <c r="Z763" i="3"/>
  <c r="Z762" i="3"/>
  <c r="AA762" i="3"/>
  <c r="AD762" i="3" s="1"/>
  <c r="Y762" i="3"/>
  <c r="AA761" i="3"/>
  <c r="AD761" i="3" s="1"/>
  <c r="Y761" i="3"/>
  <c r="Z761" i="3"/>
  <c r="Z760" i="3"/>
  <c r="AA760" i="3"/>
  <c r="AD760" i="3" s="1"/>
  <c r="Y760" i="3"/>
  <c r="AA759" i="3"/>
  <c r="AD759" i="3" s="1"/>
  <c r="Y759" i="3"/>
  <c r="Z759" i="3"/>
  <c r="Z758" i="3"/>
  <c r="AA758" i="3"/>
  <c r="AD758" i="3" s="1"/>
  <c r="Y758" i="3"/>
  <c r="AA757" i="3"/>
  <c r="AD757" i="3" s="1"/>
  <c r="Y757" i="3"/>
  <c r="Z757" i="3"/>
  <c r="AA756" i="3"/>
  <c r="AD756" i="3" s="1"/>
  <c r="Y756" i="3"/>
  <c r="Z756" i="3"/>
  <c r="AA755" i="3"/>
  <c r="AD755" i="3" s="1"/>
  <c r="Y755" i="3"/>
  <c r="Z755" i="3"/>
  <c r="AA754" i="3"/>
  <c r="AD754" i="3" s="1"/>
  <c r="Y754" i="3"/>
  <c r="Z754" i="3"/>
  <c r="Z753" i="3"/>
  <c r="AA753" i="3"/>
  <c r="AD753" i="3" s="1"/>
  <c r="Y753" i="3"/>
  <c r="AA752" i="3"/>
  <c r="AD752" i="3" s="1"/>
  <c r="Y752" i="3"/>
  <c r="Z752" i="3"/>
  <c r="AA751" i="3"/>
  <c r="AD751" i="3" s="1"/>
  <c r="Y751" i="3"/>
  <c r="Z751" i="3"/>
  <c r="AA750" i="3"/>
  <c r="AD750" i="3" s="1"/>
  <c r="Y750" i="3"/>
  <c r="Z750" i="3"/>
  <c r="AA749" i="3"/>
  <c r="AD749" i="3" s="1"/>
  <c r="Y749" i="3"/>
  <c r="Z749" i="3"/>
  <c r="Z748" i="3"/>
  <c r="AA748" i="3"/>
  <c r="AD748" i="3" s="1"/>
  <c r="Y748" i="3"/>
  <c r="AA747" i="3"/>
  <c r="AD747" i="3" s="1"/>
  <c r="Z747" i="3"/>
  <c r="Y747" i="3"/>
  <c r="AA746" i="3"/>
  <c r="AD746" i="3" s="1"/>
  <c r="Z746" i="3"/>
  <c r="Y746" i="3"/>
  <c r="AA745" i="3"/>
  <c r="AD745" i="3" s="1"/>
  <c r="Z745" i="3"/>
  <c r="Y745" i="3"/>
  <c r="Z744" i="3"/>
  <c r="AA744" i="3"/>
  <c r="AD744" i="3" s="1"/>
  <c r="Y744" i="3"/>
  <c r="AA743" i="3"/>
  <c r="AD743" i="3" s="1"/>
  <c r="Z743" i="3"/>
  <c r="Y743" i="3"/>
  <c r="AA742" i="3"/>
  <c r="AD742" i="3" s="1"/>
  <c r="Z742" i="3"/>
  <c r="Y742" i="3"/>
  <c r="AA741" i="3"/>
  <c r="AD741" i="3" s="1"/>
  <c r="Z741" i="3"/>
  <c r="Y741" i="3"/>
  <c r="AA740" i="3"/>
  <c r="AD740" i="3" s="1"/>
  <c r="Z740" i="3"/>
  <c r="Y740" i="3"/>
  <c r="AA739" i="3"/>
  <c r="AD739" i="3" s="1"/>
  <c r="Z739" i="3"/>
  <c r="Y739" i="3"/>
  <c r="AA738" i="3"/>
  <c r="AD738" i="3" s="1"/>
  <c r="Z738" i="3"/>
  <c r="Y738" i="3"/>
  <c r="AA737" i="3"/>
  <c r="AD737" i="3" s="1"/>
  <c r="Z737" i="3"/>
  <c r="Y737" i="3"/>
  <c r="AA736" i="3"/>
  <c r="AD736" i="3" s="1"/>
  <c r="Z736" i="3"/>
  <c r="Y736" i="3"/>
  <c r="AA735" i="3"/>
  <c r="AD735" i="3" s="1"/>
  <c r="Z735" i="3"/>
  <c r="Y735" i="3"/>
  <c r="AA734" i="3"/>
  <c r="AD734" i="3" s="1"/>
  <c r="Z734" i="3"/>
  <c r="Y734" i="3"/>
  <c r="AA733" i="3"/>
  <c r="AD733" i="3" s="1"/>
  <c r="Z733" i="3"/>
  <c r="Y733" i="3"/>
  <c r="AA732" i="3"/>
  <c r="AD732" i="3" s="1"/>
  <c r="Z732" i="3"/>
  <c r="Y732" i="3"/>
  <c r="AA731" i="3"/>
  <c r="AD731" i="3" s="1"/>
  <c r="Z731" i="3"/>
  <c r="Y731" i="3"/>
  <c r="AA730" i="3"/>
  <c r="AD730" i="3" s="1"/>
  <c r="Z730" i="3"/>
  <c r="Y730" i="3"/>
  <c r="AA729" i="3"/>
  <c r="AD729" i="3" s="1"/>
  <c r="Z729" i="3"/>
  <c r="Y729" i="3"/>
  <c r="AA728" i="3"/>
  <c r="AD728" i="3" s="1"/>
  <c r="Z728" i="3"/>
  <c r="Y728" i="3"/>
  <c r="AA727" i="3"/>
  <c r="AD727" i="3" s="1"/>
  <c r="Z727" i="3"/>
  <c r="Y727" i="3"/>
  <c r="AA726" i="3"/>
  <c r="AD726" i="3" s="1"/>
  <c r="Z726" i="3"/>
  <c r="Y726" i="3"/>
  <c r="AA725" i="3"/>
  <c r="AD725" i="3" s="1"/>
  <c r="Z725" i="3"/>
  <c r="Y725" i="3"/>
  <c r="AA724" i="3"/>
  <c r="AD724" i="3" s="1"/>
  <c r="Z724" i="3"/>
  <c r="Y724" i="3"/>
  <c r="Z723" i="3"/>
  <c r="AA723" i="3"/>
  <c r="AD723" i="3" s="1"/>
  <c r="Y723" i="3"/>
  <c r="AA722" i="3"/>
  <c r="AD722" i="3" s="1"/>
  <c r="Y722" i="3"/>
  <c r="Z722" i="3"/>
  <c r="Z721" i="3"/>
  <c r="AA721" i="3"/>
  <c r="AD721" i="3" s="1"/>
  <c r="Y721" i="3"/>
  <c r="AA720" i="3"/>
  <c r="AD720" i="3" s="1"/>
  <c r="Y720" i="3"/>
  <c r="Z720" i="3"/>
  <c r="AA719" i="3"/>
  <c r="AD719" i="3" s="1"/>
  <c r="Y719" i="3"/>
  <c r="Z719" i="3"/>
  <c r="Z718" i="3"/>
  <c r="AA718" i="3"/>
  <c r="AD718" i="3" s="1"/>
  <c r="Y718" i="3"/>
  <c r="Z717" i="3"/>
  <c r="AA717" i="3"/>
  <c r="AD717" i="3" s="1"/>
  <c r="Y717" i="3"/>
  <c r="Z716" i="3"/>
  <c r="AA716" i="3"/>
  <c r="AD716" i="3" s="1"/>
  <c r="Y716" i="3"/>
  <c r="Z715" i="3"/>
  <c r="AA715" i="3"/>
  <c r="AD715" i="3" s="1"/>
  <c r="Y715" i="3"/>
  <c r="Z714" i="3"/>
  <c r="AA714" i="3"/>
  <c r="AD714" i="3" s="1"/>
  <c r="Y714" i="3"/>
  <c r="AA713" i="3"/>
  <c r="AD713" i="3" s="1"/>
  <c r="Z713" i="3"/>
  <c r="Y713" i="3"/>
  <c r="Z712" i="3"/>
  <c r="Y712" i="3"/>
  <c r="AA712" i="3"/>
  <c r="AD712" i="3" s="1"/>
  <c r="AA711" i="3"/>
  <c r="AD711" i="3" s="1"/>
  <c r="Z711" i="3"/>
  <c r="Y711" i="3"/>
  <c r="Z710" i="3"/>
  <c r="AA710" i="3"/>
  <c r="AD710" i="3" s="1"/>
  <c r="Y710" i="3"/>
  <c r="AA709" i="3"/>
  <c r="AD709" i="3" s="1"/>
  <c r="Y709" i="3"/>
  <c r="Z709" i="3"/>
  <c r="Z708" i="3"/>
  <c r="AA708" i="3"/>
  <c r="AD708" i="3" s="1"/>
  <c r="Y708" i="3"/>
  <c r="AA707" i="3"/>
  <c r="AD707" i="3" s="1"/>
  <c r="Y707" i="3"/>
  <c r="Z707" i="3"/>
  <c r="Z706" i="3"/>
  <c r="AA706" i="3"/>
  <c r="AD706" i="3" s="1"/>
  <c r="Y706" i="3"/>
  <c r="Z705" i="3"/>
  <c r="AA705" i="3"/>
  <c r="AD705" i="3" s="1"/>
  <c r="Y705" i="3"/>
  <c r="Z704" i="3"/>
  <c r="AA704" i="3"/>
  <c r="AD704" i="3" s="1"/>
  <c r="Y704" i="3"/>
  <c r="Y703" i="3"/>
  <c r="AA703" i="3"/>
  <c r="AD703" i="3" s="1"/>
  <c r="Z703" i="3"/>
  <c r="AA701" i="3"/>
  <c r="AD701" i="3" s="1"/>
  <c r="Z701" i="3"/>
  <c r="Y701" i="3"/>
  <c r="AA700" i="3"/>
  <c r="AD700" i="3" s="1"/>
  <c r="Z700" i="3"/>
  <c r="Y700" i="3"/>
  <c r="AA699" i="3"/>
  <c r="AD699" i="3" s="1"/>
  <c r="Y699" i="3"/>
  <c r="Z699" i="3"/>
  <c r="AA698" i="3"/>
  <c r="AD698" i="3" s="1"/>
  <c r="Y698" i="3"/>
  <c r="Z698" i="3"/>
  <c r="AA697" i="3"/>
  <c r="AD697" i="3" s="1"/>
  <c r="Z697" i="3"/>
  <c r="Y697" i="3"/>
  <c r="Z696" i="3"/>
  <c r="AA696" i="3"/>
  <c r="AD696" i="3" s="1"/>
  <c r="Y696" i="3"/>
  <c r="AA695" i="3"/>
  <c r="AD695" i="3" s="1"/>
  <c r="Y695" i="3"/>
  <c r="Z695" i="3"/>
  <c r="Z694" i="3"/>
  <c r="Y694" i="3"/>
  <c r="AA694" i="3"/>
  <c r="AD694" i="3" s="1"/>
  <c r="AA693" i="3"/>
  <c r="AD693" i="3" s="1"/>
  <c r="Y693" i="3"/>
  <c r="Z693" i="3"/>
  <c r="AA692" i="3"/>
  <c r="AD692" i="3" s="1"/>
  <c r="Z692" i="3"/>
  <c r="Y692" i="3"/>
  <c r="AA691" i="3"/>
  <c r="AD691" i="3" s="1"/>
  <c r="Y691" i="3"/>
  <c r="Z691" i="3"/>
  <c r="AA690" i="3"/>
  <c r="AD690" i="3" s="1"/>
  <c r="Z690" i="3"/>
  <c r="Y690" i="3"/>
  <c r="AA689" i="3"/>
  <c r="AD689" i="3" s="1"/>
  <c r="Y689" i="3"/>
  <c r="Z689" i="3"/>
  <c r="AA688" i="3"/>
  <c r="AD688" i="3" s="1"/>
  <c r="Y688" i="3"/>
  <c r="Z688" i="3"/>
  <c r="AA687" i="3"/>
  <c r="AD687" i="3" s="1"/>
  <c r="Y687" i="3"/>
  <c r="Z687" i="3"/>
  <c r="Z686" i="3"/>
  <c r="Y686" i="3"/>
  <c r="AA686" i="3"/>
  <c r="AD686" i="3" s="1"/>
  <c r="AA685" i="3"/>
  <c r="AD685" i="3" s="1"/>
  <c r="Z685" i="3"/>
  <c r="Y685" i="3"/>
  <c r="AA684" i="3"/>
  <c r="AD684" i="3" s="1"/>
  <c r="Y684" i="3"/>
  <c r="Z684" i="3"/>
  <c r="AA683" i="3"/>
  <c r="AD683" i="3" s="1"/>
  <c r="Z683" i="3"/>
  <c r="Y683" i="3"/>
  <c r="Z682" i="3"/>
  <c r="Y682" i="3"/>
  <c r="AA682" i="3"/>
  <c r="AD682" i="3" s="1"/>
  <c r="AA681" i="3"/>
  <c r="AD681" i="3" s="1"/>
  <c r="Y681" i="3"/>
  <c r="Z681" i="3"/>
  <c r="Z680" i="3"/>
  <c r="AA680" i="3"/>
  <c r="AD680" i="3" s="1"/>
  <c r="Y680" i="3"/>
  <c r="Z679" i="3"/>
  <c r="Y679" i="3"/>
  <c r="AA679" i="3"/>
  <c r="AD679" i="3" s="1"/>
  <c r="Z678" i="3"/>
  <c r="AA678" i="3"/>
  <c r="AD678" i="3" s="1"/>
  <c r="Y678" i="3"/>
  <c r="Z677" i="3"/>
  <c r="AA677" i="3"/>
  <c r="AD677" i="3" s="1"/>
  <c r="Y677" i="3"/>
  <c r="AA676" i="3"/>
  <c r="AD676" i="3" s="1"/>
  <c r="Z676" i="3"/>
  <c r="Y676" i="3"/>
  <c r="AA675" i="3"/>
  <c r="AD675" i="3" s="1"/>
  <c r="Z675" i="3"/>
  <c r="Y675" i="3"/>
  <c r="AA674" i="3"/>
  <c r="AD674" i="3" s="1"/>
  <c r="Y674" i="3"/>
  <c r="Z674" i="3"/>
  <c r="Z673" i="3"/>
  <c r="AA673" i="3"/>
  <c r="AD673" i="3" s="1"/>
  <c r="Y673" i="3"/>
  <c r="Z672" i="3"/>
  <c r="AA672" i="3"/>
  <c r="AD672" i="3" s="1"/>
  <c r="Y672" i="3"/>
  <c r="AA671" i="3"/>
  <c r="AD671" i="3" s="1"/>
  <c r="Z671" i="3"/>
  <c r="Y671" i="3"/>
  <c r="AA670" i="3"/>
  <c r="AD670" i="3" s="1"/>
  <c r="Z670" i="3"/>
  <c r="Y670" i="3"/>
  <c r="AA669" i="3"/>
  <c r="AD669" i="3" s="1"/>
  <c r="Z669" i="3"/>
  <c r="Y669" i="3"/>
  <c r="AA668" i="3"/>
  <c r="AD668" i="3" s="1"/>
  <c r="Z668" i="3"/>
  <c r="Y668" i="3"/>
  <c r="AA667" i="3"/>
  <c r="AD667" i="3" s="1"/>
  <c r="Z667" i="3"/>
  <c r="Y667" i="3"/>
  <c r="Z666" i="3"/>
  <c r="AA666" i="3"/>
  <c r="AD666" i="3" s="1"/>
  <c r="Y666" i="3"/>
  <c r="Z665" i="3"/>
  <c r="AA665" i="3"/>
  <c r="AD665" i="3" s="1"/>
  <c r="Y665" i="3"/>
  <c r="AA664" i="3"/>
  <c r="AD664" i="3" s="1"/>
  <c r="Z664" i="3"/>
  <c r="Y664" i="3"/>
  <c r="Z663" i="3"/>
  <c r="Y663" i="3"/>
  <c r="AA663" i="3"/>
  <c r="AD663" i="3" s="1"/>
  <c r="Z662" i="3"/>
  <c r="Y662" i="3"/>
  <c r="AA662" i="3"/>
  <c r="AD662" i="3" s="1"/>
  <c r="Z661" i="3"/>
  <c r="Y661" i="3"/>
  <c r="AA661" i="3"/>
  <c r="AD661" i="3" s="1"/>
  <c r="Z660" i="3"/>
  <c r="Y660" i="3"/>
  <c r="AA660" i="3"/>
  <c r="AD660" i="3" s="1"/>
  <c r="AA659" i="3"/>
  <c r="AD659" i="3" s="1"/>
  <c r="Y659" i="3"/>
  <c r="Z659" i="3"/>
  <c r="AA658" i="3"/>
  <c r="AD658" i="3" s="1"/>
  <c r="Y658" i="3"/>
  <c r="Z658" i="3"/>
  <c r="AA657" i="3"/>
  <c r="AD657" i="3" s="1"/>
  <c r="Y657" i="3"/>
  <c r="Z657" i="3"/>
  <c r="AA656" i="3"/>
  <c r="AD656" i="3" s="1"/>
  <c r="Y656" i="3"/>
  <c r="Z656" i="3"/>
  <c r="AA655" i="3"/>
  <c r="AD655" i="3" s="1"/>
  <c r="Y655" i="3"/>
  <c r="Z655" i="3"/>
  <c r="AA654" i="3"/>
  <c r="AD654" i="3" s="1"/>
  <c r="Y654" i="3"/>
  <c r="Z654" i="3"/>
  <c r="AA653" i="3"/>
  <c r="AD653" i="3" s="1"/>
  <c r="Y653" i="3"/>
  <c r="Z653" i="3"/>
  <c r="AA652" i="3"/>
  <c r="AD652" i="3" s="1"/>
  <c r="Y652" i="3"/>
  <c r="Z652" i="3"/>
  <c r="Z650" i="3"/>
  <c r="AA650" i="3"/>
  <c r="AD650" i="3" s="1"/>
  <c r="Y650" i="3"/>
  <c r="AA649" i="3"/>
  <c r="AD649" i="3" s="1"/>
  <c r="Y649" i="3"/>
  <c r="Z649" i="3"/>
  <c r="AA648" i="3"/>
  <c r="AD648" i="3" s="1"/>
  <c r="Y648" i="3"/>
  <c r="Z648" i="3"/>
  <c r="Y647" i="3"/>
  <c r="Z647" i="3"/>
  <c r="AA647" i="3"/>
  <c r="AD647" i="3" s="1"/>
  <c r="Y646" i="3"/>
  <c r="Z646" i="3"/>
  <c r="AA646" i="3"/>
  <c r="AD646" i="3" s="1"/>
  <c r="Z645" i="3"/>
  <c r="AA645" i="3"/>
  <c r="AD645" i="3" s="1"/>
  <c r="Y645" i="3"/>
  <c r="Z644" i="3"/>
  <c r="Y644" i="3"/>
  <c r="AA644" i="3"/>
  <c r="AD644" i="3" s="1"/>
  <c r="AA643" i="3"/>
  <c r="AD643" i="3" s="1"/>
  <c r="Y643" i="3"/>
  <c r="Z643" i="3"/>
  <c r="AA642" i="3"/>
  <c r="AD642" i="3" s="1"/>
  <c r="Y642" i="3"/>
  <c r="Z642" i="3"/>
  <c r="Y641" i="3"/>
  <c r="Z641" i="3"/>
  <c r="AA641" i="3"/>
  <c r="AD641" i="3" s="1"/>
  <c r="Z640" i="3"/>
  <c r="Y640" i="3"/>
  <c r="AA640" i="3"/>
  <c r="AD640" i="3" s="1"/>
  <c r="Y639" i="3"/>
  <c r="Z639" i="3"/>
  <c r="AA639" i="3"/>
  <c r="AD639" i="3" s="1"/>
  <c r="Z638" i="3"/>
  <c r="Y638" i="3"/>
  <c r="AA638" i="3"/>
  <c r="AD638" i="3" s="1"/>
  <c r="AA637" i="3"/>
  <c r="AD637" i="3" s="1"/>
  <c r="Z637" i="3"/>
  <c r="Y637" i="3"/>
  <c r="Y636" i="3"/>
  <c r="Z636" i="3"/>
  <c r="AA636" i="3"/>
  <c r="AD636" i="3" s="1"/>
  <c r="Z635" i="3"/>
  <c r="AA635" i="3"/>
  <c r="AD635" i="3" s="1"/>
  <c r="Y635" i="3"/>
  <c r="AA634" i="3"/>
  <c r="AD634" i="3" s="1"/>
  <c r="Y634" i="3"/>
  <c r="Z634" i="3"/>
  <c r="Z633" i="3"/>
  <c r="Y633" i="3"/>
  <c r="AA633" i="3"/>
  <c r="AD633" i="3" s="1"/>
  <c r="Z632" i="3"/>
  <c r="AA632" i="3"/>
  <c r="AD632" i="3" s="1"/>
  <c r="Y632" i="3"/>
  <c r="AA631" i="3"/>
  <c r="AD631" i="3" s="1"/>
  <c r="Z631" i="3"/>
  <c r="Y631" i="3"/>
  <c r="AA630" i="3"/>
  <c r="AD630" i="3" s="1"/>
  <c r="Y630" i="3"/>
  <c r="Z630" i="3"/>
  <c r="Z629" i="3"/>
  <c r="Y629" i="3"/>
  <c r="AA629" i="3"/>
  <c r="AD629" i="3" s="1"/>
  <c r="AA628" i="3"/>
  <c r="AD628" i="3" s="1"/>
  <c r="Z628" i="3"/>
  <c r="Y628" i="3"/>
  <c r="Z627" i="3"/>
  <c r="Y627" i="3"/>
  <c r="AA627" i="3"/>
  <c r="AD627" i="3" s="1"/>
  <c r="Z626" i="3"/>
  <c r="Y626" i="3"/>
  <c r="AA626" i="3"/>
  <c r="AD626" i="3" s="1"/>
  <c r="Y625" i="3"/>
  <c r="AA625" i="3"/>
  <c r="AD625" i="3" s="1"/>
  <c r="Z625" i="3"/>
  <c r="AA624" i="3"/>
  <c r="AD624" i="3" s="1"/>
  <c r="Z624" i="3"/>
  <c r="Y624" i="3"/>
  <c r="AA623" i="3"/>
  <c r="AD623" i="3" s="1"/>
  <c r="Z623" i="3"/>
  <c r="Y623" i="3"/>
  <c r="Y622" i="3"/>
  <c r="AA622" i="3"/>
  <c r="AD622" i="3" s="1"/>
  <c r="Z622" i="3"/>
  <c r="AA621" i="3"/>
  <c r="AD621" i="3" s="1"/>
  <c r="Y621" i="3"/>
  <c r="Z621" i="3"/>
  <c r="Z620" i="3"/>
  <c r="AA620" i="3"/>
  <c r="AD620" i="3" s="1"/>
  <c r="Y620" i="3"/>
  <c r="AA619" i="3"/>
  <c r="AD619" i="3" s="1"/>
  <c r="Y619" i="3"/>
  <c r="Z619" i="3"/>
  <c r="Z618" i="3"/>
  <c r="AA618" i="3"/>
  <c r="AD618" i="3" s="1"/>
  <c r="Y618" i="3"/>
  <c r="Z617" i="3"/>
  <c r="AA617" i="3"/>
  <c r="AD617" i="3" s="1"/>
  <c r="Y617" i="3"/>
  <c r="Z616" i="3"/>
  <c r="AA616" i="3"/>
  <c r="AD616" i="3" s="1"/>
  <c r="Y616" i="3"/>
  <c r="Z615" i="3"/>
  <c r="Y615" i="3"/>
  <c r="AA615" i="3"/>
  <c r="AD615" i="3" s="1"/>
  <c r="AA614" i="3"/>
  <c r="AD614" i="3" s="1"/>
  <c r="Y614" i="3"/>
  <c r="Z614" i="3"/>
  <c r="Z613" i="3"/>
  <c r="AA613" i="3"/>
  <c r="AD613" i="3" s="1"/>
  <c r="Y613" i="3"/>
  <c r="AA612" i="3"/>
  <c r="AD612" i="3" s="1"/>
  <c r="Z612" i="3"/>
  <c r="Y612" i="3"/>
  <c r="Z611" i="3"/>
  <c r="Y611" i="3"/>
  <c r="AA611" i="3"/>
  <c r="AD611" i="3" s="1"/>
  <c r="Y610" i="3"/>
  <c r="Z610" i="3"/>
  <c r="AA610" i="3"/>
  <c r="AD610" i="3" s="1"/>
  <c r="Z609" i="3"/>
  <c r="Y609" i="3"/>
  <c r="AA609" i="3"/>
  <c r="AD609" i="3" s="1"/>
  <c r="Z608" i="3"/>
  <c r="AA608" i="3"/>
  <c r="AD608" i="3" s="1"/>
  <c r="Y608" i="3"/>
  <c r="Z607" i="3"/>
  <c r="Y607" i="3"/>
  <c r="AA607" i="3"/>
  <c r="AD607" i="3" s="1"/>
  <c r="Z606" i="3"/>
  <c r="Y606" i="3"/>
  <c r="AA606" i="3"/>
  <c r="AD606" i="3" s="1"/>
  <c r="AA605" i="3"/>
  <c r="AD605" i="3" s="1"/>
  <c r="Z605" i="3"/>
  <c r="Y605" i="3"/>
  <c r="Z604" i="3"/>
  <c r="Y604" i="3"/>
  <c r="AA604" i="3"/>
  <c r="AD604" i="3" s="1"/>
  <c r="Z603" i="3"/>
  <c r="AA603" i="3"/>
  <c r="AD603" i="3" s="1"/>
  <c r="Y603" i="3"/>
  <c r="Y602" i="3"/>
  <c r="Z602" i="3"/>
  <c r="AA602" i="3"/>
  <c r="AD602" i="3" s="1"/>
  <c r="AA601" i="3"/>
  <c r="AD601" i="3" s="1"/>
  <c r="Z601" i="3"/>
  <c r="Y601" i="3"/>
  <c r="Y600" i="3"/>
  <c r="Z600" i="3"/>
  <c r="AA600" i="3"/>
  <c r="AD600" i="3" s="1"/>
  <c r="AA599" i="3"/>
  <c r="AD599" i="3" s="1"/>
  <c r="Z599" i="3"/>
  <c r="Y599" i="3"/>
  <c r="Z598" i="3"/>
  <c r="Y598" i="3"/>
  <c r="AA598" i="3"/>
  <c r="AD598" i="3" s="1"/>
  <c r="AA597" i="3"/>
  <c r="AD597" i="3" s="1"/>
  <c r="Z597" i="3"/>
  <c r="Y597" i="3"/>
  <c r="Y596" i="3"/>
  <c r="Z596" i="3"/>
  <c r="AA596" i="3"/>
  <c r="AD596" i="3" s="1"/>
  <c r="Z595" i="3"/>
  <c r="Y595" i="3"/>
  <c r="AA595" i="3"/>
  <c r="AD595" i="3" s="1"/>
  <c r="AA594" i="3"/>
  <c r="AD594" i="3" s="1"/>
  <c r="Z594" i="3"/>
  <c r="Y594" i="3"/>
  <c r="Z593" i="3"/>
  <c r="AA593" i="3"/>
  <c r="AD593" i="3" s="1"/>
  <c r="Y593" i="3"/>
  <c r="Z592" i="3"/>
  <c r="AA592" i="3"/>
  <c r="AD592" i="3" s="1"/>
  <c r="Y592" i="3"/>
  <c r="Z591" i="3"/>
  <c r="AA591" i="3"/>
  <c r="AD591" i="3" s="1"/>
  <c r="Y591" i="3"/>
  <c r="Z590" i="3"/>
  <c r="Y590" i="3"/>
  <c r="AA590" i="3"/>
  <c r="AD590" i="3" s="1"/>
  <c r="Z589" i="3"/>
  <c r="Y589" i="3"/>
  <c r="AA589" i="3"/>
  <c r="AD589" i="3" s="1"/>
  <c r="Z588" i="3"/>
  <c r="AA588" i="3"/>
  <c r="AD588" i="3" s="1"/>
  <c r="Y588" i="3"/>
  <c r="Z587" i="3"/>
  <c r="Y587" i="3"/>
  <c r="AA587" i="3"/>
  <c r="AD587" i="3" s="1"/>
  <c r="Z586" i="3"/>
  <c r="Y586" i="3"/>
  <c r="AA586" i="3"/>
  <c r="AD586" i="3" s="1"/>
  <c r="Y585" i="3"/>
  <c r="Z585" i="3"/>
  <c r="AA585" i="3"/>
  <c r="AD585" i="3" s="1"/>
  <c r="Y584" i="3"/>
  <c r="Z584" i="3"/>
  <c r="AA584" i="3"/>
  <c r="AD584" i="3" s="1"/>
  <c r="AA583" i="3"/>
  <c r="AD583" i="3" s="1"/>
  <c r="Z583" i="3"/>
  <c r="Y583" i="3"/>
  <c r="Z582" i="3"/>
  <c r="AA582" i="3"/>
  <c r="AD582" i="3" s="1"/>
  <c r="Y582" i="3"/>
  <c r="Z581" i="3"/>
  <c r="AA581" i="3"/>
  <c r="AD581" i="3" s="1"/>
  <c r="Y581" i="3"/>
  <c r="AA580" i="3"/>
  <c r="AD580" i="3" s="1"/>
  <c r="Z580" i="3"/>
  <c r="Y580" i="3"/>
  <c r="Y579" i="3"/>
  <c r="Z579" i="3"/>
  <c r="AA579" i="3"/>
  <c r="AD579" i="3" s="1"/>
  <c r="AA578" i="3"/>
  <c r="AD578" i="3" s="1"/>
  <c r="Y578" i="3"/>
  <c r="Z578" i="3"/>
  <c r="AA577" i="3"/>
  <c r="AD577" i="3" s="1"/>
  <c r="Z577" i="3"/>
  <c r="Y577" i="3"/>
  <c r="Z576" i="3"/>
  <c r="Y576" i="3"/>
  <c r="AA576" i="3"/>
  <c r="AD576" i="3" s="1"/>
  <c r="AA575" i="3"/>
  <c r="AD575" i="3" s="1"/>
  <c r="Z575" i="3"/>
  <c r="Y575" i="3"/>
  <c r="Y574" i="3"/>
  <c r="Z574" i="3"/>
  <c r="AA574" i="3"/>
  <c r="AD574" i="3" s="1"/>
  <c r="AA573" i="3"/>
  <c r="AD573" i="3" s="1"/>
  <c r="Z573" i="3"/>
  <c r="Y573" i="3"/>
  <c r="Y572" i="3"/>
  <c r="Z572" i="3"/>
  <c r="AA572" i="3"/>
  <c r="AD572" i="3" s="1"/>
  <c r="Y571" i="3"/>
  <c r="Z571" i="3"/>
  <c r="AA571" i="3"/>
  <c r="AD571" i="3" s="1"/>
  <c r="Y569" i="3"/>
  <c r="Z569" i="3"/>
  <c r="AA569" i="3"/>
  <c r="AD569" i="3" s="1"/>
  <c r="Y568" i="3"/>
  <c r="Z568" i="3"/>
  <c r="AA568" i="3"/>
  <c r="AD568" i="3" s="1"/>
  <c r="Z567" i="3"/>
  <c r="Y567" i="3"/>
  <c r="AA567" i="3"/>
  <c r="AD567" i="3" s="1"/>
  <c r="AA566" i="3"/>
  <c r="AD566" i="3" s="1"/>
  <c r="Y566" i="3"/>
  <c r="Z566" i="3"/>
  <c r="Z565" i="3"/>
  <c r="Y565" i="3"/>
  <c r="AA565" i="3"/>
  <c r="AD565" i="3" s="1"/>
  <c r="Z564" i="3"/>
  <c r="AA564" i="3"/>
  <c r="AD564" i="3" s="1"/>
  <c r="Y564" i="3"/>
  <c r="Y563" i="3"/>
  <c r="AA563" i="3"/>
  <c r="AD563" i="3" s="1"/>
  <c r="Z563" i="3"/>
  <c r="AA562" i="3"/>
  <c r="AD562" i="3" s="1"/>
  <c r="Z562" i="3"/>
  <c r="Y562" i="3"/>
  <c r="Y561" i="3"/>
  <c r="Z561" i="3"/>
  <c r="AA561" i="3"/>
  <c r="AD561" i="3" s="1"/>
  <c r="AA560" i="3"/>
  <c r="AD560" i="3" s="1"/>
  <c r="Z560" i="3"/>
  <c r="Y560" i="3"/>
  <c r="Z559" i="3"/>
  <c r="Y559" i="3"/>
  <c r="AA559" i="3"/>
  <c r="AD559" i="3" s="1"/>
  <c r="Y558" i="3"/>
  <c r="AA558" i="3"/>
  <c r="AD558" i="3" s="1"/>
  <c r="Z558" i="3"/>
  <c r="Y557" i="3"/>
  <c r="AA557" i="3"/>
  <c r="AD557" i="3" s="1"/>
  <c r="Z557" i="3"/>
  <c r="AA556" i="3"/>
  <c r="AD556" i="3" s="1"/>
  <c r="Z556" i="3"/>
  <c r="Y556" i="3"/>
  <c r="Z554" i="3"/>
  <c r="Y554" i="3"/>
  <c r="AA554" i="3"/>
  <c r="AD554" i="3" s="1"/>
  <c r="Y551" i="3"/>
  <c r="Z551" i="3"/>
  <c r="AA551" i="3"/>
  <c r="AD551" i="3" s="1"/>
  <c r="Z548" i="3"/>
  <c r="Y548" i="3"/>
  <c r="AA548" i="3"/>
  <c r="AD548" i="3" s="1"/>
  <c r="Z546" i="3"/>
  <c r="AA546" i="3"/>
  <c r="AD546" i="3" s="1"/>
  <c r="Y546" i="3"/>
  <c r="AA540" i="3"/>
  <c r="AD540" i="3" s="1"/>
  <c r="Z540" i="3"/>
  <c r="Y540" i="3"/>
  <c r="Y536" i="3"/>
  <c r="AA536" i="3"/>
  <c r="AD536" i="3" s="1"/>
  <c r="Z536" i="3"/>
  <c r="Y532" i="3"/>
  <c r="Z532" i="3"/>
  <c r="AA532" i="3"/>
  <c r="AD532" i="3" s="1"/>
  <c r="Y531" i="3"/>
  <c r="Z531" i="3"/>
  <c r="AA531" i="3"/>
  <c r="AD531" i="3" s="1"/>
  <c r="AA530" i="3"/>
  <c r="AD530" i="3" s="1"/>
  <c r="Y530" i="3"/>
  <c r="Z530" i="3"/>
  <c r="Z529" i="3"/>
  <c r="AA529" i="3"/>
  <c r="AD529" i="3" s="1"/>
  <c r="Y529" i="3"/>
  <c r="Z527" i="3"/>
  <c r="Y527" i="3"/>
  <c r="AA527" i="3"/>
  <c r="AD527" i="3" s="1"/>
  <c r="Y523" i="3"/>
  <c r="Z523" i="3"/>
  <c r="AA523" i="3"/>
  <c r="AD523" i="3" s="1"/>
  <c r="Y520" i="3"/>
  <c r="Z520" i="3"/>
  <c r="AA520" i="3"/>
  <c r="AD520" i="3" s="1"/>
  <c r="AA519" i="3"/>
  <c r="AD519" i="3" s="1"/>
  <c r="Z519" i="3"/>
  <c r="Y519" i="3"/>
  <c r="AA516" i="3"/>
  <c r="AD516" i="3" s="1"/>
  <c r="Z516" i="3"/>
  <c r="Y516" i="3"/>
  <c r="Y511" i="3"/>
  <c r="Z511" i="3"/>
  <c r="AA511" i="3"/>
  <c r="AD511" i="3" s="1"/>
  <c r="Y508" i="3"/>
  <c r="Z508" i="3"/>
  <c r="AA508" i="3"/>
  <c r="AD508" i="3" s="1"/>
  <c r="AA506" i="3"/>
  <c r="AD506" i="3" s="1"/>
  <c r="Z506" i="3"/>
  <c r="Y506" i="3"/>
  <c r="Z505" i="3"/>
  <c r="AA505" i="3"/>
  <c r="AD505" i="3" s="1"/>
  <c r="Y505" i="3"/>
  <c r="Z502" i="3"/>
  <c r="Y502" i="3"/>
  <c r="AA502" i="3"/>
  <c r="AD502" i="3" s="1"/>
  <c r="Y499" i="3"/>
  <c r="Z499" i="3"/>
  <c r="AA499" i="3"/>
  <c r="AD499" i="3" s="1"/>
  <c r="AA496" i="3"/>
  <c r="AD496" i="3" s="1"/>
  <c r="Z496" i="3"/>
  <c r="Y496" i="3"/>
  <c r="AA495" i="3"/>
  <c r="AD495" i="3" s="1"/>
  <c r="Z495" i="3"/>
  <c r="Y495" i="3"/>
  <c r="Y493" i="3"/>
  <c r="Z493" i="3"/>
  <c r="AA493" i="3"/>
  <c r="AD493" i="3" s="1"/>
  <c r="Y491" i="3"/>
  <c r="Z491" i="3"/>
  <c r="AA491" i="3"/>
  <c r="AD491" i="3" s="1"/>
  <c r="AA490" i="3"/>
  <c r="AD490" i="3" s="1"/>
  <c r="Y490" i="3"/>
  <c r="Z490" i="3"/>
  <c r="AA489" i="3"/>
  <c r="AD489" i="3" s="1"/>
  <c r="Y489" i="3"/>
  <c r="Z489" i="3"/>
  <c r="AA487" i="3"/>
  <c r="AD487" i="3" s="1"/>
  <c r="Z487" i="3"/>
  <c r="Y487" i="3"/>
  <c r="Z486" i="3"/>
  <c r="AA486" i="3"/>
  <c r="AD486" i="3" s="1"/>
  <c r="Y486" i="3"/>
  <c r="Y485" i="3"/>
  <c r="Z485" i="3"/>
  <c r="AA485" i="3"/>
  <c r="AD485" i="3" s="1"/>
  <c r="Z483" i="3"/>
  <c r="Y483" i="3"/>
  <c r="AA483" i="3"/>
  <c r="AD483" i="3" s="1"/>
  <c r="Z480" i="3"/>
  <c r="AA480" i="3"/>
  <c r="AD480" i="3" s="1"/>
  <c r="Y480" i="3"/>
  <c r="Y475" i="3"/>
  <c r="AA475" i="3"/>
  <c r="AD475" i="3" s="1"/>
  <c r="Z475" i="3"/>
  <c r="Y472" i="3"/>
  <c r="Z472" i="3"/>
  <c r="AA472" i="3"/>
  <c r="AD472" i="3" s="1"/>
  <c r="Y471" i="3"/>
  <c r="Z471" i="3"/>
  <c r="AA471" i="3"/>
  <c r="AD471" i="3" s="1"/>
  <c r="AA470" i="3"/>
  <c r="AD470" i="3" s="1"/>
  <c r="Y470" i="3"/>
  <c r="Z470" i="3"/>
  <c r="Z468" i="3"/>
  <c r="Y468" i="3"/>
  <c r="AA468" i="3"/>
  <c r="AD468" i="3" s="1"/>
  <c r="AA467" i="3"/>
  <c r="AD467" i="3" s="1"/>
  <c r="Z467" i="3"/>
  <c r="Y467" i="3"/>
  <c r="AA463" i="3"/>
  <c r="AD463" i="3" s="1"/>
  <c r="Y463" i="3"/>
  <c r="Z463" i="3"/>
  <c r="Z461" i="3"/>
  <c r="AA461" i="3"/>
  <c r="AD461" i="3" s="1"/>
  <c r="Y461" i="3"/>
  <c r="AA450" i="3"/>
  <c r="AD450" i="3" s="1"/>
  <c r="Z450" i="3"/>
  <c r="Y450" i="3"/>
  <c r="AA443" i="3"/>
  <c r="AD443" i="3" s="1"/>
  <c r="Z443" i="3"/>
  <c r="Y443" i="3"/>
  <c r="AA441" i="3"/>
  <c r="AD441" i="3" s="1"/>
  <c r="Y441" i="3"/>
  <c r="Z441" i="3"/>
  <c r="AA438" i="3"/>
  <c r="AD438" i="3" s="1"/>
  <c r="Y438" i="3"/>
  <c r="Z438" i="3"/>
  <c r="Z435" i="3"/>
  <c r="Y435" i="3"/>
  <c r="AA435" i="3"/>
  <c r="AD435" i="3" s="1"/>
  <c r="Z434" i="3"/>
  <c r="Y434" i="3"/>
  <c r="AA434" i="3"/>
  <c r="AD434" i="3" s="1"/>
  <c r="AA118" i="3"/>
  <c r="AD118" i="3" s="1"/>
  <c r="Z118" i="3"/>
  <c r="Y118" i="3"/>
  <c r="AA110" i="3"/>
  <c r="AD110" i="3" s="1"/>
  <c r="Z110" i="3"/>
  <c r="Y110" i="3"/>
  <c r="AA105" i="3"/>
  <c r="AD105" i="3" s="1"/>
  <c r="Z105" i="3"/>
  <c r="Y105" i="3"/>
  <c r="AA104" i="3"/>
  <c r="AD104" i="3" s="1"/>
  <c r="Z104" i="3"/>
  <c r="Y104" i="3"/>
  <c r="AA98" i="3"/>
  <c r="AD98" i="3" s="1"/>
  <c r="Z98" i="3"/>
  <c r="Y98" i="3"/>
  <c r="AA96" i="3"/>
  <c r="AD96" i="3" s="1"/>
  <c r="Z96" i="3"/>
  <c r="Y96" i="3"/>
  <c r="AA94" i="3"/>
  <c r="AD94" i="3" s="1"/>
  <c r="Z94" i="3"/>
  <c r="Y94" i="3"/>
  <c r="AA89" i="3"/>
  <c r="AD89" i="3" s="1"/>
  <c r="Z89" i="3"/>
  <c r="Y89" i="3"/>
  <c r="AA87" i="3"/>
  <c r="AD87" i="3" s="1"/>
  <c r="Z87" i="3"/>
  <c r="Y87" i="3"/>
  <c r="AA86" i="3"/>
  <c r="AD86" i="3" s="1"/>
  <c r="Z86" i="3"/>
  <c r="Y86" i="3"/>
  <c r="AA84" i="3"/>
  <c r="AD84" i="3" s="1"/>
  <c r="Z84" i="3"/>
  <c r="Y84" i="3"/>
  <c r="AA81" i="3"/>
  <c r="AD81" i="3" s="1"/>
  <c r="Z81" i="3"/>
  <c r="Y81" i="3"/>
  <c r="AA78" i="3"/>
  <c r="AD78" i="3" s="1"/>
  <c r="Z78" i="3"/>
  <c r="Y78" i="3"/>
  <c r="AA76" i="3"/>
  <c r="AD76" i="3" s="1"/>
  <c r="Z76" i="3"/>
  <c r="Y76" i="3"/>
  <c r="AA71" i="3"/>
  <c r="AD71" i="3" s="1"/>
  <c r="Z71" i="3"/>
  <c r="Y71" i="3"/>
  <c r="AA68" i="3"/>
  <c r="AD68" i="3" s="1"/>
  <c r="Z68" i="3"/>
  <c r="Y68" i="3"/>
  <c r="AA66" i="3"/>
  <c r="AD66" i="3" s="1"/>
  <c r="Z66" i="3"/>
  <c r="Y66" i="3"/>
  <c r="AA65" i="3"/>
  <c r="AD65" i="3" s="1"/>
  <c r="Z65" i="3"/>
  <c r="Y65" i="3"/>
  <c r="AA64" i="3"/>
  <c r="AD64" i="3" s="1"/>
  <c r="Z64" i="3"/>
  <c r="Y64" i="3"/>
  <c r="AA63" i="3"/>
  <c r="AD63" i="3" s="1"/>
  <c r="Z63" i="3"/>
  <c r="Y63" i="3"/>
  <c r="AA58" i="3"/>
  <c r="AD58" i="3" s="1"/>
  <c r="Z58" i="3"/>
  <c r="Y58" i="3"/>
  <c r="AA57" i="3"/>
  <c r="AD57" i="3" s="1"/>
  <c r="Z57" i="3"/>
  <c r="Y57" i="3"/>
  <c r="AA54" i="3"/>
  <c r="AD54" i="3" s="1"/>
  <c r="Z54" i="3"/>
  <c r="Y54" i="3"/>
  <c r="AA52" i="3"/>
  <c r="AD52" i="3" s="1"/>
  <c r="Z52" i="3"/>
  <c r="Y52" i="3"/>
  <c r="AA50" i="3"/>
  <c r="AD50" i="3" s="1"/>
  <c r="Z50" i="3"/>
  <c r="Y50" i="3"/>
  <c r="AA48" i="3"/>
  <c r="AD48" i="3" s="1"/>
  <c r="Z48" i="3"/>
  <c r="Y48" i="3"/>
  <c r="AA43" i="3"/>
  <c r="AD43" i="3" s="1"/>
  <c r="Z43" i="3"/>
  <c r="Y43" i="3"/>
  <c r="AA42" i="3"/>
  <c r="AD42" i="3" s="1"/>
  <c r="Z42" i="3"/>
  <c r="Y42" i="3"/>
  <c r="Z431" i="3"/>
  <c r="Y431" i="3"/>
  <c r="AA431" i="3"/>
  <c r="AD431" i="3" s="1"/>
  <c r="AA430" i="3"/>
  <c r="AD430" i="3" s="1"/>
  <c r="Z430" i="3"/>
  <c r="Y430" i="3"/>
  <c r="AA429" i="3"/>
  <c r="AD429" i="3" s="1"/>
  <c r="Z429" i="3"/>
  <c r="Y429" i="3"/>
  <c r="Y428" i="3"/>
  <c r="Z428" i="3"/>
  <c r="AA428" i="3"/>
  <c r="AD428" i="3" s="1"/>
  <c r="AA427" i="3"/>
  <c r="AD427" i="3" s="1"/>
  <c r="Y427" i="3"/>
  <c r="Z427" i="3"/>
  <c r="AA426" i="3"/>
  <c r="AD426" i="3" s="1"/>
  <c r="Y426" i="3"/>
  <c r="Z426" i="3"/>
  <c r="AA425" i="3"/>
  <c r="AD425" i="3" s="1"/>
  <c r="Y425" i="3"/>
  <c r="Z425" i="3"/>
  <c r="Z424" i="3"/>
  <c r="Y424" i="3"/>
  <c r="AA424" i="3"/>
  <c r="AD424" i="3" s="1"/>
  <c r="AA423" i="3"/>
  <c r="AD423" i="3" s="1"/>
  <c r="Z423" i="3"/>
  <c r="Y423" i="3"/>
  <c r="Y422" i="3"/>
  <c r="AA422" i="3"/>
  <c r="AD422" i="3" s="1"/>
  <c r="Z422" i="3"/>
  <c r="Z421" i="3"/>
  <c r="Y421" i="3"/>
  <c r="AA421" i="3"/>
  <c r="AD421" i="3" s="1"/>
  <c r="Y420" i="3"/>
  <c r="Z420" i="3"/>
  <c r="AA420" i="3"/>
  <c r="AD420" i="3" s="1"/>
  <c r="AA419" i="3"/>
  <c r="AD419" i="3" s="1"/>
  <c r="Y419" i="3"/>
  <c r="Z419" i="3"/>
  <c r="AA418" i="3"/>
  <c r="AD418" i="3" s="1"/>
  <c r="Y418" i="3"/>
  <c r="Z418" i="3"/>
  <c r="Y417" i="3"/>
  <c r="Z417" i="3"/>
  <c r="AA417" i="3"/>
  <c r="AD417" i="3" s="1"/>
  <c r="Y416" i="3"/>
  <c r="AA416" i="3"/>
  <c r="AD416" i="3" s="1"/>
  <c r="Z416" i="3"/>
  <c r="Y415" i="3"/>
  <c r="Z415" i="3"/>
  <c r="AA415" i="3"/>
  <c r="AD415" i="3" s="1"/>
  <c r="Y414" i="3"/>
  <c r="Z414" i="3"/>
  <c r="AA414" i="3"/>
  <c r="AD414" i="3" s="1"/>
  <c r="AA413" i="3"/>
  <c r="AD413" i="3" s="1"/>
  <c r="Y413" i="3"/>
  <c r="Z413" i="3"/>
  <c r="AA412" i="3"/>
  <c r="AD412" i="3" s="1"/>
  <c r="Y412" i="3"/>
  <c r="Z412" i="3"/>
  <c r="AA411" i="3"/>
  <c r="AD411" i="3" s="1"/>
  <c r="Z411" i="3"/>
  <c r="Y411" i="3"/>
  <c r="Z410" i="3"/>
  <c r="AA410" i="3"/>
  <c r="AD410" i="3" s="1"/>
  <c r="Y410" i="3"/>
  <c r="AA409" i="3"/>
  <c r="AD409" i="3" s="1"/>
  <c r="Z409" i="3"/>
  <c r="Y409" i="3"/>
  <c r="Z408" i="3"/>
  <c r="AA408" i="3"/>
  <c r="AD408" i="3" s="1"/>
  <c r="Y408" i="3"/>
  <c r="Y407" i="3"/>
  <c r="Z407" i="3"/>
  <c r="AA407" i="3"/>
  <c r="AD407" i="3" s="1"/>
  <c r="Z406" i="3"/>
  <c r="AA406" i="3"/>
  <c r="AD406" i="3" s="1"/>
  <c r="Y406" i="3"/>
  <c r="AA405" i="3"/>
  <c r="AD405" i="3" s="1"/>
  <c r="Z405" i="3"/>
  <c r="Y405" i="3"/>
  <c r="AA404" i="3"/>
  <c r="AD404" i="3" s="1"/>
  <c r="Z404" i="3"/>
  <c r="Y404" i="3"/>
  <c r="AA403" i="3"/>
  <c r="AD403" i="3" s="1"/>
  <c r="Z403" i="3"/>
  <c r="Y403" i="3"/>
  <c r="AA402" i="3"/>
  <c r="AD402" i="3" s="1"/>
  <c r="Y402" i="3"/>
  <c r="Z402" i="3"/>
  <c r="AA401" i="3"/>
  <c r="AD401" i="3" s="1"/>
  <c r="Z401" i="3"/>
  <c r="Y401" i="3"/>
  <c r="Y400" i="3"/>
  <c r="Z400" i="3"/>
  <c r="AA400" i="3"/>
  <c r="AD400" i="3" s="1"/>
  <c r="Y399" i="3"/>
  <c r="Z399" i="3"/>
  <c r="AA399" i="3"/>
  <c r="AD399" i="3" s="1"/>
  <c r="Y398" i="3"/>
  <c r="Z398" i="3"/>
  <c r="AA398" i="3"/>
  <c r="AD398" i="3" s="1"/>
  <c r="Y397" i="3"/>
  <c r="AA397" i="3"/>
  <c r="AD397" i="3" s="1"/>
  <c r="Z397" i="3"/>
  <c r="AA396" i="3"/>
  <c r="AD396" i="3" s="1"/>
  <c r="Z396" i="3"/>
  <c r="Y396" i="3"/>
  <c r="Z395" i="3"/>
  <c r="Y395" i="3"/>
  <c r="AA395" i="3"/>
  <c r="AD395" i="3" s="1"/>
  <c r="Z394" i="3"/>
  <c r="AA394" i="3"/>
  <c r="AD394" i="3" s="1"/>
  <c r="Y394" i="3"/>
  <c r="AA393" i="3"/>
  <c r="AD393" i="3" s="1"/>
  <c r="Z393" i="3"/>
  <c r="Y393" i="3"/>
  <c r="AA392" i="3"/>
  <c r="AD392" i="3" s="1"/>
  <c r="Z392" i="3"/>
  <c r="Y392" i="3"/>
  <c r="Y391" i="3"/>
  <c r="Z391" i="3"/>
  <c r="AA391" i="3"/>
  <c r="AD391" i="3" s="1"/>
  <c r="Z390" i="3"/>
  <c r="AA390" i="3"/>
  <c r="AD390" i="3" s="1"/>
  <c r="Y390" i="3"/>
  <c r="Z389" i="3"/>
  <c r="AA389" i="3"/>
  <c r="AD389" i="3" s="1"/>
  <c r="Y389" i="3"/>
  <c r="Z388" i="3"/>
  <c r="AA388" i="3"/>
  <c r="AD388" i="3" s="1"/>
  <c r="Y388" i="3"/>
  <c r="Y387" i="3"/>
  <c r="AA387" i="3"/>
  <c r="AD387" i="3" s="1"/>
  <c r="Z387" i="3"/>
  <c r="Y386" i="3"/>
  <c r="AA386" i="3"/>
  <c r="AD386" i="3" s="1"/>
  <c r="Z386" i="3"/>
  <c r="Z385" i="3"/>
  <c r="Y385" i="3"/>
  <c r="AA385" i="3"/>
  <c r="AD385" i="3" s="1"/>
  <c r="AA384" i="3"/>
  <c r="AD384" i="3" s="1"/>
  <c r="Z384" i="3"/>
  <c r="Y384" i="3"/>
  <c r="AA383" i="3"/>
  <c r="AD383" i="3" s="1"/>
  <c r="Z383" i="3"/>
  <c r="Y383" i="3"/>
  <c r="Z382" i="3"/>
  <c r="AA382" i="3"/>
  <c r="AD382" i="3" s="1"/>
  <c r="Y382" i="3"/>
  <c r="Z381" i="3"/>
  <c r="AA381" i="3"/>
  <c r="AD381" i="3" s="1"/>
  <c r="Y381" i="3"/>
  <c r="Y380" i="3"/>
  <c r="AA380" i="3"/>
  <c r="AD380" i="3" s="1"/>
  <c r="Z380" i="3"/>
  <c r="Y379" i="3"/>
  <c r="Z379" i="3"/>
  <c r="AA379" i="3"/>
  <c r="AD379" i="3" s="1"/>
  <c r="AA378" i="3"/>
  <c r="AD378" i="3" s="1"/>
  <c r="Y378" i="3"/>
  <c r="Z378" i="3"/>
  <c r="AA377" i="3"/>
  <c r="AD377" i="3" s="1"/>
  <c r="Z377" i="3"/>
  <c r="Y377" i="3"/>
  <c r="Z376" i="3"/>
  <c r="Y376" i="3"/>
  <c r="AA376" i="3"/>
  <c r="AD376" i="3" s="1"/>
  <c r="Z375" i="3"/>
  <c r="AA375" i="3"/>
  <c r="AD375" i="3" s="1"/>
  <c r="Y375" i="3"/>
  <c r="Y374" i="3"/>
  <c r="AA374" i="3"/>
  <c r="AD374" i="3" s="1"/>
  <c r="Z374" i="3"/>
  <c r="Y373" i="3"/>
  <c r="Z373" i="3"/>
  <c r="AA373" i="3"/>
  <c r="AD373" i="3" s="1"/>
  <c r="AA372" i="3"/>
  <c r="AD372" i="3" s="1"/>
  <c r="Z372" i="3"/>
  <c r="Y372" i="3"/>
  <c r="AA371" i="3"/>
  <c r="AD371" i="3" s="1"/>
  <c r="Z371" i="3"/>
  <c r="Y371" i="3"/>
  <c r="AA370" i="3"/>
  <c r="AD370" i="3" s="1"/>
  <c r="Z370" i="3"/>
  <c r="Y370" i="3"/>
  <c r="AA369" i="3"/>
  <c r="AD369" i="3" s="1"/>
  <c r="Z369" i="3"/>
  <c r="Y369" i="3"/>
  <c r="AA368" i="3"/>
  <c r="AD368" i="3" s="1"/>
  <c r="Z368" i="3"/>
  <c r="Y368" i="3"/>
  <c r="AA367" i="3"/>
  <c r="AD367" i="3" s="1"/>
  <c r="Z367" i="3"/>
  <c r="Y367" i="3"/>
  <c r="AA366" i="3"/>
  <c r="AD366" i="3" s="1"/>
  <c r="Z366" i="3"/>
  <c r="Y366" i="3"/>
  <c r="AA365" i="3"/>
  <c r="AD365" i="3" s="1"/>
  <c r="Z365" i="3"/>
  <c r="Y365" i="3"/>
  <c r="AA364" i="3"/>
  <c r="AD364" i="3" s="1"/>
  <c r="Z364" i="3"/>
  <c r="Y364" i="3"/>
  <c r="AA363" i="3"/>
  <c r="AD363" i="3" s="1"/>
  <c r="Z363" i="3"/>
  <c r="Y363" i="3"/>
  <c r="AA362" i="3"/>
  <c r="AD362" i="3" s="1"/>
  <c r="Z362" i="3"/>
  <c r="Y362" i="3"/>
  <c r="AA361" i="3"/>
  <c r="AD361" i="3" s="1"/>
  <c r="Z361" i="3"/>
  <c r="Y361" i="3"/>
  <c r="AA360" i="3"/>
  <c r="AD360" i="3" s="1"/>
  <c r="Z360" i="3"/>
  <c r="Y360" i="3"/>
  <c r="AA359" i="3"/>
  <c r="AD359" i="3" s="1"/>
  <c r="Z359" i="3"/>
  <c r="Y359" i="3"/>
  <c r="AA358" i="3"/>
  <c r="AD358" i="3" s="1"/>
  <c r="Z358" i="3"/>
  <c r="Y358" i="3"/>
  <c r="AA357" i="3"/>
  <c r="AD357" i="3" s="1"/>
  <c r="Z357" i="3"/>
  <c r="Y357" i="3"/>
  <c r="AA356" i="3"/>
  <c r="AD356" i="3" s="1"/>
  <c r="Z356" i="3"/>
  <c r="Y356" i="3"/>
  <c r="AA355" i="3"/>
  <c r="AD355" i="3" s="1"/>
  <c r="Z355" i="3"/>
  <c r="Y355" i="3"/>
  <c r="AA354" i="3"/>
  <c r="AD354" i="3" s="1"/>
  <c r="Z354" i="3"/>
  <c r="Y354" i="3"/>
  <c r="AA353" i="3"/>
  <c r="AD353" i="3" s="1"/>
  <c r="Z353" i="3"/>
  <c r="Y353" i="3"/>
  <c r="AA352" i="3"/>
  <c r="AD352" i="3" s="1"/>
  <c r="Z352" i="3"/>
  <c r="Y352" i="3"/>
  <c r="AA351" i="3"/>
  <c r="AD351" i="3" s="1"/>
  <c r="Z351" i="3"/>
  <c r="Y351" i="3"/>
  <c r="AA350" i="3"/>
  <c r="AD350" i="3" s="1"/>
  <c r="Z350" i="3"/>
  <c r="Y350" i="3"/>
  <c r="AA349" i="3"/>
  <c r="AD349" i="3" s="1"/>
  <c r="Z349" i="3"/>
  <c r="Y349" i="3"/>
  <c r="AA348" i="3"/>
  <c r="AD348" i="3" s="1"/>
  <c r="Z348" i="3"/>
  <c r="Y348" i="3"/>
  <c r="AA347" i="3"/>
  <c r="AD347" i="3" s="1"/>
  <c r="Z347" i="3"/>
  <c r="Y347" i="3"/>
  <c r="AA346" i="3"/>
  <c r="AD346" i="3" s="1"/>
  <c r="Z346" i="3"/>
  <c r="Y346" i="3"/>
  <c r="AA345" i="3"/>
  <c r="AD345" i="3" s="1"/>
  <c r="Z345" i="3"/>
  <c r="Y345" i="3"/>
  <c r="AA344" i="3"/>
  <c r="AD344" i="3" s="1"/>
  <c r="Z344" i="3"/>
  <c r="Y344" i="3"/>
  <c r="AA343" i="3"/>
  <c r="AD343" i="3" s="1"/>
  <c r="Z343" i="3"/>
  <c r="Y343" i="3"/>
  <c r="AA342" i="3"/>
  <c r="AD342" i="3" s="1"/>
  <c r="Z342" i="3"/>
  <c r="Y342" i="3"/>
  <c r="AA341" i="3"/>
  <c r="AD341" i="3" s="1"/>
  <c r="Z341" i="3"/>
  <c r="Y341" i="3"/>
  <c r="AA340" i="3"/>
  <c r="AD340" i="3" s="1"/>
  <c r="Z340" i="3"/>
  <c r="Y340" i="3"/>
  <c r="AA339" i="3"/>
  <c r="AD339" i="3" s="1"/>
  <c r="Z339" i="3"/>
  <c r="Y339" i="3"/>
  <c r="AA338" i="3"/>
  <c r="AD338" i="3" s="1"/>
  <c r="Z338" i="3"/>
  <c r="Y338" i="3"/>
  <c r="AA337" i="3"/>
  <c r="AD337" i="3" s="1"/>
  <c r="Z337" i="3"/>
  <c r="Y337" i="3"/>
  <c r="AA336" i="3"/>
  <c r="AD336" i="3" s="1"/>
  <c r="Z336" i="3"/>
  <c r="Y336" i="3"/>
  <c r="AA335" i="3"/>
  <c r="AD335" i="3" s="1"/>
  <c r="Z335" i="3"/>
  <c r="Y335" i="3"/>
  <c r="AA334" i="3"/>
  <c r="AD334" i="3" s="1"/>
  <c r="Z334" i="3"/>
  <c r="Y334" i="3"/>
  <c r="AA333" i="3"/>
  <c r="AD333" i="3" s="1"/>
  <c r="Z333" i="3"/>
  <c r="Y333" i="3"/>
  <c r="AA332" i="3"/>
  <c r="AD332" i="3" s="1"/>
  <c r="Z332" i="3"/>
  <c r="Y332" i="3"/>
  <c r="AA331" i="3"/>
  <c r="AD331" i="3" s="1"/>
  <c r="Z331" i="3"/>
  <c r="Y331" i="3"/>
  <c r="AA330" i="3"/>
  <c r="AD330" i="3" s="1"/>
  <c r="Z330" i="3"/>
  <c r="Y330" i="3"/>
  <c r="AA329" i="3"/>
  <c r="AD329" i="3" s="1"/>
  <c r="Z329" i="3"/>
  <c r="Y329" i="3"/>
  <c r="AA328" i="3"/>
  <c r="AD328" i="3" s="1"/>
  <c r="Z328" i="3"/>
  <c r="Y328" i="3"/>
  <c r="AA327" i="3"/>
  <c r="AD327" i="3" s="1"/>
  <c r="Z327" i="3"/>
  <c r="Y327" i="3"/>
  <c r="AA326" i="3"/>
  <c r="AD326" i="3" s="1"/>
  <c r="Z326" i="3"/>
  <c r="Y326" i="3"/>
  <c r="AA325" i="3"/>
  <c r="AD325" i="3" s="1"/>
  <c r="Z325" i="3"/>
  <c r="Y325" i="3"/>
  <c r="AA324" i="3"/>
  <c r="AD324" i="3" s="1"/>
  <c r="Z324" i="3"/>
  <c r="Y324" i="3"/>
  <c r="AA323" i="3"/>
  <c r="AD323" i="3" s="1"/>
  <c r="Z323" i="3"/>
  <c r="Y323" i="3"/>
  <c r="AA322" i="3"/>
  <c r="AD322" i="3" s="1"/>
  <c r="Z322" i="3"/>
  <c r="Y322" i="3"/>
  <c r="AA321" i="3"/>
  <c r="AD321" i="3" s="1"/>
  <c r="Z321" i="3"/>
  <c r="Y321" i="3"/>
  <c r="AA320" i="3"/>
  <c r="AD320" i="3" s="1"/>
  <c r="Z320" i="3"/>
  <c r="Y320" i="3"/>
  <c r="AA319" i="3"/>
  <c r="AD319" i="3" s="1"/>
  <c r="Z319" i="3"/>
  <c r="Y319" i="3"/>
  <c r="AA318" i="3"/>
  <c r="AD318" i="3" s="1"/>
  <c r="Z318" i="3"/>
  <c r="Y318" i="3"/>
  <c r="AA317" i="3"/>
  <c r="AD317" i="3" s="1"/>
  <c r="Z317" i="3"/>
  <c r="Y317" i="3"/>
  <c r="AA316" i="3"/>
  <c r="AD316" i="3" s="1"/>
  <c r="Z316" i="3"/>
  <c r="Y316" i="3"/>
  <c r="AA315" i="3"/>
  <c r="AD315" i="3" s="1"/>
  <c r="Z315" i="3"/>
  <c r="Y315" i="3"/>
  <c r="AA314" i="3"/>
  <c r="AD314" i="3" s="1"/>
  <c r="Z314" i="3"/>
  <c r="Y314" i="3"/>
  <c r="AA313" i="3"/>
  <c r="AD313" i="3" s="1"/>
  <c r="Z313" i="3"/>
  <c r="Y313" i="3"/>
  <c r="AA312" i="3"/>
  <c r="AD312" i="3" s="1"/>
  <c r="Z312" i="3"/>
  <c r="Y312" i="3"/>
  <c r="AA311" i="3"/>
  <c r="AD311" i="3" s="1"/>
  <c r="Z311" i="3"/>
  <c r="Y311" i="3"/>
  <c r="AA310" i="3"/>
  <c r="AD310" i="3" s="1"/>
  <c r="Z310" i="3"/>
  <c r="Y310" i="3"/>
  <c r="AA309" i="3"/>
  <c r="AD309" i="3" s="1"/>
  <c r="Z309" i="3"/>
  <c r="Y309" i="3"/>
  <c r="AA308" i="3"/>
  <c r="AD308" i="3" s="1"/>
  <c r="Z308" i="3"/>
  <c r="Y308" i="3"/>
  <c r="AA307" i="3"/>
  <c r="AD307" i="3" s="1"/>
  <c r="Z307" i="3"/>
  <c r="Y307" i="3"/>
  <c r="AA306" i="3"/>
  <c r="AD306" i="3" s="1"/>
  <c r="Z306" i="3"/>
  <c r="Y306" i="3"/>
  <c r="AA305" i="3"/>
  <c r="AD305" i="3" s="1"/>
  <c r="Z305" i="3"/>
  <c r="Y305" i="3"/>
  <c r="AA304" i="3"/>
  <c r="AD304" i="3" s="1"/>
  <c r="Z304" i="3"/>
  <c r="Y304" i="3"/>
  <c r="AA303" i="3"/>
  <c r="AD303" i="3" s="1"/>
  <c r="Z303" i="3"/>
  <c r="Y303" i="3"/>
  <c r="AA302" i="3"/>
  <c r="AD302" i="3" s="1"/>
  <c r="Z302" i="3"/>
  <c r="Y302" i="3"/>
  <c r="AA301" i="3"/>
  <c r="AD301" i="3" s="1"/>
  <c r="Z301" i="3"/>
  <c r="Y301" i="3"/>
  <c r="AA300" i="3"/>
  <c r="AD300" i="3" s="1"/>
  <c r="Z300" i="3"/>
  <c r="Y300" i="3"/>
  <c r="AA299" i="3"/>
  <c r="AD299" i="3" s="1"/>
  <c r="Z299" i="3"/>
  <c r="Y299" i="3"/>
  <c r="AA298" i="3"/>
  <c r="AD298" i="3" s="1"/>
  <c r="Z298" i="3"/>
  <c r="Y298" i="3"/>
  <c r="AA297" i="3"/>
  <c r="AD297" i="3" s="1"/>
  <c r="Z297" i="3"/>
  <c r="Y297" i="3"/>
  <c r="AA296" i="3"/>
  <c r="AD296" i="3" s="1"/>
  <c r="Z296" i="3"/>
  <c r="Y296" i="3"/>
  <c r="AA295" i="3"/>
  <c r="AD295" i="3" s="1"/>
  <c r="Z295" i="3"/>
  <c r="Y295" i="3"/>
  <c r="AA294" i="3"/>
  <c r="AD294" i="3" s="1"/>
  <c r="Z294" i="3"/>
  <c r="Y294" i="3"/>
  <c r="AA293" i="3"/>
  <c r="AD293" i="3" s="1"/>
  <c r="Z293" i="3"/>
  <c r="Y293" i="3"/>
  <c r="AA292" i="3"/>
  <c r="AD292" i="3" s="1"/>
  <c r="Z292" i="3"/>
  <c r="Y292" i="3"/>
  <c r="AA291" i="3"/>
  <c r="AD291" i="3" s="1"/>
  <c r="Z291" i="3"/>
  <c r="Y291" i="3"/>
  <c r="AA290" i="3"/>
  <c r="AD290" i="3" s="1"/>
  <c r="Z290" i="3"/>
  <c r="Y290" i="3"/>
  <c r="AA289" i="3"/>
  <c r="AD289" i="3" s="1"/>
  <c r="Z289" i="3"/>
  <c r="Y289" i="3"/>
  <c r="AA288" i="3"/>
  <c r="AD288" i="3" s="1"/>
  <c r="Z288" i="3"/>
  <c r="Y288" i="3"/>
  <c r="AA287" i="3"/>
  <c r="AD287" i="3" s="1"/>
  <c r="Z287" i="3"/>
  <c r="Y287" i="3"/>
  <c r="AA286" i="3"/>
  <c r="AD286" i="3" s="1"/>
  <c r="Z286" i="3"/>
  <c r="Y286" i="3"/>
  <c r="AA285" i="3"/>
  <c r="AD285" i="3" s="1"/>
  <c r="Z285" i="3"/>
  <c r="Y285" i="3"/>
  <c r="AA284" i="3"/>
  <c r="AD284" i="3" s="1"/>
  <c r="Z284" i="3"/>
  <c r="Y284" i="3"/>
  <c r="AA283" i="3"/>
  <c r="AD283" i="3" s="1"/>
  <c r="Z283" i="3"/>
  <c r="Y283" i="3"/>
  <c r="AA282" i="3"/>
  <c r="AD282" i="3" s="1"/>
  <c r="Z282" i="3"/>
  <c r="Y282" i="3"/>
  <c r="AA281" i="3"/>
  <c r="AD281" i="3" s="1"/>
  <c r="Z281" i="3"/>
  <c r="Y281" i="3"/>
  <c r="AA280" i="3"/>
  <c r="AD280" i="3" s="1"/>
  <c r="Z280" i="3"/>
  <c r="Y280" i="3"/>
  <c r="AA279" i="3"/>
  <c r="AD279" i="3" s="1"/>
  <c r="Z279" i="3"/>
  <c r="Y279" i="3"/>
  <c r="AA278" i="3"/>
  <c r="AD278" i="3" s="1"/>
  <c r="Z278" i="3"/>
  <c r="Y278" i="3"/>
  <c r="AA277" i="3"/>
  <c r="AD277" i="3" s="1"/>
  <c r="Z277" i="3"/>
  <c r="Y277" i="3"/>
  <c r="AA276" i="3"/>
  <c r="AD276" i="3" s="1"/>
  <c r="Z276" i="3"/>
  <c r="Y276" i="3"/>
  <c r="AA275" i="3"/>
  <c r="AD275" i="3" s="1"/>
  <c r="Z275" i="3"/>
  <c r="Y275" i="3"/>
  <c r="AA274" i="3"/>
  <c r="AD274" i="3" s="1"/>
  <c r="Z274" i="3"/>
  <c r="Y274" i="3"/>
  <c r="AA273" i="3"/>
  <c r="AD273" i="3" s="1"/>
  <c r="Z273" i="3"/>
  <c r="Y273" i="3"/>
  <c r="AA272" i="3"/>
  <c r="AD272" i="3" s="1"/>
  <c r="Z272" i="3"/>
  <c r="Y272" i="3"/>
  <c r="AA271" i="3"/>
  <c r="AD271" i="3" s="1"/>
  <c r="Z271" i="3"/>
  <c r="Y271" i="3"/>
  <c r="AA270" i="3"/>
  <c r="AD270" i="3" s="1"/>
  <c r="Z270" i="3"/>
  <c r="Y270" i="3"/>
  <c r="AA269" i="3"/>
  <c r="AD269" i="3" s="1"/>
  <c r="Z269" i="3"/>
  <c r="Y269" i="3"/>
  <c r="AA268" i="3"/>
  <c r="AD268" i="3" s="1"/>
  <c r="Z268" i="3"/>
  <c r="Y268" i="3"/>
  <c r="AA267" i="3"/>
  <c r="AD267" i="3" s="1"/>
  <c r="Z267" i="3"/>
  <c r="Y267" i="3"/>
  <c r="AA266" i="3"/>
  <c r="AD266" i="3" s="1"/>
  <c r="Z266" i="3"/>
  <c r="Y266" i="3"/>
  <c r="AA265" i="3"/>
  <c r="AD265" i="3" s="1"/>
  <c r="Z265" i="3"/>
  <c r="Y265" i="3"/>
  <c r="AA264" i="3"/>
  <c r="AD264" i="3" s="1"/>
  <c r="Z264" i="3"/>
  <c r="Y264" i="3"/>
  <c r="AA263" i="3"/>
  <c r="AD263" i="3" s="1"/>
  <c r="Z263" i="3"/>
  <c r="Y263" i="3"/>
  <c r="AA262" i="3"/>
  <c r="AD262" i="3" s="1"/>
  <c r="Z262" i="3"/>
  <c r="Y262" i="3"/>
  <c r="AA261" i="3"/>
  <c r="AD261" i="3" s="1"/>
  <c r="Z261" i="3"/>
  <c r="Y261" i="3"/>
  <c r="AA260" i="3"/>
  <c r="AD260" i="3" s="1"/>
  <c r="Z260" i="3"/>
  <c r="Y260" i="3"/>
  <c r="AA259" i="3"/>
  <c r="AD259" i="3" s="1"/>
  <c r="Z259" i="3"/>
  <c r="Y259" i="3"/>
  <c r="AA258" i="3"/>
  <c r="AD258" i="3" s="1"/>
  <c r="Z258" i="3"/>
  <c r="Y258" i="3"/>
  <c r="AA257" i="3"/>
  <c r="AD257" i="3" s="1"/>
  <c r="Z257" i="3"/>
  <c r="Y257" i="3"/>
  <c r="AA256" i="3"/>
  <c r="AD256" i="3" s="1"/>
  <c r="Z256" i="3"/>
  <c r="Y256" i="3"/>
  <c r="AA255" i="3"/>
  <c r="AD255" i="3" s="1"/>
  <c r="Z255" i="3"/>
  <c r="Y255" i="3"/>
  <c r="AA254" i="3"/>
  <c r="AD254" i="3" s="1"/>
  <c r="Z254" i="3"/>
  <c r="Y254" i="3"/>
  <c r="AA253" i="3"/>
  <c r="AD253" i="3" s="1"/>
  <c r="Z253" i="3"/>
  <c r="Y253" i="3"/>
  <c r="AA252" i="3"/>
  <c r="AD252" i="3" s="1"/>
  <c r="Z252" i="3"/>
  <c r="Y252" i="3"/>
  <c r="AA251" i="3"/>
  <c r="AD251" i="3" s="1"/>
  <c r="Z251" i="3"/>
  <c r="Y251" i="3"/>
  <c r="AA250" i="3"/>
  <c r="AD250" i="3" s="1"/>
  <c r="Z250" i="3"/>
  <c r="Y250" i="3"/>
  <c r="AA249" i="3"/>
  <c r="AD249" i="3" s="1"/>
  <c r="Z249" i="3"/>
  <c r="Y249" i="3"/>
  <c r="AA248" i="3"/>
  <c r="AD248" i="3" s="1"/>
  <c r="Z248" i="3"/>
  <c r="Y248" i="3"/>
  <c r="AA247" i="3"/>
  <c r="AD247" i="3" s="1"/>
  <c r="Z247" i="3"/>
  <c r="Y247" i="3"/>
  <c r="AA246" i="3"/>
  <c r="AD246" i="3" s="1"/>
  <c r="Z246" i="3"/>
  <c r="Y246" i="3"/>
  <c r="AA245" i="3"/>
  <c r="AD245" i="3" s="1"/>
  <c r="Z245" i="3"/>
  <c r="Y245" i="3"/>
  <c r="AA244" i="3"/>
  <c r="AD244" i="3" s="1"/>
  <c r="Z244" i="3"/>
  <c r="Y244" i="3"/>
  <c r="AA243" i="3"/>
  <c r="AD243" i="3" s="1"/>
  <c r="Z243" i="3"/>
  <c r="Y243" i="3"/>
  <c r="AA242" i="3"/>
  <c r="AD242" i="3" s="1"/>
  <c r="Z242" i="3"/>
  <c r="Y242" i="3"/>
  <c r="AA241" i="3"/>
  <c r="AD241" i="3" s="1"/>
  <c r="Z241" i="3"/>
  <c r="Y241" i="3"/>
  <c r="AA240" i="3"/>
  <c r="AD240" i="3" s="1"/>
  <c r="Z240" i="3"/>
  <c r="Y240" i="3"/>
  <c r="AA239" i="3"/>
  <c r="AD239" i="3" s="1"/>
  <c r="Z239" i="3"/>
  <c r="Y239" i="3"/>
  <c r="AA238" i="3"/>
  <c r="AD238" i="3" s="1"/>
  <c r="Z238" i="3"/>
  <c r="Y238" i="3"/>
  <c r="AA237" i="3"/>
  <c r="AD237" i="3" s="1"/>
  <c r="Z237" i="3"/>
  <c r="Y237" i="3"/>
  <c r="AA236" i="3"/>
  <c r="AD236" i="3" s="1"/>
  <c r="Z236" i="3"/>
  <c r="Y236" i="3"/>
  <c r="AA235" i="3"/>
  <c r="AD235" i="3" s="1"/>
  <c r="Z235" i="3"/>
  <c r="Y235" i="3"/>
  <c r="AA234" i="3"/>
  <c r="AD234" i="3" s="1"/>
  <c r="Z234" i="3"/>
  <c r="Y234" i="3"/>
  <c r="AA233" i="3"/>
  <c r="AD233" i="3" s="1"/>
  <c r="Z233" i="3"/>
  <c r="Y233" i="3"/>
  <c r="AA232" i="3"/>
  <c r="AD232" i="3" s="1"/>
  <c r="Z232" i="3"/>
  <c r="Y232" i="3"/>
  <c r="AA231" i="3"/>
  <c r="AD231" i="3" s="1"/>
  <c r="Z231" i="3"/>
  <c r="Y231" i="3"/>
  <c r="AA230" i="3"/>
  <c r="AD230" i="3" s="1"/>
  <c r="Z230" i="3"/>
  <c r="Y230" i="3"/>
  <c r="AA229" i="3"/>
  <c r="AD229" i="3" s="1"/>
  <c r="Z229" i="3"/>
  <c r="Y229" i="3"/>
  <c r="AA228" i="3"/>
  <c r="AD228" i="3" s="1"/>
  <c r="Z228" i="3"/>
  <c r="Y228" i="3"/>
  <c r="AA227" i="3"/>
  <c r="AD227" i="3" s="1"/>
  <c r="Z227" i="3"/>
  <c r="Y227" i="3"/>
  <c r="AA226" i="3"/>
  <c r="AD226" i="3" s="1"/>
  <c r="Z226" i="3"/>
  <c r="Y226" i="3"/>
  <c r="AA225" i="3"/>
  <c r="AD225" i="3" s="1"/>
  <c r="Z225" i="3"/>
  <c r="Y225" i="3"/>
  <c r="AA224" i="3"/>
  <c r="AD224" i="3" s="1"/>
  <c r="Z224" i="3"/>
  <c r="Y224" i="3"/>
  <c r="AA223" i="3"/>
  <c r="AD223" i="3" s="1"/>
  <c r="Z223" i="3"/>
  <c r="Y223" i="3"/>
  <c r="AA222" i="3"/>
  <c r="AD222" i="3" s="1"/>
  <c r="Z222" i="3"/>
  <c r="Y222" i="3"/>
  <c r="AA221" i="3"/>
  <c r="AD221" i="3" s="1"/>
  <c r="Z221" i="3"/>
  <c r="Y221" i="3"/>
  <c r="AA220" i="3"/>
  <c r="AD220" i="3" s="1"/>
  <c r="Z220" i="3"/>
  <c r="Y220" i="3"/>
  <c r="AA219" i="3"/>
  <c r="AD219" i="3" s="1"/>
  <c r="Z219" i="3"/>
  <c r="Y219" i="3"/>
  <c r="AA218" i="3"/>
  <c r="AD218" i="3" s="1"/>
  <c r="Z218" i="3"/>
  <c r="Y218" i="3"/>
  <c r="AA217" i="3"/>
  <c r="AD217" i="3" s="1"/>
  <c r="Z217" i="3"/>
  <c r="Y217" i="3"/>
  <c r="AA216" i="3"/>
  <c r="AD216" i="3" s="1"/>
  <c r="Z216" i="3"/>
  <c r="Y216" i="3"/>
  <c r="AA215" i="3"/>
  <c r="AD215" i="3" s="1"/>
  <c r="Z215" i="3"/>
  <c r="Y215" i="3"/>
  <c r="AA214" i="3"/>
  <c r="AD214" i="3" s="1"/>
  <c r="Z214" i="3"/>
  <c r="Y214" i="3"/>
  <c r="AA213" i="3"/>
  <c r="AD213" i="3" s="1"/>
  <c r="Z213" i="3"/>
  <c r="Y213" i="3"/>
  <c r="AA212" i="3"/>
  <c r="AD212" i="3" s="1"/>
  <c r="Z212" i="3"/>
  <c r="Y212" i="3"/>
  <c r="AA211" i="3"/>
  <c r="AD211" i="3" s="1"/>
  <c r="Z211" i="3"/>
  <c r="Y211" i="3"/>
  <c r="AA210" i="3"/>
  <c r="AD210" i="3" s="1"/>
  <c r="Z210" i="3"/>
  <c r="Y210" i="3"/>
  <c r="AA209" i="3"/>
  <c r="AD209" i="3" s="1"/>
  <c r="Z209" i="3"/>
  <c r="Y209" i="3"/>
  <c r="AA208" i="3"/>
  <c r="AD208" i="3" s="1"/>
  <c r="Z208" i="3"/>
  <c r="Y208" i="3"/>
  <c r="AA207" i="3"/>
  <c r="AD207" i="3" s="1"/>
  <c r="Z207" i="3"/>
  <c r="Y207" i="3"/>
  <c r="AA206" i="3"/>
  <c r="AD206" i="3" s="1"/>
  <c r="Z206" i="3"/>
  <c r="Y206" i="3"/>
  <c r="AA205" i="3"/>
  <c r="AD205" i="3" s="1"/>
  <c r="Z205" i="3"/>
  <c r="Y205" i="3"/>
  <c r="AA204" i="3"/>
  <c r="AD204" i="3" s="1"/>
  <c r="Z204" i="3"/>
  <c r="Y204" i="3"/>
  <c r="AA203" i="3"/>
  <c r="AD203" i="3" s="1"/>
  <c r="Z203" i="3"/>
  <c r="Y203" i="3"/>
  <c r="AA202" i="3"/>
  <c r="AD202" i="3" s="1"/>
  <c r="Z202" i="3"/>
  <c r="Y202" i="3"/>
  <c r="AA201" i="3"/>
  <c r="AD201" i="3" s="1"/>
  <c r="Z201" i="3"/>
  <c r="Y201" i="3"/>
  <c r="AA200" i="3"/>
  <c r="AD200" i="3" s="1"/>
  <c r="Z200" i="3"/>
  <c r="Y200" i="3"/>
  <c r="AA199" i="3"/>
  <c r="AD199" i="3" s="1"/>
  <c r="Z199" i="3"/>
  <c r="Y199" i="3"/>
  <c r="AA198" i="3"/>
  <c r="AD198" i="3" s="1"/>
  <c r="Z198" i="3"/>
  <c r="Y198" i="3"/>
  <c r="AA197" i="3"/>
  <c r="AD197" i="3" s="1"/>
  <c r="Z197" i="3"/>
  <c r="Y197" i="3"/>
  <c r="AA196" i="3"/>
  <c r="AD196" i="3" s="1"/>
  <c r="Z196" i="3"/>
  <c r="Y196" i="3"/>
  <c r="AA195" i="3"/>
  <c r="AD195" i="3" s="1"/>
  <c r="Z195" i="3"/>
  <c r="Y195" i="3"/>
  <c r="AA194" i="3"/>
  <c r="AD194" i="3" s="1"/>
  <c r="Z194" i="3"/>
  <c r="Y194" i="3"/>
  <c r="AA193" i="3"/>
  <c r="AD193" i="3" s="1"/>
  <c r="Z193" i="3"/>
  <c r="Y193" i="3"/>
  <c r="AA192" i="3"/>
  <c r="AD192" i="3" s="1"/>
  <c r="Z192" i="3"/>
  <c r="Y192" i="3"/>
  <c r="AA191" i="3"/>
  <c r="AD191" i="3" s="1"/>
  <c r="Z191" i="3"/>
  <c r="Y191" i="3"/>
  <c r="AA190" i="3"/>
  <c r="AD190" i="3" s="1"/>
  <c r="Z190" i="3"/>
  <c r="Y190" i="3"/>
  <c r="AA189" i="3"/>
  <c r="AD189" i="3" s="1"/>
  <c r="Z189" i="3"/>
  <c r="Y189" i="3"/>
  <c r="AA188" i="3"/>
  <c r="AD188" i="3" s="1"/>
  <c r="Z188" i="3"/>
  <c r="Y188" i="3"/>
  <c r="AA187" i="3"/>
  <c r="AD187" i="3" s="1"/>
  <c r="Z187" i="3"/>
  <c r="Y187" i="3"/>
  <c r="AA186" i="3"/>
  <c r="AD186" i="3" s="1"/>
  <c r="Z186" i="3"/>
  <c r="Y186" i="3"/>
  <c r="AA185" i="3"/>
  <c r="AD185" i="3" s="1"/>
  <c r="Z185" i="3"/>
  <c r="Y185" i="3"/>
  <c r="AA184" i="3"/>
  <c r="AD184" i="3" s="1"/>
  <c r="Z184" i="3"/>
  <c r="Y184" i="3"/>
  <c r="AA183" i="3"/>
  <c r="AD183" i="3" s="1"/>
  <c r="Z183" i="3"/>
  <c r="Y183" i="3"/>
  <c r="AA182" i="3"/>
  <c r="AD182" i="3" s="1"/>
  <c r="Z182" i="3"/>
  <c r="Y182" i="3"/>
  <c r="AA181" i="3"/>
  <c r="AD181" i="3" s="1"/>
  <c r="Z181" i="3"/>
  <c r="Y181" i="3"/>
  <c r="AA180" i="3"/>
  <c r="AD180" i="3" s="1"/>
  <c r="Z180" i="3"/>
  <c r="Y180" i="3"/>
  <c r="AA179" i="3"/>
  <c r="AD179" i="3" s="1"/>
  <c r="Z179" i="3"/>
  <c r="Y179" i="3"/>
  <c r="AA178" i="3"/>
  <c r="AD178" i="3" s="1"/>
  <c r="Z178" i="3"/>
  <c r="Y178" i="3"/>
  <c r="AA177" i="3"/>
  <c r="AD177" i="3" s="1"/>
  <c r="Z177" i="3"/>
  <c r="Y177" i="3"/>
  <c r="AA176" i="3"/>
  <c r="AD176" i="3" s="1"/>
  <c r="Z176" i="3"/>
  <c r="Y176" i="3"/>
  <c r="AA175" i="3"/>
  <c r="AD175" i="3" s="1"/>
  <c r="Z175" i="3"/>
  <c r="Y175" i="3"/>
  <c r="AA174" i="3"/>
  <c r="AD174" i="3" s="1"/>
  <c r="Z174" i="3"/>
  <c r="Y174" i="3"/>
  <c r="AA173" i="3"/>
  <c r="AD173" i="3" s="1"/>
  <c r="Z173" i="3"/>
  <c r="Y173" i="3"/>
  <c r="AA172" i="3"/>
  <c r="AD172" i="3" s="1"/>
  <c r="Z172" i="3"/>
  <c r="Y172" i="3"/>
  <c r="AA171" i="3"/>
  <c r="AD171" i="3" s="1"/>
  <c r="Z171" i="3"/>
  <c r="Y171" i="3"/>
  <c r="AA170" i="3"/>
  <c r="AD170" i="3" s="1"/>
  <c r="Z170" i="3"/>
  <c r="Y170" i="3"/>
  <c r="AA169" i="3"/>
  <c r="AD169" i="3" s="1"/>
  <c r="Z169" i="3"/>
  <c r="Y169" i="3"/>
  <c r="AA168" i="3"/>
  <c r="AD168" i="3" s="1"/>
  <c r="Z168" i="3"/>
  <c r="Y168" i="3"/>
  <c r="AA167" i="3"/>
  <c r="AD167" i="3" s="1"/>
  <c r="Z167" i="3"/>
  <c r="Y167" i="3"/>
  <c r="AA166" i="3"/>
  <c r="AD166" i="3" s="1"/>
  <c r="Z166" i="3"/>
  <c r="Y166" i="3"/>
  <c r="AA165" i="3"/>
  <c r="AD165" i="3" s="1"/>
  <c r="Z165" i="3"/>
  <c r="Y165" i="3"/>
  <c r="AA164" i="3"/>
  <c r="AD164" i="3" s="1"/>
  <c r="Z164" i="3"/>
  <c r="Y164" i="3"/>
  <c r="AA163" i="3"/>
  <c r="AD163" i="3" s="1"/>
  <c r="Z163" i="3"/>
  <c r="Y163" i="3"/>
  <c r="AA162" i="3"/>
  <c r="AD162" i="3" s="1"/>
  <c r="Z162" i="3"/>
  <c r="Y162" i="3"/>
  <c r="AA161" i="3"/>
  <c r="AD161" i="3" s="1"/>
  <c r="Z161" i="3"/>
  <c r="Y161" i="3"/>
  <c r="AA160" i="3"/>
  <c r="AD160" i="3" s="1"/>
  <c r="Z160" i="3"/>
  <c r="Y160" i="3"/>
  <c r="AA159" i="3"/>
  <c r="AD159" i="3" s="1"/>
  <c r="Z159" i="3"/>
  <c r="Y159" i="3"/>
  <c r="AA158" i="3"/>
  <c r="AD158" i="3" s="1"/>
  <c r="Z158" i="3"/>
  <c r="Y158" i="3"/>
  <c r="AA157" i="3"/>
  <c r="AD157" i="3" s="1"/>
  <c r="Z157" i="3"/>
  <c r="Y157" i="3"/>
  <c r="AA156" i="3"/>
  <c r="AD156" i="3" s="1"/>
  <c r="Z156" i="3"/>
  <c r="Y156" i="3"/>
  <c r="AA155" i="3"/>
  <c r="AD155" i="3" s="1"/>
  <c r="Z155" i="3"/>
  <c r="Y155" i="3"/>
  <c r="AA154" i="3"/>
  <c r="AD154" i="3" s="1"/>
  <c r="Z154" i="3"/>
  <c r="Y154" i="3"/>
  <c r="AA153" i="3"/>
  <c r="AD153" i="3" s="1"/>
  <c r="Z153" i="3"/>
  <c r="Y153" i="3"/>
  <c r="AA152" i="3"/>
  <c r="AD152" i="3" s="1"/>
  <c r="Z152" i="3"/>
  <c r="Y152" i="3"/>
  <c r="AA151" i="3"/>
  <c r="AD151" i="3" s="1"/>
  <c r="Z151" i="3"/>
  <c r="Y151" i="3"/>
  <c r="AA150" i="3"/>
  <c r="AD150" i="3" s="1"/>
  <c r="Z150" i="3"/>
  <c r="Y150" i="3"/>
  <c r="AA149" i="3"/>
  <c r="AD149" i="3" s="1"/>
  <c r="Z149" i="3"/>
  <c r="Y149" i="3"/>
  <c r="AA148" i="3"/>
  <c r="AD148" i="3" s="1"/>
  <c r="Z148" i="3"/>
  <c r="Y148" i="3"/>
  <c r="AA147" i="3"/>
  <c r="AD147" i="3" s="1"/>
  <c r="Z147" i="3"/>
  <c r="Y147" i="3"/>
  <c r="AA146" i="3"/>
  <c r="AD146" i="3" s="1"/>
  <c r="Z146" i="3"/>
  <c r="Y146" i="3"/>
  <c r="AA145" i="3"/>
  <c r="AD145" i="3" s="1"/>
  <c r="Z145" i="3"/>
  <c r="Y145" i="3"/>
  <c r="AA144" i="3"/>
  <c r="AD144" i="3" s="1"/>
  <c r="Z144" i="3"/>
  <c r="Y144" i="3"/>
  <c r="AA143" i="3"/>
  <c r="AD143" i="3" s="1"/>
  <c r="Z143" i="3"/>
  <c r="Y143" i="3"/>
  <c r="AA142" i="3"/>
  <c r="AD142" i="3" s="1"/>
  <c r="Z142" i="3"/>
  <c r="Y142" i="3"/>
  <c r="AA141" i="3"/>
  <c r="AD141" i="3" s="1"/>
  <c r="Z141" i="3"/>
  <c r="Y141" i="3"/>
  <c r="AA140" i="3"/>
  <c r="AD140" i="3" s="1"/>
  <c r="Z140" i="3"/>
  <c r="Y140" i="3"/>
  <c r="AA139" i="3"/>
  <c r="AD139" i="3" s="1"/>
  <c r="Z139" i="3"/>
  <c r="Y139" i="3"/>
  <c r="AA138" i="3"/>
  <c r="AD138" i="3" s="1"/>
  <c r="Z138" i="3"/>
  <c r="Y138" i="3"/>
  <c r="AA137" i="3"/>
  <c r="AD137" i="3" s="1"/>
  <c r="Z137" i="3"/>
  <c r="Y137" i="3"/>
  <c r="AA136" i="3"/>
  <c r="AD136" i="3" s="1"/>
  <c r="Z136" i="3"/>
  <c r="Y136" i="3"/>
  <c r="AA135" i="3"/>
  <c r="AD135" i="3" s="1"/>
  <c r="Z135" i="3"/>
  <c r="Y135" i="3"/>
  <c r="AA134" i="3"/>
  <c r="AD134" i="3" s="1"/>
  <c r="Z134" i="3"/>
  <c r="Y134" i="3"/>
  <c r="AA133" i="3"/>
  <c r="AD133" i="3" s="1"/>
  <c r="Z133" i="3"/>
  <c r="Y133" i="3"/>
  <c r="AA132" i="3"/>
  <c r="AD132" i="3" s="1"/>
  <c r="Z132" i="3"/>
  <c r="Y132" i="3"/>
  <c r="AA131" i="3"/>
  <c r="AD131" i="3" s="1"/>
  <c r="Z131" i="3"/>
  <c r="Y131" i="3"/>
  <c r="AA130" i="3"/>
  <c r="AD130" i="3" s="1"/>
  <c r="Z130" i="3"/>
  <c r="Y130" i="3"/>
  <c r="AA129" i="3"/>
  <c r="AD129" i="3" s="1"/>
  <c r="Z129" i="3"/>
  <c r="Y129" i="3"/>
  <c r="AA128" i="3"/>
  <c r="AD128" i="3" s="1"/>
  <c r="Z128" i="3"/>
  <c r="Y128" i="3"/>
  <c r="AA127" i="3"/>
  <c r="AD127" i="3" s="1"/>
  <c r="Z127" i="3"/>
  <c r="Y127" i="3"/>
  <c r="AA126" i="3"/>
  <c r="AD126" i="3" s="1"/>
  <c r="Z126" i="3"/>
  <c r="Y126" i="3"/>
  <c r="AA125" i="3"/>
  <c r="AD125" i="3" s="1"/>
  <c r="Z125" i="3"/>
  <c r="Y125" i="3"/>
  <c r="AA121" i="3"/>
  <c r="AD121" i="3" s="1"/>
  <c r="Z121" i="3"/>
  <c r="Y121" i="3"/>
  <c r="AA120" i="3"/>
  <c r="AD120" i="3" s="1"/>
  <c r="Z120" i="3"/>
  <c r="Y120" i="3"/>
  <c r="AA119" i="3"/>
  <c r="AD119" i="3" s="1"/>
  <c r="Z119" i="3"/>
  <c r="Y119" i="3"/>
  <c r="AA117" i="3"/>
  <c r="AD117" i="3" s="1"/>
  <c r="Z117" i="3"/>
  <c r="Y117" i="3"/>
  <c r="AA115" i="3"/>
  <c r="AD115" i="3" s="1"/>
  <c r="Z115" i="3"/>
  <c r="Y115" i="3"/>
  <c r="AA112" i="3"/>
  <c r="AD112" i="3" s="1"/>
  <c r="Z112" i="3"/>
  <c r="Y112" i="3"/>
  <c r="AA107" i="3"/>
  <c r="AD107" i="3" s="1"/>
  <c r="Z107" i="3"/>
  <c r="Y107" i="3"/>
  <c r="AA106" i="3"/>
  <c r="AD106" i="3" s="1"/>
  <c r="Z106" i="3"/>
  <c r="Y106" i="3"/>
  <c r="AA102" i="3"/>
  <c r="AD102" i="3" s="1"/>
  <c r="Z102" i="3"/>
  <c r="Y102" i="3"/>
  <c r="AA101" i="3"/>
  <c r="AD101" i="3" s="1"/>
  <c r="Z101" i="3"/>
  <c r="Y101" i="3"/>
  <c r="AA99" i="3"/>
  <c r="AD99" i="3" s="1"/>
  <c r="Z99" i="3"/>
  <c r="Y99" i="3"/>
  <c r="AA95" i="3"/>
  <c r="AD95" i="3" s="1"/>
  <c r="Z95" i="3"/>
  <c r="Y95" i="3"/>
  <c r="AA92" i="3"/>
  <c r="AD92" i="3" s="1"/>
  <c r="Z92" i="3"/>
  <c r="Y92" i="3"/>
  <c r="AA91" i="3"/>
  <c r="AD91" i="3" s="1"/>
  <c r="Z91" i="3"/>
  <c r="Y91" i="3"/>
  <c r="AA90" i="3"/>
  <c r="AD90" i="3" s="1"/>
  <c r="Z90" i="3"/>
  <c r="Y90" i="3"/>
  <c r="AA80" i="3"/>
  <c r="AD80" i="3" s="1"/>
  <c r="Z80" i="3"/>
  <c r="Y80" i="3"/>
  <c r="AA77" i="3"/>
  <c r="AD77" i="3" s="1"/>
  <c r="Z77" i="3"/>
  <c r="Y77" i="3"/>
  <c r="AA75" i="3"/>
  <c r="AD75" i="3" s="1"/>
  <c r="Z75" i="3"/>
  <c r="Y75" i="3"/>
  <c r="AA74" i="3"/>
  <c r="AD74" i="3" s="1"/>
  <c r="Z74" i="3"/>
  <c r="Y74" i="3"/>
  <c r="AA73" i="3"/>
  <c r="AD73" i="3" s="1"/>
  <c r="Z73" i="3"/>
  <c r="Y73" i="3"/>
  <c r="AA70" i="3"/>
  <c r="AD70" i="3" s="1"/>
  <c r="Z70" i="3"/>
  <c r="Y70" i="3"/>
  <c r="AA67" i="3"/>
  <c r="AD67" i="3" s="1"/>
  <c r="Z67" i="3"/>
  <c r="Y67" i="3"/>
  <c r="AA61" i="3"/>
  <c r="AD61" i="3" s="1"/>
  <c r="Z61" i="3"/>
  <c r="Y61" i="3"/>
  <c r="AA53" i="3"/>
  <c r="AD53" i="3" s="1"/>
  <c r="Z53" i="3"/>
  <c r="Y53" i="3"/>
  <c r="AA47" i="3"/>
  <c r="AD47" i="3" s="1"/>
  <c r="Z47" i="3"/>
  <c r="Y47" i="3"/>
  <c r="AA46" i="3"/>
  <c r="AD46" i="3" s="1"/>
  <c r="Z46" i="3"/>
  <c r="Y46" i="3"/>
  <c r="AA45" i="3"/>
  <c r="AD45" i="3" s="1"/>
  <c r="Z45" i="3"/>
  <c r="Y45" i="3"/>
  <c r="AA44" i="3"/>
  <c r="AD44" i="3" s="1"/>
  <c r="Z44" i="3"/>
  <c r="Y44" i="3"/>
  <c r="AA41" i="3"/>
  <c r="AD41" i="3" s="1"/>
  <c r="Z41" i="3"/>
  <c r="Y41" i="3"/>
  <c r="AA40" i="3"/>
  <c r="AD40" i="3" s="1"/>
  <c r="Z40" i="3"/>
  <c r="Y40" i="3"/>
  <c r="AA39" i="3"/>
  <c r="AD39" i="3" s="1"/>
  <c r="Z39" i="3"/>
  <c r="Y39" i="3"/>
  <c r="AA38" i="3"/>
  <c r="AD38" i="3" s="1"/>
  <c r="Z38" i="3"/>
  <c r="Y38" i="3"/>
  <c r="AA37" i="3"/>
  <c r="AD37" i="3" s="1"/>
  <c r="Z37" i="3"/>
  <c r="Y37" i="3"/>
  <c r="AA36" i="3"/>
  <c r="AD36" i="3" s="1"/>
  <c r="Z36" i="3"/>
  <c r="Y36" i="3"/>
  <c r="AA35" i="3"/>
  <c r="AD35" i="3" s="1"/>
  <c r="Z35" i="3"/>
  <c r="Y35" i="3"/>
  <c r="AA34" i="3"/>
  <c r="AD34" i="3" s="1"/>
  <c r="Z34" i="3"/>
  <c r="Y34" i="3"/>
  <c r="AA33" i="3"/>
  <c r="AD33" i="3" s="1"/>
  <c r="Z33" i="3"/>
  <c r="Y33" i="3"/>
  <c r="AA32" i="3"/>
  <c r="AD32" i="3" s="1"/>
  <c r="Z32" i="3"/>
  <c r="Y32" i="3"/>
  <c r="AA31" i="3"/>
  <c r="AD31" i="3" s="1"/>
  <c r="Z31" i="3"/>
  <c r="Y31" i="3"/>
  <c r="AA30" i="3"/>
  <c r="AD30" i="3" s="1"/>
  <c r="Z30" i="3"/>
  <c r="Y30" i="3"/>
  <c r="AA29" i="3"/>
  <c r="AD29" i="3" s="1"/>
  <c r="Z29" i="3"/>
  <c r="Y29" i="3"/>
  <c r="AA28" i="3"/>
  <c r="AD28" i="3" s="1"/>
  <c r="Z28" i="3"/>
  <c r="Y28" i="3"/>
  <c r="AA27" i="3"/>
  <c r="AD27" i="3" s="1"/>
  <c r="Z27" i="3"/>
  <c r="Y27" i="3"/>
  <c r="AA26" i="3"/>
  <c r="AD26" i="3" s="1"/>
  <c r="Z26" i="3"/>
  <c r="Y26" i="3"/>
  <c r="AA25" i="3"/>
  <c r="AD25" i="3" s="1"/>
  <c r="Z25" i="3"/>
  <c r="Y25" i="3"/>
  <c r="AA24" i="3"/>
  <c r="AD24" i="3" s="1"/>
  <c r="Z24" i="3"/>
  <c r="Y24" i="3"/>
  <c r="AA23" i="3"/>
  <c r="AD23" i="3" s="1"/>
  <c r="Z23" i="3"/>
  <c r="Y23" i="3"/>
  <c r="AA22" i="3"/>
  <c r="AD22" i="3" s="1"/>
  <c r="Z22" i="3"/>
  <c r="Y22" i="3"/>
  <c r="AA21" i="3"/>
  <c r="AD21" i="3" s="1"/>
  <c r="Z21" i="3"/>
  <c r="Y21" i="3"/>
  <c r="AA20" i="3"/>
  <c r="AD20" i="3" s="1"/>
  <c r="Z20" i="3"/>
  <c r="Y20" i="3"/>
  <c r="AA19" i="3"/>
  <c r="AD19" i="3" s="1"/>
  <c r="Z19" i="3"/>
  <c r="Y19" i="3"/>
  <c r="AA18" i="3"/>
  <c r="AD18" i="3" s="1"/>
  <c r="Z18" i="3"/>
  <c r="Y18" i="3"/>
  <c r="AA17" i="3"/>
  <c r="AD17" i="3" s="1"/>
  <c r="Z17" i="3"/>
  <c r="Y17" i="3"/>
  <c r="AA16" i="3"/>
  <c r="AD16" i="3" s="1"/>
  <c r="Z16" i="3"/>
  <c r="Y16" i="3"/>
  <c r="AA15" i="3"/>
  <c r="AD15" i="3" s="1"/>
  <c r="Z15" i="3"/>
  <c r="Y15" i="3"/>
  <c r="AA14" i="3"/>
  <c r="AD14" i="3" s="1"/>
  <c r="Z14" i="3"/>
  <c r="Y14" i="3"/>
  <c r="AA13" i="3"/>
  <c r="AD13" i="3" s="1"/>
  <c r="Z13" i="3"/>
  <c r="Y13" i="3"/>
  <c r="AA12" i="3"/>
  <c r="AD12" i="3" s="1"/>
  <c r="Z12" i="3"/>
  <c r="Y12" i="3"/>
  <c r="AA11" i="3"/>
  <c r="AD11" i="3" s="1"/>
  <c r="Z11" i="3"/>
  <c r="Y11" i="3"/>
  <c r="AA10" i="3"/>
  <c r="AD10" i="3" s="1"/>
  <c r="Z10" i="3"/>
  <c r="Y10" i="3"/>
  <c r="AA9" i="3"/>
  <c r="AD9" i="3" s="1"/>
  <c r="Z9" i="3"/>
  <c r="Y9" i="3"/>
  <c r="AA8" i="3"/>
  <c r="AD8" i="3" s="1"/>
  <c r="Z8" i="3"/>
  <c r="Y8" i="3"/>
  <c r="AA7" i="3"/>
  <c r="AD7" i="3" s="1"/>
  <c r="Z7" i="3"/>
  <c r="Y7" i="3"/>
  <c r="AA6" i="3"/>
  <c r="AD6" i="3" s="1"/>
  <c r="Z6" i="3"/>
  <c r="Y6" i="3"/>
  <c r="AA5" i="3"/>
  <c r="AD5" i="3" s="1"/>
  <c r="Z5" i="3"/>
  <c r="Y5" i="3"/>
  <c r="AA4" i="3"/>
  <c r="AD4" i="3" s="1"/>
  <c r="Z4" i="3"/>
  <c r="Y4" i="3"/>
  <c r="AA3" i="3"/>
  <c r="AD3" i="3" s="1"/>
  <c r="Z3" i="3"/>
  <c r="Y3" i="3"/>
  <c r="AA2" i="3"/>
  <c r="AD2" i="3" s="1"/>
  <c r="Z2" i="3"/>
  <c r="Y2" i="3"/>
  <c r="AA1188" i="3"/>
  <c r="AD1188" i="3" s="1"/>
  <c r="Z1188" i="3"/>
  <c r="Y1188" i="3"/>
  <c r="AA1187" i="3"/>
  <c r="AD1187" i="3" s="1"/>
  <c r="Z1187" i="3"/>
  <c r="Y1187" i="3"/>
  <c r="AA1186" i="3"/>
  <c r="AD1186" i="3" s="1"/>
  <c r="Z1186" i="3"/>
  <c r="Y1186" i="3"/>
  <c r="AA1184" i="3"/>
  <c r="AD1184" i="3" s="1"/>
  <c r="Z1184" i="3"/>
  <c r="Y1184" i="3"/>
  <c r="AA1181" i="3"/>
  <c r="AD1181" i="3" s="1"/>
  <c r="Z1181" i="3"/>
  <c r="Y1181" i="3"/>
  <c r="AA1180" i="3"/>
  <c r="AD1180" i="3" s="1"/>
  <c r="Z1180" i="3"/>
  <c r="Y1180" i="3"/>
  <c r="AA1179" i="3"/>
  <c r="AD1179" i="3" s="1"/>
  <c r="Z1179" i="3"/>
  <c r="Y1179" i="3"/>
  <c r="AA1174" i="3"/>
  <c r="AD1174" i="3" s="1"/>
  <c r="Z1174" i="3"/>
  <c r="Y1174" i="3"/>
  <c r="AA1172" i="3"/>
  <c r="AD1172" i="3" s="1"/>
  <c r="Z1172" i="3"/>
  <c r="Y1172" i="3"/>
  <c r="AA1170" i="3"/>
  <c r="AD1170" i="3" s="1"/>
  <c r="Z1170" i="3"/>
  <c r="Y1170" i="3"/>
  <c r="AA1169" i="3"/>
  <c r="AD1169" i="3" s="1"/>
  <c r="Z1169" i="3"/>
  <c r="Y1169" i="3"/>
  <c r="AA1167" i="3"/>
  <c r="AD1167" i="3" s="1"/>
  <c r="Z1167" i="3"/>
  <c r="Y1167" i="3"/>
  <c r="AA1166" i="3"/>
  <c r="AD1166" i="3" s="1"/>
  <c r="Z1166" i="3"/>
  <c r="Y1166" i="3"/>
  <c r="AA1164" i="3"/>
  <c r="AD1164" i="3" s="1"/>
  <c r="Z1164" i="3"/>
  <c r="Y1164" i="3"/>
  <c r="AA1162" i="3"/>
  <c r="AD1162" i="3" s="1"/>
  <c r="Z1162" i="3"/>
  <c r="Y1162" i="3"/>
  <c r="AA1161" i="3"/>
  <c r="AD1161" i="3" s="1"/>
  <c r="Z1161" i="3"/>
  <c r="Y1161" i="3"/>
  <c r="AA1156" i="3"/>
  <c r="AD1156" i="3" s="1"/>
  <c r="Z1156" i="3"/>
  <c r="Y1156" i="3"/>
  <c r="AA1154" i="3"/>
  <c r="AD1154" i="3" s="1"/>
  <c r="Z1154" i="3"/>
  <c r="Y1154" i="3"/>
  <c r="AA1152" i="3"/>
  <c r="AD1152" i="3" s="1"/>
  <c r="Z1152" i="3"/>
  <c r="Y1152" i="3"/>
  <c r="AA1149" i="3"/>
  <c r="AD1149" i="3" s="1"/>
  <c r="Z1149" i="3"/>
  <c r="Y1149" i="3"/>
  <c r="AA1145" i="3"/>
  <c r="AD1145" i="3" s="1"/>
  <c r="Z1145" i="3"/>
  <c r="Y1145" i="3"/>
  <c r="AA1143" i="3"/>
  <c r="AD1143" i="3" s="1"/>
  <c r="Z1143" i="3"/>
  <c r="Y1143" i="3"/>
  <c r="AA1142" i="3"/>
  <c r="AD1142" i="3" s="1"/>
  <c r="Z1142" i="3"/>
  <c r="Y1142" i="3"/>
  <c r="AA1141" i="3"/>
  <c r="AD1141" i="3" s="1"/>
  <c r="Z1141" i="3"/>
  <c r="Y1141" i="3"/>
  <c r="AA1138" i="3"/>
  <c r="AD1138" i="3" s="1"/>
  <c r="Z1138" i="3"/>
  <c r="Y1138" i="3"/>
  <c r="AA1133" i="3"/>
  <c r="AD1133" i="3" s="1"/>
  <c r="Z1133" i="3"/>
  <c r="Y1133" i="3"/>
  <c r="AA1132" i="3"/>
  <c r="AD1132" i="3" s="1"/>
  <c r="Z1132" i="3"/>
  <c r="Y1132" i="3"/>
  <c r="AA1131" i="3"/>
  <c r="AD1131" i="3" s="1"/>
  <c r="Z1131" i="3"/>
  <c r="Y1131" i="3"/>
  <c r="AA1130" i="3"/>
  <c r="AD1130" i="3" s="1"/>
  <c r="Z1130" i="3"/>
  <c r="Y1130" i="3"/>
  <c r="AA1129" i="3"/>
  <c r="AD1129" i="3" s="1"/>
  <c r="Z1129" i="3"/>
  <c r="Y1129" i="3"/>
  <c r="AA1127" i="3"/>
  <c r="AD1127" i="3" s="1"/>
  <c r="Z1127" i="3"/>
  <c r="Y1127" i="3"/>
  <c r="AA1126" i="3"/>
  <c r="AD1126" i="3" s="1"/>
  <c r="Z1126" i="3"/>
  <c r="Y1126" i="3"/>
  <c r="AA1124" i="3"/>
  <c r="AD1124" i="3" s="1"/>
  <c r="Z1124" i="3"/>
  <c r="Y1124" i="3"/>
  <c r="AA1121" i="3"/>
  <c r="AD1121" i="3" s="1"/>
  <c r="Z1121" i="3"/>
  <c r="Y1121" i="3"/>
  <c r="AA1118" i="3"/>
  <c r="AD1118" i="3" s="1"/>
  <c r="Z1118" i="3"/>
  <c r="Y1118" i="3"/>
  <c r="AA1117" i="3"/>
  <c r="AD1117" i="3" s="1"/>
  <c r="Z1117" i="3"/>
  <c r="Y1117" i="3"/>
  <c r="AA1116" i="3"/>
  <c r="AD1116" i="3" s="1"/>
  <c r="Z1116" i="3"/>
  <c r="Y1116" i="3"/>
  <c r="AA1115" i="3"/>
  <c r="AD1115" i="3" s="1"/>
  <c r="Z1115" i="3"/>
  <c r="Y1115" i="3"/>
  <c r="AA1113" i="3"/>
  <c r="AD1113" i="3" s="1"/>
  <c r="Z1113" i="3"/>
  <c r="Y1113" i="3"/>
  <c r="AA1112" i="3"/>
  <c r="AD1112" i="3" s="1"/>
  <c r="Z1112" i="3"/>
  <c r="Y1112" i="3"/>
  <c r="AA1110" i="3"/>
  <c r="AD1110" i="3" s="1"/>
  <c r="Z1110" i="3"/>
  <c r="Y1110" i="3"/>
  <c r="AA1109" i="3"/>
  <c r="AD1109" i="3" s="1"/>
  <c r="Z1109" i="3"/>
  <c r="Y1109" i="3"/>
  <c r="AA1108" i="3"/>
  <c r="AD1108" i="3" s="1"/>
  <c r="Z1108" i="3"/>
  <c r="Y1108" i="3"/>
  <c r="AA1107" i="3"/>
  <c r="AD1107" i="3" s="1"/>
  <c r="Z1107" i="3"/>
  <c r="Y1107" i="3"/>
  <c r="AA1098" i="3"/>
  <c r="AD1098" i="3" s="1"/>
  <c r="Z1098" i="3"/>
  <c r="Y1098" i="3"/>
  <c r="AA1097" i="3"/>
  <c r="AD1097" i="3" s="1"/>
  <c r="Z1097" i="3"/>
  <c r="Y1097" i="3"/>
  <c r="AA1096" i="3"/>
  <c r="AD1096" i="3" s="1"/>
  <c r="Z1096" i="3"/>
  <c r="Y1096" i="3"/>
  <c r="AA1092" i="3"/>
  <c r="AD1092" i="3" s="1"/>
  <c r="Z1092" i="3"/>
  <c r="Y1092" i="3"/>
  <c r="AA1087" i="3"/>
  <c r="AD1087" i="3" s="1"/>
  <c r="Z1087" i="3"/>
  <c r="Y1087" i="3"/>
  <c r="AA1082" i="3"/>
  <c r="AD1082" i="3" s="1"/>
  <c r="Z1082" i="3"/>
  <c r="Y1082" i="3"/>
  <c r="AA1081" i="3"/>
  <c r="AD1081" i="3" s="1"/>
  <c r="Z1081" i="3"/>
  <c r="Y1081" i="3"/>
  <c r="AA1079" i="3"/>
  <c r="AD1079" i="3" s="1"/>
  <c r="Z1079" i="3"/>
  <c r="Y1079" i="3"/>
  <c r="AA1078" i="3"/>
  <c r="AD1078" i="3" s="1"/>
  <c r="Z1078" i="3"/>
  <c r="Y1078" i="3"/>
  <c r="AA1075" i="3"/>
  <c r="AD1075" i="3" s="1"/>
  <c r="Z1075" i="3"/>
  <c r="Y1075" i="3"/>
  <c r="AA1074" i="3"/>
  <c r="AD1074" i="3" s="1"/>
  <c r="Z1074" i="3"/>
  <c r="Y1074" i="3"/>
  <c r="AA1072" i="3"/>
  <c r="AD1072" i="3" s="1"/>
  <c r="Z1072" i="3"/>
  <c r="Y1072" i="3"/>
  <c r="AA1070" i="3"/>
  <c r="AD1070" i="3" s="1"/>
  <c r="Z1070" i="3"/>
  <c r="Y1070" i="3"/>
  <c r="AA1068" i="3"/>
  <c r="AD1068" i="3" s="1"/>
  <c r="Z1068" i="3"/>
  <c r="Y1068" i="3"/>
  <c r="AA1067" i="3"/>
  <c r="AD1067" i="3" s="1"/>
  <c r="Z1067" i="3"/>
  <c r="Y1067" i="3"/>
  <c r="AA1065" i="3"/>
  <c r="AD1065" i="3" s="1"/>
  <c r="Z1065" i="3"/>
  <c r="Y1065" i="3"/>
  <c r="AA1064" i="3"/>
  <c r="AD1064" i="3" s="1"/>
  <c r="Z1064" i="3"/>
  <c r="Y1064" i="3"/>
  <c r="AA1060" i="3"/>
  <c r="AD1060" i="3" s="1"/>
  <c r="Z1060" i="3"/>
  <c r="Y1060" i="3"/>
  <c r="AA1059" i="3"/>
  <c r="AD1059" i="3" s="1"/>
  <c r="Z1059" i="3"/>
  <c r="Y1059" i="3"/>
  <c r="AA1058" i="3"/>
  <c r="AD1058" i="3" s="1"/>
  <c r="Z1058" i="3"/>
  <c r="Y1058" i="3"/>
  <c r="AA1055" i="3"/>
  <c r="AD1055" i="3" s="1"/>
  <c r="Z1055" i="3"/>
  <c r="Y1055" i="3"/>
  <c r="AA1054" i="3"/>
  <c r="AD1054" i="3" s="1"/>
  <c r="Z1054" i="3"/>
  <c r="Y1054" i="3"/>
  <c r="AA1053" i="3"/>
  <c r="AD1053" i="3" s="1"/>
  <c r="Z1053" i="3"/>
  <c r="Y1053" i="3"/>
  <c r="AA1050" i="3"/>
  <c r="AD1050" i="3" s="1"/>
  <c r="Z1050" i="3"/>
  <c r="Y1050" i="3"/>
  <c r="AA1048" i="3"/>
  <c r="AD1048" i="3" s="1"/>
  <c r="Z1048" i="3"/>
  <c r="Y1048" i="3"/>
  <c r="AA1047" i="3"/>
  <c r="AD1047" i="3" s="1"/>
  <c r="Z1047" i="3"/>
  <c r="Y1047" i="3"/>
  <c r="AA1046" i="3"/>
  <c r="AD1046" i="3" s="1"/>
  <c r="Z1046" i="3"/>
  <c r="Y1046" i="3"/>
  <c r="AA1043" i="3"/>
  <c r="AD1043" i="3" s="1"/>
  <c r="Z1043" i="3"/>
  <c r="Y1043" i="3"/>
  <c r="AA1040" i="3"/>
  <c r="AD1040" i="3" s="1"/>
  <c r="Z1040" i="3"/>
  <c r="Y1040" i="3"/>
  <c r="AA1035" i="3"/>
  <c r="AD1035" i="3" s="1"/>
  <c r="Z1035" i="3"/>
  <c r="Y1035" i="3"/>
  <c r="AA1031" i="3"/>
  <c r="AD1031" i="3" s="1"/>
  <c r="Z1031" i="3"/>
  <c r="Y1031" i="3"/>
  <c r="AA1028" i="3"/>
  <c r="AD1028" i="3" s="1"/>
  <c r="Z1028" i="3"/>
  <c r="Y1028" i="3"/>
  <c r="AA1025" i="3"/>
  <c r="AD1025" i="3" s="1"/>
  <c r="Z1025" i="3"/>
  <c r="Y1025" i="3"/>
  <c r="AA1024" i="3"/>
  <c r="AD1024" i="3" s="1"/>
  <c r="Z1024" i="3"/>
  <c r="Y1024" i="3"/>
  <c r="AA1023" i="3"/>
  <c r="AD1023" i="3" s="1"/>
  <c r="Z1023" i="3"/>
  <c r="Y1023" i="3"/>
  <c r="AA1022" i="3"/>
  <c r="AD1022" i="3" s="1"/>
  <c r="Z1022" i="3"/>
  <c r="Y1022" i="3"/>
  <c r="AA1021" i="3"/>
  <c r="AD1021" i="3" s="1"/>
  <c r="Z1021" i="3"/>
  <c r="Y1021" i="3"/>
  <c r="AA1018" i="3"/>
  <c r="AD1018" i="3" s="1"/>
  <c r="Z1018" i="3"/>
  <c r="Y1018" i="3"/>
  <c r="AA1016" i="3"/>
  <c r="AD1016" i="3" s="1"/>
  <c r="Z1016" i="3"/>
  <c r="Y1016" i="3"/>
  <c r="AA1014" i="3"/>
  <c r="AD1014" i="3" s="1"/>
  <c r="Z1014" i="3"/>
  <c r="Y1014" i="3"/>
  <c r="AA1013" i="3"/>
  <c r="AD1013" i="3" s="1"/>
  <c r="Z1013" i="3"/>
  <c r="Y1013" i="3"/>
  <c r="AA1012" i="3"/>
  <c r="AD1012" i="3" s="1"/>
  <c r="Z1012" i="3"/>
  <c r="Y1012" i="3"/>
  <c r="AA1009" i="3"/>
  <c r="AD1009" i="3" s="1"/>
  <c r="Z1009" i="3"/>
  <c r="Y1009" i="3"/>
  <c r="AA1008" i="3"/>
  <c r="AD1008" i="3" s="1"/>
  <c r="Z1008" i="3"/>
  <c r="Y1008" i="3"/>
  <c r="AA1006" i="3"/>
  <c r="AD1006" i="3" s="1"/>
  <c r="Z1006" i="3"/>
  <c r="Y1006" i="3"/>
  <c r="AA1005" i="3"/>
  <c r="AD1005" i="3" s="1"/>
  <c r="Z1005" i="3"/>
  <c r="Y1005" i="3"/>
  <c r="AA1004" i="3"/>
  <c r="AD1004" i="3" s="1"/>
  <c r="Z1004" i="3"/>
  <c r="Y1004" i="3"/>
  <c r="AA1003" i="3"/>
  <c r="AD1003" i="3" s="1"/>
  <c r="Z1003" i="3"/>
  <c r="Y1003" i="3"/>
  <c r="AA986" i="3"/>
  <c r="AD986" i="3" s="1"/>
  <c r="Z986" i="3"/>
  <c r="Y986" i="3"/>
  <c r="AA985" i="3"/>
  <c r="AD985" i="3" s="1"/>
  <c r="Z985" i="3"/>
  <c r="Y985" i="3"/>
  <c r="AA983" i="3"/>
  <c r="AD983" i="3" s="1"/>
  <c r="Z983" i="3"/>
  <c r="Y983" i="3"/>
  <c r="AA982" i="3"/>
  <c r="AD982" i="3" s="1"/>
  <c r="Z982" i="3"/>
  <c r="Y982" i="3"/>
  <c r="AA979" i="3"/>
  <c r="AD979" i="3" s="1"/>
  <c r="Z979" i="3"/>
  <c r="Y979" i="3"/>
  <c r="AA978" i="3"/>
  <c r="AD978" i="3" s="1"/>
  <c r="Z978" i="3"/>
  <c r="Y978" i="3"/>
  <c r="AA972" i="3"/>
  <c r="AD972" i="3" s="1"/>
  <c r="Z972" i="3"/>
  <c r="Y972" i="3"/>
  <c r="AA969" i="3"/>
  <c r="AD969" i="3" s="1"/>
  <c r="Z969" i="3"/>
  <c r="Y969" i="3"/>
  <c r="AA968" i="3"/>
  <c r="AD968" i="3" s="1"/>
  <c r="Z968" i="3"/>
  <c r="Y968" i="3"/>
  <c r="AA966" i="3"/>
  <c r="AD966" i="3" s="1"/>
  <c r="Z966" i="3"/>
  <c r="Y966" i="3"/>
  <c r="AA964" i="3"/>
  <c r="AD964" i="3" s="1"/>
  <c r="Z964" i="3"/>
  <c r="Y964" i="3"/>
  <c r="AA962" i="3"/>
  <c r="AD962" i="3" s="1"/>
  <c r="Z962" i="3"/>
  <c r="Y962" i="3"/>
  <c r="AA961" i="3"/>
  <c r="AD961" i="3" s="1"/>
  <c r="Z961" i="3"/>
  <c r="Y961" i="3"/>
  <c r="AA959" i="3"/>
  <c r="AD959" i="3" s="1"/>
  <c r="Z959" i="3"/>
  <c r="Y959" i="3"/>
  <c r="AA957" i="3"/>
  <c r="AD957" i="3" s="1"/>
  <c r="Z957" i="3"/>
  <c r="Y957" i="3"/>
  <c r="AA954" i="3"/>
  <c r="AD954" i="3" s="1"/>
  <c r="Z954" i="3"/>
  <c r="Y954" i="3"/>
  <c r="AA953" i="3"/>
  <c r="AD953" i="3" s="1"/>
  <c r="Z953" i="3"/>
  <c r="Y953" i="3"/>
  <c r="AA952" i="3"/>
  <c r="AD952" i="3" s="1"/>
  <c r="Z952" i="3"/>
  <c r="Y952" i="3"/>
  <c r="AA949" i="3"/>
  <c r="AD949" i="3" s="1"/>
  <c r="Z949" i="3"/>
  <c r="Y949" i="3"/>
  <c r="AA947" i="3"/>
  <c r="AD947" i="3" s="1"/>
  <c r="Z947" i="3"/>
  <c r="Y947" i="3"/>
  <c r="AA945" i="3"/>
  <c r="AD945" i="3" s="1"/>
  <c r="Z945" i="3"/>
  <c r="Y945" i="3"/>
  <c r="AA943" i="3"/>
  <c r="AD943" i="3" s="1"/>
  <c r="Z943" i="3"/>
  <c r="Y943" i="3"/>
  <c r="AA941" i="3"/>
  <c r="AD941" i="3" s="1"/>
  <c r="Z941" i="3"/>
  <c r="Y941" i="3"/>
  <c r="AA940" i="3"/>
  <c r="AD940" i="3" s="1"/>
  <c r="Z940" i="3"/>
  <c r="Y940" i="3"/>
  <c r="AA939" i="3"/>
  <c r="AD939" i="3" s="1"/>
  <c r="Z939" i="3"/>
  <c r="Y939" i="3"/>
  <c r="AA937" i="3"/>
  <c r="AD937" i="3" s="1"/>
  <c r="Z937" i="3"/>
  <c r="Y937" i="3"/>
  <c r="AA936" i="3"/>
  <c r="AD936" i="3" s="1"/>
  <c r="Z936" i="3"/>
  <c r="Y936" i="3"/>
  <c r="AA932" i="3"/>
  <c r="AD932" i="3" s="1"/>
  <c r="Z932" i="3"/>
  <c r="Y932" i="3"/>
  <c r="AA931" i="3"/>
  <c r="AD931" i="3" s="1"/>
  <c r="Z931" i="3"/>
  <c r="Y931" i="3"/>
  <c r="AA930" i="3"/>
  <c r="AD930" i="3" s="1"/>
  <c r="Z930" i="3"/>
  <c r="Y930" i="3"/>
  <c r="AA927" i="3"/>
  <c r="AD927" i="3" s="1"/>
  <c r="Z927" i="3"/>
  <c r="Y927" i="3"/>
  <c r="AA923" i="3"/>
  <c r="AD923" i="3" s="1"/>
  <c r="Z923" i="3"/>
  <c r="Y923" i="3"/>
  <c r="AA920" i="3"/>
  <c r="AD920" i="3" s="1"/>
  <c r="Z920" i="3"/>
  <c r="Y920" i="3"/>
  <c r="AA919" i="3"/>
  <c r="AD919" i="3" s="1"/>
  <c r="Z919" i="3"/>
  <c r="Y919" i="3"/>
  <c r="AA918" i="3"/>
  <c r="AD918" i="3" s="1"/>
  <c r="Z918" i="3"/>
  <c r="Y918" i="3"/>
  <c r="AA917" i="3"/>
  <c r="AD917" i="3" s="1"/>
  <c r="Z917" i="3"/>
  <c r="Y917" i="3"/>
  <c r="AA916" i="3"/>
  <c r="AD916" i="3" s="1"/>
  <c r="Z916" i="3"/>
  <c r="Y916" i="3"/>
  <c r="AA915" i="3"/>
  <c r="AD915" i="3" s="1"/>
  <c r="Z915" i="3"/>
  <c r="Y915" i="3"/>
  <c r="AA914" i="3"/>
  <c r="AD914" i="3" s="1"/>
  <c r="Z914" i="3"/>
  <c r="Y914" i="3"/>
  <c r="AA913" i="3"/>
  <c r="AD913" i="3" s="1"/>
  <c r="Z913" i="3"/>
  <c r="Y913" i="3"/>
  <c r="AA912" i="3"/>
  <c r="AD912" i="3" s="1"/>
  <c r="Z912" i="3"/>
  <c r="Y912" i="3"/>
  <c r="AA911" i="3"/>
  <c r="AD911" i="3" s="1"/>
  <c r="Z911" i="3"/>
  <c r="Y911" i="3"/>
  <c r="AA909" i="3"/>
  <c r="AD909" i="3" s="1"/>
  <c r="Z909" i="3"/>
  <c r="Y909" i="3"/>
  <c r="AA908" i="3"/>
  <c r="AD908" i="3" s="1"/>
  <c r="Z908" i="3"/>
  <c r="Y908" i="3"/>
  <c r="Z905" i="3"/>
  <c r="AA905" i="3"/>
  <c r="AD905" i="3" s="1"/>
  <c r="Y905" i="3"/>
  <c r="AA904" i="3"/>
  <c r="AD904" i="3" s="1"/>
  <c r="Y904" i="3"/>
  <c r="Z904" i="3"/>
  <c r="AA902" i="3"/>
  <c r="AD902" i="3" s="1"/>
  <c r="Z902" i="3"/>
  <c r="Y902" i="3"/>
  <c r="AA899" i="3"/>
  <c r="AD899" i="3" s="1"/>
  <c r="Y899" i="3"/>
  <c r="Z899" i="3"/>
  <c r="AA898" i="3"/>
  <c r="AD898" i="3" s="1"/>
  <c r="Y898" i="3"/>
  <c r="Z898" i="3"/>
  <c r="AA896" i="3"/>
  <c r="AD896" i="3" s="1"/>
  <c r="Y896" i="3"/>
  <c r="Z896" i="3"/>
  <c r="Z893" i="3"/>
  <c r="AA893" i="3"/>
  <c r="AD893" i="3" s="1"/>
  <c r="Y893" i="3"/>
  <c r="Z892" i="3"/>
  <c r="AA892" i="3"/>
  <c r="AD892" i="3" s="1"/>
  <c r="Y892" i="3"/>
  <c r="Z889" i="3"/>
  <c r="AA889" i="3"/>
  <c r="AD889" i="3" s="1"/>
  <c r="Y889" i="3"/>
  <c r="Z887" i="3"/>
  <c r="AA887" i="3"/>
  <c r="AD887" i="3" s="1"/>
  <c r="Y887" i="3"/>
  <c r="Z886" i="3"/>
  <c r="AA886" i="3"/>
  <c r="AD886" i="3" s="1"/>
  <c r="Y886" i="3"/>
  <c r="AA885" i="3"/>
  <c r="AD885" i="3" s="1"/>
  <c r="Y885" i="3"/>
  <c r="Z885" i="3"/>
  <c r="AA880" i="3"/>
  <c r="AD880" i="3" s="1"/>
  <c r="Y880" i="3"/>
  <c r="Z880" i="3"/>
  <c r="AA879" i="3"/>
  <c r="AD879" i="3" s="1"/>
  <c r="Y879" i="3"/>
  <c r="Z879" i="3"/>
  <c r="AA877" i="3"/>
  <c r="AD877" i="3" s="1"/>
  <c r="Y877" i="3"/>
  <c r="Z877" i="3"/>
  <c r="Z876" i="3"/>
  <c r="AA876" i="3"/>
  <c r="AD876" i="3" s="1"/>
  <c r="Y876" i="3"/>
  <c r="Z874" i="3"/>
  <c r="AA874" i="3"/>
  <c r="AD874" i="3" s="1"/>
  <c r="Y874" i="3"/>
  <c r="Z873" i="3"/>
  <c r="AA873" i="3"/>
  <c r="AD873" i="3" s="1"/>
  <c r="Y873" i="3"/>
  <c r="AA871" i="3"/>
  <c r="AD871" i="3" s="1"/>
  <c r="Y871" i="3"/>
  <c r="Z871" i="3"/>
  <c r="Z867" i="3"/>
  <c r="AA867" i="3"/>
  <c r="AD867" i="3" s="1"/>
  <c r="Y867" i="3"/>
  <c r="Z866" i="3"/>
  <c r="AA866" i="3"/>
  <c r="AD866" i="3" s="1"/>
  <c r="Y866" i="3"/>
  <c r="AA862" i="3"/>
  <c r="AD862" i="3" s="1"/>
  <c r="Y862" i="3"/>
  <c r="Z862" i="3"/>
  <c r="Z860" i="3"/>
  <c r="AA860" i="3"/>
  <c r="AD860" i="3" s="1"/>
  <c r="Y860" i="3"/>
  <c r="AA859" i="3"/>
  <c r="AD859" i="3" s="1"/>
  <c r="Y859" i="3"/>
  <c r="Z859" i="3"/>
  <c r="Z858" i="3"/>
  <c r="AA858" i="3"/>
  <c r="AD858" i="3" s="1"/>
  <c r="Y858" i="3"/>
  <c r="AA857" i="3"/>
  <c r="AD857" i="3" s="1"/>
  <c r="Y857" i="3"/>
  <c r="Z857" i="3"/>
  <c r="Z854" i="3"/>
  <c r="AA854" i="3"/>
  <c r="AD854" i="3" s="1"/>
  <c r="Y854" i="3"/>
  <c r="Z853" i="3"/>
  <c r="AA853" i="3"/>
  <c r="AD853" i="3" s="1"/>
  <c r="Y853" i="3"/>
  <c r="Z851" i="3"/>
  <c r="Y851" i="3"/>
  <c r="AA851" i="3"/>
  <c r="AD851" i="3" s="1"/>
  <c r="AA847" i="3"/>
  <c r="AD847" i="3" s="1"/>
  <c r="Y847" i="3"/>
  <c r="Z847" i="3"/>
  <c r="AA846" i="3"/>
  <c r="AD846" i="3" s="1"/>
  <c r="Y846" i="3"/>
  <c r="Z846" i="3"/>
  <c r="AA844" i="3"/>
  <c r="AD844" i="3" s="1"/>
  <c r="Y844" i="3"/>
  <c r="Z844" i="3"/>
  <c r="AA841" i="3"/>
  <c r="AD841" i="3" s="1"/>
  <c r="Y841" i="3"/>
  <c r="Z841" i="3"/>
  <c r="AA840" i="3"/>
  <c r="AD840" i="3" s="1"/>
  <c r="Y840" i="3"/>
  <c r="Z840" i="3"/>
  <c r="AA838" i="3"/>
  <c r="AD838" i="3" s="1"/>
  <c r="Y838" i="3"/>
  <c r="Z838" i="3"/>
  <c r="AA836" i="3"/>
  <c r="AD836" i="3" s="1"/>
  <c r="Y836" i="3"/>
  <c r="Z836" i="3"/>
  <c r="Z833" i="3"/>
  <c r="AA833" i="3"/>
  <c r="AD833" i="3" s="1"/>
  <c r="Y833" i="3"/>
  <c r="AA828" i="3"/>
  <c r="AD828" i="3" s="1"/>
  <c r="Y828" i="3"/>
  <c r="Z828" i="3"/>
  <c r="AA827" i="3"/>
  <c r="AD827" i="3" s="1"/>
  <c r="Y827" i="3"/>
  <c r="Z827" i="3"/>
  <c r="Z826" i="3"/>
  <c r="AA826" i="3"/>
  <c r="AD826" i="3" s="1"/>
  <c r="Y826" i="3"/>
  <c r="AA824" i="3"/>
  <c r="AD824" i="3" s="1"/>
  <c r="Y824" i="3"/>
  <c r="Z824" i="3"/>
  <c r="Z823" i="3"/>
  <c r="AA823" i="3"/>
  <c r="AD823" i="3" s="1"/>
  <c r="Y823" i="3"/>
  <c r="AA822" i="3"/>
  <c r="AD822" i="3" s="1"/>
  <c r="Y822" i="3"/>
  <c r="Z822" i="3"/>
  <c r="AA820" i="3"/>
  <c r="AD820" i="3" s="1"/>
  <c r="Y820" i="3"/>
  <c r="Z820" i="3"/>
  <c r="Z819" i="3"/>
  <c r="AA819" i="3"/>
  <c r="AD819" i="3" s="1"/>
  <c r="Y819" i="3"/>
  <c r="AA816" i="3"/>
  <c r="AD816" i="3" s="1"/>
  <c r="Y816" i="3"/>
  <c r="Z816" i="3"/>
  <c r="Z815" i="3"/>
  <c r="AA815" i="3"/>
  <c r="AD815" i="3" s="1"/>
  <c r="Y815" i="3"/>
  <c r="AA814" i="3"/>
  <c r="AD814" i="3" s="1"/>
  <c r="Y814" i="3"/>
  <c r="Z814" i="3"/>
  <c r="AA812" i="3"/>
  <c r="AD812" i="3" s="1"/>
  <c r="Y812" i="3"/>
  <c r="Z812" i="3"/>
  <c r="Z809" i="3"/>
  <c r="AA809" i="3"/>
  <c r="AD809" i="3" s="1"/>
  <c r="Y809" i="3"/>
  <c r="AA807" i="3"/>
  <c r="AD807" i="3" s="1"/>
  <c r="Y807" i="3"/>
  <c r="Z807" i="3"/>
  <c r="AA806" i="3"/>
  <c r="AD806" i="3" s="1"/>
  <c r="Y806" i="3"/>
  <c r="Z806" i="3"/>
  <c r="AA805" i="3"/>
  <c r="AD805" i="3" s="1"/>
  <c r="Y805" i="3"/>
  <c r="Z805" i="3"/>
  <c r="AA804" i="3"/>
  <c r="AD804" i="3" s="1"/>
  <c r="Y804" i="3"/>
  <c r="Z804" i="3"/>
  <c r="AA803" i="3"/>
  <c r="AD803" i="3" s="1"/>
  <c r="Y803" i="3"/>
  <c r="Z803" i="3"/>
  <c r="Z802" i="3"/>
  <c r="AA802" i="3"/>
  <c r="AD802" i="3" s="1"/>
  <c r="Y802" i="3"/>
  <c r="Z799" i="3"/>
  <c r="AA799" i="3"/>
  <c r="AD799" i="3" s="1"/>
  <c r="Y799" i="3"/>
  <c r="Z797" i="3"/>
  <c r="AA797" i="3"/>
  <c r="AD797" i="3" s="1"/>
  <c r="Y797" i="3"/>
  <c r="Z795" i="3"/>
  <c r="AA795" i="3"/>
  <c r="AD795" i="3" s="1"/>
  <c r="Y795" i="3"/>
  <c r="Z794" i="3"/>
  <c r="AA794" i="3"/>
  <c r="AD794" i="3" s="1"/>
  <c r="Y794" i="3"/>
  <c r="Z793" i="3"/>
  <c r="AA793" i="3"/>
  <c r="AD793" i="3" s="1"/>
  <c r="Y793" i="3"/>
  <c r="AA792" i="3"/>
  <c r="AD792" i="3" s="1"/>
  <c r="Y792" i="3"/>
  <c r="Z792" i="3"/>
  <c r="AA555" i="3"/>
  <c r="AD555" i="3" s="1"/>
  <c r="Z555" i="3"/>
  <c r="Y555" i="3"/>
  <c r="AA552" i="3"/>
  <c r="AD552" i="3" s="1"/>
  <c r="Z552" i="3"/>
  <c r="Y552" i="3"/>
  <c r="Y550" i="3"/>
  <c r="Z550" i="3"/>
  <c r="AA550" i="3"/>
  <c r="AD550" i="3" s="1"/>
  <c r="AA547" i="3"/>
  <c r="AD547" i="3" s="1"/>
  <c r="Z547" i="3"/>
  <c r="Y547" i="3"/>
  <c r="Z544" i="3"/>
  <c r="AA544" i="3"/>
  <c r="AD544" i="3" s="1"/>
  <c r="Y544" i="3"/>
  <c r="AA543" i="3"/>
  <c r="AD543" i="3" s="1"/>
  <c r="Y543" i="3"/>
  <c r="Z543" i="3"/>
  <c r="Y541" i="3"/>
  <c r="AA541" i="3"/>
  <c r="AD541" i="3" s="1"/>
  <c r="Z541" i="3"/>
  <c r="Z538" i="3"/>
  <c r="Y538" i="3"/>
  <c r="AA538" i="3"/>
  <c r="AD538" i="3" s="1"/>
  <c r="Z534" i="3"/>
  <c r="Y534" i="3"/>
  <c r="AA534" i="3"/>
  <c r="AD534" i="3" s="1"/>
  <c r="AA528" i="3"/>
  <c r="AD528" i="3" s="1"/>
  <c r="Y528" i="3"/>
  <c r="Z528" i="3"/>
  <c r="AA525" i="3"/>
  <c r="AD525" i="3" s="1"/>
  <c r="Z525" i="3"/>
  <c r="Y525" i="3"/>
  <c r="Y524" i="3"/>
  <c r="Z524" i="3"/>
  <c r="AA524" i="3"/>
  <c r="AD524" i="3" s="1"/>
  <c r="AA521" i="3"/>
  <c r="AD521" i="3" s="1"/>
  <c r="Z521" i="3"/>
  <c r="Y521" i="3"/>
  <c r="Z518" i="3"/>
  <c r="Y518" i="3"/>
  <c r="AA518" i="3"/>
  <c r="AD518" i="3" s="1"/>
  <c r="Z517" i="3"/>
  <c r="Y517" i="3"/>
  <c r="AA517" i="3"/>
  <c r="AD517" i="3" s="1"/>
  <c r="Y515" i="3"/>
  <c r="Z515" i="3"/>
  <c r="AA515" i="3"/>
  <c r="AD515" i="3" s="1"/>
  <c r="Y513" i="3"/>
  <c r="Z513" i="3"/>
  <c r="AA513" i="3"/>
  <c r="AD513" i="3" s="1"/>
  <c r="Y512" i="3"/>
  <c r="Z512" i="3"/>
  <c r="AA512" i="3"/>
  <c r="AD512" i="3" s="1"/>
  <c r="Y510" i="3"/>
  <c r="AA510" i="3"/>
  <c r="AD510" i="3" s="1"/>
  <c r="Z510" i="3"/>
  <c r="Z507" i="3"/>
  <c r="AA507" i="3"/>
  <c r="AD507" i="3" s="1"/>
  <c r="Y507" i="3"/>
  <c r="AA504" i="3"/>
  <c r="AD504" i="3" s="1"/>
  <c r="Z504" i="3"/>
  <c r="Y504" i="3"/>
  <c r="Y503" i="3"/>
  <c r="Z503" i="3"/>
  <c r="AA503" i="3"/>
  <c r="AD503" i="3" s="1"/>
  <c r="Y500" i="3"/>
  <c r="Z500" i="3"/>
  <c r="AA500" i="3"/>
  <c r="AD500" i="3" s="1"/>
  <c r="AA492" i="3"/>
  <c r="AD492" i="3" s="1"/>
  <c r="Z492" i="3"/>
  <c r="Y492" i="3"/>
  <c r="Y488" i="3"/>
  <c r="Z488" i="3"/>
  <c r="AA488" i="3"/>
  <c r="AD488" i="3" s="1"/>
  <c r="Y484" i="3"/>
  <c r="Z484" i="3"/>
  <c r="AA484" i="3"/>
  <c r="AD484" i="3" s="1"/>
  <c r="AA482" i="3"/>
  <c r="AD482" i="3" s="1"/>
  <c r="Y482" i="3"/>
  <c r="Z482" i="3"/>
  <c r="Y481" i="3"/>
  <c r="AA481" i="3"/>
  <c r="AD481" i="3" s="1"/>
  <c r="Z481" i="3"/>
  <c r="AA476" i="3"/>
  <c r="AD476" i="3" s="1"/>
  <c r="Z476" i="3"/>
  <c r="Y476" i="3"/>
  <c r="Y474" i="3"/>
  <c r="Z474" i="3"/>
  <c r="AA474" i="3"/>
  <c r="AD474" i="3" s="1"/>
  <c r="AA465" i="3"/>
  <c r="AD465" i="3" s="1"/>
  <c r="Y465" i="3"/>
  <c r="Z465" i="3"/>
  <c r="Y464" i="3"/>
  <c r="AA464" i="3"/>
  <c r="AD464" i="3" s="1"/>
  <c r="Z464" i="3"/>
  <c r="Y462" i="3"/>
  <c r="Z462" i="3"/>
  <c r="AA462" i="3"/>
  <c r="AD462" i="3" s="1"/>
  <c r="Y459" i="3"/>
  <c r="Z459" i="3"/>
  <c r="AA459" i="3"/>
  <c r="AD459" i="3" s="1"/>
  <c r="Z456" i="3"/>
  <c r="AA456" i="3"/>
  <c r="AD456" i="3" s="1"/>
  <c r="Y456" i="3"/>
  <c r="Y455" i="3"/>
  <c r="Z455" i="3"/>
  <c r="AA455" i="3"/>
  <c r="AD455" i="3" s="1"/>
  <c r="Y453" i="3"/>
  <c r="AA453" i="3"/>
  <c r="AD453" i="3" s="1"/>
  <c r="Z453" i="3"/>
  <c r="AA452" i="3"/>
  <c r="AD452" i="3" s="1"/>
  <c r="Y452" i="3"/>
  <c r="Z452" i="3"/>
  <c r="Z449" i="3"/>
  <c r="Y449" i="3"/>
  <c r="AA449" i="3"/>
  <c r="AD449" i="3" s="1"/>
  <c r="Y448" i="3"/>
  <c r="Z448" i="3"/>
  <c r="AA448" i="3"/>
  <c r="AD448" i="3" s="1"/>
  <c r="Z445" i="3"/>
  <c r="AA445" i="3"/>
  <c r="AD445" i="3" s="1"/>
  <c r="Y445" i="3"/>
  <c r="Y439" i="3"/>
  <c r="Z439" i="3"/>
  <c r="AA439" i="3"/>
  <c r="AD439" i="3" s="1"/>
  <c r="AE570" i="3" l="1"/>
  <c r="AI570" i="3"/>
  <c r="H570" i="4" s="1"/>
  <c r="B570" i="4"/>
  <c r="AF570" i="3"/>
  <c r="E570" i="4" s="1"/>
  <c r="AI702" i="3"/>
  <c r="H702" i="4" s="1"/>
  <c r="AE702" i="3"/>
  <c r="AF702" i="3"/>
  <c r="E702" i="4" s="1"/>
  <c r="B702" i="4"/>
  <c r="AE651" i="3"/>
  <c r="AI651" i="3"/>
  <c r="H651" i="4" s="1"/>
  <c r="AF651" i="3"/>
  <c r="E651" i="4" s="1"/>
  <c r="B651" i="4"/>
  <c r="AG1202" i="3"/>
  <c r="F1202" i="4" s="1"/>
  <c r="M9" i="4" s="1"/>
  <c r="C1202" i="4"/>
  <c r="AB1202" i="3"/>
  <c r="AC1202" i="3"/>
  <c r="AG1201" i="3"/>
  <c r="F1201" i="4" s="1"/>
  <c r="C1201" i="4"/>
  <c r="AB1201" i="3"/>
  <c r="AC1201" i="3"/>
  <c r="AG1200" i="3"/>
  <c r="F1200" i="4" s="1"/>
  <c r="C1200" i="4"/>
  <c r="AB1200" i="3"/>
  <c r="AC1200" i="3"/>
  <c r="AG1199" i="3"/>
  <c r="F1199" i="4" s="1"/>
  <c r="C1199" i="4"/>
  <c r="AB1199" i="3"/>
  <c r="AC1199" i="3"/>
  <c r="AG1198" i="3"/>
  <c r="F1198" i="4" s="1"/>
  <c r="C1198" i="4"/>
  <c r="AB1198" i="3"/>
  <c r="AC1198" i="3"/>
  <c r="AG1197" i="3"/>
  <c r="F1197" i="4" s="1"/>
  <c r="C1197" i="4"/>
  <c r="AB1197" i="3"/>
  <c r="AC1197" i="3"/>
  <c r="AG1196" i="3"/>
  <c r="F1196" i="4" s="1"/>
  <c r="C1196" i="4"/>
  <c r="AB1196" i="3"/>
  <c r="AC1196" i="3"/>
  <c r="AG1195" i="3"/>
  <c r="F1195" i="4" s="1"/>
  <c r="C1195" i="4"/>
  <c r="AB1195" i="3"/>
  <c r="AC1195" i="3"/>
  <c r="AG1194" i="3"/>
  <c r="F1194" i="4" s="1"/>
  <c r="C1194" i="4"/>
  <c r="AB1194" i="3"/>
  <c r="AC1194" i="3"/>
  <c r="AG1193" i="3"/>
  <c r="F1193" i="4" s="1"/>
  <c r="C1193" i="4"/>
  <c r="AB1193" i="3"/>
  <c r="AC1193" i="3"/>
  <c r="AG1192" i="3"/>
  <c r="F1192" i="4" s="1"/>
  <c r="C1192" i="4"/>
  <c r="AB1192" i="3"/>
  <c r="AC1192" i="3"/>
  <c r="AG1191" i="3"/>
  <c r="F1191" i="4" s="1"/>
  <c r="C1191" i="4"/>
  <c r="AB1191" i="3"/>
  <c r="AC1191" i="3"/>
  <c r="AG1190" i="3"/>
  <c r="F1190" i="4" s="1"/>
  <c r="C1190" i="4"/>
  <c r="AB1190" i="3"/>
  <c r="AC1190" i="3"/>
  <c r="AG1189" i="3"/>
  <c r="F1189" i="4" s="1"/>
  <c r="C1189" i="4"/>
  <c r="AB1189" i="3"/>
  <c r="AC1189" i="3"/>
  <c r="AG1185" i="3"/>
  <c r="F1185" i="4" s="1"/>
  <c r="C1185" i="4"/>
  <c r="AB1185" i="3"/>
  <c r="AC1185" i="3"/>
  <c r="AG1183" i="3"/>
  <c r="F1183" i="4" s="1"/>
  <c r="C1183" i="4"/>
  <c r="AB1183" i="3"/>
  <c r="AC1183" i="3"/>
  <c r="AG1182" i="3"/>
  <c r="F1182" i="4" s="1"/>
  <c r="C1182" i="4"/>
  <c r="AB1182" i="3"/>
  <c r="AC1182" i="3"/>
  <c r="AG1178" i="3"/>
  <c r="F1178" i="4" s="1"/>
  <c r="C1178" i="4"/>
  <c r="AB1178" i="3"/>
  <c r="AC1178" i="3"/>
  <c r="AG1177" i="3"/>
  <c r="F1177" i="4" s="1"/>
  <c r="C1177" i="4"/>
  <c r="AB1177" i="3"/>
  <c r="AC1177" i="3"/>
  <c r="AG1176" i="3"/>
  <c r="F1176" i="4" s="1"/>
  <c r="C1176" i="4"/>
  <c r="AB1176" i="3"/>
  <c r="AC1176" i="3"/>
  <c r="AG1175" i="3"/>
  <c r="F1175" i="4" s="1"/>
  <c r="C1175" i="4"/>
  <c r="AB1175" i="3"/>
  <c r="AC1175" i="3"/>
  <c r="AG1173" i="3"/>
  <c r="F1173" i="4" s="1"/>
  <c r="C1173" i="4"/>
  <c r="AB1173" i="3"/>
  <c r="AC1173" i="3"/>
  <c r="AG1171" i="3"/>
  <c r="F1171" i="4" s="1"/>
  <c r="C1171" i="4"/>
  <c r="AB1171" i="3"/>
  <c r="AC1171" i="3"/>
  <c r="AG1168" i="3"/>
  <c r="F1168" i="4" s="1"/>
  <c r="C1168" i="4"/>
  <c r="AB1168" i="3"/>
  <c r="AC1168" i="3"/>
  <c r="AG1165" i="3"/>
  <c r="F1165" i="4" s="1"/>
  <c r="C1165" i="4"/>
  <c r="AB1165" i="3"/>
  <c r="AC1165" i="3"/>
  <c r="AG1163" i="3"/>
  <c r="F1163" i="4" s="1"/>
  <c r="C1163" i="4"/>
  <c r="AB1163" i="3"/>
  <c r="AC1163" i="3"/>
  <c r="AG1160" i="3"/>
  <c r="F1160" i="4" s="1"/>
  <c r="C1160" i="4"/>
  <c r="AB1160" i="3"/>
  <c r="AC1160" i="3"/>
  <c r="AG1159" i="3"/>
  <c r="F1159" i="4" s="1"/>
  <c r="C1159" i="4"/>
  <c r="AB1159" i="3"/>
  <c r="AC1159" i="3"/>
  <c r="AG1158" i="3"/>
  <c r="F1158" i="4" s="1"/>
  <c r="C1158" i="4"/>
  <c r="AB1158" i="3"/>
  <c r="AC1158" i="3"/>
  <c r="AG1157" i="3"/>
  <c r="F1157" i="4" s="1"/>
  <c r="C1157" i="4"/>
  <c r="AB1157" i="3"/>
  <c r="AC1157" i="3"/>
  <c r="AG1155" i="3"/>
  <c r="F1155" i="4" s="1"/>
  <c r="C1155" i="4"/>
  <c r="AB1155" i="3"/>
  <c r="AC1155" i="3"/>
  <c r="AG1153" i="3"/>
  <c r="F1153" i="4" s="1"/>
  <c r="C1153" i="4"/>
  <c r="AB1153" i="3"/>
  <c r="AC1153" i="3"/>
  <c r="AG1151" i="3"/>
  <c r="F1151" i="4" s="1"/>
  <c r="C1151" i="4"/>
  <c r="AB1151" i="3"/>
  <c r="AC1151" i="3"/>
  <c r="AG1150" i="3"/>
  <c r="F1150" i="4" s="1"/>
  <c r="C1150" i="4"/>
  <c r="AB1150" i="3"/>
  <c r="AC1150" i="3"/>
  <c r="AG1148" i="3"/>
  <c r="F1148" i="4" s="1"/>
  <c r="C1148" i="4"/>
  <c r="AB1148" i="3"/>
  <c r="AC1148" i="3"/>
  <c r="AG1147" i="3"/>
  <c r="F1147" i="4" s="1"/>
  <c r="C1147" i="4"/>
  <c r="AB1147" i="3"/>
  <c r="AC1147" i="3"/>
  <c r="AG1146" i="3"/>
  <c r="F1146" i="4" s="1"/>
  <c r="C1146" i="4"/>
  <c r="AB1146" i="3"/>
  <c r="AC1146" i="3"/>
  <c r="AG1144" i="3"/>
  <c r="F1144" i="4" s="1"/>
  <c r="C1144" i="4"/>
  <c r="AB1144" i="3"/>
  <c r="AC1144" i="3"/>
  <c r="AG1140" i="3"/>
  <c r="F1140" i="4" s="1"/>
  <c r="C1140" i="4"/>
  <c r="AB1140" i="3"/>
  <c r="AC1140" i="3"/>
  <c r="AG1139" i="3"/>
  <c r="F1139" i="4" s="1"/>
  <c r="C1139" i="4"/>
  <c r="AB1139" i="3"/>
  <c r="AC1139" i="3"/>
  <c r="AG1137" i="3"/>
  <c r="F1137" i="4" s="1"/>
  <c r="C1137" i="4"/>
  <c r="AB1137" i="3"/>
  <c r="AC1137" i="3"/>
  <c r="AG1136" i="3"/>
  <c r="F1136" i="4" s="1"/>
  <c r="C1136" i="4"/>
  <c r="AB1136" i="3"/>
  <c r="AC1136" i="3"/>
  <c r="AG1135" i="3"/>
  <c r="F1135" i="4" s="1"/>
  <c r="C1135" i="4"/>
  <c r="AB1135" i="3"/>
  <c r="AC1135" i="3"/>
  <c r="AG1134" i="3"/>
  <c r="F1134" i="4" s="1"/>
  <c r="C1134" i="4"/>
  <c r="AB1134" i="3"/>
  <c r="AC1134" i="3"/>
  <c r="AG1128" i="3"/>
  <c r="F1128" i="4" s="1"/>
  <c r="C1128" i="4"/>
  <c r="AB1128" i="3"/>
  <c r="AC1128" i="3"/>
  <c r="AG1125" i="3"/>
  <c r="F1125" i="4" s="1"/>
  <c r="C1125" i="4"/>
  <c r="AB1125" i="3"/>
  <c r="AC1125" i="3"/>
  <c r="AG1123" i="3"/>
  <c r="F1123" i="4" s="1"/>
  <c r="C1123" i="4"/>
  <c r="AB1123" i="3"/>
  <c r="AC1123" i="3"/>
  <c r="AG1122" i="3"/>
  <c r="F1122" i="4" s="1"/>
  <c r="C1122" i="4"/>
  <c r="AB1122" i="3"/>
  <c r="AC1122" i="3"/>
  <c r="AG1120" i="3"/>
  <c r="F1120" i="4" s="1"/>
  <c r="C1120" i="4"/>
  <c r="AB1120" i="3"/>
  <c r="AC1120" i="3"/>
  <c r="AG1119" i="3"/>
  <c r="F1119" i="4" s="1"/>
  <c r="C1119" i="4"/>
  <c r="AB1119" i="3"/>
  <c r="AC1119" i="3"/>
  <c r="AG1114" i="3"/>
  <c r="F1114" i="4" s="1"/>
  <c r="C1114" i="4"/>
  <c r="AB1114" i="3"/>
  <c r="AC1114" i="3"/>
  <c r="AG1111" i="3"/>
  <c r="F1111" i="4" s="1"/>
  <c r="C1111" i="4"/>
  <c r="AB1111" i="3"/>
  <c r="AC1111" i="3"/>
  <c r="AG1106" i="3"/>
  <c r="F1106" i="4" s="1"/>
  <c r="C1106" i="4"/>
  <c r="AB1106" i="3"/>
  <c r="AC1106" i="3"/>
  <c r="AG1105" i="3"/>
  <c r="F1105" i="4" s="1"/>
  <c r="C1105" i="4"/>
  <c r="AB1105" i="3"/>
  <c r="AC1105" i="3"/>
  <c r="AG1104" i="3"/>
  <c r="F1104" i="4" s="1"/>
  <c r="C1104" i="4"/>
  <c r="AB1104" i="3"/>
  <c r="AC1104" i="3"/>
  <c r="AG1103" i="3"/>
  <c r="F1103" i="4" s="1"/>
  <c r="C1103" i="4"/>
  <c r="AB1103" i="3"/>
  <c r="AC1103" i="3"/>
  <c r="AG1102" i="3"/>
  <c r="F1102" i="4" s="1"/>
  <c r="C1102" i="4"/>
  <c r="AB1102" i="3"/>
  <c r="AC1102" i="3"/>
  <c r="AG1101" i="3"/>
  <c r="F1101" i="4" s="1"/>
  <c r="C1101" i="4"/>
  <c r="AB1101" i="3"/>
  <c r="AC1101" i="3"/>
  <c r="AG1100" i="3"/>
  <c r="F1100" i="4" s="1"/>
  <c r="C1100" i="4"/>
  <c r="AB1100" i="3"/>
  <c r="AC1100" i="3"/>
  <c r="AG1099" i="3"/>
  <c r="F1099" i="4" s="1"/>
  <c r="C1099" i="4"/>
  <c r="AB1099" i="3"/>
  <c r="AC1099" i="3"/>
  <c r="AG1095" i="3"/>
  <c r="F1095" i="4" s="1"/>
  <c r="C1095" i="4"/>
  <c r="AB1095" i="3"/>
  <c r="AC1095" i="3"/>
  <c r="AG1094" i="3"/>
  <c r="F1094" i="4" s="1"/>
  <c r="C1094" i="4"/>
  <c r="AB1094" i="3"/>
  <c r="AC1094" i="3"/>
  <c r="AG1093" i="3"/>
  <c r="F1093" i="4" s="1"/>
  <c r="C1093" i="4"/>
  <c r="AB1093" i="3"/>
  <c r="AC1093" i="3"/>
  <c r="AG1091" i="3"/>
  <c r="F1091" i="4" s="1"/>
  <c r="C1091" i="4"/>
  <c r="AB1091" i="3"/>
  <c r="AC1091" i="3"/>
  <c r="AG1090" i="3"/>
  <c r="F1090" i="4" s="1"/>
  <c r="C1090" i="4"/>
  <c r="AB1090" i="3"/>
  <c r="AC1090" i="3"/>
  <c r="AG1089" i="3"/>
  <c r="F1089" i="4" s="1"/>
  <c r="C1089" i="4"/>
  <c r="AB1089" i="3"/>
  <c r="AC1089" i="3"/>
  <c r="AG1088" i="3"/>
  <c r="F1088" i="4" s="1"/>
  <c r="C1088" i="4"/>
  <c r="AB1088" i="3"/>
  <c r="AC1088" i="3"/>
  <c r="AG1086" i="3"/>
  <c r="F1086" i="4" s="1"/>
  <c r="C1086" i="4"/>
  <c r="AB1086" i="3"/>
  <c r="AC1086" i="3"/>
  <c r="AG1085" i="3"/>
  <c r="F1085" i="4" s="1"/>
  <c r="C1085" i="4"/>
  <c r="AB1085" i="3"/>
  <c r="AC1085" i="3"/>
  <c r="AG1084" i="3"/>
  <c r="F1084" i="4" s="1"/>
  <c r="C1084" i="4"/>
  <c r="AB1084" i="3"/>
  <c r="AC1084" i="3"/>
  <c r="AG1083" i="3"/>
  <c r="F1083" i="4" s="1"/>
  <c r="C1083" i="4"/>
  <c r="AB1083" i="3"/>
  <c r="AC1083" i="3"/>
  <c r="AG1080" i="3"/>
  <c r="F1080" i="4" s="1"/>
  <c r="C1080" i="4"/>
  <c r="AB1080" i="3"/>
  <c r="AC1080" i="3"/>
  <c r="AG1077" i="3"/>
  <c r="F1077" i="4" s="1"/>
  <c r="C1077" i="4"/>
  <c r="AB1077" i="3"/>
  <c r="AC1077" i="3"/>
  <c r="AG1076" i="3"/>
  <c r="F1076" i="4" s="1"/>
  <c r="C1076" i="4"/>
  <c r="AB1076" i="3"/>
  <c r="AC1076" i="3"/>
  <c r="AG1073" i="3"/>
  <c r="F1073" i="4" s="1"/>
  <c r="C1073" i="4"/>
  <c r="AB1073" i="3"/>
  <c r="AC1073" i="3"/>
  <c r="AG1071" i="3"/>
  <c r="F1071" i="4" s="1"/>
  <c r="C1071" i="4"/>
  <c r="AB1071" i="3"/>
  <c r="AC1071" i="3"/>
  <c r="AG1069" i="3"/>
  <c r="F1069" i="4" s="1"/>
  <c r="C1069" i="4"/>
  <c r="AB1069" i="3"/>
  <c r="AC1069" i="3"/>
  <c r="AG1066" i="3"/>
  <c r="F1066" i="4" s="1"/>
  <c r="C1066" i="4"/>
  <c r="AB1066" i="3"/>
  <c r="AC1066" i="3"/>
  <c r="AG1063" i="3"/>
  <c r="F1063" i="4" s="1"/>
  <c r="C1063" i="4"/>
  <c r="AB1063" i="3"/>
  <c r="AC1063" i="3"/>
  <c r="AG1062" i="3"/>
  <c r="F1062" i="4" s="1"/>
  <c r="C1062" i="4"/>
  <c r="AB1062" i="3"/>
  <c r="AC1062" i="3"/>
  <c r="AG1061" i="3"/>
  <c r="F1061" i="4" s="1"/>
  <c r="C1061" i="4"/>
  <c r="AB1061" i="3"/>
  <c r="AC1061" i="3"/>
  <c r="AG1057" i="3"/>
  <c r="F1057" i="4" s="1"/>
  <c r="C1057" i="4"/>
  <c r="AB1057" i="3"/>
  <c r="AC1057" i="3"/>
  <c r="AG1056" i="3"/>
  <c r="F1056" i="4" s="1"/>
  <c r="C1056" i="4"/>
  <c r="AB1056" i="3"/>
  <c r="AC1056" i="3"/>
  <c r="AG1052" i="3"/>
  <c r="F1052" i="4" s="1"/>
  <c r="C1052" i="4"/>
  <c r="AB1052" i="3"/>
  <c r="AC1052" i="3"/>
  <c r="AG1051" i="3"/>
  <c r="F1051" i="4" s="1"/>
  <c r="C1051" i="4"/>
  <c r="AB1051" i="3"/>
  <c r="AC1051" i="3"/>
  <c r="AG1049" i="3"/>
  <c r="F1049" i="4" s="1"/>
  <c r="C1049" i="4"/>
  <c r="AB1049" i="3"/>
  <c r="AC1049" i="3"/>
  <c r="AG1045" i="3"/>
  <c r="F1045" i="4" s="1"/>
  <c r="C1045" i="4"/>
  <c r="AB1045" i="3"/>
  <c r="AC1045" i="3"/>
  <c r="AG1044" i="3"/>
  <c r="F1044" i="4" s="1"/>
  <c r="C1044" i="4"/>
  <c r="AB1044" i="3"/>
  <c r="AC1044" i="3"/>
  <c r="AG1042" i="3"/>
  <c r="F1042" i="4" s="1"/>
  <c r="C1042" i="4"/>
  <c r="AB1042" i="3"/>
  <c r="AC1042" i="3"/>
  <c r="AG1041" i="3"/>
  <c r="F1041" i="4" s="1"/>
  <c r="C1041" i="4"/>
  <c r="AB1041" i="3"/>
  <c r="AC1041" i="3"/>
  <c r="AG1039" i="3"/>
  <c r="F1039" i="4" s="1"/>
  <c r="C1039" i="4"/>
  <c r="AB1039" i="3"/>
  <c r="AC1039" i="3"/>
  <c r="AG1038" i="3"/>
  <c r="F1038" i="4" s="1"/>
  <c r="C1038" i="4"/>
  <c r="AB1038" i="3"/>
  <c r="AC1038" i="3"/>
  <c r="AG1037" i="3"/>
  <c r="F1037" i="4" s="1"/>
  <c r="C1037" i="4"/>
  <c r="AB1037" i="3"/>
  <c r="AC1037" i="3"/>
  <c r="AG1036" i="3"/>
  <c r="F1036" i="4" s="1"/>
  <c r="C1036" i="4"/>
  <c r="AB1036" i="3"/>
  <c r="AC1036" i="3"/>
  <c r="AG1034" i="3"/>
  <c r="F1034" i="4" s="1"/>
  <c r="C1034" i="4"/>
  <c r="AB1034" i="3"/>
  <c r="AC1034" i="3"/>
  <c r="AG1033" i="3"/>
  <c r="F1033" i="4" s="1"/>
  <c r="C1033" i="4"/>
  <c r="AB1033" i="3"/>
  <c r="AC1033" i="3"/>
  <c r="AG1032" i="3"/>
  <c r="F1032" i="4" s="1"/>
  <c r="C1032" i="4"/>
  <c r="AB1032" i="3"/>
  <c r="AC1032" i="3"/>
  <c r="AG1030" i="3"/>
  <c r="F1030" i="4" s="1"/>
  <c r="C1030" i="4"/>
  <c r="AB1030" i="3"/>
  <c r="AC1030" i="3"/>
  <c r="AG1029" i="3"/>
  <c r="F1029" i="4" s="1"/>
  <c r="C1029" i="4"/>
  <c r="AB1029" i="3"/>
  <c r="AC1029" i="3"/>
  <c r="AG1027" i="3"/>
  <c r="F1027" i="4" s="1"/>
  <c r="C1027" i="4"/>
  <c r="AB1027" i="3"/>
  <c r="AC1027" i="3"/>
  <c r="AG1026" i="3"/>
  <c r="F1026" i="4" s="1"/>
  <c r="C1026" i="4"/>
  <c r="AB1026" i="3"/>
  <c r="AC1026" i="3"/>
  <c r="AG1020" i="3"/>
  <c r="F1020" i="4" s="1"/>
  <c r="C1020" i="4"/>
  <c r="AB1020" i="3"/>
  <c r="AC1020" i="3"/>
  <c r="AG1019" i="3"/>
  <c r="F1019" i="4" s="1"/>
  <c r="C1019" i="4"/>
  <c r="AB1019" i="3"/>
  <c r="AC1019" i="3"/>
  <c r="AG1017" i="3"/>
  <c r="F1017" i="4" s="1"/>
  <c r="C1017" i="4"/>
  <c r="AB1017" i="3"/>
  <c r="AC1017" i="3"/>
  <c r="AG1015" i="3"/>
  <c r="F1015" i="4" s="1"/>
  <c r="C1015" i="4"/>
  <c r="AB1015" i="3"/>
  <c r="AC1015" i="3"/>
  <c r="AG1011" i="3"/>
  <c r="F1011" i="4" s="1"/>
  <c r="C1011" i="4"/>
  <c r="AB1011" i="3"/>
  <c r="AC1011" i="3"/>
  <c r="AG1010" i="3"/>
  <c r="F1010" i="4" s="1"/>
  <c r="C1010" i="4"/>
  <c r="AB1010" i="3"/>
  <c r="AC1010" i="3"/>
  <c r="AG1007" i="3"/>
  <c r="F1007" i="4" s="1"/>
  <c r="C1007" i="4"/>
  <c r="AB1007" i="3"/>
  <c r="AC1007" i="3"/>
  <c r="AG1002" i="3"/>
  <c r="F1002" i="4" s="1"/>
  <c r="M8" i="4" s="1"/>
  <c r="C1002" i="4"/>
  <c r="AB1002" i="3"/>
  <c r="AC1002" i="3"/>
  <c r="AG1001" i="3"/>
  <c r="F1001" i="4" s="1"/>
  <c r="C1001" i="4"/>
  <c r="AB1001" i="3"/>
  <c r="AC1001" i="3"/>
  <c r="AG1000" i="3"/>
  <c r="F1000" i="4" s="1"/>
  <c r="C1000" i="4"/>
  <c r="AB1000" i="3"/>
  <c r="AC1000" i="3"/>
  <c r="AG999" i="3"/>
  <c r="F999" i="4" s="1"/>
  <c r="C999" i="4"/>
  <c r="AB999" i="3"/>
  <c r="AC999" i="3"/>
  <c r="AG998" i="3"/>
  <c r="F998" i="4" s="1"/>
  <c r="C998" i="4"/>
  <c r="AB998" i="3"/>
  <c r="AC998" i="3"/>
  <c r="AG997" i="3"/>
  <c r="F997" i="4" s="1"/>
  <c r="C997" i="4"/>
  <c r="AB997" i="3"/>
  <c r="AC997" i="3"/>
  <c r="AG996" i="3"/>
  <c r="F996" i="4" s="1"/>
  <c r="C996" i="4"/>
  <c r="AB996" i="3"/>
  <c r="AC996" i="3"/>
  <c r="AG995" i="3"/>
  <c r="F995" i="4" s="1"/>
  <c r="C995" i="4"/>
  <c r="AB995" i="3"/>
  <c r="AC995" i="3"/>
  <c r="AG994" i="3"/>
  <c r="F994" i="4" s="1"/>
  <c r="C994" i="4"/>
  <c r="AB994" i="3"/>
  <c r="AC994" i="3"/>
  <c r="AG993" i="3"/>
  <c r="F993" i="4" s="1"/>
  <c r="C993" i="4"/>
  <c r="AB993" i="3"/>
  <c r="AC993" i="3"/>
  <c r="AG992" i="3"/>
  <c r="F992" i="4" s="1"/>
  <c r="C992" i="4"/>
  <c r="AB992" i="3"/>
  <c r="AC992" i="3"/>
  <c r="AG991" i="3"/>
  <c r="F991" i="4" s="1"/>
  <c r="C991" i="4"/>
  <c r="AB991" i="3"/>
  <c r="AC991" i="3"/>
  <c r="AG990" i="3"/>
  <c r="F990" i="4" s="1"/>
  <c r="C990" i="4"/>
  <c r="AB990" i="3"/>
  <c r="AC990" i="3"/>
  <c r="AG989" i="3"/>
  <c r="F989" i="4" s="1"/>
  <c r="C989" i="4"/>
  <c r="AB989" i="3"/>
  <c r="AC989" i="3"/>
  <c r="AG988" i="3"/>
  <c r="F988" i="4" s="1"/>
  <c r="C988" i="4"/>
  <c r="AB988" i="3"/>
  <c r="AC988" i="3"/>
  <c r="AG987" i="3"/>
  <c r="F987" i="4" s="1"/>
  <c r="C987" i="4"/>
  <c r="AB987" i="3"/>
  <c r="AC987" i="3"/>
  <c r="AG984" i="3"/>
  <c r="F984" i="4" s="1"/>
  <c r="C984" i="4"/>
  <c r="AB984" i="3"/>
  <c r="AC984" i="3"/>
  <c r="AG981" i="3"/>
  <c r="F981" i="4" s="1"/>
  <c r="C981" i="4"/>
  <c r="AB981" i="3"/>
  <c r="AC981" i="3"/>
  <c r="AG980" i="3"/>
  <c r="F980" i="4" s="1"/>
  <c r="C980" i="4"/>
  <c r="AB980" i="3"/>
  <c r="AC980" i="3"/>
  <c r="AG977" i="3"/>
  <c r="F977" i="4" s="1"/>
  <c r="C977" i="4"/>
  <c r="AB977" i="3"/>
  <c r="AC977" i="3"/>
  <c r="AG976" i="3"/>
  <c r="F976" i="4" s="1"/>
  <c r="C976" i="4"/>
  <c r="AB976" i="3"/>
  <c r="AC976" i="3"/>
  <c r="AG975" i="3"/>
  <c r="F975" i="4" s="1"/>
  <c r="C975" i="4"/>
  <c r="AB975" i="3"/>
  <c r="AC975" i="3"/>
  <c r="AG974" i="3"/>
  <c r="F974" i="4" s="1"/>
  <c r="C974" i="4"/>
  <c r="AB974" i="3"/>
  <c r="AC974" i="3"/>
  <c r="AG973" i="3"/>
  <c r="F973" i="4" s="1"/>
  <c r="C973" i="4"/>
  <c r="AB973" i="3"/>
  <c r="AC973" i="3"/>
  <c r="AG971" i="3"/>
  <c r="F971" i="4" s="1"/>
  <c r="C971" i="4"/>
  <c r="AB971" i="3"/>
  <c r="AC971" i="3"/>
  <c r="AG970" i="3"/>
  <c r="F970" i="4" s="1"/>
  <c r="C970" i="4"/>
  <c r="AB970" i="3"/>
  <c r="AC970" i="3"/>
  <c r="AG967" i="3"/>
  <c r="F967" i="4" s="1"/>
  <c r="C967" i="4"/>
  <c r="AB967" i="3"/>
  <c r="AC967" i="3"/>
  <c r="AG965" i="3"/>
  <c r="F965" i="4" s="1"/>
  <c r="C965" i="4"/>
  <c r="AB965" i="3"/>
  <c r="AC965" i="3"/>
  <c r="AG963" i="3"/>
  <c r="F963" i="4" s="1"/>
  <c r="C963" i="4"/>
  <c r="AB963" i="3"/>
  <c r="AC963" i="3"/>
  <c r="AG960" i="3"/>
  <c r="F960" i="4" s="1"/>
  <c r="C960" i="4"/>
  <c r="AB960" i="3"/>
  <c r="AC960" i="3"/>
  <c r="AG958" i="3"/>
  <c r="F958" i="4" s="1"/>
  <c r="C958" i="4"/>
  <c r="AB958" i="3"/>
  <c r="AC958" i="3"/>
  <c r="AG956" i="3"/>
  <c r="F956" i="4" s="1"/>
  <c r="C956" i="4"/>
  <c r="AB956" i="3"/>
  <c r="AC956" i="3"/>
  <c r="AG955" i="3"/>
  <c r="F955" i="4" s="1"/>
  <c r="C955" i="4"/>
  <c r="AB955" i="3"/>
  <c r="AC955" i="3"/>
  <c r="AG951" i="3"/>
  <c r="F951" i="4" s="1"/>
  <c r="C951" i="4"/>
  <c r="AB951" i="3"/>
  <c r="AC951" i="3"/>
  <c r="AG950" i="3"/>
  <c r="F950" i="4" s="1"/>
  <c r="C950" i="4"/>
  <c r="AB950" i="3"/>
  <c r="AC950" i="3"/>
  <c r="AG948" i="3"/>
  <c r="F948" i="4" s="1"/>
  <c r="C948" i="4"/>
  <c r="AB948" i="3"/>
  <c r="AC948" i="3"/>
  <c r="AG946" i="3"/>
  <c r="F946" i="4" s="1"/>
  <c r="C946" i="4"/>
  <c r="AB946" i="3"/>
  <c r="AC946" i="3"/>
  <c r="AG944" i="3"/>
  <c r="F944" i="4" s="1"/>
  <c r="C944" i="4"/>
  <c r="AB944" i="3"/>
  <c r="AC944" i="3"/>
  <c r="AG942" i="3"/>
  <c r="F942" i="4" s="1"/>
  <c r="C942" i="4"/>
  <c r="AB942" i="3"/>
  <c r="AC942" i="3"/>
  <c r="AG938" i="3"/>
  <c r="F938" i="4" s="1"/>
  <c r="C938" i="4"/>
  <c r="AB938" i="3"/>
  <c r="AC938" i="3"/>
  <c r="AG935" i="3"/>
  <c r="F935" i="4" s="1"/>
  <c r="C935" i="4"/>
  <c r="AB935" i="3"/>
  <c r="AC935" i="3"/>
  <c r="AG934" i="3"/>
  <c r="F934" i="4" s="1"/>
  <c r="C934" i="4"/>
  <c r="AB934" i="3"/>
  <c r="AC934" i="3"/>
  <c r="AG933" i="3"/>
  <c r="F933" i="4" s="1"/>
  <c r="C933" i="4"/>
  <c r="AB933" i="3"/>
  <c r="AC933" i="3"/>
  <c r="AG929" i="3"/>
  <c r="F929" i="4" s="1"/>
  <c r="C929" i="4"/>
  <c r="AB929" i="3"/>
  <c r="AC929" i="3"/>
  <c r="AG928" i="3"/>
  <c r="F928" i="4" s="1"/>
  <c r="C928" i="4"/>
  <c r="AB928" i="3"/>
  <c r="AC928" i="3"/>
  <c r="AG926" i="3"/>
  <c r="F926" i="4" s="1"/>
  <c r="C926" i="4"/>
  <c r="AB926" i="3"/>
  <c r="AC926" i="3"/>
  <c r="AG925" i="3"/>
  <c r="F925" i="4" s="1"/>
  <c r="C925" i="4"/>
  <c r="AB925" i="3"/>
  <c r="AC925" i="3"/>
  <c r="AG924" i="3"/>
  <c r="F924" i="4" s="1"/>
  <c r="C924" i="4"/>
  <c r="AB924" i="3"/>
  <c r="AC924" i="3"/>
  <c r="AG922" i="3"/>
  <c r="F922" i="4" s="1"/>
  <c r="C922" i="4"/>
  <c r="AB922" i="3"/>
  <c r="AC922" i="3"/>
  <c r="AG921" i="3"/>
  <c r="F921" i="4" s="1"/>
  <c r="C921" i="4"/>
  <c r="AB921" i="3"/>
  <c r="AC921" i="3"/>
  <c r="AG910" i="3"/>
  <c r="F910" i="4" s="1"/>
  <c r="C910" i="4"/>
  <c r="AB910" i="3"/>
  <c r="AC910" i="3"/>
  <c r="AG907" i="3"/>
  <c r="F907" i="4" s="1"/>
  <c r="C907" i="4"/>
  <c r="AB907" i="3"/>
  <c r="AC907" i="3"/>
  <c r="AG906" i="3"/>
  <c r="F906" i="4" s="1"/>
  <c r="C906" i="4"/>
  <c r="AB906" i="3"/>
  <c r="AC906" i="3"/>
  <c r="AG903" i="3"/>
  <c r="F903" i="4" s="1"/>
  <c r="C903" i="4"/>
  <c r="AB903" i="3"/>
  <c r="AC903" i="3"/>
  <c r="AB901" i="3"/>
  <c r="AC901" i="3"/>
  <c r="C901" i="4"/>
  <c r="AG901" i="3"/>
  <c r="F901" i="4" s="1"/>
  <c r="AG900" i="3"/>
  <c r="F900" i="4" s="1"/>
  <c r="C900" i="4"/>
  <c r="AB900" i="3"/>
  <c r="AC900" i="3"/>
  <c r="C897" i="4"/>
  <c r="AG897" i="3"/>
  <c r="F897" i="4" s="1"/>
  <c r="AB897" i="3"/>
  <c r="AC897" i="3"/>
  <c r="AG895" i="3"/>
  <c r="F895" i="4" s="1"/>
  <c r="C895" i="4"/>
  <c r="AB895" i="3"/>
  <c r="AC895" i="3"/>
  <c r="AG894" i="3"/>
  <c r="F894" i="4" s="1"/>
  <c r="C894" i="4"/>
  <c r="AB894" i="3"/>
  <c r="AC894" i="3"/>
  <c r="C891" i="4"/>
  <c r="AG891" i="3"/>
  <c r="F891" i="4" s="1"/>
  <c r="AB891" i="3"/>
  <c r="AC891" i="3"/>
  <c r="AB890" i="3"/>
  <c r="AC890" i="3"/>
  <c r="AG890" i="3"/>
  <c r="F890" i="4" s="1"/>
  <c r="C890" i="4"/>
  <c r="C888" i="4"/>
  <c r="AG888" i="3"/>
  <c r="F888" i="4" s="1"/>
  <c r="AB888" i="3"/>
  <c r="AC888" i="3"/>
  <c r="C884" i="4"/>
  <c r="AG884" i="3"/>
  <c r="F884" i="4" s="1"/>
  <c r="AB884" i="3"/>
  <c r="AC884" i="3"/>
  <c r="AG883" i="3"/>
  <c r="F883" i="4" s="1"/>
  <c r="C883" i="4"/>
  <c r="AB883" i="3"/>
  <c r="AC883" i="3"/>
  <c r="AG882" i="3"/>
  <c r="F882" i="4" s="1"/>
  <c r="C882" i="4"/>
  <c r="AB882" i="3"/>
  <c r="AC882" i="3"/>
  <c r="C881" i="4"/>
  <c r="AG881" i="3"/>
  <c r="F881" i="4" s="1"/>
  <c r="AB881" i="3"/>
  <c r="AC881" i="3"/>
  <c r="AB878" i="3"/>
  <c r="AC878" i="3"/>
  <c r="C878" i="4"/>
  <c r="AG878" i="3"/>
  <c r="F878" i="4" s="1"/>
  <c r="C875" i="4"/>
  <c r="AG875" i="3"/>
  <c r="F875" i="4" s="1"/>
  <c r="AB875" i="3"/>
  <c r="AC875" i="3"/>
  <c r="AG872" i="3"/>
  <c r="F872" i="4" s="1"/>
  <c r="C872" i="4"/>
  <c r="AB872" i="3"/>
  <c r="AC872" i="3"/>
  <c r="AB870" i="3"/>
  <c r="AC870" i="3"/>
  <c r="AG870" i="3"/>
  <c r="F870" i="4" s="1"/>
  <c r="C870" i="4"/>
  <c r="AB869" i="3"/>
  <c r="AC869" i="3"/>
  <c r="AG869" i="3"/>
  <c r="F869" i="4" s="1"/>
  <c r="C869" i="4"/>
  <c r="AB868" i="3"/>
  <c r="AC868" i="3"/>
  <c r="AG868" i="3"/>
  <c r="F868" i="4" s="1"/>
  <c r="C868" i="4"/>
  <c r="AB865" i="3"/>
  <c r="AC865" i="3"/>
  <c r="AG865" i="3"/>
  <c r="F865" i="4" s="1"/>
  <c r="C865" i="4"/>
  <c r="AB864" i="3"/>
  <c r="AC864" i="3"/>
  <c r="AG864" i="3"/>
  <c r="F864" i="4" s="1"/>
  <c r="C864" i="4"/>
  <c r="AB863" i="3"/>
  <c r="AC863" i="3"/>
  <c r="AG863" i="3"/>
  <c r="F863" i="4" s="1"/>
  <c r="C863" i="4"/>
  <c r="AB861" i="3"/>
  <c r="AC861" i="3"/>
  <c r="AG861" i="3"/>
  <c r="F861" i="4" s="1"/>
  <c r="C861" i="4"/>
  <c r="AG856" i="3"/>
  <c r="F856" i="4" s="1"/>
  <c r="C856" i="4"/>
  <c r="AB856" i="3"/>
  <c r="AC856" i="3"/>
  <c r="AG855" i="3"/>
  <c r="F855" i="4" s="1"/>
  <c r="C855" i="4"/>
  <c r="AB855" i="3"/>
  <c r="AC855" i="3"/>
  <c r="AG852" i="3"/>
  <c r="F852" i="4" s="1"/>
  <c r="C852" i="4"/>
  <c r="AB852" i="3"/>
  <c r="AC852" i="3"/>
  <c r="AG850" i="3"/>
  <c r="F850" i="4" s="1"/>
  <c r="C850" i="4"/>
  <c r="AB850" i="3"/>
  <c r="AC850" i="3"/>
  <c r="AG849" i="3"/>
  <c r="F849" i="4" s="1"/>
  <c r="C849" i="4"/>
  <c r="AB849" i="3"/>
  <c r="AC849" i="3"/>
  <c r="AG848" i="3"/>
  <c r="F848" i="4" s="1"/>
  <c r="C848" i="4"/>
  <c r="AB848" i="3"/>
  <c r="AC848" i="3"/>
  <c r="AG845" i="3"/>
  <c r="F845" i="4" s="1"/>
  <c r="C845" i="4"/>
  <c r="AB845" i="3"/>
  <c r="AC845" i="3"/>
  <c r="AB843" i="3"/>
  <c r="AC843" i="3"/>
  <c r="AG843" i="3"/>
  <c r="F843" i="4" s="1"/>
  <c r="C843" i="4"/>
  <c r="AB842" i="3"/>
  <c r="AC842" i="3"/>
  <c r="AG842" i="3"/>
  <c r="F842" i="4" s="1"/>
  <c r="C842" i="4"/>
  <c r="AG839" i="3"/>
  <c r="F839" i="4" s="1"/>
  <c r="C839" i="4"/>
  <c r="AB839" i="3"/>
  <c r="AC839" i="3"/>
  <c r="AG837" i="3"/>
  <c r="F837" i="4" s="1"/>
  <c r="C837" i="4"/>
  <c r="AB837" i="3"/>
  <c r="AC837" i="3"/>
  <c r="C835" i="4"/>
  <c r="AG835" i="3"/>
  <c r="F835" i="4" s="1"/>
  <c r="AB835" i="3"/>
  <c r="AC835" i="3"/>
  <c r="AG834" i="3"/>
  <c r="F834" i="4" s="1"/>
  <c r="C834" i="4"/>
  <c r="AB834" i="3"/>
  <c r="AC834" i="3"/>
  <c r="AB832" i="3"/>
  <c r="AC832" i="3"/>
  <c r="AG832" i="3"/>
  <c r="F832" i="4" s="1"/>
  <c r="C832" i="4"/>
  <c r="C831" i="4"/>
  <c r="AG831" i="3"/>
  <c r="F831" i="4" s="1"/>
  <c r="AB831" i="3"/>
  <c r="AC831" i="3"/>
  <c r="AB830" i="3"/>
  <c r="AC830" i="3"/>
  <c r="C830" i="4"/>
  <c r="AG830" i="3"/>
  <c r="F830" i="4" s="1"/>
  <c r="C829" i="4"/>
  <c r="AG829" i="3"/>
  <c r="F829" i="4" s="1"/>
  <c r="AB829" i="3"/>
  <c r="AC829" i="3"/>
  <c r="C825" i="4"/>
  <c r="AG825" i="3"/>
  <c r="F825" i="4" s="1"/>
  <c r="AB825" i="3"/>
  <c r="AC825" i="3"/>
  <c r="AB821" i="3"/>
  <c r="AC821" i="3"/>
  <c r="AG821" i="3"/>
  <c r="F821" i="4" s="1"/>
  <c r="C821" i="4"/>
  <c r="C818" i="4"/>
  <c r="AG818" i="3"/>
  <c r="F818" i="4" s="1"/>
  <c r="AB818" i="3"/>
  <c r="AC818" i="3"/>
  <c r="AG817" i="3"/>
  <c r="F817" i="4" s="1"/>
  <c r="C817" i="4"/>
  <c r="AB817" i="3"/>
  <c r="AC817" i="3"/>
  <c r="C813" i="4"/>
  <c r="AG813" i="3"/>
  <c r="F813" i="4" s="1"/>
  <c r="AB813" i="3"/>
  <c r="AC813" i="3"/>
  <c r="AG811" i="3"/>
  <c r="F811" i="4" s="1"/>
  <c r="C811" i="4"/>
  <c r="AB811" i="3"/>
  <c r="AC811" i="3"/>
  <c r="AB810" i="3"/>
  <c r="AC810" i="3"/>
  <c r="C810" i="4"/>
  <c r="AG810" i="3"/>
  <c r="F810" i="4" s="1"/>
  <c r="AB808" i="3"/>
  <c r="AC808" i="3"/>
  <c r="AG808" i="3"/>
  <c r="F808" i="4" s="1"/>
  <c r="C808" i="4"/>
  <c r="AB801" i="3"/>
  <c r="AC801" i="3"/>
  <c r="C801" i="4"/>
  <c r="AG801" i="3"/>
  <c r="F801" i="4" s="1"/>
  <c r="AB800" i="3"/>
  <c r="AC800" i="3"/>
  <c r="AG800" i="3"/>
  <c r="F800" i="4" s="1"/>
  <c r="C800" i="4"/>
  <c r="AG798" i="3"/>
  <c r="F798" i="4" s="1"/>
  <c r="C798" i="4"/>
  <c r="AB798" i="3"/>
  <c r="AC798" i="3"/>
  <c r="AB796" i="3"/>
  <c r="AC796" i="3"/>
  <c r="C796" i="4"/>
  <c r="AG796" i="3"/>
  <c r="F796" i="4" s="1"/>
  <c r="C553" i="4"/>
  <c r="AG553" i="3"/>
  <c r="F553" i="4" s="1"/>
  <c r="AC553" i="3"/>
  <c r="AB553" i="3"/>
  <c r="AG549" i="3"/>
  <c r="F549" i="4" s="1"/>
  <c r="C549" i="4"/>
  <c r="AC549" i="3"/>
  <c r="AB549" i="3"/>
  <c r="C545" i="4"/>
  <c r="AG545" i="3"/>
  <c r="F545" i="4" s="1"/>
  <c r="AB545" i="3"/>
  <c r="AC545" i="3"/>
  <c r="AG542" i="3"/>
  <c r="F542" i="4" s="1"/>
  <c r="C542" i="4"/>
  <c r="AC542" i="3"/>
  <c r="AB542" i="3"/>
  <c r="AC539" i="3"/>
  <c r="AB539" i="3"/>
  <c r="AG539" i="3"/>
  <c r="F539" i="4" s="1"/>
  <c r="C539" i="4"/>
  <c r="C537" i="4"/>
  <c r="AG537" i="3"/>
  <c r="F537" i="4" s="1"/>
  <c r="AC537" i="3"/>
  <c r="AB537" i="3"/>
  <c r="AC535" i="3"/>
  <c r="AB535" i="3"/>
  <c r="AG535" i="3"/>
  <c r="F535" i="4" s="1"/>
  <c r="C535" i="4"/>
  <c r="AG533" i="3"/>
  <c r="F533" i="4" s="1"/>
  <c r="C533" i="4"/>
  <c r="AC533" i="3"/>
  <c r="AB533" i="3"/>
  <c r="C526" i="4"/>
  <c r="AG526" i="3"/>
  <c r="F526" i="4" s="1"/>
  <c r="AB526" i="3"/>
  <c r="AC526" i="3"/>
  <c r="C522" i="4"/>
  <c r="AG522" i="3"/>
  <c r="F522" i="4" s="1"/>
  <c r="AB522" i="3"/>
  <c r="AC522" i="3"/>
  <c r="AG514" i="3"/>
  <c r="F514" i="4" s="1"/>
  <c r="C514" i="4"/>
  <c r="AC514" i="3"/>
  <c r="AB514" i="3"/>
  <c r="C509" i="4"/>
  <c r="AG509" i="3"/>
  <c r="F509" i="4" s="1"/>
  <c r="AC509" i="3"/>
  <c r="AB509" i="3"/>
  <c r="AB501" i="3"/>
  <c r="AC501" i="3"/>
  <c r="AG501" i="3"/>
  <c r="F501" i="4" s="1"/>
  <c r="C501" i="4"/>
  <c r="AC498" i="3"/>
  <c r="AB498" i="3"/>
  <c r="AG498" i="3"/>
  <c r="F498" i="4" s="1"/>
  <c r="C498" i="4"/>
  <c r="AC497" i="3"/>
  <c r="AB497" i="3"/>
  <c r="C497" i="4"/>
  <c r="AG497" i="3"/>
  <c r="F497" i="4" s="1"/>
  <c r="AG494" i="3"/>
  <c r="F494" i="4" s="1"/>
  <c r="C494" i="4"/>
  <c r="AC494" i="3"/>
  <c r="AB494" i="3"/>
  <c r="AG479" i="3"/>
  <c r="F479" i="4" s="1"/>
  <c r="C479" i="4"/>
  <c r="AC479" i="3"/>
  <c r="AB479" i="3"/>
  <c r="AB478" i="3"/>
  <c r="AC478" i="3"/>
  <c r="AG478" i="3"/>
  <c r="F478" i="4" s="1"/>
  <c r="C478" i="4"/>
  <c r="AC477" i="3"/>
  <c r="AB477" i="3"/>
  <c r="AG477" i="3"/>
  <c r="F477" i="4" s="1"/>
  <c r="C477" i="4"/>
  <c r="AG473" i="3"/>
  <c r="F473" i="4" s="1"/>
  <c r="C473" i="4"/>
  <c r="AC473" i="3"/>
  <c r="AB473" i="3"/>
  <c r="AB469" i="3"/>
  <c r="AC469" i="3"/>
  <c r="AG469" i="3"/>
  <c r="F469" i="4" s="1"/>
  <c r="C469" i="4"/>
  <c r="AB466" i="3"/>
  <c r="AC466" i="3"/>
  <c r="C466" i="4"/>
  <c r="AG466" i="3"/>
  <c r="F466" i="4" s="1"/>
  <c r="AB460" i="3"/>
  <c r="AC460" i="3"/>
  <c r="AG460" i="3"/>
  <c r="F460" i="4" s="1"/>
  <c r="C460" i="4"/>
  <c r="AC458" i="3"/>
  <c r="AB458" i="3"/>
  <c r="AG458" i="3"/>
  <c r="F458" i="4" s="1"/>
  <c r="C458" i="4"/>
  <c r="C457" i="4"/>
  <c r="AG457" i="3"/>
  <c r="F457" i="4" s="1"/>
  <c r="AC457" i="3"/>
  <c r="AB457" i="3"/>
  <c r="AC454" i="3"/>
  <c r="AB454" i="3"/>
  <c r="AG454" i="3"/>
  <c r="F454" i="4" s="1"/>
  <c r="C454" i="4"/>
  <c r="AG451" i="3"/>
  <c r="F451" i="4" s="1"/>
  <c r="C451" i="4"/>
  <c r="AC451" i="3"/>
  <c r="AB451" i="3"/>
  <c r="AG447" i="3"/>
  <c r="F447" i="4" s="1"/>
  <c r="C447" i="4"/>
  <c r="AC447" i="3"/>
  <c r="AB447" i="3"/>
  <c r="AB446" i="3"/>
  <c r="AC446" i="3"/>
  <c r="C446" i="4"/>
  <c r="AG446" i="3"/>
  <c r="F446" i="4" s="1"/>
  <c r="AG444" i="3"/>
  <c r="F444" i="4" s="1"/>
  <c r="C444" i="4"/>
  <c r="AB444" i="3"/>
  <c r="AC444" i="3"/>
  <c r="AG442" i="3"/>
  <c r="F442" i="4" s="1"/>
  <c r="C442" i="4"/>
  <c r="AB442" i="3"/>
  <c r="AC442" i="3"/>
  <c r="AG440" i="3"/>
  <c r="F440" i="4" s="1"/>
  <c r="C440" i="4"/>
  <c r="AB440" i="3"/>
  <c r="AC440" i="3"/>
  <c r="AB437" i="3"/>
  <c r="AC437" i="3"/>
  <c r="AG437" i="3"/>
  <c r="F437" i="4" s="1"/>
  <c r="C437" i="4"/>
  <c r="AB436" i="3"/>
  <c r="AC436" i="3"/>
  <c r="AG436" i="3"/>
  <c r="F436" i="4" s="1"/>
  <c r="C436" i="4"/>
  <c r="C433" i="4"/>
  <c r="AG433" i="3"/>
  <c r="F433" i="4" s="1"/>
  <c r="AB433" i="3"/>
  <c r="AC433" i="3"/>
  <c r="AB432" i="3"/>
  <c r="AC432" i="3"/>
  <c r="AG432" i="3"/>
  <c r="F432" i="4" s="1"/>
  <c r="C432" i="4"/>
  <c r="AG124" i="3"/>
  <c r="F124" i="4" s="1"/>
  <c r="C124" i="4"/>
  <c r="AB124" i="3"/>
  <c r="AC124" i="3"/>
  <c r="AG123" i="3"/>
  <c r="F123" i="4" s="1"/>
  <c r="C123" i="4"/>
  <c r="AB123" i="3"/>
  <c r="AC123" i="3"/>
  <c r="AG122" i="3"/>
  <c r="F122" i="4" s="1"/>
  <c r="M3" i="4" s="1"/>
  <c r="C122" i="4"/>
  <c r="AB122" i="3"/>
  <c r="AC122" i="3"/>
  <c r="AG116" i="3"/>
  <c r="F116" i="4" s="1"/>
  <c r="C116" i="4"/>
  <c r="AB116" i="3"/>
  <c r="AC116" i="3"/>
  <c r="AG114" i="3"/>
  <c r="F114" i="4" s="1"/>
  <c r="C114" i="4"/>
  <c r="AB114" i="3"/>
  <c r="AC114" i="3"/>
  <c r="AG113" i="3"/>
  <c r="F113" i="4" s="1"/>
  <c r="C113" i="4"/>
  <c r="AB113" i="3"/>
  <c r="AC113" i="3"/>
  <c r="AG111" i="3"/>
  <c r="F111" i="4" s="1"/>
  <c r="C111" i="4"/>
  <c r="AB111" i="3"/>
  <c r="AC111" i="3"/>
  <c r="AG109" i="3"/>
  <c r="F109" i="4" s="1"/>
  <c r="C109" i="4"/>
  <c r="AB109" i="3"/>
  <c r="AC109" i="3"/>
  <c r="AG108" i="3"/>
  <c r="F108" i="4" s="1"/>
  <c r="C108" i="4"/>
  <c r="AB108" i="3"/>
  <c r="AC108" i="3"/>
  <c r="AG103" i="3"/>
  <c r="F103" i="4" s="1"/>
  <c r="C103" i="4"/>
  <c r="AB103" i="3"/>
  <c r="AC103" i="3"/>
  <c r="AG100" i="3"/>
  <c r="F100" i="4" s="1"/>
  <c r="C100" i="4"/>
  <c r="AB100" i="3"/>
  <c r="AC100" i="3"/>
  <c r="AG97" i="3"/>
  <c r="F97" i="4" s="1"/>
  <c r="C97" i="4"/>
  <c r="AB97" i="3"/>
  <c r="AC97" i="3"/>
  <c r="AG93" i="3"/>
  <c r="F93" i="4" s="1"/>
  <c r="C93" i="4"/>
  <c r="AB93" i="3"/>
  <c r="AC93" i="3"/>
  <c r="AG88" i="3"/>
  <c r="F88" i="4" s="1"/>
  <c r="C88" i="4"/>
  <c r="AB88" i="3"/>
  <c r="AC88" i="3"/>
  <c r="AG85" i="3"/>
  <c r="F85" i="4" s="1"/>
  <c r="C85" i="4"/>
  <c r="AB85" i="3"/>
  <c r="AC85" i="3"/>
  <c r="AG83" i="3"/>
  <c r="F83" i="4" s="1"/>
  <c r="C83" i="4"/>
  <c r="AB83" i="3"/>
  <c r="AC83" i="3"/>
  <c r="AG82" i="3"/>
  <c r="F82" i="4" s="1"/>
  <c r="C82" i="4"/>
  <c r="AB82" i="3"/>
  <c r="AC82" i="3"/>
  <c r="AG79" i="3"/>
  <c r="F79" i="4" s="1"/>
  <c r="C79" i="4"/>
  <c r="AB79" i="3"/>
  <c r="AC79" i="3"/>
  <c r="AG72" i="3"/>
  <c r="F72" i="4" s="1"/>
  <c r="C72" i="4"/>
  <c r="AB72" i="3"/>
  <c r="AC72" i="3"/>
  <c r="AG69" i="3"/>
  <c r="F69" i="4" s="1"/>
  <c r="C69" i="4"/>
  <c r="AB69" i="3"/>
  <c r="AC69" i="3"/>
  <c r="AG62" i="3"/>
  <c r="F62" i="4" s="1"/>
  <c r="C62" i="4"/>
  <c r="AB62" i="3"/>
  <c r="AC62" i="3"/>
  <c r="AG60" i="3"/>
  <c r="F60" i="4" s="1"/>
  <c r="C60" i="4"/>
  <c r="AB60" i="3"/>
  <c r="AC60" i="3"/>
  <c r="AG59" i="3"/>
  <c r="F59" i="4" s="1"/>
  <c r="C59" i="4"/>
  <c r="AB59" i="3"/>
  <c r="AC59" i="3"/>
  <c r="AG56" i="3"/>
  <c r="F56" i="4" s="1"/>
  <c r="C56" i="4"/>
  <c r="AB56" i="3"/>
  <c r="AC56" i="3"/>
  <c r="AG55" i="3"/>
  <c r="F55" i="4" s="1"/>
  <c r="C55" i="4"/>
  <c r="AB55" i="3"/>
  <c r="AC55" i="3"/>
  <c r="AG51" i="3"/>
  <c r="F51" i="4" s="1"/>
  <c r="C51" i="4"/>
  <c r="AB51" i="3"/>
  <c r="AC51" i="3"/>
  <c r="AG49" i="3"/>
  <c r="F49" i="4" s="1"/>
  <c r="C49" i="4"/>
  <c r="AB49" i="3"/>
  <c r="AC49" i="3"/>
  <c r="AB791" i="3"/>
  <c r="AC791" i="3"/>
  <c r="AG791" i="3"/>
  <c r="F791" i="4" s="1"/>
  <c r="C791" i="4"/>
  <c r="AB790" i="3"/>
  <c r="AC790" i="3"/>
  <c r="AG790" i="3"/>
  <c r="F790" i="4" s="1"/>
  <c r="C790" i="4"/>
  <c r="AB789" i="3"/>
  <c r="AC789" i="3"/>
  <c r="AG789" i="3"/>
  <c r="F789" i="4" s="1"/>
  <c r="C789" i="4"/>
  <c r="AG788" i="3"/>
  <c r="F788" i="4" s="1"/>
  <c r="C788" i="4"/>
  <c r="AB788" i="3"/>
  <c r="AC788" i="3"/>
  <c r="C787" i="4"/>
  <c r="AG787" i="3"/>
  <c r="F787" i="4" s="1"/>
  <c r="AB787" i="3"/>
  <c r="AC787" i="3"/>
  <c r="AG786" i="3"/>
  <c r="F786" i="4" s="1"/>
  <c r="C786" i="4"/>
  <c r="AB786" i="3"/>
  <c r="AC786" i="3"/>
  <c r="AB785" i="3"/>
  <c r="AC785" i="3"/>
  <c r="AG785" i="3"/>
  <c r="F785" i="4" s="1"/>
  <c r="C785" i="4"/>
  <c r="AB784" i="3"/>
  <c r="AC784" i="3"/>
  <c r="C784" i="4"/>
  <c r="AG784" i="3"/>
  <c r="F784" i="4" s="1"/>
  <c r="AG783" i="3"/>
  <c r="F783" i="4" s="1"/>
  <c r="C783" i="4"/>
  <c r="AB783" i="3"/>
  <c r="AC783" i="3"/>
  <c r="AG782" i="3"/>
  <c r="F782" i="4" s="1"/>
  <c r="C782" i="4"/>
  <c r="AB782" i="3"/>
  <c r="AC782" i="3"/>
  <c r="C781" i="4"/>
  <c r="AG781" i="3"/>
  <c r="F781" i="4" s="1"/>
  <c r="AB781" i="3"/>
  <c r="AC781" i="3"/>
  <c r="AB780" i="3"/>
  <c r="AC780" i="3"/>
  <c r="AG780" i="3"/>
  <c r="F780" i="4" s="1"/>
  <c r="C780" i="4"/>
  <c r="AB779" i="3"/>
  <c r="AC779" i="3"/>
  <c r="AG779" i="3"/>
  <c r="F779" i="4" s="1"/>
  <c r="C779" i="4"/>
  <c r="AB778" i="3"/>
  <c r="AC778" i="3"/>
  <c r="AG778" i="3"/>
  <c r="F778" i="4" s="1"/>
  <c r="C778" i="4"/>
  <c r="C777" i="4"/>
  <c r="AG777" i="3"/>
  <c r="F777" i="4" s="1"/>
  <c r="AB777" i="3"/>
  <c r="AC777" i="3"/>
  <c r="AG776" i="3"/>
  <c r="F776" i="4" s="1"/>
  <c r="C776" i="4"/>
  <c r="AB776" i="3"/>
  <c r="AC776" i="3"/>
  <c r="C775" i="4"/>
  <c r="AG775" i="3"/>
  <c r="F775" i="4" s="1"/>
  <c r="AB775" i="3"/>
  <c r="AC775" i="3"/>
  <c r="AG774" i="3"/>
  <c r="F774" i="4" s="1"/>
  <c r="C774" i="4"/>
  <c r="AB774" i="3"/>
  <c r="AC774" i="3"/>
  <c r="C773" i="4"/>
  <c r="AG773" i="3"/>
  <c r="F773" i="4" s="1"/>
  <c r="AB773" i="3"/>
  <c r="AC773" i="3"/>
  <c r="C772" i="4"/>
  <c r="AG772" i="3"/>
  <c r="F772" i="4" s="1"/>
  <c r="AB772" i="3"/>
  <c r="AC772" i="3"/>
  <c r="AG771" i="3"/>
  <c r="F771" i="4" s="1"/>
  <c r="C771" i="4"/>
  <c r="AB771" i="3"/>
  <c r="AC771" i="3"/>
  <c r="AG770" i="3"/>
  <c r="F770" i="4" s="1"/>
  <c r="C770" i="4"/>
  <c r="AB770" i="3"/>
  <c r="AC770" i="3"/>
  <c r="AG769" i="3"/>
  <c r="F769" i="4" s="1"/>
  <c r="C769" i="4"/>
  <c r="AB769" i="3"/>
  <c r="AC769" i="3"/>
  <c r="C768" i="4"/>
  <c r="AG768" i="3"/>
  <c r="F768" i="4" s="1"/>
  <c r="AB768" i="3"/>
  <c r="AC768" i="3"/>
  <c r="AG767" i="3"/>
  <c r="F767" i="4" s="1"/>
  <c r="C767" i="4"/>
  <c r="AB767" i="3"/>
  <c r="AC767" i="3"/>
  <c r="AB766" i="3"/>
  <c r="AC766" i="3"/>
  <c r="C766" i="4"/>
  <c r="AG766" i="3"/>
  <c r="F766" i="4" s="1"/>
  <c r="AB765" i="3"/>
  <c r="AC765" i="3"/>
  <c r="C765" i="4"/>
  <c r="AG765" i="3"/>
  <c r="F765" i="4" s="1"/>
  <c r="AG764" i="3"/>
  <c r="F764" i="4" s="1"/>
  <c r="C764" i="4"/>
  <c r="AB764" i="3"/>
  <c r="AC764" i="3"/>
  <c r="C763" i="4"/>
  <c r="AG763" i="3"/>
  <c r="F763" i="4" s="1"/>
  <c r="AB763" i="3"/>
  <c r="AC763" i="3"/>
  <c r="AB762" i="3"/>
  <c r="AC762" i="3"/>
  <c r="AG762" i="3"/>
  <c r="F762" i="4" s="1"/>
  <c r="C762" i="4"/>
  <c r="AG761" i="3"/>
  <c r="F761" i="4" s="1"/>
  <c r="C761" i="4"/>
  <c r="AB761" i="3"/>
  <c r="AC761" i="3"/>
  <c r="AB760" i="3"/>
  <c r="AC760" i="3"/>
  <c r="AG760" i="3"/>
  <c r="F760" i="4" s="1"/>
  <c r="C760" i="4"/>
  <c r="AG759" i="3"/>
  <c r="F759" i="4" s="1"/>
  <c r="C759" i="4"/>
  <c r="AB759" i="3"/>
  <c r="AC759" i="3"/>
  <c r="AB758" i="3"/>
  <c r="AC758" i="3"/>
  <c r="C758" i="4"/>
  <c r="AG758" i="3"/>
  <c r="F758" i="4" s="1"/>
  <c r="AG757" i="3"/>
  <c r="F757" i="4" s="1"/>
  <c r="C757" i="4"/>
  <c r="AB757" i="3"/>
  <c r="AC757" i="3"/>
  <c r="AG756" i="3"/>
  <c r="F756" i="4" s="1"/>
  <c r="C756" i="4"/>
  <c r="AB756" i="3"/>
  <c r="AC756" i="3"/>
  <c r="AG755" i="3"/>
  <c r="F755" i="4" s="1"/>
  <c r="C755" i="4"/>
  <c r="AB755" i="3"/>
  <c r="AC755" i="3"/>
  <c r="C754" i="4"/>
  <c r="AG754" i="3"/>
  <c r="F754" i="4" s="1"/>
  <c r="AB754" i="3"/>
  <c r="AC754" i="3"/>
  <c r="AB753" i="3"/>
  <c r="AC753" i="3"/>
  <c r="AG753" i="3"/>
  <c r="F753" i="4" s="1"/>
  <c r="C753" i="4"/>
  <c r="C752" i="4"/>
  <c r="AG752" i="3"/>
  <c r="F752" i="4" s="1"/>
  <c r="AB752" i="3"/>
  <c r="AC752" i="3"/>
  <c r="C751" i="4"/>
  <c r="AG751" i="3"/>
  <c r="F751" i="4" s="1"/>
  <c r="AB751" i="3"/>
  <c r="AC751" i="3"/>
  <c r="AG750" i="3"/>
  <c r="F750" i="4" s="1"/>
  <c r="C750" i="4"/>
  <c r="AB750" i="3"/>
  <c r="AC750" i="3"/>
  <c r="C749" i="4"/>
  <c r="AG749" i="3"/>
  <c r="F749" i="4" s="1"/>
  <c r="AB749" i="3"/>
  <c r="AC749" i="3"/>
  <c r="AB748" i="3"/>
  <c r="AC748" i="3"/>
  <c r="AG748" i="3"/>
  <c r="F748" i="4" s="1"/>
  <c r="C748" i="4"/>
  <c r="AG747" i="3"/>
  <c r="F747" i="4" s="1"/>
  <c r="C747" i="4"/>
  <c r="AB747" i="3"/>
  <c r="AC747" i="3"/>
  <c r="AG746" i="3"/>
  <c r="F746" i="4" s="1"/>
  <c r="C746" i="4"/>
  <c r="AB746" i="3"/>
  <c r="AC746" i="3"/>
  <c r="AG745" i="3"/>
  <c r="F745" i="4" s="1"/>
  <c r="C745" i="4"/>
  <c r="AB745" i="3"/>
  <c r="AC745" i="3"/>
  <c r="AB744" i="3"/>
  <c r="AC744" i="3"/>
  <c r="AG744" i="3"/>
  <c r="F744" i="4" s="1"/>
  <c r="C744" i="4"/>
  <c r="AG743" i="3"/>
  <c r="F743" i="4" s="1"/>
  <c r="C743" i="4"/>
  <c r="AB743" i="3"/>
  <c r="AC743" i="3"/>
  <c r="AG742" i="3"/>
  <c r="F742" i="4" s="1"/>
  <c r="C742" i="4"/>
  <c r="AB742" i="3"/>
  <c r="AC742" i="3"/>
  <c r="AG741" i="3"/>
  <c r="F741" i="4" s="1"/>
  <c r="C741" i="4"/>
  <c r="AB741" i="3"/>
  <c r="AC741" i="3"/>
  <c r="AG740" i="3"/>
  <c r="F740" i="4" s="1"/>
  <c r="C740" i="4"/>
  <c r="AB740" i="3"/>
  <c r="AC740" i="3"/>
  <c r="AG739" i="3"/>
  <c r="F739" i="4" s="1"/>
  <c r="C739" i="4"/>
  <c r="AB739" i="3"/>
  <c r="AC739" i="3"/>
  <c r="AG738" i="3"/>
  <c r="F738" i="4" s="1"/>
  <c r="C738" i="4"/>
  <c r="AB738" i="3"/>
  <c r="AC738" i="3"/>
  <c r="AG737" i="3"/>
  <c r="F737" i="4" s="1"/>
  <c r="C737" i="4"/>
  <c r="AB737" i="3"/>
  <c r="AC737" i="3"/>
  <c r="AG736" i="3"/>
  <c r="F736" i="4" s="1"/>
  <c r="C736" i="4"/>
  <c r="AB736" i="3"/>
  <c r="AC736" i="3"/>
  <c r="AG735" i="3"/>
  <c r="F735" i="4" s="1"/>
  <c r="C735" i="4"/>
  <c r="AB735" i="3"/>
  <c r="AC735" i="3"/>
  <c r="AG734" i="3"/>
  <c r="F734" i="4" s="1"/>
  <c r="C734" i="4"/>
  <c r="AB734" i="3"/>
  <c r="AC734" i="3"/>
  <c r="AG733" i="3"/>
  <c r="F733" i="4" s="1"/>
  <c r="C733" i="4"/>
  <c r="AB733" i="3"/>
  <c r="AC733" i="3"/>
  <c r="AG732" i="3"/>
  <c r="F732" i="4" s="1"/>
  <c r="C732" i="4"/>
  <c r="AB732" i="3"/>
  <c r="AC732" i="3"/>
  <c r="AG731" i="3"/>
  <c r="F731" i="4" s="1"/>
  <c r="C731" i="4"/>
  <c r="AB731" i="3"/>
  <c r="AC731" i="3"/>
  <c r="AG730" i="3"/>
  <c r="F730" i="4" s="1"/>
  <c r="C730" i="4"/>
  <c r="AB730" i="3"/>
  <c r="AC730" i="3"/>
  <c r="AG729" i="3"/>
  <c r="F729" i="4" s="1"/>
  <c r="C729" i="4"/>
  <c r="AB729" i="3"/>
  <c r="AC729" i="3"/>
  <c r="AG728" i="3"/>
  <c r="F728" i="4" s="1"/>
  <c r="C728" i="4"/>
  <c r="AB728" i="3"/>
  <c r="AC728" i="3"/>
  <c r="AG727" i="3"/>
  <c r="F727" i="4" s="1"/>
  <c r="C727" i="4"/>
  <c r="AB727" i="3"/>
  <c r="AC727" i="3"/>
  <c r="AG726" i="3"/>
  <c r="F726" i="4" s="1"/>
  <c r="C726" i="4"/>
  <c r="AB726" i="3"/>
  <c r="AC726" i="3"/>
  <c r="AG725" i="3"/>
  <c r="F725" i="4" s="1"/>
  <c r="C725" i="4"/>
  <c r="AB725" i="3"/>
  <c r="AC725" i="3"/>
  <c r="AG724" i="3"/>
  <c r="F724" i="4" s="1"/>
  <c r="C724" i="4"/>
  <c r="AB724" i="3"/>
  <c r="AC724" i="3"/>
  <c r="AB723" i="3"/>
  <c r="AC723" i="3"/>
  <c r="AG723" i="3"/>
  <c r="F723" i="4" s="1"/>
  <c r="C723" i="4"/>
  <c r="C722" i="4"/>
  <c r="AG722" i="3"/>
  <c r="F722" i="4" s="1"/>
  <c r="AB722" i="3"/>
  <c r="AC722" i="3"/>
  <c r="AB721" i="3"/>
  <c r="AC721" i="3"/>
  <c r="AG721" i="3"/>
  <c r="F721" i="4" s="1"/>
  <c r="C721" i="4"/>
  <c r="AG720" i="3"/>
  <c r="F720" i="4" s="1"/>
  <c r="C720" i="4"/>
  <c r="AB720" i="3"/>
  <c r="AC720" i="3"/>
  <c r="AG719" i="3"/>
  <c r="F719" i="4" s="1"/>
  <c r="C719" i="4"/>
  <c r="AB719" i="3"/>
  <c r="AC719" i="3"/>
  <c r="AB718" i="3"/>
  <c r="AC718" i="3"/>
  <c r="AG718" i="3"/>
  <c r="F718" i="4" s="1"/>
  <c r="C718" i="4"/>
  <c r="AB717" i="3"/>
  <c r="AC717" i="3"/>
  <c r="AG717" i="3"/>
  <c r="F717" i="4" s="1"/>
  <c r="C717" i="4"/>
  <c r="AB716" i="3"/>
  <c r="AC716" i="3"/>
  <c r="AG716" i="3"/>
  <c r="F716" i="4" s="1"/>
  <c r="C716" i="4"/>
  <c r="AB715" i="3"/>
  <c r="AC715" i="3"/>
  <c r="C715" i="4"/>
  <c r="AG715" i="3"/>
  <c r="F715" i="4" s="1"/>
  <c r="AB714" i="3"/>
  <c r="AC714" i="3"/>
  <c r="AG714" i="3"/>
  <c r="F714" i="4" s="1"/>
  <c r="C714" i="4"/>
  <c r="AG713" i="3"/>
  <c r="F713" i="4" s="1"/>
  <c r="C713" i="4"/>
  <c r="AB713" i="3"/>
  <c r="AC713" i="3"/>
  <c r="AB712" i="3"/>
  <c r="AC712" i="3"/>
  <c r="AG712" i="3"/>
  <c r="F712" i="4" s="1"/>
  <c r="C712" i="4"/>
  <c r="AG711" i="3"/>
  <c r="F711" i="4" s="1"/>
  <c r="C711" i="4"/>
  <c r="AB711" i="3"/>
  <c r="AC711" i="3"/>
  <c r="AB710" i="3"/>
  <c r="AC710" i="3"/>
  <c r="AG710" i="3"/>
  <c r="F710" i="4" s="1"/>
  <c r="C710" i="4"/>
  <c r="C709" i="4"/>
  <c r="AG709" i="3"/>
  <c r="F709" i="4" s="1"/>
  <c r="AB709" i="3"/>
  <c r="AC709" i="3"/>
  <c r="AB708" i="3"/>
  <c r="AC708" i="3"/>
  <c r="C708" i="4"/>
  <c r="AG708" i="3"/>
  <c r="F708" i="4" s="1"/>
  <c r="C707" i="4"/>
  <c r="AG707" i="3"/>
  <c r="F707" i="4" s="1"/>
  <c r="AB707" i="3"/>
  <c r="AC707" i="3"/>
  <c r="AB706" i="3"/>
  <c r="AC706" i="3"/>
  <c r="AG706" i="3"/>
  <c r="F706" i="4" s="1"/>
  <c r="C706" i="4"/>
  <c r="AB705" i="3"/>
  <c r="AC705" i="3"/>
  <c r="AG705" i="3"/>
  <c r="F705" i="4" s="1"/>
  <c r="C705" i="4"/>
  <c r="AB704" i="3"/>
  <c r="AC704" i="3"/>
  <c r="AG704" i="3"/>
  <c r="F704" i="4" s="1"/>
  <c r="C704" i="4"/>
  <c r="AG703" i="3"/>
  <c r="F703" i="4" s="1"/>
  <c r="C703" i="4"/>
  <c r="AB703" i="3"/>
  <c r="AC703" i="3"/>
  <c r="AG701" i="3"/>
  <c r="F701" i="4" s="1"/>
  <c r="C701" i="4"/>
  <c r="AB701" i="3"/>
  <c r="AC701" i="3"/>
  <c r="AG700" i="3"/>
  <c r="F700" i="4" s="1"/>
  <c r="C700" i="4"/>
  <c r="AB700" i="3"/>
  <c r="AC700" i="3"/>
  <c r="C699" i="4"/>
  <c r="AG699" i="3"/>
  <c r="F699" i="4" s="1"/>
  <c r="AB699" i="3"/>
  <c r="AC699" i="3"/>
  <c r="AG698" i="3"/>
  <c r="F698" i="4" s="1"/>
  <c r="C698" i="4"/>
  <c r="AB698" i="3"/>
  <c r="AC698" i="3"/>
  <c r="AG697" i="3"/>
  <c r="F697" i="4" s="1"/>
  <c r="C697" i="4"/>
  <c r="AB697" i="3"/>
  <c r="AC697" i="3"/>
  <c r="AB696" i="3"/>
  <c r="AC696" i="3"/>
  <c r="AG696" i="3"/>
  <c r="F696" i="4" s="1"/>
  <c r="C696" i="4"/>
  <c r="C695" i="4"/>
  <c r="AG695" i="3"/>
  <c r="F695" i="4" s="1"/>
  <c r="AB695" i="3"/>
  <c r="AC695" i="3"/>
  <c r="AB694" i="3"/>
  <c r="AC694" i="3"/>
  <c r="AG694" i="3"/>
  <c r="F694" i="4" s="1"/>
  <c r="C694" i="4"/>
  <c r="AG693" i="3"/>
  <c r="F693" i="4" s="1"/>
  <c r="C693" i="4"/>
  <c r="AB693" i="3"/>
  <c r="AC693" i="3"/>
  <c r="AG692" i="3"/>
  <c r="F692" i="4" s="1"/>
  <c r="C692" i="4"/>
  <c r="AB692" i="3"/>
  <c r="AC692" i="3"/>
  <c r="C691" i="4"/>
  <c r="AG691" i="3"/>
  <c r="F691" i="4" s="1"/>
  <c r="AB691" i="3"/>
  <c r="AC691" i="3"/>
  <c r="AG690" i="3"/>
  <c r="F690" i="4" s="1"/>
  <c r="C690" i="4"/>
  <c r="AB690" i="3"/>
  <c r="AC690" i="3"/>
  <c r="AG689" i="3"/>
  <c r="F689" i="4" s="1"/>
  <c r="C689" i="4"/>
  <c r="AB689" i="3"/>
  <c r="AC689" i="3"/>
  <c r="AG688" i="3"/>
  <c r="F688" i="4" s="1"/>
  <c r="C688" i="4"/>
  <c r="AB688" i="3"/>
  <c r="AC688" i="3"/>
  <c r="AG687" i="3"/>
  <c r="F687" i="4" s="1"/>
  <c r="C687" i="4"/>
  <c r="AB687" i="3"/>
  <c r="AC687" i="3"/>
  <c r="AB686" i="3"/>
  <c r="AC686" i="3"/>
  <c r="AG686" i="3"/>
  <c r="F686" i="4" s="1"/>
  <c r="C686" i="4"/>
  <c r="AG685" i="3"/>
  <c r="F685" i="4" s="1"/>
  <c r="C685" i="4"/>
  <c r="AB685" i="3"/>
  <c r="AC685" i="3"/>
  <c r="AG684" i="3"/>
  <c r="F684" i="4" s="1"/>
  <c r="C684" i="4"/>
  <c r="AB684" i="3"/>
  <c r="AC684" i="3"/>
  <c r="AG683" i="3"/>
  <c r="F683" i="4" s="1"/>
  <c r="C683" i="4"/>
  <c r="AB683" i="3"/>
  <c r="AC683" i="3"/>
  <c r="AB682" i="3"/>
  <c r="AC682" i="3"/>
  <c r="AG682" i="3"/>
  <c r="F682" i="4" s="1"/>
  <c r="C682" i="4"/>
  <c r="AG681" i="3"/>
  <c r="F681" i="4" s="1"/>
  <c r="C681" i="4"/>
  <c r="AB681" i="3"/>
  <c r="AC681" i="3"/>
  <c r="AB680" i="3"/>
  <c r="AC680" i="3"/>
  <c r="AG680" i="3"/>
  <c r="F680" i="4" s="1"/>
  <c r="C680" i="4"/>
  <c r="AC679" i="3"/>
  <c r="AB679" i="3"/>
  <c r="AG679" i="3"/>
  <c r="F679" i="4" s="1"/>
  <c r="C679" i="4"/>
  <c r="AB678" i="3"/>
  <c r="AC678" i="3"/>
  <c r="AG678" i="3"/>
  <c r="F678" i="4" s="1"/>
  <c r="C678" i="4"/>
  <c r="AB677" i="3"/>
  <c r="AC677" i="3"/>
  <c r="AG677" i="3"/>
  <c r="F677" i="4" s="1"/>
  <c r="C677" i="4"/>
  <c r="AG676" i="3"/>
  <c r="F676" i="4" s="1"/>
  <c r="C676" i="4"/>
  <c r="AB676" i="3"/>
  <c r="AC676" i="3"/>
  <c r="AG675" i="3"/>
  <c r="F675" i="4" s="1"/>
  <c r="C675" i="4"/>
  <c r="AB675" i="3"/>
  <c r="AC675" i="3"/>
  <c r="AG674" i="3"/>
  <c r="F674" i="4" s="1"/>
  <c r="C674" i="4"/>
  <c r="AB674" i="3"/>
  <c r="AC674" i="3"/>
  <c r="AB673" i="3"/>
  <c r="AC673" i="3"/>
  <c r="C673" i="4"/>
  <c r="AG673" i="3"/>
  <c r="F673" i="4" s="1"/>
  <c r="AB672" i="3"/>
  <c r="AC672" i="3"/>
  <c r="AG672" i="3"/>
  <c r="F672" i="4" s="1"/>
  <c r="C672" i="4"/>
  <c r="AG671" i="3"/>
  <c r="F671" i="4" s="1"/>
  <c r="C671" i="4"/>
  <c r="AB671" i="3"/>
  <c r="AC671" i="3"/>
  <c r="AG670" i="3"/>
  <c r="F670" i="4" s="1"/>
  <c r="C670" i="4"/>
  <c r="AB670" i="3"/>
  <c r="AC670" i="3"/>
  <c r="AG669" i="3"/>
  <c r="F669" i="4" s="1"/>
  <c r="C669" i="4"/>
  <c r="AB669" i="3"/>
  <c r="AC669" i="3"/>
  <c r="AG668" i="3"/>
  <c r="F668" i="4" s="1"/>
  <c r="C668" i="4"/>
  <c r="AB668" i="3"/>
  <c r="AC668" i="3"/>
  <c r="AG667" i="3"/>
  <c r="F667" i="4" s="1"/>
  <c r="C667" i="4"/>
  <c r="AC667" i="3"/>
  <c r="AB667" i="3"/>
  <c r="AB666" i="3"/>
  <c r="AC666" i="3"/>
  <c r="C666" i="4"/>
  <c r="AG666" i="3"/>
  <c r="F666" i="4" s="1"/>
  <c r="AB665" i="3"/>
  <c r="AC665" i="3"/>
  <c r="AG665" i="3"/>
  <c r="F665" i="4" s="1"/>
  <c r="C665" i="4"/>
  <c r="AG664" i="3"/>
  <c r="F664" i="4" s="1"/>
  <c r="C664" i="4"/>
  <c r="AB664" i="3"/>
  <c r="AC664" i="3"/>
  <c r="AB663" i="3"/>
  <c r="AC663" i="3"/>
  <c r="C663" i="4"/>
  <c r="AG663" i="3"/>
  <c r="F663" i="4" s="1"/>
  <c r="AB662" i="3"/>
  <c r="AC662" i="3"/>
  <c r="AG662" i="3"/>
  <c r="F662" i="4" s="1"/>
  <c r="C662" i="4"/>
  <c r="AB661" i="3"/>
  <c r="AC661" i="3"/>
  <c r="AG661" i="3"/>
  <c r="F661" i="4" s="1"/>
  <c r="C661" i="4"/>
  <c r="AB660" i="3"/>
  <c r="AC660" i="3"/>
  <c r="AG660" i="3"/>
  <c r="F660" i="4" s="1"/>
  <c r="C660" i="4"/>
  <c r="C659" i="4"/>
  <c r="AG659" i="3"/>
  <c r="F659" i="4" s="1"/>
  <c r="AB659" i="3"/>
  <c r="AC659" i="3"/>
  <c r="AG658" i="3"/>
  <c r="F658" i="4" s="1"/>
  <c r="C658" i="4"/>
  <c r="AB658" i="3"/>
  <c r="AC658" i="3"/>
  <c r="AG657" i="3"/>
  <c r="F657" i="4" s="1"/>
  <c r="C657" i="4"/>
  <c r="AB657" i="3"/>
  <c r="AC657" i="3"/>
  <c r="C656" i="4"/>
  <c r="AG656" i="3"/>
  <c r="F656" i="4" s="1"/>
  <c r="AB656" i="3"/>
  <c r="AC656" i="3"/>
  <c r="AG655" i="3"/>
  <c r="F655" i="4" s="1"/>
  <c r="C655" i="4"/>
  <c r="AB655" i="3"/>
  <c r="AC655" i="3"/>
  <c r="C654" i="4"/>
  <c r="AG654" i="3"/>
  <c r="F654" i="4" s="1"/>
  <c r="AB654" i="3"/>
  <c r="AC654" i="3"/>
  <c r="AG653" i="3"/>
  <c r="F653" i="4" s="1"/>
  <c r="C653" i="4"/>
  <c r="AB653" i="3"/>
  <c r="AC653" i="3"/>
  <c r="AG652" i="3"/>
  <c r="F652" i="4" s="1"/>
  <c r="C652" i="4"/>
  <c r="AB652" i="3"/>
  <c r="AC652" i="3"/>
  <c r="AB650" i="3"/>
  <c r="AC650" i="3"/>
  <c r="AG650" i="3"/>
  <c r="F650" i="4" s="1"/>
  <c r="C650" i="4"/>
  <c r="C649" i="4"/>
  <c r="AG649" i="3"/>
  <c r="F649" i="4" s="1"/>
  <c r="AB649" i="3"/>
  <c r="AC649" i="3"/>
  <c r="AG648" i="3"/>
  <c r="F648" i="4" s="1"/>
  <c r="C648" i="4"/>
  <c r="AB648" i="3"/>
  <c r="AC648" i="3"/>
  <c r="AB647" i="3"/>
  <c r="AC647" i="3"/>
  <c r="AG647" i="3"/>
  <c r="F647" i="4" s="1"/>
  <c r="C647" i="4"/>
  <c r="AC646" i="3"/>
  <c r="AB646" i="3"/>
  <c r="AG646" i="3"/>
  <c r="F646" i="4" s="1"/>
  <c r="C646" i="4"/>
  <c r="AB645" i="3"/>
  <c r="AC645" i="3"/>
  <c r="AG645" i="3"/>
  <c r="F645" i="4" s="1"/>
  <c r="C645" i="4"/>
  <c r="AC644" i="3"/>
  <c r="AB644" i="3"/>
  <c r="AG644" i="3"/>
  <c r="F644" i="4" s="1"/>
  <c r="C644" i="4"/>
  <c r="AG643" i="3"/>
  <c r="F643" i="4" s="1"/>
  <c r="C643" i="4"/>
  <c r="AB643" i="3"/>
  <c r="AC643" i="3"/>
  <c r="AG642" i="3"/>
  <c r="F642" i="4" s="1"/>
  <c r="C642" i="4"/>
  <c r="AB642" i="3"/>
  <c r="AC642" i="3"/>
  <c r="AC641" i="3"/>
  <c r="AB641" i="3"/>
  <c r="C641" i="4"/>
  <c r="AG641" i="3"/>
  <c r="F641" i="4" s="1"/>
  <c r="AC640" i="3"/>
  <c r="AB640" i="3"/>
  <c r="AG640" i="3"/>
  <c r="F640" i="4" s="1"/>
  <c r="C640" i="4"/>
  <c r="AC639" i="3"/>
  <c r="AB639" i="3"/>
  <c r="AG639" i="3"/>
  <c r="F639" i="4" s="1"/>
  <c r="C639" i="4"/>
  <c r="AC638" i="3"/>
  <c r="AB638" i="3"/>
  <c r="AG638" i="3"/>
  <c r="F638" i="4" s="1"/>
  <c r="C638" i="4"/>
  <c r="AG637" i="3"/>
  <c r="F637" i="4" s="1"/>
  <c r="C637" i="4"/>
  <c r="AB637" i="3"/>
  <c r="AC637" i="3"/>
  <c r="AC636" i="3"/>
  <c r="AB636" i="3"/>
  <c r="AG636" i="3"/>
  <c r="F636" i="4" s="1"/>
  <c r="C636" i="4"/>
  <c r="AC635" i="3"/>
  <c r="AB635" i="3"/>
  <c r="AG635" i="3"/>
  <c r="F635" i="4" s="1"/>
  <c r="C635" i="4"/>
  <c r="AG634" i="3"/>
  <c r="F634" i="4" s="1"/>
  <c r="C634" i="4"/>
  <c r="AC634" i="3"/>
  <c r="AB634" i="3"/>
  <c r="AC633" i="3"/>
  <c r="AB633" i="3"/>
  <c r="AG633" i="3"/>
  <c r="F633" i="4" s="1"/>
  <c r="C633" i="4"/>
  <c r="AB632" i="3"/>
  <c r="AC632" i="3"/>
  <c r="AG632" i="3"/>
  <c r="F632" i="4" s="1"/>
  <c r="C632" i="4"/>
  <c r="AG631" i="3"/>
  <c r="F631" i="4" s="1"/>
  <c r="C631" i="4"/>
  <c r="AB631" i="3"/>
  <c r="AC631" i="3"/>
  <c r="AG630" i="3"/>
  <c r="F630" i="4" s="1"/>
  <c r="C630" i="4"/>
  <c r="AB630" i="3"/>
  <c r="AC630" i="3"/>
  <c r="AB629" i="3"/>
  <c r="AC629" i="3"/>
  <c r="AG629" i="3"/>
  <c r="F629" i="4" s="1"/>
  <c r="C629" i="4"/>
  <c r="AG628" i="3"/>
  <c r="F628" i="4" s="1"/>
  <c r="C628" i="4"/>
  <c r="AB628" i="3"/>
  <c r="AC628" i="3"/>
  <c r="AB627" i="3"/>
  <c r="AC627" i="3"/>
  <c r="AG627" i="3"/>
  <c r="F627" i="4" s="1"/>
  <c r="C627" i="4"/>
  <c r="AB626" i="3"/>
  <c r="AC626" i="3"/>
  <c r="AG626" i="3"/>
  <c r="F626" i="4" s="1"/>
  <c r="C626" i="4"/>
  <c r="AG625" i="3"/>
  <c r="F625" i="4" s="1"/>
  <c r="C625" i="4"/>
  <c r="AB625" i="3"/>
  <c r="AC625" i="3"/>
  <c r="AG624" i="3"/>
  <c r="F624" i="4" s="1"/>
  <c r="C624" i="4"/>
  <c r="AB624" i="3"/>
  <c r="AC624" i="3"/>
  <c r="AG623" i="3"/>
  <c r="F623" i="4" s="1"/>
  <c r="C623" i="4"/>
  <c r="AB623" i="3"/>
  <c r="AC623" i="3"/>
  <c r="AG622" i="3"/>
  <c r="F622" i="4" s="1"/>
  <c r="C622" i="4"/>
  <c r="AB622" i="3"/>
  <c r="AC622" i="3"/>
  <c r="AG621" i="3"/>
  <c r="F621" i="4" s="1"/>
  <c r="C621" i="4"/>
  <c r="AB621" i="3"/>
  <c r="AC621" i="3"/>
  <c r="AB620" i="3"/>
  <c r="AC620" i="3"/>
  <c r="AG620" i="3"/>
  <c r="F620" i="4" s="1"/>
  <c r="C620" i="4"/>
  <c r="C619" i="4"/>
  <c r="AG619" i="3"/>
  <c r="F619" i="4" s="1"/>
  <c r="AB619" i="3"/>
  <c r="AC619" i="3"/>
  <c r="AB618" i="3"/>
  <c r="AC618" i="3"/>
  <c r="AG618" i="3"/>
  <c r="F618" i="4" s="1"/>
  <c r="C618" i="4"/>
  <c r="AB617" i="3"/>
  <c r="AC617" i="3"/>
  <c r="AG617" i="3"/>
  <c r="F617" i="4" s="1"/>
  <c r="C617" i="4"/>
  <c r="AB616" i="3"/>
  <c r="AC616" i="3"/>
  <c r="AG616" i="3"/>
  <c r="F616" i="4" s="1"/>
  <c r="C616" i="4"/>
  <c r="AB615" i="3"/>
  <c r="AC615" i="3"/>
  <c r="AG615" i="3"/>
  <c r="F615" i="4" s="1"/>
  <c r="C615" i="4"/>
  <c r="AG614" i="3"/>
  <c r="F614" i="4" s="1"/>
  <c r="C614" i="4"/>
  <c r="AB614" i="3"/>
  <c r="AC614" i="3"/>
  <c r="AB613" i="3"/>
  <c r="AC613" i="3"/>
  <c r="C613" i="4"/>
  <c r="AG613" i="3"/>
  <c r="F613" i="4" s="1"/>
  <c r="AG612" i="3"/>
  <c r="F612" i="4" s="1"/>
  <c r="C612" i="4"/>
  <c r="AB612" i="3"/>
  <c r="AC612" i="3"/>
  <c r="AC611" i="3"/>
  <c r="AB611" i="3"/>
  <c r="AG611" i="3"/>
  <c r="F611" i="4" s="1"/>
  <c r="C611" i="4"/>
  <c r="AC610" i="3"/>
  <c r="AB610" i="3"/>
  <c r="AG610" i="3"/>
  <c r="F610" i="4" s="1"/>
  <c r="C610" i="4"/>
  <c r="AB609" i="3"/>
  <c r="AC609" i="3"/>
  <c r="AG609" i="3"/>
  <c r="F609" i="4" s="1"/>
  <c r="C609" i="4"/>
  <c r="AB608" i="3"/>
  <c r="AC608" i="3"/>
  <c r="AG608" i="3"/>
  <c r="F608" i="4" s="1"/>
  <c r="C608" i="4"/>
  <c r="AC607" i="3"/>
  <c r="AB607" i="3"/>
  <c r="AG607" i="3"/>
  <c r="F607" i="4" s="1"/>
  <c r="C607" i="4"/>
  <c r="AC606" i="3"/>
  <c r="AB606" i="3"/>
  <c r="AG606" i="3"/>
  <c r="F606" i="4" s="1"/>
  <c r="C606" i="4"/>
  <c r="AG605" i="3"/>
  <c r="F605" i="4" s="1"/>
  <c r="C605" i="4"/>
  <c r="AC605" i="3"/>
  <c r="AB605" i="3"/>
  <c r="AC604" i="3"/>
  <c r="AB604" i="3"/>
  <c r="C604" i="4"/>
  <c r="AG604" i="3"/>
  <c r="F604" i="4" s="1"/>
  <c r="AC603" i="3"/>
  <c r="AB603" i="3"/>
  <c r="AG603" i="3"/>
  <c r="F603" i="4" s="1"/>
  <c r="C603" i="4"/>
  <c r="AC602" i="3"/>
  <c r="AB602" i="3"/>
  <c r="C602" i="4"/>
  <c r="AG602" i="3"/>
  <c r="F602" i="4" s="1"/>
  <c r="M6" i="4" s="1"/>
  <c r="AG601" i="3"/>
  <c r="F601" i="4" s="1"/>
  <c r="C601" i="4"/>
  <c r="AC601" i="3"/>
  <c r="AB601" i="3"/>
  <c r="AB600" i="3"/>
  <c r="AC600" i="3"/>
  <c r="AG600" i="3"/>
  <c r="F600" i="4" s="1"/>
  <c r="C600" i="4"/>
  <c r="AG599" i="3"/>
  <c r="F599" i="4" s="1"/>
  <c r="C599" i="4"/>
  <c r="AC599" i="3"/>
  <c r="AB599" i="3"/>
  <c r="AC598" i="3"/>
  <c r="AB598" i="3"/>
  <c r="C598" i="4"/>
  <c r="AG598" i="3"/>
  <c r="F598" i="4" s="1"/>
  <c r="AG597" i="3"/>
  <c r="F597" i="4" s="1"/>
  <c r="C597" i="4"/>
  <c r="AC597" i="3"/>
  <c r="AB597" i="3"/>
  <c r="AC596" i="3"/>
  <c r="AB596" i="3"/>
  <c r="AG596" i="3"/>
  <c r="F596" i="4" s="1"/>
  <c r="C596" i="4"/>
  <c r="AC595" i="3"/>
  <c r="AB595" i="3"/>
  <c r="C595" i="4"/>
  <c r="AG595" i="3"/>
  <c r="F595" i="4" s="1"/>
  <c r="AG594" i="3"/>
  <c r="F594" i="4" s="1"/>
  <c r="C594" i="4"/>
  <c r="AC594" i="3"/>
  <c r="AB594" i="3"/>
  <c r="AB593" i="3"/>
  <c r="AC593" i="3"/>
  <c r="AG593" i="3"/>
  <c r="F593" i="4" s="1"/>
  <c r="C593" i="4"/>
  <c r="AB592" i="3"/>
  <c r="AC592" i="3"/>
  <c r="C592" i="4"/>
  <c r="AG592" i="3"/>
  <c r="F592" i="4" s="1"/>
  <c r="AB591" i="3"/>
  <c r="AC591" i="3"/>
  <c r="AG591" i="3"/>
  <c r="F591" i="4" s="1"/>
  <c r="C591" i="4"/>
  <c r="AC590" i="3"/>
  <c r="AB590" i="3"/>
  <c r="AG590" i="3"/>
  <c r="F590" i="4" s="1"/>
  <c r="C590" i="4"/>
  <c r="AC589" i="3"/>
  <c r="AB589" i="3"/>
  <c r="C589" i="4"/>
  <c r="AG589" i="3"/>
  <c r="F589" i="4" s="1"/>
  <c r="AB588" i="3"/>
  <c r="AC588" i="3"/>
  <c r="AG588" i="3"/>
  <c r="F588" i="4" s="1"/>
  <c r="C588" i="4"/>
  <c r="AB587" i="3"/>
  <c r="AC587" i="3"/>
  <c r="C587" i="4"/>
  <c r="AG587" i="3"/>
  <c r="F587" i="4" s="1"/>
  <c r="AB586" i="3"/>
  <c r="AC586" i="3"/>
  <c r="AG586" i="3"/>
  <c r="F586" i="4" s="1"/>
  <c r="C586" i="4"/>
  <c r="AC585" i="3"/>
  <c r="AB585" i="3"/>
  <c r="AG585" i="3"/>
  <c r="F585" i="4" s="1"/>
  <c r="C585" i="4"/>
  <c r="AC584" i="3"/>
  <c r="AB584" i="3"/>
  <c r="AG584" i="3"/>
  <c r="F584" i="4" s="1"/>
  <c r="C584" i="4"/>
  <c r="AG583" i="3"/>
  <c r="F583" i="4" s="1"/>
  <c r="C583" i="4"/>
  <c r="AC583" i="3"/>
  <c r="AB583" i="3"/>
  <c r="AB582" i="3"/>
  <c r="AC582" i="3"/>
  <c r="AG582" i="3"/>
  <c r="F582" i="4" s="1"/>
  <c r="C582" i="4"/>
  <c r="AC581" i="3"/>
  <c r="AB581" i="3"/>
  <c r="AG581" i="3"/>
  <c r="F581" i="4" s="1"/>
  <c r="C581" i="4"/>
  <c r="C580" i="4"/>
  <c r="AG580" i="3"/>
  <c r="F580" i="4" s="1"/>
  <c r="AB580" i="3"/>
  <c r="AC580" i="3"/>
  <c r="AC579" i="3"/>
  <c r="AB579" i="3"/>
  <c r="AG579" i="3"/>
  <c r="F579" i="4" s="1"/>
  <c r="C579" i="4"/>
  <c r="C578" i="4"/>
  <c r="AG578" i="3"/>
  <c r="F578" i="4" s="1"/>
  <c r="AB578" i="3"/>
  <c r="AC578" i="3"/>
  <c r="C577" i="4"/>
  <c r="AG577" i="3"/>
  <c r="F577" i="4" s="1"/>
  <c r="AC577" i="3"/>
  <c r="AB577" i="3"/>
  <c r="AC576" i="3"/>
  <c r="AB576" i="3"/>
  <c r="C576" i="4"/>
  <c r="AG576" i="3"/>
  <c r="F576" i="4" s="1"/>
  <c r="AG575" i="3"/>
  <c r="F575" i="4" s="1"/>
  <c r="C575" i="4"/>
  <c r="AC575" i="3"/>
  <c r="AB575" i="3"/>
  <c r="AB574" i="3"/>
  <c r="AC574" i="3"/>
  <c r="AG574" i="3"/>
  <c r="F574" i="4" s="1"/>
  <c r="C574" i="4"/>
  <c r="AG573" i="3"/>
  <c r="F573" i="4" s="1"/>
  <c r="C573" i="4"/>
  <c r="AC573" i="3"/>
  <c r="AB573" i="3"/>
  <c r="AC572" i="3"/>
  <c r="AB572" i="3"/>
  <c r="C572" i="4"/>
  <c r="AG572" i="3"/>
  <c r="F572" i="4" s="1"/>
  <c r="AC571" i="3"/>
  <c r="AB571" i="3"/>
  <c r="AG571" i="3"/>
  <c r="F571" i="4" s="1"/>
  <c r="C571" i="4"/>
  <c r="AC569" i="3"/>
  <c r="AB569" i="3"/>
  <c r="AG569" i="3"/>
  <c r="F569" i="4" s="1"/>
  <c r="C569" i="4"/>
  <c r="AC568" i="3"/>
  <c r="AB568" i="3"/>
  <c r="C568" i="4"/>
  <c r="AG568" i="3"/>
  <c r="F568" i="4" s="1"/>
  <c r="AB567" i="3"/>
  <c r="AC567" i="3"/>
  <c r="C567" i="4"/>
  <c r="AG567" i="3"/>
  <c r="F567" i="4" s="1"/>
  <c r="AG566" i="3"/>
  <c r="F566" i="4" s="1"/>
  <c r="C566" i="4"/>
  <c r="AC566" i="3"/>
  <c r="AB566" i="3"/>
  <c r="AC565" i="3"/>
  <c r="AB565" i="3"/>
  <c r="AG565" i="3"/>
  <c r="F565" i="4" s="1"/>
  <c r="C565" i="4"/>
  <c r="AB564" i="3"/>
  <c r="AC564" i="3"/>
  <c r="AG564" i="3"/>
  <c r="F564" i="4" s="1"/>
  <c r="C564" i="4"/>
  <c r="AG563" i="3"/>
  <c r="F563" i="4" s="1"/>
  <c r="C563" i="4"/>
  <c r="AC563" i="3"/>
  <c r="AB563" i="3"/>
  <c r="AG562" i="3"/>
  <c r="F562" i="4" s="1"/>
  <c r="C562" i="4"/>
  <c r="AC562" i="3"/>
  <c r="AB562" i="3"/>
  <c r="AC561" i="3"/>
  <c r="AB561" i="3"/>
  <c r="C561" i="4"/>
  <c r="AG561" i="3"/>
  <c r="F561" i="4" s="1"/>
  <c r="C560" i="4"/>
  <c r="AG560" i="3"/>
  <c r="F560" i="4" s="1"/>
  <c r="AC560" i="3"/>
  <c r="AB560" i="3"/>
  <c r="AC559" i="3"/>
  <c r="AB559" i="3"/>
  <c r="AG559" i="3"/>
  <c r="F559" i="4" s="1"/>
  <c r="C559" i="4"/>
  <c r="AG558" i="3"/>
  <c r="F558" i="4" s="1"/>
  <c r="C558" i="4"/>
  <c r="AC558" i="3"/>
  <c r="AB558" i="3"/>
  <c r="AG557" i="3"/>
  <c r="F557" i="4" s="1"/>
  <c r="C557" i="4"/>
  <c r="AC557" i="3"/>
  <c r="AB557" i="3"/>
  <c r="C556" i="4"/>
  <c r="AG556" i="3"/>
  <c r="F556" i="4" s="1"/>
  <c r="AB556" i="3"/>
  <c r="AC556" i="3"/>
  <c r="AC554" i="3"/>
  <c r="AB554" i="3"/>
  <c r="C554" i="4"/>
  <c r="AG554" i="3"/>
  <c r="F554" i="4" s="1"/>
  <c r="AB551" i="3"/>
  <c r="AC551" i="3"/>
  <c r="AG551" i="3"/>
  <c r="F551" i="4" s="1"/>
  <c r="C551" i="4"/>
  <c r="AB548" i="3"/>
  <c r="AC548" i="3"/>
  <c r="AG548" i="3"/>
  <c r="F548" i="4" s="1"/>
  <c r="C548" i="4"/>
  <c r="AB546" i="3"/>
  <c r="AC546" i="3"/>
  <c r="AG546" i="3"/>
  <c r="F546" i="4" s="1"/>
  <c r="C546" i="4"/>
  <c r="AG540" i="3"/>
  <c r="F540" i="4" s="1"/>
  <c r="C540" i="4"/>
  <c r="AC540" i="3"/>
  <c r="AB540" i="3"/>
  <c r="AG536" i="3"/>
  <c r="F536" i="4" s="1"/>
  <c r="C536" i="4"/>
  <c r="AC536" i="3"/>
  <c r="AB536" i="3"/>
  <c r="AC532" i="3"/>
  <c r="AB532" i="3"/>
  <c r="AG532" i="3"/>
  <c r="F532" i="4" s="1"/>
  <c r="C532" i="4"/>
  <c r="AC531" i="3"/>
  <c r="AB531" i="3"/>
  <c r="AG531" i="3"/>
  <c r="F531" i="4" s="1"/>
  <c r="C531" i="4"/>
  <c r="AG530" i="3"/>
  <c r="F530" i="4" s="1"/>
  <c r="C530" i="4"/>
  <c r="AC530" i="3"/>
  <c r="AB530" i="3"/>
  <c r="AB529" i="3"/>
  <c r="AC529" i="3"/>
  <c r="AG529" i="3"/>
  <c r="F529" i="4" s="1"/>
  <c r="C529" i="4"/>
  <c r="AB527" i="3"/>
  <c r="AC527" i="3"/>
  <c r="C527" i="4"/>
  <c r="AG527" i="3"/>
  <c r="F527" i="4" s="1"/>
  <c r="AC523" i="3"/>
  <c r="AB523" i="3"/>
  <c r="AG523" i="3"/>
  <c r="F523" i="4" s="1"/>
  <c r="C523" i="4"/>
  <c r="AC520" i="3"/>
  <c r="AB520" i="3"/>
  <c r="AG520" i="3"/>
  <c r="F520" i="4" s="1"/>
  <c r="C520" i="4"/>
  <c r="AG519" i="3"/>
  <c r="F519" i="4" s="1"/>
  <c r="C519" i="4"/>
  <c r="AB519" i="3"/>
  <c r="AC519" i="3"/>
  <c r="AG516" i="3"/>
  <c r="F516" i="4" s="1"/>
  <c r="C516" i="4"/>
  <c r="AB516" i="3"/>
  <c r="AC516" i="3"/>
  <c r="AC511" i="3"/>
  <c r="AB511" i="3"/>
  <c r="AG511" i="3"/>
  <c r="F511" i="4" s="1"/>
  <c r="C511" i="4"/>
  <c r="AC508" i="3"/>
  <c r="AB508" i="3"/>
  <c r="AG508" i="3"/>
  <c r="F508" i="4" s="1"/>
  <c r="C508" i="4"/>
  <c r="AG506" i="3"/>
  <c r="F506" i="4" s="1"/>
  <c r="C506" i="4"/>
  <c r="AB506" i="3"/>
  <c r="AC506" i="3"/>
  <c r="AB505" i="3"/>
  <c r="AC505" i="3"/>
  <c r="AG505" i="3"/>
  <c r="F505" i="4" s="1"/>
  <c r="C505" i="4"/>
  <c r="AB502" i="3"/>
  <c r="AC502" i="3"/>
  <c r="C502" i="4"/>
  <c r="AG502" i="3"/>
  <c r="F502" i="4" s="1"/>
  <c r="AC499" i="3"/>
  <c r="AB499" i="3"/>
  <c r="C499" i="4"/>
  <c r="AG499" i="3"/>
  <c r="F499" i="4" s="1"/>
  <c r="AG496" i="3"/>
  <c r="F496" i="4" s="1"/>
  <c r="C496" i="4"/>
  <c r="AB496" i="3"/>
  <c r="AC496" i="3"/>
  <c r="AG495" i="3"/>
  <c r="F495" i="4" s="1"/>
  <c r="C495" i="4"/>
  <c r="AB495" i="3"/>
  <c r="AC495" i="3"/>
  <c r="AC493" i="3"/>
  <c r="AB493" i="3"/>
  <c r="AG493" i="3"/>
  <c r="F493" i="4" s="1"/>
  <c r="C493" i="4"/>
  <c r="AC491" i="3"/>
  <c r="AB491" i="3"/>
  <c r="AG491" i="3"/>
  <c r="F491" i="4" s="1"/>
  <c r="C491" i="4"/>
  <c r="C490" i="4"/>
  <c r="AG490" i="3"/>
  <c r="F490" i="4" s="1"/>
  <c r="AC490" i="3"/>
  <c r="AB490" i="3"/>
  <c r="AG489" i="3"/>
  <c r="F489" i="4" s="1"/>
  <c r="C489" i="4"/>
  <c r="AC489" i="3"/>
  <c r="AB489" i="3"/>
  <c r="AG487" i="3"/>
  <c r="F487" i="4" s="1"/>
  <c r="C487" i="4"/>
  <c r="AB487" i="3"/>
  <c r="AC487" i="3"/>
  <c r="AC486" i="3"/>
  <c r="AB486" i="3"/>
  <c r="AG486" i="3"/>
  <c r="F486" i="4" s="1"/>
  <c r="C486" i="4"/>
  <c r="AC485" i="3"/>
  <c r="AB485" i="3"/>
  <c r="AG485" i="3"/>
  <c r="F485" i="4" s="1"/>
  <c r="C485" i="4"/>
  <c r="AB483" i="3"/>
  <c r="AC483" i="3"/>
  <c r="AG483" i="3"/>
  <c r="F483" i="4" s="1"/>
  <c r="C483" i="4"/>
  <c r="AB480" i="3"/>
  <c r="AC480" i="3"/>
  <c r="AG480" i="3"/>
  <c r="F480" i="4" s="1"/>
  <c r="C480" i="4"/>
  <c r="AG475" i="3"/>
  <c r="F475" i="4" s="1"/>
  <c r="C475" i="4"/>
  <c r="AC475" i="3"/>
  <c r="AB475" i="3"/>
  <c r="AC472" i="3"/>
  <c r="AB472" i="3"/>
  <c r="AG472" i="3"/>
  <c r="F472" i="4" s="1"/>
  <c r="C472" i="4"/>
  <c r="AC471" i="3"/>
  <c r="AB471" i="3"/>
  <c r="AG471" i="3"/>
  <c r="F471" i="4" s="1"/>
  <c r="C471" i="4"/>
  <c r="C470" i="4"/>
  <c r="AG470" i="3"/>
  <c r="F470" i="4" s="1"/>
  <c r="AC470" i="3"/>
  <c r="AB470" i="3"/>
  <c r="AC468" i="3"/>
  <c r="AB468" i="3"/>
  <c r="AG468" i="3"/>
  <c r="F468" i="4" s="1"/>
  <c r="C468" i="4"/>
  <c r="AG467" i="3"/>
  <c r="F467" i="4" s="1"/>
  <c r="C467" i="4"/>
  <c r="AB467" i="3"/>
  <c r="AC467" i="3"/>
  <c r="AG463" i="3"/>
  <c r="F463" i="4" s="1"/>
  <c r="C463" i="4"/>
  <c r="AC463" i="3"/>
  <c r="AB463" i="3"/>
  <c r="AC461" i="3"/>
  <c r="AB461" i="3"/>
  <c r="AG461" i="3"/>
  <c r="F461" i="4" s="1"/>
  <c r="C461" i="4"/>
  <c r="AG450" i="3"/>
  <c r="F450" i="4" s="1"/>
  <c r="C450" i="4"/>
  <c r="AB450" i="3"/>
  <c r="AC450" i="3"/>
  <c r="AG443" i="3"/>
  <c r="F443" i="4" s="1"/>
  <c r="C443" i="4"/>
  <c r="AC443" i="3"/>
  <c r="AB443" i="3"/>
  <c r="AG441" i="3"/>
  <c r="F441" i="4" s="1"/>
  <c r="C441" i="4"/>
  <c r="AC441" i="3"/>
  <c r="AB441" i="3"/>
  <c r="AG438" i="3"/>
  <c r="F438" i="4" s="1"/>
  <c r="C438" i="4"/>
  <c r="AC438" i="3"/>
  <c r="AB438" i="3"/>
  <c r="AB435" i="3"/>
  <c r="AC435" i="3"/>
  <c r="C435" i="4"/>
  <c r="AG435" i="3"/>
  <c r="F435" i="4" s="1"/>
  <c r="AB434" i="3"/>
  <c r="AC434" i="3"/>
  <c r="C434" i="4"/>
  <c r="AG434" i="3"/>
  <c r="F434" i="4" s="1"/>
  <c r="AG118" i="3"/>
  <c r="F118" i="4" s="1"/>
  <c r="C118" i="4"/>
  <c r="AB118" i="3"/>
  <c r="AC118" i="3"/>
  <c r="AG110" i="3"/>
  <c r="F110" i="4" s="1"/>
  <c r="C110" i="4"/>
  <c r="AB110" i="3"/>
  <c r="AC110" i="3"/>
  <c r="AG105" i="3"/>
  <c r="F105" i="4" s="1"/>
  <c r="C105" i="4"/>
  <c r="AB105" i="3"/>
  <c r="AC105" i="3"/>
  <c r="AG104" i="3"/>
  <c r="F104" i="4" s="1"/>
  <c r="C104" i="4"/>
  <c r="AB104" i="3"/>
  <c r="AC104" i="3"/>
  <c r="AG98" i="3"/>
  <c r="F98" i="4" s="1"/>
  <c r="C98" i="4"/>
  <c r="AB98" i="3"/>
  <c r="AC98" i="3"/>
  <c r="AG96" i="3"/>
  <c r="F96" i="4" s="1"/>
  <c r="C96" i="4"/>
  <c r="AB96" i="3"/>
  <c r="AC96" i="3"/>
  <c r="AG94" i="3"/>
  <c r="F94" i="4" s="1"/>
  <c r="C94" i="4"/>
  <c r="AB94" i="3"/>
  <c r="AC94" i="3"/>
  <c r="AG89" i="3"/>
  <c r="F89" i="4" s="1"/>
  <c r="C89" i="4"/>
  <c r="AB89" i="3"/>
  <c r="AC89" i="3"/>
  <c r="AG87" i="3"/>
  <c r="F87" i="4" s="1"/>
  <c r="C87" i="4"/>
  <c r="AB87" i="3"/>
  <c r="AC87" i="3"/>
  <c r="AG86" i="3"/>
  <c r="F86" i="4" s="1"/>
  <c r="C86" i="4"/>
  <c r="AB86" i="3"/>
  <c r="AC86" i="3"/>
  <c r="AG84" i="3"/>
  <c r="F84" i="4" s="1"/>
  <c r="C84" i="4"/>
  <c r="AB84" i="3"/>
  <c r="AC84" i="3"/>
  <c r="AG81" i="3"/>
  <c r="F81" i="4" s="1"/>
  <c r="C81" i="4"/>
  <c r="AB81" i="3"/>
  <c r="AC81" i="3"/>
  <c r="AG78" i="3"/>
  <c r="F78" i="4" s="1"/>
  <c r="C78" i="4"/>
  <c r="AB78" i="3"/>
  <c r="AC78" i="3"/>
  <c r="AG76" i="3"/>
  <c r="F76" i="4" s="1"/>
  <c r="C76" i="4"/>
  <c r="AB76" i="3"/>
  <c r="AC76" i="3"/>
  <c r="AG71" i="3"/>
  <c r="F71" i="4" s="1"/>
  <c r="C71" i="4"/>
  <c r="AB71" i="3"/>
  <c r="AC71" i="3"/>
  <c r="AG68" i="3"/>
  <c r="F68" i="4" s="1"/>
  <c r="C68" i="4"/>
  <c r="AB68" i="3"/>
  <c r="AC68" i="3"/>
  <c r="AG66" i="3"/>
  <c r="F66" i="4" s="1"/>
  <c r="C66" i="4"/>
  <c r="AB66" i="3"/>
  <c r="AC66" i="3"/>
  <c r="AG65" i="3"/>
  <c r="F65" i="4" s="1"/>
  <c r="C65" i="4"/>
  <c r="AB65" i="3"/>
  <c r="AC65" i="3"/>
  <c r="AG64" i="3"/>
  <c r="F64" i="4" s="1"/>
  <c r="C64" i="4"/>
  <c r="AB64" i="3"/>
  <c r="AC64" i="3"/>
  <c r="AG63" i="3"/>
  <c r="F63" i="4" s="1"/>
  <c r="C63" i="4"/>
  <c r="AB63" i="3"/>
  <c r="AC63" i="3"/>
  <c r="AG58" i="3"/>
  <c r="F58" i="4" s="1"/>
  <c r="C58" i="4"/>
  <c r="AB58" i="3"/>
  <c r="AC58" i="3"/>
  <c r="AG57" i="3"/>
  <c r="F57" i="4" s="1"/>
  <c r="C57" i="4"/>
  <c r="AB57" i="3"/>
  <c r="AC57" i="3"/>
  <c r="AG54" i="3"/>
  <c r="F54" i="4" s="1"/>
  <c r="C54" i="4"/>
  <c r="AB54" i="3"/>
  <c r="AC54" i="3"/>
  <c r="AG52" i="3"/>
  <c r="F52" i="4" s="1"/>
  <c r="C52" i="4"/>
  <c r="AB52" i="3"/>
  <c r="AC52" i="3"/>
  <c r="AG50" i="3"/>
  <c r="F50" i="4" s="1"/>
  <c r="C50" i="4"/>
  <c r="AB50" i="3"/>
  <c r="AC50" i="3"/>
  <c r="AG48" i="3"/>
  <c r="F48" i="4" s="1"/>
  <c r="C48" i="4"/>
  <c r="AB48" i="3"/>
  <c r="AC48" i="3"/>
  <c r="AG43" i="3"/>
  <c r="F43" i="4" s="1"/>
  <c r="C43" i="4"/>
  <c r="AB43" i="3"/>
  <c r="AC43" i="3"/>
  <c r="AG42" i="3"/>
  <c r="F42" i="4" s="1"/>
  <c r="C42" i="4"/>
  <c r="AB42" i="3"/>
  <c r="AC42" i="3"/>
  <c r="AB431" i="3"/>
  <c r="AC431" i="3"/>
  <c r="AG431" i="3"/>
  <c r="F431" i="4" s="1"/>
  <c r="C431" i="4"/>
  <c r="AG430" i="3"/>
  <c r="F430" i="4" s="1"/>
  <c r="C430" i="4"/>
  <c r="AB430" i="3"/>
  <c r="AC430" i="3"/>
  <c r="C429" i="4"/>
  <c r="AG429" i="3"/>
  <c r="F429" i="4" s="1"/>
  <c r="AB429" i="3"/>
  <c r="AC429" i="3"/>
  <c r="AC428" i="3"/>
  <c r="AB428" i="3"/>
  <c r="AG428" i="3"/>
  <c r="F428" i="4" s="1"/>
  <c r="C428" i="4"/>
  <c r="AG427" i="3"/>
  <c r="F427" i="4" s="1"/>
  <c r="C427" i="4"/>
  <c r="AC427" i="3"/>
  <c r="AB427" i="3"/>
  <c r="AG426" i="3"/>
  <c r="F426" i="4" s="1"/>
  <c r="C426" i="4"/>
  <c r="AC426" i="3"/>
  <c r="AB426" i="3"/>
  <c r="AG425" i="3"/>
  <c r="F425" i="4" s="1"/>
  <c r="C425" i="4"/>
  <c r="AC425" i="3"/>
  <c r="AB425" i="3"/>
  <c r="AB424" i="3"/>
  <c r="AC424" i="3"/>
  <c r="C424" i="4"/>
  <c r="AG424" i="3"/>
  <c r="F424" i="4" s="1"/>
  <c r="AG423" i="3"/>
  <c r="F423" i="4" s="1"/>
  <c r="C423" i="4"/>
  <c r="AC423" i="3"/>
  <c r="AB423" i="3"/>
  <c r="AG422" i="3"/>
  <c r="F422" i="4" s="1"/>
  <c r="C422" i="4"/>
  <c r="AC422" i="3"/>
  <c r="AB422" i="3"/>
  <c r="AC421" i="3"/>
  <c r="AB421" i="3"/>
  <c r="AG421" i="3"/>
  <c r="F421" i="4" s="1"/>
  <c r="C421" i="4"/>
  <c r="AC420" i="3"/>
  <c r="AB420" i="3"/>
  <c r="AG420" i="3"/>
  <c r="F420" i="4" s="1"/>
  <c r="C420" i="4"/>
  <c r="AG419" i="3"/>
  <c r="F419" i="4" s="1"/>
  <c r="C419" i="4"/>
  <c r="AC419" i="3"/>
  <c r="AB419" i="3"/>
  <c r="AG418" i="3"/>
  <c r="F418" i="4" s="1"/>
  <c r="C418" i="4"/>
  <c r="AC418" i="3"/>
  <c r="AB418" i="3"/>
  <c r="AC417" i="3"/>
  <c r="AB417" i="3"/>
  <c r="C417" i="4"/>
  <c r="AG417" i="3"/>
  <c r="F417" i="4" s="1"/>
  <c r="AG416" i="3"/>
  <c r="F416" i="4" s="1"/>
  <c r="C416" i="4"/>
  <c r="AC416" i="3"/>
  <c r="AB416" i="3"/>
  <c r="AC415" i="3"/>
  <c r="AB415" i="3"/>
  <c r="C415" i="4"/>
  <c r="AG415" i="3"/>
  <c r="F415" i="4" s="1"/>
  <c r="AC414" i="3"/>
  <c r="AB414" i="3"/>
  <c r="C414" i="4"/>
  <c r="AG414" i="3"/>
  <c r="F414" i="4" s="1"/>
  <c r="AG413" i="3"/>
  <c r="F413" i="4" s="1"/>
  <c r="C413" i="4"/>
  <c r="AC413" i="3"/>
  <c r="AB413" i="3"/>
  <c r="AG412" i="3"/>
  <c r="F412" i="4" s="1"/>
  <c r="C412" i="4"/>
  <c r="AC412" i="3"/>
  <c r="AB412" i="3"/>
  <c r="C411" i="4"/>
  <c r="AG411" i="3"/>
  <c r="F411" i="4" s="1"/>
  <c r="AC411" i="3"/>
  <c r="AB411" i="3"/>
  <c r="AB410" i="3"/>
  <c r="AC410" i="3"/>
  <c r="AG410" i="3"/>
  <c r="F410" i="4" s="1"/>
  <c r="C410" i="4"/>
  <c r="AG409" i="3"/>
  <c r="F409" i="4" s="1"/>
  <c r="C409" i="4"/>
  <c r="AB409" i="3"/>
  <c r="AC409" i="3"/>
  <c r="AB408" i="3"/>
  <c r="AC408" i="3"/>
  <c r="C408" i="4"/>
  <c r="AG408" i="3"/>
  <c r="F408" i="4" s="1"/>
  <c r="AC407" i="3"/>
  <c r="AB407" i="3"/>
  <c r="C407" i="4"/>
  <c r="AG407" i="3"/>
  <c r="F407" i="4" s="1"/>
  <c r="AB406" i="3"/>
  <c r="AC406" i="3"/>
  <c r="C406" i="4"/>
  <c r="AG406" i="3"/>
  <c r="F406" i="4" s="1"/>
  <c r="C405" i="4"/>
  <c r="AG405" i="3"/>
  <c r="F405" i="4" s="1"/>
  <c r="AB405" i="3"/>
  <c r="AC405" i="3"/>
  <c r="C404" i="4"/>
  <c r="AG404" i="3"/>
  <c r="F404" i="4" s="1"/>
  <c r="AC404" i="3"/>
  <c r="AB404" i="3"/>
  <c r="AG403" i="3"/>
  <c r="F403" i="4" s="1"/>
  <c r="C403" i="4"/>
  <c r="AB403" i="3"/>
  <c r="AC403" i="3"/>
  <c r="AG402" i="3"/>
  <c r="F402" i="4" s="1"/>
  <c r="M5" i="4" s="1"/>
  <c r="C402" i="4"/>
  <c r="AC402" i="3"/>
  <c r="AB402" i="3"/>
  <c r="AG401" i="3"/>
  <c r="F401" i="4" s="1"/>
  <c r="C401" i="4"/>
  <c r="AC401" i="3"/>
  <c r="AB401" i="3"/>
  <c r="AC400" i="3"/>
  <c r="AB400" i="3"/>
  <c r="C400" i="4"/>
  <c r="AG400" i="3"/>
  <c r="F400" i="4" s="1"/>
  <c r="AC399" i="3"/>
  <c r="AB399" i="3"/>
  <c r="AG399" i="3"/>
  <c r="F399" i="4" s="1"/>
  <c r="C399" i="4"/>
  <c r="AC398" i="3"/>
  <c r="AB398" i="3"/>
  <c r="AG398" i="3"/>
  <c r="F398" i="4" s="1"/>
  <c r="C398" i="4"/>
  <c r="AG397" i="3"/>
  <c r="F397" i="4" s="1"/>
  <c r="C397" i="4"/>
  <c r="AC397" i="3"/>
  <c r="AB397" i="3"/>
  <c r="AG396" i="3"/>
  <c r="F396" i="4" s="1"/>
  <c r="C396" i="4"/>
  <c r="AB396" i="3"/>
  <c r="AC396" i="3"/>
  <c r="AB395" i="3"/>
  <c r="AC395" i="3"/>
  <c r="AG395" i="3"/>
  <c r="F395" i="4" s="1"/>
  <c r="C395" i="4"/>
  <c r="AB394" i="3"/>
  <c r="AC394" i="3"/>
  <c r="AG394" i="3"/>
  <c r="F394" i="4" s="1"/>
  <c r="C394" i="4"/>
  <c r="AG393" i="3"/>
  <c r="F393" i="4" s="1"/>
  <c r="C393" i="4"/>
  <c r="AB393" i="3"/>
  <c r="AC393" i="3"/>
  <c r="C392" i="4"/>
  <c r="AG392" i="3"/>
  <c r="F392" i="4" s="1"/>
  <c r="AB392" i="3"/>
  <c r="AC392" i="3"/>
  <c r="AC391" i="3"/>
  <c r="AB391" i="3"/>
  <c r="AG391" i="3"/>
  <c r="F391" i="4" s="1"/>
  <c r="C391" i="4"/>
  <c r="AB390" i="3"/>
  <c r="AC390" i="3"/>
  <c r="AG390" i="3"/>
  <c r="F390" i="4" s="1"/>
  <c r="C390" i="4"/>
  <c r="AB389" i="3"/>
  <c r="AC389" i="3"/>
  <c r="C389" i="4"/>
  <c r="AG389" i="3"/>
  <c r="F389" i="4" s="1"/>
  <c r="AB388" i="3"/>
  <c r="AC388" i="3"/>
  <c r="AG388" i="3"/>
  <c r="F388" i="4" s="1"/>
  <c r="C388" i="4"/>
  <c r="AG387" i="3"/>
  <c r="F387" i="4" s="1"/>
  <c r="C387" i="4"/>
  <c r="AC387" i="3"/>
  <c r="AB387" i="3"/>
  <c r="AG386" i="3"/>
  <c r="F386" i="4" s="1"/>
  <c r="C386" i="4"/>
  <c r="AC386" i="3"/>
  <c r="AB386" i="3"/>
  <c r="AC385" i="3"/>
  <c r="AB385" i="3"/>
  <c r="AG385" i="3"/>
  <c r="F385" i="4" s="1"/>
  <c r="C385" i="4"/>
  <c r="AG384" i="3"/>
  <c r="F384" i="4" s="1"/>
  <c r="C384" i="4"/>
  <c r="AB384" i="3"/>
  <c r="AC384" i="3"/>
  <c r="C383" i="4"/>
  <c r="AG383" i="3"/>
  <c r="F383" i="4" s="1"/>
  <c r="AB383" i="3"/>
  <c r="AC383" i="3"/>
  <c r="AC382" i="3"/>
  <c r="AB382" i="3"/>
  <c r="C382" i="4"/>
  <c r="AG382" i="3"/>
  <c r="F382" i="4" s="1"/>
  <c r="AB381" i="3"/>
  <c r="AC381" i="3"/>
  <c r="AG381" i="3"/>
  <c r="F381" i="4" s="1"/>
  <c r="C381" i="4"/>
  <c r="AG380" i="3"/>
  <c r="F380" i="4" s="1"/>
  <c r="C380" i="4"/>
  <c r="AC380" i="3"/>
  <c r="AB380" i="3"/>
  <c r="AC379" i="3"/>
  <c r="AB379" i="3"/>
  <c r="AG379" i="3"/>
  <c r="F379" i="4" s="1"/>
  <c r="C379" i="4"/>
  <c r="AG378" i="3"/>
  <c r="F378" i="4" s="1"/>
  <c r="C378" i="4"/>
  <c r="AC378" i="3"/>
  <c r="AB378" i="3"/>
  <c r="C377" i="4"/>
  <c r="AG377" i="3"/>
  <c r="F377" i="4" s="1"/>
  <c r="AB377" i="3"/>
  <c r="AC377" i="3"/>
  <c r="AC376" i="3"/>
  <c r="AB376" i="3"/>
  <c r="C376" i="4"/>
  <c r="AG376" i="3"/>
  <c r="F376" i="4" s="1"/>
  <c r="AB375" i="3"/>
  <c r="AC375" i="3"/>
  <c r="C375" i="4"/>
  <c r="AG375" i="3"/>
  <c r="F375" i="4" s="1"/>
  <c r="AG374" i="3"/>
  <c r="F374" i="4" s="1"/>
  <c r="C374" i="4"/>
  <c r="AC374" i="3"/>
  <c r="AB374" i="3"/>
  <c r="AB373" i="3"/>
  <c r="AC373" i="3"/>
  <c r="C373" i="4"/>
  <c r="AG373" i="3"/>
  <c r="F373" i="4" s="1"/>
  <c r="AG372" i="3"/>
  <c r="F372" i="4" s="1"/>
  <c r="C372" i="4"/>
  <c r="AB372" i="3"/>
  <c r="AC372" i="3"/>
  <c r="AG371" i="3"/>
  <c r="F371" i="4" s="1"/>
  <c r="C371" i="4"/>
  <c r="AB371" i="3"/>
  <c r="AC371" i="3"/>
  <c r="AG370" i="3"/>
  <c r="F370" i="4" s="1"/>
  <c r="C370" i="4"/>
  <c r="AB370" i="3"/>
  <c r="AC370" i="3"/>
  <c r="AG369" i="3"/>
  <c r="F369" i="4" s="1"/>
  <c r="C369" i="4"/>
  <c r="AB369" i="3"/>
  <c r="AC369" i="3"/>
  <c r="AG368" i="3"/>
  <c r="F368" i="4" s="1"/>
  <c r="C368" i="4"/>
  <c r="AB368" i="3"/>
  <c r="AC368" i="3"/>
  <c r="AG367" i="3"/>
  <c r="F367" i="4" s="1"/>
  <c r="C367" i="4"/>
  <c r="AB367" i="3"/>
  <c r="AC367" i="3"/>
  <c r="AG366" i="3"/>
  <c r="F366" i="4" s="1"/>
  <c r="C366" i="4"/>
  <c r="AB366" i="3"/>
  <c r="AC366" i="3"/>
  <c r="AG365" i="3"/>
  <c r="F365" i="4" s="1"/>
  <c r="C365" i="4"/>
  <c r="AB365" i="3"/>
  <c r="AC365" i="3"/>
  <c r="AG364" i="3"/>
  <c r="F364" i="4" s="1"/>
  <c r="C364" i="4"/>
  <c r="AB364" i="3"/>
  <c r="AC364" i="3"/>
  <c r="AG363" i="3"/>
  <c r="F363" i="4" s="1"/>
  <c r="C363" i="4"/>
  <c r="AB363" i="3"/>
  <c r="AC363" i="3"/>
  <c r="AG362" i="3"/>
  <c r="F362" i="4" s="1"/>
  <c r="C362" i="4"/>
  <c r="AB362" i="3"/>
  <c r="AC362" i="3"/>
  <c r="AG361" i="3"/>
  <c r="F361" i="4" s="1"/>
  <c r="C361" i="4"/>
  <c r="AB361" i="3"/>
  <c r="AC361" i="3"/>
  <c r="AG360" i="3"/>
  <c r="F360" i="4" s="1"/>
  <c r="C360" i="4"/>
  <c r="AB360" i="3"/>
  <c r="AC360" i="3"/>
  <c r="AG359" i="3"/>
  <c r="F359" i="4" s="1"/>
  <c r="C359" i="4"/>
  <c r="AB359" i="3"/>
  <c r="AC359" i="3"/>
  <c r="AG358" i="3"/>
  <c r="F358" i="4" s="1"/>
  <c r="C358" i="4"/>
  <c r="AB358" i="3"/>
  <c r="AC358" i="3"/>
  <c r="AG357" i="3"/>
  <c r="F357" i="4" s="1"/>
  <c r="C357" i="4"/>
  <c r="AB357" i="3"/>
  <c r="AC357" i="3"/>
  <c r="AG356" i="3"/>
  <c r="F356" i="4" s="1"/>
  <c r="C356" i="4"/>
  <c r="AB356" i="3"/>
  <c r="AC356" i="3"/>
  <c r="AG355" i="3"/>
  <c r="F355" i="4" s="1"/>
  <c r="C355" i="4"/>
  <c r="AB355" i="3"/>
  <c r="AC355" i="3"/>
  <c r="AG354" i="3"/>
  <c r="F354" i="4" s="1"/>
  <c r="C354" i="4"/>
  <c r="AB354" i="3"/>
  <c r="AC354" i="3"/>
  <c r="AG353" i="3"/>
  <c r="F353" i="4" s="1"/>
  <c r="C353" i="4"/>
  <c r="AB353" i="3"/>
  <c r="AC353" i="3"/>
  <c r="AG352" i="3"/>
  <c r="F352" i="4" s="1"/>
  <c r="C352" i="4"/>
  <c r="AB352" i="3"/>
  <c r="AC352" i="3"/>
  <c r="AG351" i="3"/>
  <c r="F351" i="4" s="1"/>
  <c r="C351" i="4"/>
  <c r="AB351" i="3"/>
  <c r="AC351" i="3"/>
  <c r="AG350" i="3"/>
  <c r="F350" i="4" s="1"/>
  <c r="C350" i="4"/>
  <c r="AB350" i="3"/>
  <c r="AC350" i="3"/>
  <c r="AG349" i="3"/>
  <c r="F349" i="4" s="1"/>
  <c r="C349" i="4"/>
  <c r="AB349" i="3"/>
  <c r="AC349" i="3"/>
  <c r="AG348" i="3"/>
  <c r="F348" i="4" s="1"/>
  <c r="C348" i="4"/>
  <c r="AB348" i="3"/>
  <c r="AC348" i="3"/>
  <c r="AG347" i="3"/>
  <c r="F347" i="4" s="1"/>
  <c r="C347" i="4"/>
  <c r="AB347" i="3"/>
  <c r="AC347" i="3"/>
  <c r="AG346" i="3"/>
  <c r="F346" i="4" s="1"/>
  <c r="C346" i="4"/>
  <c r="AB346" i="3"/>
  <c r="AC346" i="3"/>
  <c r="AG345" i="3"/>
  <c r="F345" i="4" s="1"/>
  <c r="C345" i="4"/>
  <c r="AB345" i="3"/>
  <c r="AC345" i="3"/>
  <c r="AG344" i="3"/>
  <c r="F344" i="4" s="1"/>
  <c r="C344" i="4"/>
  <c r="AB344" i="3"/>
  <c r="AC344" i="3"/>
  <c r="AG343" i="3"/>
  <c r="F343" i="4" s="1"/>
  <c r="C343" i="4"/>
  <c r="AB343" i="3"/>
  <c r="AC343" i="3"/>
  <c r="AG342" i="3"/>
  <c r="F342" i="4" s="1"/>
  <c r="C342" i="4"/>
  <c r="AB342" i="3"/>
  <c r="AC342" i="3"/>
  <c r="AG341" i="3"/>
  <c r="F341" i="4" s="1"/>
  <c r="C341" i="4"/>
  <c r="AB341" i="3"/>
  <c r="AC341" i="3"/>
  <c r="AG340" i="3"/>
  <c r="F340" i="4" s="1"/>
  <c r="C340" i="4"/>
  <c r="AB340" i="3"/>
  <c r="AC340" i="3"/>
  <c r="AG339" i="3"/>
  <c r="F339" i="4" s="1"/>
  <c r="C339" i="4"/>
  <c r="AB339" i="3"/>
  <c r="AC339" i="3"/>
  <c r="AG338" i="3"/>
  <c r="F338" i="4" s="1"/>
  <c r="C338" i="4"/>
  <c r="AB338" i="3"/>
  <c r="AC338" i="3"/>
  <c r="AG337" i="3"/>
  <c r="F337" i="4" s="1"/>
  <c r="C337" i="4"/>
  <c r="AB337" i="3"/>
  <c r="AC337" i="3"/>
  <c r="AG336" i="3"/>
  <c r="F336" i="4" s="1"/>
  <c r="C336" i="4"/>
  <c r="AB336" i="3"/>
  <c r="AC336" i="3"/>
  <c r="AG335" i="3"/>
  <c r="F335" i="4" s="1"/>
  <c r="C335" i="4"/>
  <c r="AB335" i="3"/>
  <c r="AC335" i="3"/>
  <c r="AG334" i="3"/>
  <c r="F334" i="4" s="1"/>
  <c r="C334" i="4"/>
  <c r="AB334" i="3"/>
  <c r="AC334" i="3"/>
  <c r="AG333" i="3"/>
  <c r="F333" i="4" s="1"/>
  <c r="C333" i="4"/>
  <c r="AB333" i="3"/>
  <c r="AC333" i="3"/>
  <c r="AG332" i="3"/>
  <c r="F332" i="4" s="1"/>
  <c r="C332" i="4"/>
  <c r="AB332" i="3"/>
  <c r="AC332" i="3"/>
  <c r="AG331" i="3"/>
  <c r="F331" i="4" s="1"/>
  <c r="C331" i="4"/>
  <c r="AB331" i="3"/>
  <c r="AC331" i="3"/>
  <c r="AG330" i="3"/>
  <c r="F330" i="4" s="1"/>
  <c r="C330" i="4"/>
  <c r="AB330" i="3"/>
  <c r="AC330" i="3"/>
  <c r="AG329" i="3"/>
  <c r="F329" i="4" s="1"/>
  <c r="C329" i="4"/>
  <c r="AB329" i="3"/>
  <c r="AC329" i="3"/>
  <c r="AG328" i="3"/>
  <c r="F328" i="4" s="1"/>
  <c r="C328" i="4"/>
  <c r="AB328" i="3"/>
  <c r="AC328" i="3"/>
  <c r="AG327" i="3"/>
  <c r="F327" i="4" s="1"/>
  <c r="C327" i="4"/>
  <c r="AB327" i="3"/>
  <c r="AC327" i="3"/>
  <c r="AG326" i="3"/>
  <c r="F326" i="4" s="1"/>
  <c r="C326" i="4"/>
  <c r="AB326" i="3"/>
  <c r="AC326" i="3"/>
  <c r="AG325" i="3"/>
  <c r="F325" i="4" s="1"/>
  <c r="C325" i="4"/>
  <c r="AB325" i="3"/>
  <c r="AC325" i="3"/>
  <c r="AG324" i="3"/>
  <c r="F324" i="4" s="1"/>
  <c r="C324" i="4"/>
  <c r="AB324" i="3"/>
  <c r="AC324" i="3"/>
  <c r="AG323" i="3"/>
  <c r="F323" i="4" s="1"/>
  <c r="C323" i="4"/>
  <c r="AB323" i="3"/>
  <c r="AC323" i="3"/>
  <c r="AG322" i="3"/>
  <c r="F322" i="4" s="1"/>
  <c r="C322" i="4"/>
  <c r="AB322" i="3"/>
  <c r="AC322" i="3"/>
  <c r="AG321" i="3"/>
  <c r="F321" i="4" s="1"/>
  <c r="C321" i="4"/>
  <c r="AB321" i="3"/>
  <c r="AC321" i="3"/>
  <c r="AG320" i="3"/>
  <c r="F320" i="4" s="1"/>
  <c r="C320" i="4"/>
  <c r="AB320" i="3"/>
  <c r="AC320" i="3"/>
  <c r="AG319" i="3"/>
  <c r="F319" i="4" s="1"/>
  <c r="C319" i="4"/>
  <c r="AB319" i="3"/>
  <c r="AC319" i="3"/>
  <c r="AG318" i="3"/>
  <c r="F318" i="4" s="1"/>
  <c r="C318" i="4"/>
  <c r="AB318" i="3"/>
  <c r="AC318" i="3"/>
  <c r="AG317" i="3"/>
  <c r="F317" i="4" s="1"/>
  <c r="C317" i="4"/>
  <c r="AB317" i="3"/>
  <c r="AC317" i="3"/>
  <c r="AG316" i="3"/>
  <c r="F316" i="4" s="1"/>
  <c r="C316" i="4"/>
  <c r="AB316" i="3"/>
  <c r="AC316" i="3"/>
  <c r="AG315" i="3"/>
  <c r="F315" i="4" s="1"/>
  <c r="C315" i="4"/>
  <c r="AB315" i="3"/>
  <c r="AC315" i="3"/>
  <c r="AG314" i="3"/>
  <c r="F314" i="4" s="1"/>
  <c r="C314" i="4"/>
  <c r="AB314" i="3"/>
  <c r="AC314" i="3"/>
  <c r="AG313" i="3"/>
  <c r="F313" i="4" s="1"/>
  <c r="C313" i="4"/>
  <c r="AB313" i="3"/>
  <c r="AC313" i="3"/>
  <c r="AG312" i="3"/>
  <c r="F312" i="4" s="1"/>
  <c r="C312" i="4"/>
  <c r="AB312" i="3"/>
  <c r="AC312" i="3"/>
  <c r="AG311" i="3"/>
  <c r="F311" i="4" s="1"/>
  <c r="C311" i="4"/>
  <c r="AB311" i="3"/>
  <c r="AC311" i="3"/>
  <c r="AG310" i="3"/>
  <c r="F310" i="4" s="1"/>
  <c r="C310" i="4"/>
  <c r="AB310" i="3"/>
  <c r="AC310" i="3"/>
  <c r="AG309" i="3"/>
  <c r="F309" i="4" s="1"/>
  <c r="C309" i="4"/>
  <c r="AB309" i="3"/>
  <c r="AC309" i="3"/>
  <c r="AG308" i="3"/>
  <c r="F308" i="4" s="1"/>
  <c r="C308" i="4"/>
  <c r="AB308" i="3"/>
  <c r="AC308" i="3"/>
  <c r="AG307" i="3"/>
  <c r="F307" i="4" s="1"/>
  <c r="C307" i="4"/>
  <c r="AB307" i="3"/>
  <c r="AC307" i="3"/>
  <c r="AG306" i="3"/>
  <c r="F306" i="4" s="1"/>
  <c r="C306" i="4"/>
  <c r="AB306" i="3"/>
  <c r="AC306" i="3"/>
  <c r="AG305" i="3"/>
  <c r="F305" i="4" s="1"/>
  <c r="C305" i="4"/>
  <c r="AB305" i="3"/>
  <c r="AC305" i="3"/>
  <c r="AG304" i="3"/>
  <c r="F304" i="4" s="1"/>
  <c r="C304" i="4"/>
  <c r="AB304" i="3"/>
  <c r="AC304" i="3"/>
  <c r="AG303" i="3"/>
  <c r="F303" i="4" s="1"/>
  <c r="C303" i="4"/>
  <c r="AB303" i="3"/>
  <c r="AC303" i="3"/>
  <c r="AG302" i="3"/>
  <c r="F302" i="4" s="1"/>
  <c r="C302" i="4"/>
  <c r="AB302" i="3"/>
  <c r="AC302" i="3"/>
  <c r="AG301" i="3"/>
  <c r="F301" i="4" s="1"/>
  <c r="C301" i="4"/>
  <c r="AB301" i="3"/>
  <c r="AC301" i="3"/>
  <c r="AG300" i="3"/>
  <c r="F300" i="4" s="1"/>
  <c r="C300" i="4"/>
  <c r="AB300" i="3"/>
  <c r="AC300" i="3"/>
  <c r="AG299" i="3"/>
  <c r="F299" i="4" s="1"/>
  <c r="C299" i="4"/>
  <c r="AB299" i="3"/>
  <c r="AC299" i="3"/>
  <c r="AG298" i="3"/>
  <c r="F298" i="4" s="1"/>
  <c r="C298" i="4"/>
  <c r="AB298" i="3"/>
  <c r="AC298" i="3"/>
  <c r="AG297" i="3"/>
  <c r="F297" i="4" s="1"/>
  <c r="C297" i="4"/>
  <c r="AB297" i="3"/>
  <c r="AC297" i="3"/>
  <c r="AG296" i="3"/>
  <c r="F296" i="4" s="1"/>
  <c r="C296" i="4"/>
  <c r="AB296" i="3"/>
  <c r="AC296" i="3"/>
  <c r="AG295" i="3"/>
  <c r="F295" i="4" s="1"/>
  <c r="C295" i="4"/>
  <c r="AB295" i="3"/>
  <c r="AC295" i="3"/>
  <c r="AG294" i="3"/>
  <c r="F294" i="4" s="1"/>
  <c r="C294" i="4"/>
  <c r="AB294" i="3"/>
  <c r="AC294" i="3"/>
  <c r="AG293" i="3"/>
  <c r="F293" i="4" s="1"/>
  <c r="C293" i="4"/>
  <c r="AB293" i="3"/>
  <c r="AC293" i="3"/>
  <c r="AG292" i="3"/>
  <c r="F292" i="4" s="1"/>
  <c r="C292" i="4"/>
  <c r="AB292" i="3"/>
  <c r="AC292" i="3"/>
  <c r="AG291" i="3"/>
  <c r="F291" i="4" s="1"/>
  <c r="C291" i="4"/>
  <c r="AB291" i="3"/>
  <c r="AC291" i="3"/>
  <c r="AG290" i="3"/>
  <c r="F290" i="4" s="1"/>
  <c r="C290" i="4"/>
  <c r="AB290" i="3"/>
  <c r="AC290" i="3"/>
  <c r="AG289" i="3"/>
  <c r="F289" i="4" s="1"/>
  <c r="C289" i="4"/>
  <c r="AB289" i="3"/>
  <c r="AC289" i="3"/>
  <c r="AG288" i="3"/>
  <c r="F288" i="4" s="1"/>
  <c r="C288" i="4"/>
  <c r="AB288" i="3"/>
  <c r="AC288" i="3"/>
  <c r="AG287" i="3"/>
  <c r="F287" i="4" s="1"/>
  <c r="C287" i="4"/>
  <c r="AB287" i="3"/>
  <c r="AC287" i="3"/>
  <c r="AG286" i="3"/>
  <c r="F286" i="4" s="1"/>
  <c r="C286" i="4"/>
  <c r="AB286" i="3"/>
  <c r="AC286" i="3"/>
  <c r="AG285" i="3"/>
  <c r="F285" i="4" s="1"/>
  <c r="C285" i="4"/>
  <c r="AB285" i="3"/>
  <c r="AC285" i="3"/>
  <c r="AG284" i="3"/>
  <c r="F284" i="4" s="1"/>
  <c r="C284" i="4"/>
  <c r="AB284" i="3"/>
  <c r="AC284" i="3"/>
  <c r="AG283" i="3"/>
  <c r="F283" i="4" s="1"/>
  <c r="C283" i="4"/>
  <c r="AB283" i="3"/>
  <c r="AC283" i="3"/>
  <c r="AG282" i="3"/>
  <c r="F282" i="4" s="1"/>
  <c r="C282" i="4"/>
  <c r="AB282" i="3"/>
  <c r="AC282" i="3"/>
  <c r="AG281" i="3"/>
  <c r="F281" i="4" s="1"/>
  <c r="C281" i="4"/>
  <c r="AB281" i="3"/>
  <c r="AC281" i="3"/>
  <c r="AG280" i="3"/>
  <c r="F280" i="4" s="1"/>
  <c r="C280" i="4"/>
  <c r="AB280" i="3"/>
  <c r="AC280" i="3"/>
  <c r="AG279" i="3"/>
  <c r="F279" i="4" s="1"/>
  <c r="C279" i="4"/>
  <c r="AB279" i="3"/>
  <c r="AC279" i="3"/>
  <c r="AG278" i="3"/>
  <c r="F278" i="4" s="1"/>
  <c r="C278" i="4"/>
  <c r="AB278" i="3"/>
  <c r="AC278" i="3"/>
  <c r="AG277" i="3"/>
  <c r="F277" i="4" s="1"/>
  <c r="C277" i="4"/>
  <c r="AB277" i="3"/>
  <c r="AC277" i="3"/>
  <c r="AG276" i="3"/>
  <c r="F276" i="4" s="1"/>
  <c r="C276" i="4"/>
  <c r="AB276" i="3"/>
  <c r="AC276" i="3"/>
  <c r="AG275" i="3"/>
  <c r="F275" i="4" s="1"/>
  <c r="C275" i="4"/>
  <c r="AB275" i="3"/>
  <c r="AC275" i="3"/>
  <c r="AG274" i="3"/>
  <c r="F274" i="4" s="1"/>
  <c r="C274" i="4"/>
  <c r="AB274" i="3"/>
  <c r="AC274" i="3"/>
  <c r="AG273" i="3"/>
  <c r="F273" i="4" s="1"/>
  <c r="C273" i="4"/>
  <c r="AB273" i="3"/>
  <c r="AC273" i="3"/>
  <c r="AG272" i="3"/>
  <c r="F272" i="4" s="1"/>
  <c r="C272" i="4"/>
  <c r="AB272" i="3"/>
  <c r="AC272" i="3"/>
  <c r="AG271" i="3"/>
  <c r="F271" i="4" s="1"/>
  <c r="C271" i="4"/>
  <c r="AB271" i="3"/>
  <c r="AC271" i="3"/>
  <c r="AG270" i="3"/>
  <c r="F270" i="4" s="1"/>
  <c r="C270" i="4"/>
  <c r="AB270" i="3"/>
  <c r="AC270" i="3"/>
  <c r="AG269" i="3"/>
  <c r="F269" i="4" s="1"/>
  <c r="C269" i="4"/>
  <c r="AB269" i="3"/>
  <c r="AC269" i="3"/>
  <c r="AG268" i="3"/>
  <c r="F268" i="4" s="1"/>
  <c r="C268" i="4"/>
  <c r="AB268" i="3"/>
  <c r="AC268" i="3"/>
  <c r="AG267" i="3"/>
  <c r="F267" i="4" s="1"/>
  <c r="C267" i="4"/>
  <c r="AB267" i="3"/>
  <c r="AC267" i="3"/>
  <c r="AG266" i="3"/>
  <c r="F266" i="4" s="1"/>
  <c r="C266" i="4"/>
  <c r="AB266" i="3"/>
  <c r="AC266" i="3"/>
  <c r="AG265" i="3"/>
  <c r="F265" i="4" s="1"/>
  <c r="C265" i="4"/>
  <c r="AB265" i="3"/>
  <c r="AC265" i="3"/>
  <c r="AG264" i="3"/>
  <c r="F264" i="4" s="1"/>
  <c r="C264" i="4"/>
  <c r="AB264" i="3"/>
  <c r="AC264" i="3"/>
  <c r="AG263" i="3"/>
  <c r="F263" i="4" s="1"/>
  <c r="C263" i="4"/>
  <c r="AB263" i="3"/>
  <c r="AC263" i="3"/>
  <c r="AG262" i="3"/>
  <c r="F262" i="4" s="1"/>
  <c r="C262" i="4"/>
  <c r="AB262" i="3"/>
  <c r="AC262" i="3"/>
  <c r="AG261" i="3"/>
  <c r="F261" i="4" s="1"/>
  <c r="C261" i="4"/>
  <c r="AB261" i="3"/>
  <c r="AC261" i="3"/>
  <c r="AG260" i="3"/>
  <c r="F260" i="4" s="1"/>
  <c r="C260" i="4"/>
  <c r="AB260" i="3"/>
  <c r="AC260" i="3"/>
  <c r="AG259" i="3"/>
  <c r="F259" i="4" s="1"/>
  <c r="C259" i="4"/>
  <c r="AB259" i="3"/>
  <c r="AC259" i="3"/>
  <c r="AG258" i="3"/>
  <c r="F258" i="4" s="1"/>
  <c r="C258" i="4"/>
  <c r="AB258" i="3"/>
  <c r="AC258" i="3"/>
  <c r="AG257" i="3"/>
  <c r="F257" i="4" s="1"/>
  <c r="C257" i="4"/>
  <c r="AB257" i="3"/>
  <c r="AC257" i="3"/>
  <c r="AG256" i="3"/>
  <c r="F256" i="4" s="1"/>
  <c r="C256" i="4"/>
  <c r="AB256" i="3"/>
  <c r="AC256" i="3"/>
  <c r="AG255" i="3"/>
  <c r="F255" i="4" s="1"/>
  <c r="C255" i="4"/>
  <c r="AB255" i="3"/>
  <c r="AC255" i="3"/>
  <c r="AG254" i="3"/>
  <c r="F254" i="4" s="1"/>
  <c r="C254" i="4"/>
  <c r="AB254" i="3"/>
  <c r="AC254" i="3"/>
  <c r="AG253" i="3"/>
  <c r="F253" i="4" s="1"/>
  <c r="C253" i="4"/>
  <c r="AB253" i="3"/>
  <c r="AC253" i="3"/>
  <c r="AG252" i="3"/>
  <c r="F252" i="4" s="1"/>
  <c r="C252" i="4"/>
  <c r="AB252" i="3"/>
  <c r="AC252" i="3"/>
  <c r="AG251" i="3"/>
  <c r="F251" i="4" s="1"/>
  <c r="C251" i="4"/>
  <c r="AB251" i="3"/>
  <c r="AC251" i="3"/>
  <c r="AG250" i="3"/>
  <c r="F250" i="4" s="1"/>
  <c r="C250" i="4"/>
  <c r="AB250" i="3"/>
  <c r="AC250" i="3"/>
  <c r="AG249" i="3"/>
  <c r="F249" i="4" s="1"/>
  <c r="C249" i="4"/>
  <c r="AB249" i="3"/>
  <c r="AC249" i="3"/>
  <c r="AG248" i="3"/>
  <c r="F248" i="4" s="1"/>
  <c r="C248" i="4"/>
  <c r="AB248" i="3"/>
  <c r="AC248" i="3"/>
  <c r="AG247" i="3"/>
  <c r="F247" i="4" s="1"/>
  <c r="C247" i="4"/>
  <c r="AB247" i="3"/>
  <c r="AC247" i="3"/>
  <c r="AG246" i="3"/>
  <c r="F246" i="4" s="1"/>
  <c r="C246" i="4"/>
  <c r="AB246" i="3"/>
  <c r="AC246" i="3"/>
  <c r="AG245" i="3"/>
  <c r="F245" i="4" s="1"/>
  <c r="C245" i="4"/>
  <c r="AB245" i="3"/>
  <c r="AC245" i="3"/>
  <c r="AG244" i="3"/>
  <c r="F244" i="4" s="1"/>
  <c r="C244" i="4"/>
  <c r="AB244" i="3"/>
  <c r="AC244" i="3"/>
  <c r="AG243" i="3"/>
  <c r="F243" i="4" s="1"/>
  <c r="C243" i="4"/>
  <c r="AB243" i="3"/>
  <c r="AC243" i="3"/>
  <c r="AG242" i="3"/>
  <c r="F242" i="4" s="1"/>
  <c r="C242" i="4"/>
  <c r="AB242" i="3"/>
  <c r="AC242" i="3"/>
  <c r="AG241" i="3"/>
  <c r="F241" i="4" s="1"/>
  <c r="C241" i="4"/>
  <c r="AB241" i="3"/>
  <c r="AC241" i="3"/>
  <c r="AG240" i="3"/>
  <c r="F240" i="4" s="1"/>
  <c r="C240" i="4"/>
  <c r="AB240" i="3"/>
  <c r="AC240" i="3"/>
  <c r="AG239" i="3"/>
  <c r="F239" i="4" s="1"/>
  <c r="C239" i="4"/>
  <c r="AB239" i="3"/>
  <c r="AC239" i="3"/>
  <c r="AG238" i="3"/>
  <c r="F238" i="4" s="1"/>
  <c r="C238" i="4"/>
  <c r="AB238" i="3"/>
  <c r="AC238" i="3"/>
  <c r="AG237" i="3"/>
  <c r="F237" i="4" s="1"/>
  <c r="C237" i="4"/>
  <c r="AB237" i="3"/>
  <c r="AC237" i="3"/>
  <c r="AG236" i="3"/>
  <c r="F236" i="4" s="1"/>
  <c r="C236" i="4"/>
  <c r="AB236" i="3"/>
  <c r="AC236" i="3"/>
  <c r="AG235" i="3"/>
  <c r="F235" i="4" s="1"/>
  <c r="C235" i="4"/>
  <c r="AB235" i="3"/>
  <c r="AC235" i="3"/>
  <c r="AG234" i="3"/>
  <c r="F234" i="4" s="1"/>
  <c r="C234" i="4"/>
  <c r="AB234" i="3"/>
  <c r="AC234" i="3"/>
  <c r="AG233" i="3"/>
  <c r="F233" i="4" s="1"/>
  <c r="C233" i="4"/>
  <c r="AB233" i="3"/>
  <c r="AC233" i="3"/>
  <c r="AG232" i="3"/>
  <c r="F232" i="4" s="1"/>
  <c r="C232" i="4"/>
  <c r="AB232" i="3"/>
  <c r="AC232" i="3"/>
  <c r="AG231" i="3"/>
  <c r="F231" i="4" s="1"/>
  <c r="C231" i="4"/>
  <c r="AB231" i="3"/>
  <c r="AC231" i="3"/>
  <c r="AG230" i="3"/>
  <c r="F230" i="4" s="1"/>
  <c r="C230" i="4"/>
  <c r="AB230" i="3"/>
  <c r="AC230" i="3"/>
  <c r="AG229" i="3"/>
  <c r="F229" i="4" s="1"/>
  <c r="C229" i="4"/>
  <c r="AB229" i="3"/>
  <c r="AC229" i="3"/>
  <c r="AG228" i="3"/>
  <c r="F228" i="4" s="1"/>
  <c r="C228" i="4"/>
  <c r="AB228" i="3"/>
  <c r="AC228" i="3"/>
  <c r="AG227" i="3"/>
  <c r="F227" i="4" s="1"/>
  <c r="C227" i="4"/>
  <c r="AB227" i="3"/>
  <c r="AC227" i="3"/>
  <c r="AG226" i="3"/>
  <c r="F226" i="4" s="1"/>
  <c r="C226" i="4"/>
  <c r="AB226" i="3"/>
  <c r="AC226" i="3"/>
  <c r="AG225" i="3"/>
  <c r="F225" i="4" s="1"/>
  <c r="C225" i="4"/>
  <c r="AB225" i="3"/>
  <c r="AC225" i="3"/>
  <c r="AG224" i="3"/>
  <c r="F224" i="4" s="1"/>
  <c r="C224" i="4"/>
  <c r="AB224" i="3"/>
  <c r="AC224" i="3"/>
  <c r="AG223" i="3"/>
  <c r="F223" i="4" s="1"/>
  <c r="C223" i="4"/>
  <c r="AB223" i="3"/>
  <c r="AC223" i="3"/>
  <c r="AG222" i="3"/>
  <c r="F222" i="4" s="1"/>
  <c r="C222" i="4"/>
  <c r="AB222" i="3"/>
  <c r="AC222" i="3"/>
  <c r="AG221" i="3"/>
  <c r="F221" i="4" s="1"/>
  <c r="C221" i="4"/>
  <c r="AB221" i="3"/>
  <c r="AC221" i="3"/>
  <c r="AG220" i="3"/>
  <c r="F220" i="4" s="1"/>
  <c r="C220" i="4"/>
  <c r="AB220" i="3"/>
  <c r="AC220" i="3"/>
  <c r="AG219" i="3"/>
  <c r="F219" i="4" s="1"/>
  <c r="C219" i="4"/>
  <c r="AB219" i="3"/>
  <c r="AC219" i="3"/>
  <c r="AG218" i="3"/>
  <c r="F218" i="4" s="1"/>
  <c r="C218" i="4"/>
  <c r="AB218" i="3"/>
  <c r="AC218" i="3"/>
  <c r="AG217" i="3"/>
  <c r="F217" i="4" s="1"/>
  <c r="C217" i="4"/>
  <c r="AB217" i="3"/>
  <c r="AC217" i="3"/>
  <c r="AG216" i="3"/>
  <c r="F216" i="4" s="1"/>
  <c r="C216" i="4"/>
  <c r="AB216" i="3"/>
  <c r="AC216" i="3"/>
  <c r="AG215" i="3"/>
  <c r="F215" i="4" s="1"/>
  <c r="C215" i="4"/>
  <c r="AB215" i="3"/>
  <c r="AC215" i="3"/>
  <c r="AG214" i="3"/>
  <c r="F214" i="4" s="1"/>
  <c r="C214" i="4"/>
  <c r="AB214" i="3"/>
  <c r="AC214" i="3"/>
  <c r="AG213" i="3"/>
  <c r="F213" i="4" s="1"/>
  <c r="C213" i="4"/>
  <c r="AB213" i="3"/>
  <c r="AC213" i="3"/>
  <c r="AG212" i="3"/>
  <c r="F212" i="4" s="1"/>
  <c r="C212" i="4"/>
  <c r="AB212" i="3"/>
  <c r="AC212" i="3"/>
  <c r="AG211" i="3"/>
  <c r="F211" i="4" s="1"/>
  <c r="C211" i="4"/>
  <c r="AB211" i="3"/>
  <c r="AC211" i="3"/>
  <c r="AG210" i="3"/>
  <c r="F210" i="4" s="1"/>
  <c r="C210" i="4"/>
  <c r="AB210" i="3"/>
  <c r="AC210" i="3"/>
  <c r="AG209" i="3"/>
  <c r="F209" i="4" s="1"/>
  <c r="C209" i="4"/>
  <c r="AB209" i="3"/>
  <c r="AC209" i="3"/>
  <c r="AG208" i="3"/>
  <c r="F208" i="4" s="1"/>
  <c r="C208" i="4"/>
  <c r="AB208" i="3"/>
  <c r="AC208" i="3"/>
  <c r="AG207" i="3"/>
  <c r="F207" i="4" s="1"/>
  <c r="C207" i="4"/>
  <c r="AB207" i="3"/>
  <c r="AC207" i="3"/>
  <c r="AG206" i="3"/>
  <c r="F206" i="4" s="1"/>
  <c r="C206" i="4"/>
  <c r="AB206" i="3"/>
  <c r="AC206" i="3"/>
  <c r="AG205" i="3"/>
  <c r="F205" i="4" s="1"/>
  <c r="C205" i="4"/>
  <c r="AB205" i="3"/>
  <c r="AC205" i="3"/>
  <c r="AG204" i="3"/>
  <c r="F204" i="4" s="1"/>
  <c r="C204" i="4"/>
  <c r="AB204" i="3"/>
  <c r="AC204" i="3"/>
  <c r="AG203" i="3"/>
  <c r="F203" i="4" s="1"/>
  <c r="C203" i="4"/>
  <c r="AB203" i="3"/>
  <c r="AC203" i="3"/>
  <c r="AG202" i="3"/>
  <c r="F202" i="4" s="1"/>
  <c r="M4" i="4" s="1"/>
  <c r="C202" i="4"/>
  <c r="AB202" i="3"/>
  <c r="AC202" i="3"/>
  <c r="AG201" i="3"/>
  <c r="F201" i="4" s="1"/>
  <c r="C201" i="4"/>
  <c r="AB201" i="3"/>
  <c r="AC201" i="3"/>
  <c r="AG200" i="3"/>
  <c r="F200" i="4" s="1"/>
  <c r="C200" i="4"/>
  <c r="AB200" i="3"/>
  <c r="AC200" i="3"/>
  <c r="AG199" i="3"/>
  <c r="F199" i="4" s="1"/>
  <c r="C199" i="4"/>
  <c r="AB199" i="3"/>
  <c r="AC199" i="3"/>
  <c r="AG198" i="3"/>
  <c r="F198" i="4" s="1"/>
  <c r="C198" i="4"/>
  <c r="AB198" i="3"/>
  <c r="AC198" i="3"/>
  <c r="AG197" i="3"/>
  <c r="F197" i="4" s="1"/>
  <c r="C197" i="4"/>
  <c r="AB197" i="3"/>
  <c r="AC197" i="3"/>
  <c r="AG196" i="3"/>
  <c r="F196" i="4" s="1"/>
  <c r="C196" i="4"/>
  <c r="AB196" i="3"/>
  <c r="AC196" i="3"/>
  <c r="AG195" i="3"/>
  <c r="F195" i="4" s="1"/>
  <c r="C195" i="4"/>
  <c r="AB195" i="3"/>
  <c r="AC195" i="3"/>
  <c r="AG194" i="3"/>
  <c r="F194" i="4" s="1"/>
  <c r="C194" i="4"/>
  <c r="AB194" i="3"/>
  <c r="AC194" i="3"/>
  <c r="AG193" i="3"/>
  <c r="F193" i="4" s="1"/>
  <c r="C193" i="4"/>
  <c r="AB193" i="3"/>
  <c r="AC193" i="3"/>
  <c r="AG192" i="3"/>
  <c r="F192" i="4" s="1"/>
  <c r="C192" i="4"/>
  <c r="AB192" i="3"/>
  <c r="AC192" i="3"/>
  <c r="AG191" i="3"/>
  <c r="F191" i="4" s="1"/>
  <c r="C191" i="4"/>
  <c r="AB191" i="3"/>
  <c r="AC191" i="3"/>
  <c r="AG190" i="3"/>
  <c r="F190" i="4" s="1"/>
  <c r="C190" i="4"/>
  <c r="AB190" i="3"/>
  <c r="AC190" i="3"/>
  <c r="AG189" i="3"/>
  <c r="F189" i="4" s="1"/>
  <c r="C189" i="4"/>
  <c r="AB189" i="3"/>
  <c r="AC189" i="3"/>
  <c r="AG188" i="3"/>
  <c r="F188" i="4" s="1"/>
  <c r="C188" i="4"/>
  <c r="AB188" i="3"/>
  <c r="AC188" i="3"/>
  <c r="AG187" i="3"/>
  <c r="F187" i="4" s="1"/>
  <c r="C187" i="4"/>
  <c r="AB187" i="3"/>
  <c r="AC187" i="3"/>
  <c r="AG186" i="3"/>
  <c r="F186" i="4" s="1"/>
  <c r="C186" i="4"/>
  <c r="AB186" i="3"/>
  <c r="AC186" i="3"/>
  <c r="AG185" i="3"/>
  <c r="F185" i="4" s="1"/>
  <c r="C185" i="4"/>
  <c r="AB185" i="3"/>
  <c r="AC185" i="3"/>
  <c r="AG184" i="3"/>
  <c r="F184" i="4" s="1"/>
  <c r="C184" i="4"/>
  <c r="AB184" i="3"/>
  <c r="AC184" i="3"/>
  <c r="AG183" i="3"/>
  <c r="F183" i="4" s="1"/>
  <c r="C183" i="4"/>
  <c r="AB183" i="3"/>
  <c r="AC183" i="3"/>
  <c r="AG182" i="3"/>
  <c r="F182" i="4" s="1"/>
  <c r="C182" i="4"/>
  <c r="AB182" i="3"/>
  <c r="AC182" i="3"/>
  <c r="AG181" i="3"/>
  <c r="F181" i="4" s="1"/>
  <c r="C181" i="4"/>
  <c r="AB181" i="3"/>
  <c r="AC181" i="3"/>
  <c r="AG180" i="3"/>
  <c r="F180" i="4" s="1"/>
  <c r="C180" i="4"/>
  <c r="AB180" i="3"/>
  <c r="AC180" i="3"/>
  <c r="AG179" i="3"/>
  <c r="F179" i="4" s="1"/>
  <c r="C179" i="4"/>
  <c r="AB179" i="3"/>
  <c r="AC179" i="3"/>
  <c r="AG178" i="3"/>
  <c r="F178" i="4" s="1"/>
  <c r="C178" i="4"/>
  <c r="AB178" i="3"/>
  <c r="AC178" i="3"/>
  <c r="AG177" i="3"/>
  <c r="F177" i="4" s="1"/>
  <c r="C177" i="4"/>
  <c r="AB177" i="3"/>
  <c r="AC177" i="3"/>
  <c r="AG176" i="3"/>
  <c r="F176" i="4" s="1"/>
  <c r="C176" i="4"/>
  <c r="AB176" i="3"/>
  <c r="AC176" i="3"/>
  <c r="AG175" i="3"/>
  <c r="F175" i="4" s="1"/>
  <c r="C175" i="4"/>
  <c r="AB175" i="3"/>
  <c r="AC175" i="3"/>
  <c r="AG174" i="3"/>
  <c r="F174" i="4" s="1"/>
  <c r="C174" i="4"/>
  <c r="AB174" i="3"/>
  <c r="AC174" i="3"/>
  <c r="AG173" i="3"/>
  <c r="F173" i="4" s="1"/>
  <c r="C173" i="4"/>
  <c r="AB173" i="3"/>
  <c r="AC173" i="3"/>
  <c r="AG172" i="3"/>
  <c r="F172" i="4" s="1"/>
  <c r="C172" i="4"/>
  <c r="AB172" i="3"/>
  <c r="AC172" i="3"/>
  <c r="AG171" i="3"/>
  <c r="F171" i="4" s="1"/>
  <c r="C171" i="4"/>
  <c r="AB171" i="3"/>
  <c r="AC171" i="3"/>
  <c r="AG170" i="3"/>
  <c r="F170" i="4" s="1"/>
  <c r="C170" i="4"/>
  <c r="AB170" i="3"/>
  <c r="AC170" i="3"/>
  <c r="AG169" i="3"/>
  <c r="F169" i="4" s="1"/>
  <c r="C169" i="4"/>
  <c r="AB169" i="3"/>
  <c r="AC169" i="3"/>
  <c r="AG168" i="3"/>
  <c r="F168" i="4" s="1"/>
  <c r="C168" i="4"/>
  <c r="AB168" i="3"/>
  <c r="AC168" i="3"/>
  <c r="AG167" i="3"/>
  <c r="F167" i="4" s="1"/>
  <c r="C167" i="4"/>
  <c r="AB167" i="3"/>
  <c r="AC167" i="3"/>
  <c r="AG166" i="3"/>
  <c r="F166" i="4" s="1"/>
  <c r="C166" i="4"/>
  <c r="AB166" i="3"/>
  <c r="AC166" i="3"/>
  <c r="AG165" i="3"/>
  <c r="F165" i="4" s="1"/>
  <c r="C165" i="4"/>
  <c r="AB165" i="3"/>
  <c r="AC165" i="3"/>
  <c r="AG164" i="3"/>
  <c r="F164" i="4" s="1"/>
  <c r="C164" i="4"/>
  <c r="AB164" i="3"/>
  <c r="AC164" i="3"/>
  <c r="AG163" i="3"/>
  <c r="F163" i="4" s="1"/>
  <c r="C163" i="4"/>
  <c r="AB163" i="3"/>
  <c r="AC163" i="3"/>
  <c r="AG162" i="3"/>
  <c r="F162" i="4" s="1"/>
  <c r="C162" i="4"/>
  <c r="AB162" i="3"/>
  <c r="AC162" i="3"/>
  <c r="AG161" i="3"/>
  <c r="F161" i="4" s="1"/>
  <c r="C161" i="4"/>
  <c r="AB161" i="3"/>
  <c r="AC161" i="3"/>
  <c r="AG160" i="3"/>
  <c r="F160" i="4" s="1"/>
  <c r="C160" i="4"/>
  <c r="AB160" i="3"/>
  <c r="AC160" i="3"/>
  <c r="AG159" i="3"/>
  <c r="F159" i="4" s="1"/>
  <c r="C159" i="4"/>
  <c r="AB159" i="3"/>
  <c r="AC159" i="3"/>
  <c r="AG158" i="3"/>
  <c r="F158" i="4" s="1"/>
  <c r="C158" i="4"/>
  <c r="AB158" i="3"/>
  <c r="AC158" i="3"/>
  <c r="AG157" i="3"/>
  <c r="F157" i="4" s="1"/>
  <c r="C157" i="4"/>
  <c r="AB157" i="3"/>
  <c r="AC157" i="3"/>
  <c r="AG156" i="3"/>
  <c r="F156" i="4" s="1"/>
  <c r="C156" i="4"/>
  <c r="AB156" i="3"/>
  <c r="AC156" i="3"/>
  <c r="AG155" i="3"/>
  <c r="F155" i="4" s="1"/>
  <c r="C155" i="4"/>
  <c r="AB155" i="3"/>
  <c r="AC155" i="3"/>
  <c r="AG154" i="3"/>
  <c r="F154" i="4" s="1"/>
  <c r="C154" i="4"/>
  <c r="AB154" i="3"/>
  <c r="AC154" i="3"/>
  <c r="AG153" i="3"/>
  <c r="F153" i="4" s="1"/>
  <c r="C153" i="4"/>
  <c r="AB153" i="3"/>
  <c r="AC153" i="3"/>
  <c r="AG152" i="3"/>
  <c r="F152" i="4" s="1"/>
  <c r="C152" i="4"/>
  <c r="AB152" i="3"/>
  <c r="AC152" i="3"/>
  <c r="AG151" i="3"/>
  <c r="F151" i="4" s="1"/>
  <c r="C151" i="4"/>
  <c r="AB151" i="3"/>
  <c r="AC151" i="3"/>
  <c r="AG150" i="3"/>
  <c r="F150" i="4" s="1"/>
  <c r="C150" i="4"/>
  <c r="AB150" i="3"/>
  <c r="AC150" i="3"/>
  <c r="AG149" i="3"/>
  <c r="F149" i="4" s="1"/>
  <c r="C149" i="4"/>
  <c r="AB149" i="3"/>
  <c r="AC149" i="3"/>
  <c r="AG148" i="3"/>
  <c r="F148" i="4" s="1"/>
  <c r="C148" i="4"/>
  <c r="AB148" i="3"/>
  <c r="AC148" i="3"/>
  <c r="AG147" i="3"/>
  <c r="F147" i="4" s="1"/>
  <c r="C147" i="4"/>
  <c r="AB147" i="3"/>
  <c r="AC147" i="3"/>
  <c r="AG146" i="3"/>
  <c r="F146" i="4" s="1"/>
  <c r="C146" i="4"/>
  <c r="AB146" i="3"/>
  <c r="AC146" i="3"/>
  <c r="AG145" i="3"/>
  <c r="F145" i="4" s="1"/>
  <c r="C145" i="4"/>
  <c r="AB145" i="3"/>
  <c r="AC145" i="3"/>
  <c r="AG144" i="3"/>
  <c r="F144" i="4" s="1"/>
  <c r="C144" i="4"/>
  <c r="AB144" i="3"/>
  <c r="AC144" i="3"/>
  <c r="AG143" i="3"/>
  <c r="F143" i="4" s="1"/>
  <c r="C143" i="4"/>
  <c r="AB143" i="3"/>
  <c r="AC143" i="3"/>
  <c r="AG142" i="3"/>
  <c r="F142" i="4" s="1"/>
  <c r="C142" i="4"/>
  <c r="AB142" i="3"/>
  <c r="AC142" i="3"/>
  <c r="AG141" i="3"/>
  <c r="F141" i="4" s="1"/>
  <c r="C141" i="4"/>
  <c r="AB141" i="3"/>
  <c r="AC141" i="3"/>
  <c r="AG140" i="3"/>
  <c r="F140" i="4" s="1"/>
  <c r="C140" i="4"/>
  <c r="AB140" i="3"/>
  <c r="AC140" i="3"/>
  <c r="AG139" i="3"/>
  <c r="F139" i="4" s="1"/>
  <c r="C139" i="4"/>
  <c r="AB139" i="3"/>
  <c r="AC139" i="3"/>
  <c r="AG138" i="3"/>
  <c r="F138" i="4" s="1"/>
  <c r="C138" i="4"/>
  <c r="AB138" i="3"/>
  <c r="AC138" i="3"/>
  <c r="AG137" i="3"/>
  <c r="F137" i="4" s="1"/>
  <c r="C137" i="4"/>
  <c r="AB137" i="3"/>
  <c r="AC137" i="3"/>
  <c r="AG136" i="3"/>
  <c r="F136" i="4" s="1"/>
  <c r="C136" i="4"/>
  <c r="AB136" i="3"/>
  <c r="AC136" i="3"/>
  <c r="AG135" i="3"/>
  <c r="F135" i="4" s="1"/>
  <c r="C135" i="4"/>
  <c r="AB135" i="3"/>
  <c r="AC135" i="3"/>
  <c r="AG134" i="3"/>
  <c r="F134" i="4" s="1"/>
  <c r="C134" i="4"/>
  <c r="AB134" i="3"/>
  <c r="AC134" i="3"/>
  <c r="AG133" i="3"/>
  <c r="F133" i="4" s="1"/>
  <c r="C133" i="4"/>
  <c r="AB133" i="3"/>
  <c r="AC133" i="3"/>
  <c r="AG132" i="3"/>
  <c r="F132" i="4" s="1"/>
  <c r="C132" i="4"/>
  <c r="AB132" i="3"/>
  <c r="AC132" i="3"/>
  <c r="AG131" i="3"/>
  <c r="F131" i="4" s="1"/>
  <c r="C131" i="4"/>
  <c r="AB131" i="3"/>
  <c r="AC131" i="3"/>
  <c r="AG130" i="3"/>
  <c r="F130" i="4" s="1"/>
  <c r="C130" i="4"/>
  <c r="AB130" i="3"/>
  <c r="AC130" i="3"/>
  <c r="AG129" i="3"/>
  <c r="F129" i="4" s="1"/>
  <c r="C129" i="4"/>
  <c r="AB129" i="3"/>
  <c r="AC129" i="3"/>
  <c r="AG128" i="3"/>
  <c r="F128" i="4" s="1"/>
  <c r="C128" i="4"/>
  <c r="AB128" i="3"/>
  <c r="AC128" i="3"/>
  <c r="AG127" i="3"/>
  <c r="F127" i="4" s="1"/>
  <c r="C127" i="4"/>
  <c r="AB127" i="3"/>
  <c r="AC127" i="3"/>
  <c r="AG126" i="3"/>
  <c r="F126" i="4" s="1"/>
  <c r="C126" i="4"/>
  <c r="AB126" i="3"/>
  <c r="AC126" i="3"/>
  <c r="AG125" i="3"/>
  <c r="F125" i="4" s="1"/>
  <c r="C125" i="4"/>
  <c r="AB125" i="3"/>
  <c r="AC125" i="3"/>
  <c r="AG121" i="3"/>
  <c r="F121" i="4" s="1"/>
  <c r="C121" i="4"/>
  <c r="AB121" i="3"/>
  <c r="AC121" i="3"/>
  <c r="AG120" i="3"/>
  <c r="F120" i="4" s="1"/>
  <c r="C120" i="4"/>
  <c r="AB120" i="3"/>
  <c r="AC120" i="3"/>
  <c r="AG119" i="3"/>
  <c r="F119" i="4" s="1"/>
  <c r="C119" i="4"/>
  <c r="AB119" i="3"/>
  <c r="AC119" i="3"/>
  <c r="AG117" i="3"/>
  <c r="F117" i="4" s="1"/>
  <c r="C117" i="4"/>
  <c r="AB117" i="3"/>
  <c r="AC117" i="3"/>
  <c r="AG115" i="3"/>
  <c r="F115" i="4" s="1"/>
  <c r="C115" i="4"/>
  <c r="AB115" i="3"/>
  <c r="AC115" i="3"/>
  <c r="AG112" i="3"/>
  <c r="F112" i="4" s="1"/>
  <c r="C112" i="4"/>
  <c r="AB112" i="3"/>
  <c r="AC112" i="3"/>
  <c r="AG107" i="3"/>
  <c r="F107" i="4" s="1"/>
  <c r="C107" i="4"/>
  <c r="AB107" i="3"/>
  <c r="AC107" i="3"/>
  <c r="AG106" i="3"/>
  <c r="F106" i="4" s="1"/>
  <c r="C106" i="4"/>
  <c r="AB106" i="3"/>
  <c r="AC106" i="3"/>
  <c r="AG102" i="3"/>
  <c r="F102" i="4" s="1"/>
  <c r="C102" i="4"/>
  <c r="AB102" i="3"/>
  <c r="AC102" i="3"/>
  <c r="AG101" i="3"/>
  <c r="F101" i="4" s="1"/>
  <c r="C101" i="4"/>
  <c r="AB101" i="3"/>
  <c r="AC101" i="3"/>
  <c r="AG99" i="3"/>
  <c r="F99" i="4" s="1"/>
  <c r="C99" i="4"/>
  <c r="AB99" i="3"/>
  <c r="AC99" i="3"/>
  <c r="AG95" i="3"/>
  <c r="F95" i="4" s="1"/>
  <c r="C95" i="4"/>
  <c r="AB95" i="3"/>
  <c r="AC95" i="3"/>
  <c r="AG92" i="3"/>
  <c r="F92" i="4" s="1"/>
  <c r="C92" i="4"/>
  <c r="AB92" i="3"/>
  <c r="AC92" i="3"/>
  <c r="AG91" i="3"/>
  <c r="F91" i="4" s="1"/>
  <c r="C91" i="4"/>
  <c r="AB91" i="3"/>
  <c r="AC91" i="3"/>
  <c r="AG90" i="3"/>
  <c r="F90" i="4" s="1"/>
  <c r="C90" i="4"/>
  <c r="AB90" i="3"/>
  <c r="AC90" i="3"/>
  <c r="AG80" i="3"/>
  <c r="F80" i="4" s="1"/>
  <c r="C80" i="4"/>
  <c r="AB80" i="3"/>
  <c r="AC80" i="3"/>
  <c r="AG77" i="3"/>
  <c r="F77" i="4" s="1"/>
  <c r="C77" i="4"/>
  <c r="AB77" i="3"/>
  <c r="AC77" i="3"/>
  <c r="AG75" i="3"/>
  <c r="F75" i="4" s="1"/>
  <c r="C75" i="4"/>
  <c r="AB75" i="3"/>
  <c r="AC75" i="3"/>
  <c r="AG74" i="3"/>
  <c r="F74" i="4" s="1"/>
  <c r="C74" i="4"/>
  <c r="AB74" i="3"/>
  <c r="AC74" i="3"/>
  <c r="AG73" i="3"/>
  <c r="F73" i="4" s="1"/>
  <c r="C73" i="4"/>
  <c r="AB73" i="3"/>
  <c r="AC73" i="3"/>
  <c r="AG70" i="3"/>
  <c r="F70" i="4" s="1"/>
  <c r="C70" i="4"/>
  <c r="AB70" i="3"/>
  <c r="AC70" i="3"/>
  <c r="AG67" i="3"/>
  <c r="F67" i="4" s="1"/>
  <c r="C67" i="4"/>
  <c r="AB67" i="3"/>
  <c r="AC67" i="3"/>
  <c r="AG61" i="3"/>
  <c r="F61" i="4" s="1"/>
  <c r="C61" i="4"/>
  <c r="AB61" i="3"/>
  <c r="AC61" i="3"/>
  <c r="AG53" i="3"/>
  <c r="F53" i="4" s="1"/>
  <c r="C53" i="4"/>
  <c r="AB53" i="3"/>
  <c r="AC53" i="3"/>
  <c r="AG47" i="3"/>
  <c r="F47" i="4" s="1"/>
  <c r="C47" i="4"/>
  <c r="AB47" i="3"/>
  <c r="AC47" i="3"/>
  <c r="AG46" i="3"/>
  <c r="F46" i="4" s="1"/>
  <c r="C46" i="4"/>
  <c r="AB46" i="3"/>
  <c r="AC46" i="3"/>
  <c r="AG45" i="3"/>
  <c r="F45" i="4" s="1"/>
  <c r="C45" i="4"/>
  <c r="AB45" i="3"/>
  <c r="AC45" i="3"/>
  <c r="AG44" i="3"/>
  <c r="F44" i="4" s="1"/>
  <c r="C44" i="4"/>
  <c r="AB44" i="3"/>
  <c r="AC44" i="3"/>
  <c r="AG41" i="3"/>
  <c r="F41" i="4" s="1"/>
  <c r="C41" i="4"/>
  <c r="AB41" i="3"/>
  <c r="AC41" i="3"/>
  <c r="AG40" i="3"/>
  <c r="F40" i="4" s="1"/>
  <c r="C40" i="4"/>
  <c r="AB40" i="3"/>
  <c r="AC40" i="3"/>
  <c r="AG39" i="3"/>
  <c r="F39" i="4" s="1"/>
  <c r="C39" i="4"/>
  <c r="AB39" i="3"/>
  <c r="AC39" i="3"/>
  <c r="AG38" i="3"/>
  <c r="F38" i="4" s="1"/>
  <c r="C38" i="4"/>
  <c r="AB38" i="3"/>
  <c r="AC38" i="3"/>
  <c r="AG37" i="3"/>
  <c r="F37" i="4" s="1"/>
  <c r="C37" i="4"/>
  <c r="AB37" i="3"/>
  <c r="AC37" i="3"/>
  <c r="AG36" i="3"/>
  <c r="F36" i="4" s="1"/>
  <c r="C36" i="4"/>
  <c r="AB36" i="3"/>
  <c r="AC36" i="3"/>
  <c r="AG35" i="3"/>
  <c r="F35" i="4" s="1"/>
  <c r="C35" i="4"/>
  <c r="AB35" i="3"/>
  <c r="AC35" i="3"/>
  <c r="AG34" i="3"/>
  <c r="F34" i="4" s="1"/>
  <c r="C34" i="4"/>
  <c r="AB34" i="3"/>
  <c r="AC34" i="3"/>
  <c r="AG33" i="3"/>
  <c r="F33" i="4" s="1"/>
  <c r="C33" i="4"/>
  <c r="AB33" i="3"/>
  <c r="AC33" i="3"/>
  <c r="AG32" i="3"/>
  <c r="F32" i="4" s="1"/>
  <c r="C32" i="4"/>
  <c r="AB32" i="3"/>
  <c r="AC32" i="3"/>
  <c r="AG31" i="3"/>
  <c r="F31" i="4" s="1"/>
  <c r="C31" i="4"/>
  <c r="AB31" i="3"/>
  <c r="AC31" i="3"/>
  <c r="AG30" i="3"/>
  <c r="F30" i="4" s="1"/>
  <c r="C30" i="4"/>
  <c r="AB30" i="3"/>
  <c r="AC30" i="3"/>
  <c r="AG29" i="3"/>
  <c r="F29" i="4" s="1"/>
  <c r="C29" i="4"/>
  <c r="AB29" i="3"/>
  <c r="AC29" i="3"/>
  <c r="AG28" i="3"/>
  <c r="F28" i="4" s="1"/>
  <c r="C28" i="4"/>
  <c r="AB28" i="3"/>
  <c r="AC28" i="3"/>
  <c r="AG27" i="3"/>
  <c r="F27" i="4" s="1"/>
  <c r="C27" i="4"/>
  <c r="AB27" i="3"/>
  <c r="AC27" i="3"/>
  <c r="AG26" i="3"/>
  <c r="F26" i="4" s="1"/>
  <c r="C26" i="4"/>
  <c r="AB26" i="3"/>
  <c r="AC26" i="3"/>
  <c r="AG25" i="3"/>
  <c r="F25" i="4" s="1"/>
  <c r="C25" i="4"/>
  <c r="AB25" i="3"/>
  <c r="AC25" i="3"/>
  <c r="AG24" i="3"/>
  <c r="F24" i="4" s="1"/>
  <c r="C24" i="4"/>
  <c r="AB24" i="3"/>
  <c r="AC24" i="3"/>
  <c r="AG23" i="3"/>
  <c r="F23" i="4" s="1"/>
  <c r="C23" i="4"/>
  <c r="AB23" i="3"/>
  <c r="AC23" i="3"/>
  <c r="AG22" i="3"/>
  <c r="F22" i="4" s="1"/>
  <c r="C22" i="4"/>
  <c r="AB22" i="3"/>
  <c r="AC22" i="3"/>
  <c r="AG21" i="3"/>
  <c r="F21" i="4" s="1"/>
  <c r="C21" i="4"/>
  <c r="AB21" i="3"/>
  <c r="AC21" i="3"/>
  <c r="AG20" i="3"/>
  <c r="F20" i="4" s="1"/>
  <c r="C20" i="4"/>
  <c r="AB20" i="3"/>
  <c r="AC20" i="3"/>
  <c r="AG19" i="3"/>
  <c r="F19" i="4" s="1"/>
  <c r="C19" i="4"/>
  <c r="AB19" i="3"/>
  <c r="AC19" i="3"/>
  <c r="AG18" i="3"/>
  <c r="F18" i="4" s="1"/>
  <c r="C18" i="4"/>
  <c r="AB18" i="3"/>
  <c r="AC18" i="3"/>
  <c r="AG17" i="3"/>
  <c r="F17" i="4" s="1"/>
  <c r="C17" i="4"/>
  <c r="AB17" i="3"/>
  <c r="AC17" i="3"/>
  <c r="AG16" i="3"/>
  <c r="F16" i="4" s="1"/>
  <c r="C16" i="4"/>
  <c r="AB16" i="3"/>
  <c r="AC16" i="3"/>
  <c r="AG15" i="3"/>
  <c r="F15" i="4" s="1"/>
  <c r="C15" i="4"/>
  <c r="AB15" i="3"/>
  <c r="AC15" i="3"/>
  <c r="AG14" i="3"/>
  <c r="F14" i="4" s="1"/>
  <c r="C14" i="4"/>
  <c r="AB14" i="3"/>
  <c r="AC14" i="3"/>
  <c r="AG13" i="3"/>
  <c r="F13" i="4" s="1"/>
  <c r="C13" i="4"/>
  <c r="AB13" i="3"/>
  <c r="AC13" i="3"/>
  <c r="AG12" i="3"/>
  <c r="F12" i="4" s="1"/>
  <c r="C12" i="4"/>
  <c r="AB12" i="3"/>
  <c r="AC12" i="3"/>
  <c r="AG11" i="3"/>
  <c r="F11" i="4" s="1"/>
  <c r="C11" i="4"/>
  <c r="AB11" i="3"/>
  <c r="AC11" i="3"/>
  <c r="AG10" i="3"/>
  <c r="F10" i="4" s="1"/>
  <c r="C10" i="4"/>
  <c r="AB10" i="3"/>
  <c r="AC10" i="3"/>
  <c r="AG9" i="3"/>
  <c r="F9" i="4" s="1"/>
  <c r="C9" i="4"/>
  <c r="AB9" i="3"/>
  <c r="AC9" i="3"/>
  <c r="AG8" i="3"/>
  <c r="F8" i="4" s="1"/>
  <c r="C8" i="4"/>
  <c r="AB8" i="3"/>
  <c r="AC8" i="3"/>
  <c r="AG7" i="3"/>
  <c r="F7" i="4" s="1"/>
  <c r="C7" i="4"/>
  <c r="AB7" i="3"/>
  <c r="AC7" i="3"/>
  <c r="AG6" i="3"/>
  <c r="F6" i="4" s="1"/>
  <c r="C6" i="4"/>
  <c r="AB6" i="3"/>
  <c r="AC6" i="3"/>
  <c r="AG5" i="3"/>
  <c r="F5" i="4" s="1"/>
  <c r="C5" i="4"/>
  <c r="AB5" i="3"/>
  <c r="AC5" i="3"/>
  <c r="AG4" i="3"/>
  <c r="F4" i="4" s="1"/>
  <c r="C4" i="4"/>
  <c r="AB4" i="3"/>
  <c r="AC4" i="3"/>
  <c r="AG3" i="3"/>
  <c r="F3" i="4" s="1"/>
  <c r="C3" i="4"/>
  <c r="AB3" i="3"/>
  <c r="AC3" i="3"/>
  <c r="AG2" i="3"/>
  <c r="F2" i="4" s="1"/>
  <c r="M2" i="4" s="1"/>
  <c r="C2" i="4"/>
  <c r="AB2" i="3"/>
  <c r="AC2" i="3"/>
  <c r="AG1188" i="3"/>
  <c r="F1188" i="4" s="1"/>
  <c r="C1188" i="4"/>
  <c r="AB1188" i="3"/>
  <c r="AC1188" i="3"/>
  <c r="AG1187" i="3"/>
  <c r="F1187" i="4" s="1"/>
  <c r="C1187" i="4"/>
  <c r="AB1187" i="3"/>
  <c r="AC1187" i="3"/>
  <c r="AG1186" i="3"/>
  <c r="F1186" i="4" s="1"/>
  <c r="C1186" i="4"/>
  <c r="AB1186" i="3"/>
  <c r="AC1186" i="3"/>
  <c r="AG1184" i="3"/>
  <c r="F1184" i="4" s="1"/>
  <c r="C1184" i="4"/>
  <c r="AB1184" i="3"/>
  <c r="AC1184" i="3"/>
  <c r="AG1181" i="3"/>
  <c r="F1181" i="4" s="1"/>
  <c r="C1181" i="4"/>
  <c r="AB1181" i="3"/>
  <c r="AC1181" i="3"/>
  <c r="AG1180" i="3"/>
  <c r="F1180" i="4" s="1"/>
  <c r="C1180" i="4"/>
  <c r="AB1180" i="3"/>
  <c r="AC1180" i="3"/>
  <c r="AG1179" i="3"/>
  <c r="F1179" i="4" s="1"/>
  <c r="C1179" i="4"/>
  <c r="AB1179" i="3"/>
  <c r="AC1179" i="3"/>
  <c r="AG1174" i="3"/>
  <c r="F1174" i="4" s="1"/>
  <c r="C1174" i="4"/>
  <c r="AB1174" i="3"/>
  <c r="AC1174" i="3"/>
  <c r="AG1172" i="3"/>
  <c r="F1172" i="4" s="1"/>
  <c r="C1172" i="4"/>
  <c r="AB1172" i="3"/>
  <c r="AC1172" i="3"/>
  <c r="AG1170" i="3"/>
  <c r="F1170" i="4" s="1"/>
  <c r="C1170" i="4"/>
  <c r="AB1170" i="3"/>
  <c r="AC1170" i="3"/>
  <c r="AG1169" i="3"/>
  <c r="F1169" i="4" s="1"/>
  <c r="C1169" i="4"/>
  <c r="AB1169" i="3"/>
  <c r="AC1169" i="3"/>
  <c r="AG1167" i="3"/>
  <c r="F1167" i="4" s="1"/>
  <c r="C1167" i="4"/>
  <c r="AB1167" i="3"/>
  <c r="AC1167" i="3"/>
  <c r="AG1166" i="3"/>
  <c r="F1166" i="4" s="1"/>
  <c r="C1166" i="4"/>
  <c r="AB1166" i="3"/>
  <c r="AC1166" i="3"/>
  <c r="AG1164" i="3"/>
  <c r="F1164" i="4" s="1"/>
  <c r="C1164" i="4"/>
  <c r="AB1164" i="3"/>
  <c r="AC1164" i="3"/>
  <c r="AG1162" i="3"/>
  <c r="F1162" i="4" s="1"/>
  <c r="C1162" i="4"/>
  <c r="AB1162" i="3"/>
  <c r="AC1162" i="3"/>
  <c r="AG1161" i="3"/>
  <c r="F1161" i="4" s="1"/>
  <c r="C1161" i="4"/>
  <c r="AB1161" i="3"/>
  <c r="AC1161" i="3"/>
  <c r="AG1156" i="3"/>
  <c r="F1156" i="4" s="1"/>
  <c r="C1156" i="4"/>
  <c r="AB1156" i="3"/>
  <c r="AC1156" i="3"/>
  <c r="AG1154" i="3"/>
  <c r="F1154" i="4" s="1"/>
  <c r="C1154" i="4"/>
  <c r="AB1154" i="3"/>
  <c r="AC1154" i="3"/>
  <c r="AG1152" i="3"/>
  <c r="F1152" i="4" s="1"/>
  <c r="C1152" i="4"/>
  <c r="AB1152" i="3"/>
  <c r="AC1152" i="3"/>
  <c r="AG1149" i="3"/>
  <c r="F1149" i="4" s="1"/>
  <c r="C1149" i="4"/>
  <c r="AB1149" i="3"/>
  <c r="AC1149" i="3"/>
  <c r="AG1145" i="3"/>
  <c r="F1145" i="4" s="1"/>
  <c r="C1145" i="4"/>
  <c r="AB1145" i="3"/>
  <c r="AC1145" i="3"/>
  <c r="AG1143" i="3"/>
  <c r="F1143" i="4" s="1"/>
  <c r="C1143" i="4"/>
  <c r="AB1143" i="3"/>
  <c r="AC1143" i="3"/>
  <c r="AG1142" i="3"/>
  <c r="F1142" i="4" s="1"/>
  <c r="C1142" i="4"/>
  <c r="AB1142" i="3"/>
  <c r="AC1142" i="3"/>
  <c r="AG1141" i="3"/>
  <c r="F1141" i="4" s="1"/>
  <c r="C1141" i="4"/>
  <c r="AB1141" i="3"/>
  <c r="AC1141" i="3"/>
  <c r="AG1138" i="3"/>
  <c r="F1138" i="4" s="1"/>
  <c r="C1138" i="4"/>
  <c r="AB1138" i="3"/>
  <c r="AC1138" i="3"/>
  <c r="AG1133" i="3"/>
  <c r="F1133" i="4" s="1"/>
  <c r="C1133" i="4"/>
  <c r="AB1133" i="3"/>
  <c r="AC1133" i="3"/>
  <c r="AG1132" i="3"/>
  <c r="F1132" i="4" s="1"/>
  <c r="C1132" i="4"/>
  <c r="AB1132" i="3"/>
  <c r="AC1132" i="3"/>
  <c r="AG1131" i="3"/>
  <c r="F1131" i="4" s="1"/>
  <c r="C1131" i="4"/>
  <c r="AB1131" i="3"/>
  <c r="AC1131" i="3"/>
  <c r="AG1130" i="3"/>
  <c r="F1130" i="4" s="1"/>
  <c r="C1130" i="4"/>
  <c r="AB1130" i="3"/>
  <c r="AC1130" i="3"/>
  <c r="AG1129" i="3"/>
  <c r="F1129" i="4" s="1"/>
  <c r="C1129" i="4"/>
  <c r="AB1129" i="3"/>
  <c r="AC1129" i="3"/>
  <c r="AG1127" i="3"/>
  <c r="F1127" i="4" s="1"/>
  <c r="C1127" i="4"/>
  <c r="AB1127" i="3"/>
  <c r="AC1127" i="3"/>
  <c r="AG1126" i="3"/>
  <c r="F1126" i="4" s="1"/>
  <c r="C1126" i="4"/>
  <c r="AB1126" i="3"/>
  <c r="AC1126" i="3"/>
  <c r="AG1124" i="3"/>
  <c r="F1124" i="4" s="1"/>
  <c r="C1124" i="4"/>
  <c r="AB1124" i="3"/>
  <c r="AC1124" i="3"/>
  <c r="AG1121" i="3"/>
  <c r="F1121" i="4" s="1"/>
  <c r="C1121" i="4"/>
  <c r="AB1121" i="3"/>
  <c r="AC1121" i="3"/>
  <c r="AG1118" i="3"/>
  <c r="F1118" i="4" s="1"/>
  <c r="C1118" i="4"/>
  <c r="AB1118" i="3"/>
  <c r="AC1118" i="3"/>
  <c r="AG1117" i="3"/>
  <c r="F1117" i="4" s="1"/>
  <c r="C1117" i="4"/>
  <c r="AB1117" i="3"/>
  <c r="AC1117" i="3"/>
  <c r="AG1116" i="3"/>
  <c r="F1116" i="4" s="1"/>
  <c r="C1116" i="4"/>
  <c r="AB1116" i="3"/>
  <c r="AC1116" i="3"/>
  <c r="AG1115" i="3"/>
  <c r="F1115" i="4" s="1"/>
  <c r="C1115" i="4"/>
  <c r="AB1115" i="3"/>
  <c r="AC1115" i="3"/>
  <c r="AG1113" i="3"/>
  <c r="F1113" i="4" s="1"/>
  <c r="C1113" i="4"/>
  <c r="AB1113" i="3"/>
  <c r="AC1113" i="3"/>
  <c r="AG1112" i="3"/>
  <c r="F1112" i="4" s="1"/>
  <c r="C1112" i="4"/>
  <c r="AB1112" i="3"/>
  <c r="AC1112" i="3"/>
  <c r="AG1110" i="3"/>
  <c r="F1110" i="4" s="1"/>
  <c r="C1110" i="4"/>
  <c r="AB1110" i="3"/>
  <c r="AC1110" i="3"/>
  <c r="AG1109" i="3"/>
  <c r="F1109" i="4" s="1"/>
  <c r="C1109" i="4"/>
  <c r="AB1109" i="3"/>
  <c r="AC1109" i="3"/>
  <c r="AG1108" i="3"/>
  <c r="F1108" i="4" s="1"/>
  <c r="C1108" i="4"/>
  <c r="AB1108" i="3"/>
  <c r="AC1108" i="3"/>
  <c r="AG1107" i="3"/>
  <c r="F1107" i="4" s="1"/>
  <c r="C1107" i="4"/>
  <c r="AB1107" i="3"/>
  <c r="AC1107" i="3"/>
  <c r="AG1098" i="3"/>
  <c r="F1098" i="4" s="1"/>
  <c r="C1098" i="4"/>
  <c r="AB1098" i="3"/>
  <c r="AC1098" i="3"/>
  <c r="AG1097" i="3"/>
  <c r="F1097" i="4" s="1"/>
  <c r="C1097" i="4"/>
  <c r="AB1097" i="3"/>
  <c r="AC1097" i="3"/>
  <c r="AG1096" i="3"/>
  <c r="F1096" i="4" s="1"/>
  <c r="C1096" i="4"/>
  <c r="AB1096" i="3"/>
  <c r="AC1096" i="3"/>
  <c r="AG1092" i="3"/>
  <c r="F1092" i="4" s="1"/>
  <c r="C1092" i="4"/>
  <c r="AB1092" i="3"/>
  <c r="AC1092" i="3"/>
  <c r="AG1087" i="3"/>
  <c r="F1087" i="4" s="1"/>
  <c r="C1087" i="4"/>
  <c r="AB1087" i="3"/>
  <c r="AC1087" i="3"/>
  <c r="AG1082" i="3"/>
  <c r="F1082" i="4" s="1"/>
  <c r="C1082" i="4"/>
  <c r="AB1082" i="3"/>
  <c r="AC1082" i="3"/>
  <c r="AG1081" i="3"/>
  <c r="F1081" i="4" s="1"/>
  <c r="C1081" i="4"/>
  <c r="AB1081" i="3"/>
  <c r="AC1081" i="3"/>
  <c r="AG1079" i="3"/>
  <c r="F1079" i="4" s="1"/>
  <c r="C1079" i="4"/>
  <c r="AB1079" i="3"/>
  <c r="AC1079" i="3"/>
  <c r="AG1078" i="3"/>
  <c r="F1078" i="4" s="1"/>
  <c r="C1078" i="4"/>
  <c r="AB1078" i="3"/>
  <c r="AC1078" i="3"/>
  <c r="AG1075" i="3"/>
  <c r="F1075" i="4" s="1"/>
  <c r="C1075" i="4"/>
  <c r="AB1075" i="3"/>
  <c r="AC1075" i="3"/>
  <c r="AG1074" i="3"/>
  <c r="F1074" i="4" s="1"/>
  <c r="C1074" i="4"/>
  <c r="AB1074" i="3"/>
  <c r="AC1074" i="3"/>
  <c r="AG1072" i="3"/>
  <c r="F1072" i="4" s="1"/>
  <c r="C1072" i="4"/>
  <c r="AB1072" i="3"/>
  <c r="AC1072" i="3"/>
  <c r="AG1070" i="3"/>
  <c r="F1070" i="4" s="1"/>
  <c r="C1070" i="4"/>
  <c r="AB1070" i="3"/>
  <c r="AC1070" i="3"/>
  <c r="AG1068" i="3"/>
  <c r="F1068" i="4" s="1"/>
  <c r="C1068" i="4"/>
  <c r="AB1068" i="3"/>
  <c r="AC1068" i="3"/>
  <c r="AG1067" i="3"/>
  <c r="F1067" i="4" s="1"/>
  <c r="C1067" i="4"/>
  <c r="AB1067" i="3"/>
  <c r="AC1067" i="3"/>
  <c r="AG1065" i="3"/>
  <c r="F1065" i="4" s="1"/>
  <c r="C1065" i="4"/>
  <c r="AB1065" i="3"/>
  <c r="AC1065" i="3"/>
  <c r="AG1064" i="3"/>
  <c r="F1064" i="4" s="1"/>
  <c r="C1064" i="4"/>
  <c r="AB1064" i="3"/>
  <c r="AC1064" i="3"/>
  <c r="AG1060" i="3"/>
  <c r="F1060" i="4" s="1"/>
  <c r="C1060" i="4"/>
  <c r="AB1060" i="3"/>
  <c r="AC1060" i="3"/>
  <c r="AG1059" i="3"/>
  <c r="F1059" i="4" s="1"/>
  <c r="C1059" i="4"/>
  <c r="AB1059" i="3"/>
  <c r="AC1059" i="3"/>
  <c r="AG1058" i="3"/>
  <c r="F1058" i="4" s="1"/>
  <c r="C1058" i="4"/>
  <c r="AB1058" i="3"/>
  <c r="AC1058" i="3"/>
  <c r="AG1055" i="3"/>
  <c r="F1055" i="4" s="1"/>
  <c r="C1055" i="4"/>
  <c r="AB1055" i="3"/>
  <c r="AC1055" i="3"/>
  <c r="AG1054" i="3"/>
  <c r="F1054" i="4" s="1"/>
  <c r="C1054" i="4"/>
  <c r="AB1054" i="3"/>
  <c r="AC1054" i="3"/>
  <c r="AG1053" i="3"/>
  <c r="F1053" i="4" s="1"/>
  <c r="C1053" i="4"/>
  <c r="AB1053" i="3"/>
  <c r="AC1053" i="3"/>
  <c r="AG1050" i="3"/>
  <c r="F1050" i="4" s="1"/>
  <c r="C1050" i="4"/>
  <c r="AB1050" i="3"/>
  <c r="AC1050" i="3"/>
  <c r="AG1048" i="3"/>
  <c r="F1048" i="4" s="1"/>
  <c r="C1048" i="4"/>
  <c r="AB1048" i="3"/>
  <c r="AC1048" i="3"/>
  <c r="AG1047" i="3"/>
  <c r="F1047" i="4" s="1"/>
  <c r="C1047" i="4"/>
  <c r="AB1047" i="3"/>
  <c r="AC1047" i="3"/>
  <c r="AG1046" i="3"/>
  <c r="F1046" i="4" s="1"/>
  <c r="C1046" i="4"/>
  <c r="AB1046" i="3"/>
  <c r="AC1046" i="3"/>
  <c r="AG1043" i="3"/>
  <c r="F1043" i="4" s="1"/>
  <c r="C1043" i="4"/>
  <c r="AB1043" i="3"/>
  <c r="AC1043" i="3"/>
  <c r="AG1040" i="3"/>
  <c r="F1040" i="4" s="1"/>
  <c r="C1040" i="4"/>
  <c r="AB1040" i="3"/>
  <c r="AC1040" i="3"/>
  <c r="AG1035" i="3"/>
  <c r="F1035" i="4" s="1"/>
  <c r="C1035" i="4"/>
  <c r="AB1035" i="3"/>
  <c r="AC1035" i="3"/>
  <c r="AG1031" i="3"/>
  <c r="F1031" i="4" s="1"/>
  <c r="C1031" i="4"/>
  <c r="AB1031" i="3"/>
  <c r="AC1031" i="3"/>
  <c r="AG1028" i="3"/>
  <c r="F1028" i="4" s="1"/>
  <c r="C1028" i="4"/>
  <c r="AB1028" i="3"/>
  <c r="AC1028" i="3"/>
  <c r="AG1025" i="3"/>
  <c r="F1025" i="4" s="1"/>
  <c r="C1025" i="4"/>
  <c r="AB1025" i="3"/>
  <c r="AC1025" i="3"/>
  <c r="AG1024" i="3"/>
  <c r="F1024" i="4" s="1"/>
  <c r="C1024" i="4"/>
  <c r="AB1024" i="3"/>
  <c r="AC1024" i="3"/>
  <c r="AG1023" i="3"/>
  <c r="F1023" i="4" s="1"/>
  <c r="C1023" i="4"/>
  <c r="AB1023" i="3"/>
  <c r="AC1023" i="3"/>
  <c r="AG1022" i="3"/>
  <c r="F1022" i="4" s="1"/>
  <c r="C1022" i="4"/>
  <c r="AB1022" i="3"/>
  <c r="AC1022" i="3"/>
  <c r="AG1021" i="3"/>
  <c r="F1021" i="4" s="1"/>
  <c r="C1021" i="4"/>
  <c r="AB1021" i="3"/>
  <c r="AC1021" i="3"/>
  <c r="AG1018" i="3"/>
  <c r="F1018" i="4" s="1"/>
  <c r="C1018" i="4"/>
  <c r="AB1018" i="3"/>
  <c r="AC1018" i="3"/>
  <c r="AG1016" i="3"/>
  <c r="F1016" i="4" s="1"/>
  <c r="C1016" i="4"/>
  <c r="AB1016" i="3"/>
  <c r="AC1016" i="3"/>
  <c r="AG1014" i="3"/>
  <c r="F1014" i="4" s="1"/>
  <c r="C1014" i="4"/>
  <c r="AB1014" i="3"/>
  <c r="AC1014" i="3"/>
  <c r="AG1013" i="3"/>
  <c r="F1013" i="4" s="1"/>
  <c r="C1013" i="4"/>
  <c r="AB1013" i="3"/>
  <c r="AC1013" i="3"/>
  <c r="AG1012" i="3"/>
  <c r="F1012" i="4" s="1"/>
  <c r="C1012" i="4"/>
  <c r="AB1012" i="3"/>
  <c r="AC1012" i="3"/>
  <c r="AG1009" i="3"/>
  <c r="F1009" i="4" s="1"/>
  <c r="C1009" i="4"/>
  <c r="AB1009" i="3"/>
  <c r="AC1009" i="3"/>
  <c r="AG1008" i="3"/>
  <c r="F1008" i="4" s="1"/>
  <c r="C1008" i="4"/>
  <c r="AB1008" i="3"/>
  <c r="AC1008" i="3"/>
  <c r="AG1006" i="3"/>
  <c r="F1006" i="4" s="1"/>
  <c r="C1006" i="4"/>
  <c r="AB1006" i="3"/>
  <c r="AC1006" i="3"/>
  <c r="AG1005" i="3"/>
  <c r="F1005" i="4" s="1"/>
  <c r="C1005" i="4"/>
  <c r="AB1005" i="3"/>
  <c r="AC1005" i="3"/>
  <c r="AG1004" i="3"/>
  <c r="F1004" i="4" s="1"/>
  <c r="C1004" i="4"/>
  <c r="AB1004" i="3"/>
  <c r="AC1004" i="3"/>
  <c r="AG1003" i="3"/>
  <c r="F1003" i="4" s="1"/>
  <c r="C1003" i="4"/>
  <c r="AB1003" i="3"/>
  <c r="AC1003" i="3"/>
  <c r="AG986" i="3"/>
  <c r="F986" i="4" s="1"/>
  <c r="C986" i="4"/>
  <c r="AB986" i="3"/>
  <c r="AC986" i="3"/>
  <c r="AG985" i="3"/>
  <c r="F985" i="4" s="1"/>
  <c r="C985" i="4"/>
  <c r="AB985" i="3"/>
  <c r="AC985" i="3"/>
  <c r="AG983" i="3"/>
  <c r="F983" i="4" s="1"/>
  <c r="C983" i="4"/>
  <c r="AB983" i="3"/>
  <c r="AC983" i="3"/>
  <c r="AG982" i="3"/>
  <c r="F982" i="4" s="1"/>
  <c r="C982" i="4"/>
  <c r="AB982" i="3"/>
  <c r="AC982" i="3"/>
  <c r="AG979" i="3"/>
  <c r="F979" i="4" s="1"/>
  <c r="C979" i="4"/>
  <c r="AB979" i="3"/>
  <c r="AC979" i="3"/>
  <c r="AG978" i="3"/>
  <c r="F978" i="4" s="1"/>
  <c r="C978" i="4"/>
  <c r="AB978" i="3"/>
  <c r="AC978" i="3"/>
  <c r="AG972" i="3"/>
  <c r="F972" i="4" s="1"/>
  <c r="C972" i="4"/>
  <c r="AB972" i="3"/>
  <c r="AC972" i="3"/>
  <c r="AG969" i="3"/>
  <c r="F969" i="4" s="1"/>
  <c r="C969" i="4"/>
  <c r="AB969" i="3"/>
  <c r="AC969" i="3"/>
  <c r="AG968" i="3"/>
  <c r="F968" i="4" s="1"/>
  <c r="C968" i="4"/>
  <c r="AB968" i="3"/>
  <c r="AC968" i="3"/>
  <c r="AG966" i="3"/>
  <c r="F966" i="4" s="1"/>
  <c r="C966" i="4"/>
  <c r="AB966" i="3"/>
  <c r="AC966" i="3"/>
  <c r="AG964" i="3"/>
  <c r="F964" i="4" s="1"/>
  <c r="C964" i="4"/>
  <c r="AB964" i="3"/>
  <c r="AC964" i="3"/>
  <c r="AG962" i="3"/>
  <c r="F962" i="4" s="1"/>
  <c r="C962" i="4"/>
  <c r="AB962" i="3"/>
  <c r="AC962" i="3"/>
  <c r="AG961" i="3"/>
  <c r="F961" i="4" s="1"/>
  <c r="C961" i="4"/>
  <c r="AB961" i="3"/>
  <c r="AC961" i="3"/>
  <c r="AG959" i="3"/>
  <c r="F959" i="4" s="1"/>
  <c r="C959" i="4"/>
  <c r="AB959" i="3"/>
  <c r="AC959" i="3"/>
  <c r="AG957" i="3"/>
  <c r="F957" i="4" s="1"/>
  <c r="C957" i="4"/>
  <c r="AB957" i="3"/>
  <c r="AC957" i="3"/>
  <c r="AG954" i="3"/>
  <c r="F954" i="4" s="1"/>
  <c r="C954" i="4"/>
  <c r="AB954" i="3"/>
  <c r="AC954" i="3"/>
  <c r="AG953" i="3"/>
  <c r="F953" i="4" s="1"/>
  <c r="C953" i="4"/>
  <c r="AB953" i="3"/>
  <c r="AC953" i="3"/>
  <c r="AG952" i="3"/>
  <c r="F952" i="4" s="1"/>
  <c r="C952" i="4"/>
  <c r="AB952" i="3"/>
  <c r="AC952" i="3"/>
  <c r="AG949" i="3"/>
  <c r="F949" i="4" s="1"/>
  <c r="C949" i="4"/>
  <c r="AB949" i="3"/>
  <c r="AC949" i="3"/>
  <c r="AG947" i="3"/>
  <c r="F947" i="4" s="1"/>
  <c r="C947" i="4"/>
  <c r="AB947" i="3"/>
  <c r="AC947" i="3"/>
  <c r="AG945" i="3"/>
  <c r="F945" i="4" s="1"/>
  <c r="C945" i="4"/>
  <c r="AB945" i="3"/>
  <c r="AC945" i="3"/>
  <c r="AG943" i="3"/>
  <c r="F943" i="4" s="1"/>
  <c r="C943" i="4"/>
  <c r="AB943" i="3"/>
  <c r="AC943" i="3"/>
  <c r="AG941" i="3"/>
  <c r="F941" i="4" s="1"/>
  <c r="C941" i="4"/>
  <c r="AB941" i="3"/>
  <c r="AC941" i="3"/>
  <c r="AG940" i="3"/>
  <c r="F940" i="4" s="1"/>
  <c r="C940" i="4"/>
  <c r="AB940" i="3"/>
  <c r="AC940" i="3"/>
  <c r="AG939" i="3"/>
  <c r="F939" i="4" s="1"/>
  <c r="C939" i="4"/>
  <c r="AB939" i="3"/>
  <c r="AC939" i="3"/>
  <c r="AG937" i="3"/>
  <c r="F937" i="4" s="1"/>
  <c r="C937" i="4"/>
  <c r="AB937" i="3"/>
  <c r="AC937" i="3"/>
  <c r="AG936" i="3"/>
  <c r="F936" i="4" s="1"/>
  <c r="C936" i="4"/>
  <c r="AB936" i="3"/>
  <c r="AC936" i="3"/>
  <c r="AG932" i="3"/>
  <c r="F932" i="4" s="1"/>
  <c r="C932" i="4"/>
  <c r="AB932" i="3"/>
  <c r="AC932" i="3"/>
  <c r="AG931" i="3"/>
  <c r="F931" i="4" s="1"/>
  <c r="C931" i="4"/>
  <c r="AB931" i="3"/>
  <c r="AC931" i="3"/>
  <c r="AG930" i="3"/>
  <c r="F930" i="4" s="1"/>
  <c r="C930" i="4"/>
  <c r="AB930" i="3"/>
  <c r="AC930" i="3"/>
  <c r="AG927" i="3"/>
  <c r="F927" i="4" s="1"/>
  <c r="C927" i="4"/>
  <c r="AB927" i="3"/>
  <c r="AC927" i="3"/>
  <c r="AG923" i="3"/>
  <c r="F923" i="4" s="1"/>
  <c r="C923" i="4"/>
  <c r="AB923" i="3"/>
  <c r="AC923" i="3"/>
  <c r="AG920" i="3"/>
  <c r="F920" i="4" s="1"/>
  <c r="C920" i="4"/>
  <c r="AB920" i="3"/>
  <c r="AC920" i="3"/>
  <c r="AG919" i="3"/>
  <c r="F919" i="4" s="1"/>
  <c r="C919" i="4"/>
  <c r="AB919" i="3"/>
  <c r="AC919" i="3"/>
  <c r="AG918" i="3"/>
  <c r="F918" i="4" s="1"/>
  <c r="C918" i="4"/>
  <c r="AB918" i="3"/>
  <c r="AC918" i="3"/>
  <c r="AG917" i="3"/>
  <c r="F917" i="4" s="1"/>
  <c r="C917" i="4"/>
  <c r="AB917" i="3"/>
  <c r="AC917" i="3"/>
  <c r="AG916" i="3"/>
  <c r="F916" i="4" s="1"/>
  <c r="C916" i="4"/>
  <c r="AB916" i="3"/>
  <c r="AC916" i="3"/>
  <c r="AG915" i="3"/>
  <c r="F915" i="4" s="1"/>
  <c r="C915" i="4"/>
  <c r="AB915" i="3"/>
  <c r="AC915" i="3"/>
  <c r="AG914" i="3"/>
  <c r="F914" i="4" s="1"/>
  <c r="C914" i="4"/>
  <c r="AB914" i="3"/>
  <c r="AC914" i="3"/>
  <c r="AG913" i="3"/>
  <c r="F913" i="4" s="1"/>
  <c r="C913" i="4"/>
  <c r="AB913" i="3"/>
  <c r="AC913" i="3"/>
  <c r="AG912" i="3"/>
  <c r="F912" i="4" s="1"/>
  <c r="C912" i="4"/>
  <c r="AB912" i="3"/>
  <c r="AC912" i="3"/>
  <c r="AG911" i="3"/>
  <c r="F911" i="4" s="1"/>
  <c r="C911" i="4"/>
  <c r="AB911" i="3"/>
  <c r="AC911" i="3"/>
  <c r="AG909" i="3"/>
  <c r="F909" i="4" s="1"/>
  <c r="C909" i="4"/>
  <c r="AB909" i="3"/>
  <c r="AC909" i="3"/>
  <c r="AG908" i="3"/>
  <c r="F908" i="4" s="1"/>
  <c r="C908" i="4"/>
  <c r="AB908" i="3"/>
  <c r="AC908" i="3"/>
  <c r="AB905" i="3"/>
  <c r="AC905" i="3"/>
  <c r="C905" i="4"/>
  <c r="AG905" i="3"/>
  <c r="F905" i="4" s="1"/>
  <c r="C904" i="4"/>
  <c r="AG904" i="3"/>
  <c r="F904" i="4" s="1"/>
  <c r="AB904" i="3"/>
  <c r="AC904" i="3"/>
  <c r="AG902" i="3"/>
  <c r="F902" i="4" s="1"/>
  <c r="C902" i="4"/>
  <c r="AB902" i="3"/>
  <c r="AC902" i="3"/>
  <c r="AG899" i="3"/>
  <c r="F899" i="4" s="1"/>
  <c r="C899" i="4"/>
  <c r="AB899" i="3"/>
  <c r="AC899" i="3"/>
  <c r="AG898" i="3"/>
  <c r="F898" i="4" s="1"/>
  <c r="C898" i="4"/>
  <c r="AB898" i="3"/>
  <c r="AC898" i="3"/>
  <c r="C896" i="4"/>
  <c r="AG896" i="3"/>
  <c r="F896" i="4" s="1"/>
  <c r="AB896" i="3"/>
  <c r="AC896" i="3"/>
  <c r="AB893" i="3"/>
  <c r="AC893" i="3"/>
  <c r="C893" i="4"/>
  <c r="AG893" i="3"/>
  <c r="F893" i="4" s="1"/>
  <c r="AB892" i="3"/>
  <c r="AC892" i="3"/>
  <c r="AG892" i="3"/>
  <c r="F892" i="4" s="1"/>
  <c r="C892" i="4"/>
  <c r="AB889" i="3"/>
  <c r="AC889" i="3"/>
  <c r="C889" i="4"/>
  <c r="AG889" i="3"/>
  <c r="F889" i="4" s="1"/>
  <c r="AB887" i="3"/>
  <c r="AC887" i="3"/>
  <c r="C887" i="4"/>
  <c r="AG887" i="3"/>
  <c r="F887" i="4" s="1"/>
  <c r="AB886" i="3"/>
  <c r="AC886" i="3"/>
  <c r="AG886" i="3"/>
  <c r="F886" i="4" s="1"/>
  <c r="C886" i="4"/>
  <c r="C885" i="4"/>
  <c r="AG885" i="3"/>
  <c r="F885" i="4" s="1"/>
  <c r="AB885" i="3"/>
  <c r="AC885" i="3"/>
  <c r="C880" i="4"/>
  <c r="AG880" i="3"/>
  <c r="F880" i="4" s="1"/>
  <c r="AB880" i="3"/>
  <c r="AC880" i="3"/>
  <c r="AG879" i="3"/>
  <c r="F879" i="4" s="1"/>
  <c r="C879" i="4"/>
  <c r="AB879" i="3"/>
  <c r="AC879" i="3"/>
  <c r="AG877" i="3"/>
  <c r="F877" i="4" s="1"/>
  <c r="C877" i="4"/>
  <c r="AB877" i="3"/>
  <c r="AC877" i="3"/>
  <c r="AB876" i="3"/>
  <c r="AC876" i="3"/>
  <c r="AG876" i="3"/>
  <c r="F876" i="4" s="1"/>
  <c r="C876" i="4"/>
  <c r="AB874" i="3"/>
  <c r="AC874" i="3"/>
  <c r="AG874" i="3"/>
  <c r="F874" i="4" s="1"/>
  <c r="C874" i="4"/>
  <c r="AB873" i="3"/>
  <c r="AC873" i="3"/>
  <c r="AG873" i="3"/>
  <c r="F873" i="4" s="1"/>
  <c r="C873" i="4"/>
  <c r="AG871" i="3"/>
  <c r="F871" i="4" s="1"/>
  <c r="C871" i="4"/>
  <c r="AB871" i="3"/>
  <c r="AC871" i="3"/>
  <c r="AB867" i="3"/>
  <c r="AC867" i="3"/>
  <c r="AG867" i="3"/>
  <c r="F867" i="4" s="1"/>
  <c r="C867" i="4"/>
  <c r="AB866" i="3"/>
  <c r="AC866" i="3"/>
  <c r="AG866" i="3"/>
  <c r="F866" i="4" s="1"/>
  <c r="C866" i="4"/>
  <c r="AG862" i="3"/>
  <c r="F862" i="4" s="1"/>
  <c r="C862" i="4"/>
  <c r="AB862" i="3"/>
  <c r="AC862" i="3"/>
  <c r="AB860" i="3"/>
  <c r="AC860" i="3"/>
  <c r="AG860" i="3"/>
  <c r="F860" i="4" s="1"/>
  <c r="C860" i="4"/>
  <c r="C859" i="4"/>
  <c r="AG859" i="3"/>
  <c r="F859" i="4" s="1"/>
  <c r="AB859" i="3"/>
  <c r="AC859" i="3"/>
  <c r="AB858" i="3"/>
  <c r="AC858" i="3"/>
  <c r="AG858" i="3"/>
  <c r="F858" i="4" s="1"/>
  <c r="C858" i="4"/>
  <c r="C857" i="4"/>
  <c r="AG857" i="3"/>
  <c r="F857" i="4" s="1"/>
  <c r="AB857" i="3"/>
  <c r="AC857" i="3"/>
  <c r="AB854" i="3"/>
  <c r="AC854" i="3"/>
  <c r="AG854" i="3"/>
  <c r="F854" i="4" s="1"/>
  <c r="C854" i="4"/>
  <c r="AB853" i="3"/>
  <c r="AC853" i="3"/>
  <c r="AG853" i="3"/>
  <c r="F853" i="4" s="1"/>
  <c r="C853" i="4"/>
  <c r="AB851" i="3"/>
  <c r="AC851" i="3"/>
  <c r="C851" i="4"/>
  <c r="AG851" i="3"/>
  <c r="F851" i="4" s="1"/>
  <c r="AG847" i="3"/>
  <c r="F847" i="4" s="1"/>
  <c r="C847" i="4"/>
  <c r="AB847" i="3"/>
  <c r="AC847" i="3"/>
  <c r="AG846" i="3"/>
  <c r="F846" i="4" s="1"/>
  <c r="C846" i="4"/>
  <c r="AB846" i="3"/>
  <c r="AC846" i="3"/>
  <c r="C844" i="4"/>
  <c r="AG844" i="3"/>
  <c r="F844" i="4" s="1"/>
  <c r="AB844" i="3"/>
  <c r="AC844" i="3"/>
  <c r="AG841" i="3"/>
  <c r="F841" i="4" s="1"/>
  <c r="C841" i="4"/>
  <c r="AB841" i="3"/>
  <c r="AC841" i="3"/>
  <c r="AG840" i="3"/>
  <c r="F840" i="4" s="1"/>
  <c r="C840" i="4"/>
  <c r="AB840" i="3"/>
  <c r="AC840" i="3"/>
  <c r="C838" i="4"/>
  <c r="AG838" i="3"/>
  <c r="F838" i="4" s="1"/>
  <c r="AB838" i="3"/>
  <c r="AC838" i="3"/>
  <c r="AG836" i="3"/>
  <c r="F836" i="4" s="1"/>
  <c r="C836" i="4"/>
  <c r="AB836" i="3"/>
  <c r="AC836" i="3"/>
  <c r="AB833" i="3"/>
  <c r="AC833" i="3"/>
  <c r="AG833" i="3"/>
  <c r="F833" i="4" s="1"/>
  <c r="C833" i="4"/>
  <c r="C828" i="4"/>
  <c r="AG828" i="3"/>
  <c r="F828" i="4" s="1"/>
  <c r="AB828" i="3"/>
  <c r="AC828" i="3"/>
  <c r="C827" i="4"/>
  <c r="AG827" i="3"/>
  <c r="F827" i="4" s="1"/>
  <c r="AB827" i="3"/>
  <c r="AC827" i="3"/>
  <c r="AB826" i="3"/>
  <c r="AC826" i="3"/>
  <c r="AG826" i="3"/>
  <c r="F826" i="4" s="1"/>
  <c r="C826" i="4"/>
  <c r="C824" i="4"/>
  <c r="AG824" i="3"/>
  <c r="F824" i="4" s="1"/>
  <c r="AB824" i="3"/>
  <c r="AC824" i="3"/>
  <c r="AB823" i="3"/>
  <c r="AC823" i="3"/>
  <c r="AG823" i="3"/>
  <c r="F823" i="4" s="1"/>
  <c r="C823" i="4"/>
  <c r="C822" i="4"/>
  <c r="AG822" i="3"/>
  <c r="F822" i="4" s="1"/>
  <c r="AB822" i="3"/>
  <c r="AC822" i="3"/>
  <c r="AG820" i="3"/>
  <c r="F820" i="4" s="1"/>
  <c r="C820" i="4"/>
  <c r="AB820" i="3"/>
  <c r="AC820" i="3"/>
  <c r="AB819" i="3"/>
  <c r="AC819" i="3"/>
  <c r="AG819" i="3"/>
  <c r="F819" i="4" s="1"/>
  <c r="C819" i="4"/>
  <c r="C816" i="4"/>
  <c r="AG816" i="3"/>
  <c r="F816" i="4" s="1"/>
  <c r="AB816" i="3"/>
  <c r="AC816" i="3"/>
  <c r="AB815" i="3"/>
  <c r="AC815" i="3"/>
  <c r="AG815" i="3"/>
  <c r="F815" i="4" s="1"/>
  <c r="C815" i="4"/>
  <c r="AG814" i="3"/>
  <c r="F814" i="4" s="1"/>
  <c r="C814" i="4"/>
  <c r="AB814" i="3"/>
  <c r="AC814" i="3"/>
  <c r="C812" i="4"/>
  <c r="AG812" i="3"/>
  <c r="F812" i="4" s="1"/>
  <c r="AB812" i="3"/>
  <c r="AC812" i="3"/>
  <c r="AB809" i="3"/>
  <c r="AC809" i="3"/>
  <c r="AG809" i="3"/>
  <c r="F809" i="4" s="1"/>
  <c r="C809" i="4"/>
  <c r="AG807" i="3"/>
  <c r="F807" i="4" s="1"/>
  <c r="C807" i="4"/>
  <c r="AB807" i="3"/>
  <c r="AC807" i="3"/>
  <c r="C806" i="4"/>
  <c r="AG806" i="3"/>
  <c r="F806" i="4" s="1"/>
  <c r="AB806" i="3"/>
  <c r="AC806" i="3"/>
  <c r="C805" i="4"/>
  <c r="AG805" i="3"/>
  <c r="F805" i="4" s="1"/>
  <c r="AB805" i="3"/>
  <c r="AC805" i="3"/>
  <c r="C804" i="4"/>
  <c r="AG804" i="3"/>
  <c r="F804" i="4" s="1"/>
  <c r="AB804" i="3"/>
  <c r="AC804" i="3"/>
  <c r="C803" i="4"/>
  <c r="AG803" i="3"/>
  <c r="F803" i="4" s="1"/>
  <c r="AB803" i="3"/>
  <c r="AC803" i="3"/>
  <c r="AB802" i="3"/>
  <c r="AC802" i="3"/>
  <c r="AG802" i="3"/>
  <c r="F802" i="4" s="1"/>
  <c r="M7" i="4" s="1"/>
  <c r="C802" i="4"/>
  <c r="AB799" i="3"/>
  <c r="AC799" i="3"/>
  <c r="C799" i="4"/>
  <c r="AG799" i="3"/>
  <c r="F799" i="4" s="1"/>
  <c r="AB797" i="3"/>
  <c r="AC797" i="3"/>
  <c r="C797" i="4"/>
  <c r="AG797" i="3"/>
  <c r="F797" i="4" s="1"/>
  <c r="AB795" i="3"/>
  <c r="AC795" i="3"/>
  <c r="AG795" i="3"/>
  <c r="F795" i="4" s="1"/>
  <c r="C795" i="4"/>
  <c r="AB794" i="3"/>
  <c r="AC794" i="3"/>
  <c r="AG794" i="3"/>
  <c r="F794" i="4" s="1"/>
  <c r="C794" i="4"/>
  <c r="AB793" i="3"/>
  <c r="AC793" i="3"/>
  <c r="AG793" i="3"/>
  <c r="F793" i="4" s="1"/>
  <c r="C793" i="4"/>
  <c r="C792" i="4"/>
  <c r="AG792" i="3"/>
  <c r="F792" i="4" s="1"/>
  <c r="AB792" i="3"/>
  <c r="AC792" i="3"/>
  <c r="C555" i="4"/>
  <c r="AG555" i="3"/>
  <c r="F555" i="4" s="1"/>
  <c r="AB555" i="3"/>
  <c r="AC555" i="3"/>
  <c r="AG552" i="3"/>
  <c r="F552" i="4" s="1"/>
  <c r="C552" i="4"/>
  <c r="AB552" i="3"/>
  <c r="AC552" i="3"/>
  <c r="AC550" i="3"/>
  <c r="AB550" i="3"/>
  <c r="AG550" i="3"/>
  <c r="F550" i="4" s="1"/>
  <c r="C550" i="4"/>
  <c r="C547" i="4"/>
  <c r="AG547" i="3"/>
  <c r="F547" i="4" s="1"/>
  <c r="AC547" i="3"/>
  <c r="AB547" i="3"/>
  <c r="AB544" i="3"/>
  <c r="AC544" i="3"/>
  <c r="C544" i="4"/>
  <c r="AG544" i="3"/>
  <c r="F544" i="4" s="1"/>
  <c r="C543" i="4"/>
  <c r="AG543" i="3"/>
  <c r="F543" i="4" s="1"/>
  <c r="AC543" i="3"/>
  <c r="AB543" i="3"/>
  <c r="AG541" i="3"/>
  <c r="F541" i="4" s="1"/>
  <c r="C541" i="4"/>
  <c r="AC541" i="3"/>
  <c r="AB541" i="3"/>
  <c r="AC538" i="3"/>
  <c r="AB538" i="3"/>
  <c r="AG538" i="3"/>
  <c r="F538" i="4" s="1"/>
  <c r="C538" i="4"/>
  <c r="AC534" i="3"/>
  <c r="AB534" i="3"/>
  <c r="AG534" i="3"/>
  <c r="F534" i="4" s="1"/>
  <c r="C534" i="4"/>
  <c r="AG528" i="3"/>
  <c r="F528" i="4" s="1"/>
  <c r="C528" i="4"/>
  <c r="AC528" i="3"/>
  <c r="AB528" i="3"/>
  <c r="AG525" i="3"/>
  <c r="F525" i="4" s="1"/>
  <c r="C525" i="4"/>
  <c r="AB525" i="3"/>
  <c r="AC525" i="3"/>
  <c r="AC524" i="3"/>
  <c r="AB524" i="3"/>
  <c r="C524" i="4"/>
  <c r="AG524" i="3"/>
  <c r="F524" i="4" s="1"/>
  <c r="C521" i="4"/>
  <c r="AG521" i="3"/>
  <c r="F521" i="4" s="1"/>
  <c r="AB521" i="3"/>
  <c r="AC521" i="3"/>
  <c r="AB518" i="3"/>
  <c r="AC518" i="3"/>
  <c r="C518" i="4"/>
  <c r="AG518" i="3"/>
  <c r="F518" i="4" s="1"/>
  <c r="AB517" i="3"/>
  <c r="AC517" i="3"/>
  <c r="AG517" i="3"/>
  <c r="F517" i="4" s="1"/>
  <c r="C517" i="4"/>
  <c r="AC515" i="3"/>
  <c r="AB515" i="3"/>
  <c r="AG515" i="3"/>
  <c r="F515" i="4" s="1"/>
  <c r="C515" i="4"/>
  <c r="AC513" i="3"/>
  <c r="AB513" i="3"/>
  <c r="AG513" i="3"/>
  <c r="F513" i="4" s="1"/>
  <c r="C513" i="4"/>
  <c r="AC512" i="3"/>
  <c r="AB512" i="3"/>
  <c r="AG512" i="3"/>
  <c r="F512" i="4" s="1"/>
  <c r="C512" i="4"/>
  <c r="AG510" i="3"/>
  <c r="F510" i="4" s="1"/>
  <c r="C510" i="4"/>
  <c r="AC510" i="3"/>
  <c r="AB510" i="3"/>
  <c r="AB507" i="3"/>
  <c r="AC507" i="3"/>
  <c r="C507" i="4"/>
  <c r="AG507" i="3"/>
  <c r="F507" i="4" s="1"/>
  <c r="AG504" i="3"/>
  <c r="F504" i="4" s="1"/>
  <c r="C504" i="4"/>
  <c r="AC504" i="3"/>
  <c r="AB504" i="3"/>
  <c r="AC503" i="3"/>
  <c r="AB503" i="3"/>
  <c r="C503" i="4"/>
  <c r="AG503" i="3"/>
  <c r="F503" i="4" s="1"/>
  <c r="AC500" i="3"/>
  <c r="AB500" i="3"/>
  <c r="AG500" i="3"/>
  <c r="F500" i="4" s="1"/>
  <c r="C500" i="4"/>
  <c r="AG492" i="3"/>
  <c r="F492" i="4" s="1"/>
  <c r="C492" i="4"/>
  <c r="AB492" i="3"/>
  <c r="AC492" i="3"/>
  <c r="AC488" i="3"/>
  <c r="AB488" i="3"/>
  <c r="AG488" i="3"/>
  <c r="F488" i="4" s="1"/>
  <c r="C488" i="4"/>
  <c r="AC484" i="3"/>
  <c r="AB484" i="3"/>
  <c r="AG484" i="3"/>
  <c r="F484" i="4" s="1"/>
  <c r="C484" i="4"/>
  <c r="AG482" i="3"/>
  <c r="F482" i="4" s="1"/>
  <c r="C482" i="4"/>
  <c r="AC482" i="3"/>
  <c r="AB482" i="3"/>
  <c r="AG481" i="3"/>
  <c r="F481" i="4" s="1"/>
  <c r="C481" i="4"/>
  <c r="AC481" i="3"/>
  <c r="AB481" i="3"/>
  <c r="C476" i="4"/>
  <c r="AG476" i="3"/>
  <c r="F476" i="4" s="1"/>
  <c r="AB476" i="3"/>
  <c r="AC476" i="3"/>
  <c r="AC474" i="3"/>
  <c r="AB474" i="3"/>
  <c r="AG474" i="3"/>
  <c r="F474" i="4" s="1"/>
  <c r="C474" i="4"/>
  <c r="AG465" i="3"/>
  <c r="F465" i="4" s="1"/>
  <c r="C465" i="4"/>
  <c r="AC465" i="3"/>
  <c r="AB465" i="3"/>
  <c r="C464" i="4"/>
  <c r="AG464" i="3"/>
  <c r="F464" i="4" s="1"/>
  <c r="AC464" i="3"/>
  <c r="AB464" i="3"/>
  <c r="AC462" i="3"/>
  <c r="AB462" i="3"/>
  <c r="C462" i="4"/>
  <c r="AG462" i="3"/>
  <c r="F462" i="4" s="1"/>
  <c r="AC459" i="3"/>
  <c r="AB459" i="3"/>
  <c r="AG459" i="3"/>
  <c r="F459" i="4" s="1"/>
  <c r="C459" i="4"/>
  <c r="AB456" i="3"/>
  <c r="AC456" i="3"/>
  <c r="C456" i="4"/>
  <c r="AG456" i="3"/>
  <c r="F456" i="4" s="1"/>
  <c r="AC455" i="3"/>
  <c r="AB455" i="3"/>
  <c r="AG455" i="3"/>
  <c r="F455" i="4" s="1"/>
  <c r="C455" i="4"/>
  <c r="AG453" i="3"/>
  <c r="F453" i="4" s="1"/>
  <c r="C453" i="4"/>
  <c r="AC453" i="3"/>
  <c r="AB453" i="3"/>
  <c r="AG452" i="3"/>
  <c r="F452" i="4" s="1"/>
  <c r="C452" i="4"/>
  <c r="AC452" i="3"/>
  <c r="AB452" i="3"/>
  <c r="AC449" i="3"/>
  <c r="AB449" i="3"/>
  <c r="AG449" i="3"/>
  <c r="F449" i="4" s="1"/>
  <c r="C449" i="4"/>
  <c r="AC448" i="3"/>
  <c r="AB448" i="3"/>
  <c r="C448" i="4"/>
  <c r="AG448" i="3"/>
  <c r="F448" i="4" s="1"/>
  <c r="AB445" i="3"/>
  <c r="AC445" i="3"/>
  <c r="C445" i="4"/>
  <c r="AG445" i="3"/>
  <c r="F445" i="4" s="1"/>
  <c r="AC439" i="3"/>
  <c r="AB439" i="3"/>
  <c r="AG439" i="3"/>
  <c r="F439" i="4" s="1"/>
  <c r="C439" i="4"/>
  <c r="D570" i="4" l="1"/>
  <c r="AH570" i="3"/>
  <c r="G570" i="4" s="1"/>
  <c r="AH702" i="3"/>
  <c r="G702" i="4" s="1"/>
  <c r="D702" i="4"/>
  <c r="AH651" i="3"/>
  <c r="G651" i="4" s="1"/>
  <c r="D651" i="4"/>
  <c r="AE1202" i="3"/>
  <c r="AI1202" i="3"/>
  <c r="H1202" i="4" s="1"/>
  <c r="AF1202" i="3"/>
  <c r="E1202" i="4" s="1"/>
  <c r="L9" i="4" s="1"/>
  <c r="B1202" i="4"/>
  <c r="AE1201" i="3"/>
  <c r="AI1201" i="3"/>
  <c r="H1201" i="4" s="1"/>
  <c r="AF1201" i="3"/>
  <c r="E1201" i="4" s="1"/>
  <c r="B1201" i="4"/>
  <c r="AE1200" i="3"/>
  <c r="AI1200" i="3"/>
  <c r="H1200" i="4" s="1"/>
  <c r="AF1200" i="3"/>
  <c r="E1200" i="4" s="1"/>
  <c r="B1200" i="4"/>
  <c r="AE1199" i="3"/>
  <c r="AI1199" i="3"/>
  <c r="H1199" i="4" s="1"/>
  <c r="AF1199" i="3"/>
  <c r="E1199" i="4" s="1"/>
  <c r="B1199" i="4"/>
  <c r="AE1198" i="3"/>
  <c r="AI1198" i="3"/>
  <c r="H1198" i="4" s="1"/>
  <c r="AF1198" i="3"/>
  <c r="E1198" i="4" s="1"/>
  <c r="B1198" i="4"/>
  <c r="AE1197" i="3"/>
  <c r="AI1197" i="3"/>
  <c r="H1197" i="4" s="1"/>
  <c r="AF1197" i="3"/>
  <c r="E1197" i="4" s="1"/>
  <c r="B1197" i="4"/>
  <c r="AE1196" i="3"/>
  <c r="AI1196" i="3"/>
  <c r="H1196" i="4" s="1"/>
  <c r="AF1196" i="3"/>
  <c r="E1196" i="4" s="1"/>
  <c r="B1196" i="4"/>
  <c r="AE1195" i="3"/>
  <c r="AI1195" i="3"/>
  <c r="H1195" i="4" s="1"/>
  <c r="AF1195" i="3"/>
  <c r="E1195" i="4" s="1"/>
  <c r="B1195" i="4"/>
  <c r="AE1194" i="3"/>
  <c r="AI1194" i="3"/>
  <c r="H1194" i="4" s="1"/>
  <c r="AF1194" i="3"/>
  <c r="E1194" i="4" s="1"/>
  <c r="B1194" i="4"/>
  <c r="AE1193" i="3"/>
  <c r="AI1193" i="3"/>
  <c r="H1193" i="4" s="1"/>
  <c r="AF1193" i="3"/>
  <c r="E1193" i="4" s="1"/>
  <c r="B1193" i="4"/>
  <c r="AE1192" i="3"/>
  <c r="AI1192" i="3"/>
  <c r="H1192" i="4" s="1"/>
  <c r="AF1192" i="3"/>
  <c r="E1192" i="4" s="1"/>
  <c r="B1192" i="4"/>
  <c r="AE1191" i="3"/>
  <c r="AI1191" i="3"/>
  <c r="H1191" i="4" s="1"/>
  <c r="AF1191" i="3"/>
  <c r="E1191" i="4" s="1"/>
  <c r="B1191" i="4"/>
  <c r="AE1190" i="3"/>
  <c r="AI1190" i="3"/>
  <c r="H1190" i="4" s="1"/>
  <c r="AF1190" i="3"/>
  <c r="E1190" i="4" s="1"/>
  <c r="B1190" i="4"/>
  <c r="AE1189" i="3"/>
  <c r="AI1189" i="3"/>
  <c r="H1189" i="4" s="1"/>
  <c r="AF1189" i="3"/>
  <c r="E1189" i="4" s="1"/>
  <c r="B1189" i="4"/>
  <c r="AE1185" i="3"/>
  <c r="AI1185" i="3"/>
  <c r="H1185" i="4" s="1"/>
  <c r="AF1185" i="3"/>
  <c r="E1185" i="4" s="1"/>
  <c r="B1185" i="4"/>
  <c r="AE1183" i="3"/>
  <c r="AI1183" i="3"/>
  <c r="H1183" i="4" s="1"/>
  <c r="AF1183" i="3"/>
  <c r="E1183" i="4" s="1"/>
  <c r="B1183" i="4"/>
  <c r="AE1182" i="3"/>
  <c r="AI1182" i="3"/>
  <c r="H1182" i="4" s="1"/>
  <c r="AF1182" i="3"/>
  <c r="E1182" i="4" s="1"/>
  <c r="B1182" i="4"/>
  <c r="AE1178" i="3"/>
  <c r="AI1178" i="3"/>
  <c r="H1178" i="4" s="1"/>
  <c r="AF1178" i="3"/>
  <c r="E1178" i="4" s="1"/>
  <c r="B1178" i="4"/>
  <c r="AE1177" i="3"/>
  <c r="AI1177" i="3"/>
  <c r="H1177" i="4" s="1"/>
  <c r="AF1177" i="3"/>
  <c r="E1177" i="4" s="1"/>
  <c r="B1177" i="4"/>
  <c r="AE1176" i="3"/>
  <c r="AI1176" i="3"/>
  <c r="H1176" i="4" s="1"/>
  <c r="AF1176" i="3"/>
  <c r="E1176" i="4" s="1"/>
  <c r="B1176" i="4"/>
  <c r="AE1175" i="3"/>
  <c r="AI1175" i="3"/>
  <c r="H1175" i="4" s="1"/>
  <c r="AF1175" i="3"/>
  <c r="E1175" i="4" s="1"/>
  <c r="B1175" i="4"/>
  <c r="AE1173" i="3"/>
  <c r="AI1173" i="3"/>
  <c r="H1173" i="4" s="1"/>
  <c r="AF1173" i="3"/>
  <c r="E1173" i="4" s="1"/>
  <c r="B1173" i="4"/>
  <c r="AE1171" i="3"/>
  <c r="AI1171" i="3"/>
  <c r="H1171" i="4" s="1"/>
  <c r="AF1171" i="3"/>
  <c r="E1171" i="4" s="1"/>
  <c r="B1171" i="4"/>
  <c r="AE1168" i="3"/>
  <c r="AI1168" i="3"/>
  <c r="H1168" i="4" s="1"/>
  <c r="AF1168" i="3"/>
  <c r="E1168" i="4" s="1"/>
  <c r="B1168" i="4"/>
  <c r="AE1165" i="3"/>
  <c r="AI1165" i="3"/>
  <c r="H1165" i="4" s="1"/>
  <c r="AF1165" i="3"/>
  <c r="E1165" i="4" s="1"/>
  <c r="B1165" i="4"/>
  <c r="AE1163" i="3"/>
  <c r="AI1163" i="3"/>
  <c r="H1163" i="4" s="1"/>
  <c r="AF1163" i="3"/>
  <c r="E1163" i="4" s="1"/>
  <c r="B1163" i="4"/>
  <c r="AE1160" i="3"/>
  <c r="AI1160" i="3"/>
  <c r="H1160" i="4" s="1"/>
  <c r="AF1160" i="3"/>
  <c r="E1160" i="4" s="1"/>
  <c r="B1160" i="4"/>
  <c r="AE1159" i="3"/>
  <c r="AI1159" i="3"/>
  <c r="H1159" i="4" s="1"/>
  <c r="AF1159" i="3"/>
  <c r="E1159" i="4" s="1"/>
  <c r="B1159" i="4"/>
  <c r="AE1158" i="3"/>
  <c r="AI1158" i="3"/>
  <c r="H1158" i="4" s="1"/>
  <c r="AF1158" i="3"/>
  <c r="E1158" i="4" s="1"/>
  <c r="B1158" i="4"/>
  <c r="AE1157" i="3"/>
  <c r="AI1157" i="3"/>
  <c r="H1157" i="4" s="1"/>
  <c r="AF1157" i="3"/>
  <c r="E1157" i="4" s="1"/>
  <c r="B1157" i="4"/>
  <c r="AE1155" i="3"/>
  <c r="AI1155" i="3"/>
  <c r="H1155" i="4" s="1"/>
  <c r="AF1155" i="3"/>
  <c r="E1155" i="4" s="1"/>
  <c r="B1155" i="4"/>
  <c r="AE1153" i="3"/>
  <c r="AI1153" i="3"/>
  <c r="H1153" i="4" s="1"/>
  <c r="AF1153" i="3"/>
  <c r="E1153" i="4" s="1"/>
  <c r="B1153" i="4"/>
  <c r="AE1151" i="3"/>
  <c r="AI1151" i="3"/>
  <c r="H1151" i="4" s="1"/>
  <c r="AF1151" i="3"/>
  <c r="E1151" i="4" s="1"/>
  <c r="B1151" i="4"/>
  <c r="AE1150" i="3"/>
  <c r="AI1150" i="3"/>
  <c r="H1150" i="4" s="1"/>
  <c r="AF1150" i="3"/>
  <c r="E1150" i="4" s="1"/>
  <c r="B1150" i="4"/>
  <c r="AE1148" i="3"/>
  <c r="AI1148" i="3"/>
  <c r="H1148" i="4" s="1"/>
  <c r="AF1148" i="3"/>
  <c r="E1148" i="4" s="1"/>
  <c r="B1148" i="4"/>
  <c r="AE1147" i="3"/>
  <c r="AI1147" i="3"/>
  <c r="H1147" i="4" s="1"/>
  <c r="AF1147" i="3"/>
  <c r="E1147" i="4" s="1"/>
  <c r="B1147" i="4"/>
  <c r="AE1146" i="3"/>
  <c r="AI1146" i="3"/>
  <c r="H1146" i="4" s="1"/>
  <c r="AF1146" i="3"/>
  <c r="E1146" i="4" s="1"/>
  <c r="B1146" i="4"/>
  <c r="AE1144" i="3"/>
  <c r="AI1144" i="3"/>
  <c r="H1144" i="4" s="1"/>
  <c r="AF1144" i="3"/>
  <c r="E1144" i="4" s="1"/>
  <c r="B1144" i="4"/>
  <c r="AE1140" i="3"/>
  <c r="AI1140" i="3"/>
  <c r="H1140" i="4" s="1"/>
  <c r="AF1140" i="3"/>
  <c r="E1140" i="4" s="1"/>
  <c r="B1140" i="4"/>
  <c r="AE1139" i="3"/>
  <c r="AI1139" i="3"/>
  <c r="H1139" i="4" s="1"/>
  <c r="AF1139" i="3"/>
  <c r="E1139" i="4" s="1"/>
  <c r="B1139" i="4"/>
  <c r="AE1137" i="3"/>
  <c r="AI1137" i="3"/>
  <c r="H1137" i="4" s="1"/>
  <c r="AF1137" i="3"/>
  <c r="E1137" i="4" s="1"/>
  <c r="B1137" i="4"/>
  <c r="AE1136" i="3"/>
  <c r="AI1136" i="3"/>
  <c r="H1136" i="4" s="1"/>
  <c r="AF1136" i="3"/>
  <c r="E1136" i="4" s="1"/>
  <c r="B1136" i="4"/>
  <c r="AE1135" i="3"/>
  <c r="AI1135" i="3"/>
  <c r="H1135" i="4" s="1"/>
  <c r="AF1135" i="3"/>
  <c r="E1135" i="4" s="1"/>
  <c r="B1135" i="4"/>
  <c r="AE1134" i="3"/>
  <c r="AI1134" i="3"/>
  <c r="H1134" i="4" s="1"/>
  <c r="AF1134" i="3"/>
  <c r="E1134" i="4" s="1"/>
  <c r="B1134" i="4"/>
  <c r="AE1128" i="3"/>
  <c r="AI1128" i="3"/>
  <c r="H1128" i="4" s="1"/>
  <c r="AF1128" i="3"/>
  <c r="E1128" i="4" s="1"/>
  <c r="B1128" i="4"/>
  <c r="AE1125" i="3"/>
  <c r="AI1125" i="3"/>
  <c r="H1125" i="4" s="1"/>
  <c r="AF1125" i="3"/>
  <c r="E1125" i="4" s="1"/>
  <c r="B1125" i="4"/>
  <c r="AE1123" i="3"/>
  <c r="AI1123" i="3"/>
  <c r="H1123" i="4" s="1"/>
  <c r="AF1123" i="3"/>
  <c r="E1123" i="4" s="1"/>
  <c r="B1123" i="4"/>
  <c r="AE1122" i="3"/>
  <c r="AI1122" i="3"/>
  <c r="H1122" i="4" s="1"/>
  <c r="AF1122" i="3"/>
  <c r="E1122" i="4" s="1"/>
  <c r="B1122" i="4"/>
  <c r="AE1120" i="3"/>
  <c r="AI1120" i="3"/>
  <c r="H1120" i="4" s="1"/>
  <c r="AF1120" i="3"/>
  <c r="E1120" i="4" s="1"/>
  <c r="B1120" i="4"/>
  <c r="AE1119" i="3"/>
  <c r="AI1119" i="3"/>
  <c r="H1119" i="4" s="1"/>
  <c r="AF1119" i="3"/>
  <c r="E1119" i="4" s="1"/>
  <c r="B1119" i="4"/>
  <c r="AE1114" i="3"/>
  <c r="AI1114" i="3"/>
  <c r="H1114" i="4" s="1"/>
  <c r="AF1114" i="3"/>
  <c r="E1114" i="4" s="1"/>
  <c r="B1114" i="4"/>
  <c r="AE1111" i="3"/>
  <c r="AI1111" i="3"/>
  <c r="H1111" i="4" s="1"/>
  <c r="AF1111" i="3"/>
  <c r="E1111" i="4" s="1"/>
  <c r="B1111" i="4"/>
  <c r="AE1106" i="3"/>
  <c r="AI1106" i="3"/>
  <c r="H1106" i="4" s="1"/>
  <c r="AF1106" i="3"/>
  <c r="E1106" i="4" s="1"/>
  <c r="B1106" i="4"/>
  <c r="AE1105" i="3"/>
  <c r="AI1105" i="3"/>
  <c r="H1105" i="4" s="1"/>
  <c r="AF1105" i="3"/>
  <c r="E1105" i="4" s="1"/>
  <c r="B1105" i="4"/>
  <c r="AE1104" i="3"/>
  <c r="AI1104" i="3"/>
  <c r="H1104" i="4" s="1"/>
  <c r="AF1104" i="3"/>
  <c r="E1104" i="4" s="1"/>
  <c r="B1104" i="4"/>
  <c r="AE1103" i="3"/>
  <c r="AI1103" i="3"/>
  <c r="H1103" i="4" s="1"/>
  <c r="AF1103" i="3"/>
  <c r="E1103" i="4" s="1"/>
  <c r="B1103" i="4"/>
  <c r="AE1102" i="3"/>
  <c r="AI1102" i="3"/>
  <c r="H1102" i="4" s="1"/>
  <c r="AF1102" i="3"/>
  <c r="E1102" i="4" s="1"/>
  <c r="B1102" i="4"/>
  <c r="AE1101" i="3"/>
  <c r="AI1101" i="3"/>
  <c r="H1101" i="4" s="1"/>
  <c r="AF1101" i="3"/>
  <c r="E1101" i="4" s="1"/>
  <c r="B1101" i="4"/>
  <c r="AE1100" i="3"/>
  <c r="AI1100" i="3"/>
  <c r="H1100" i="4" s="1"/>
  <c r="AF1100" i="3"/>
  <c r="E1100" i="4" s="1"/>
  <c r="B1100" i="4"/>
  <c r="AE1099" i="3"/>
  <c r="AI1099" i="3"/>
  <c r="H1099" i="4" s="1"/>
  <c r="AF1099" i="3"/>
  <c r="E1099" i="4" s="1"/>
  <c r="B1099" i="4"/>
  <c r="AE1095" i="3"/>
  <c r="AI1095" i="3"/>
  <c r="H1095" i="4" s="1"/>
  <c r="AF1095" i="3"/>
  <c r="E1095" i="4" s="1"/>
  <c r="B1095" i="4"/>
  <c r="AE1094" i="3"/>
  <c r="AI1094" i="3"/>
  <c r="H1094" i="4" s="1"/>
  <c r="AF1094" i="3"/>
  <c r="E1094" i="4" s="1"/>
  <c r="B1094" i="4"/>
  <c r="AE1093" i="3"/>
  <c r="AI1093" i="3"/>
  <c r="H1093" i="4" s="1"/>
  <c r="AF1093" i="3"/>
  <c r="E1093" i="4" s="1"/>
  <c r="B1093" i="4"/>
  <c r="AE1091" i="3"/>
  <c r="AI1091" i="3"/>
  <c r="H1091" i="4" s="1"/>
  <c r="AF1091" i="3"/>
  <c r="E1091" i="4" s="1"/>
  <c r="B1091" i="4"/>
  <c r="AE1090" i="3"/>
  <c r="AI1090" i="3"/>
  <c r="H1090" i="4" s="1"/>
  <c r="AF1090" i="3"/>
  <c r="E1090" i="4" s="1"/>
  <c r="B1090" i="4"/>
  <c r="AE1089" i="3"/>
  <c r="AI1089" i="3"/>
  <c r="H1089" i="4" s="1"/>
  <c r="AF1089" i="3"/>
  <c r="E1089" i="4" s="1"/>
  <c r="B1089" i="4"/>
  <c r="AE1088" i="3"/>
  <c r="AI1088" i="3"/>
  <c r="H1088" i="4" s="1"/>
  <c r="AF1088" i="3"/>
  <c r="E1088" i="4" s="1"/>
  <c r="B1088" i="4"/>
  <c r="AE1086" i="3"/>
  <c r="AI1086" i="3"/>
  <c r="H1086" i="4" s="1"/>
  <c r="AF1086" i="3"/>
  <c r="E1086" i="4" s="1"/>
  <c r="B1086" i="4"/>
  <c r="AE1085" i="3"/>
  <c r="AI1085" i="3"/>
  <c r="H1085" i="4" s="1"/>
  <c r="AF1085" i="3"/>
  <c r="E1085" i="4" s="1"/>
  <c r="B1085" i="4"/>
  <c r="AE1084" i="3"/>
  <c r="AI1084" i="3"/>
  <c r="H1084" i="4" s="1"/>
  <c r="AF1084" i="3"/>
  <c r="E1084" i="4" s="1"/>
  <c r="B1084" i="4"/>
  <c r="AE1083" i="3"/>
  <c r="AI1083" i="3"/>
  <c r="H1083" i="4" s="1"/>
  <c r="AF1083" i="3"/>
  <c r="E1083" i="4" s="1"/>
  <c r="B1083" i="4"/>
  <c r="AE1080" i="3"/>
  <c r="AI1080" i="3"/>
  <c r="H1080" i="4" s="1"/>
  <c r="AF1080" i="3"/>
  <c r="E1080" i="4" s="1"/>
  <c r="B1080" i="4"/>
  <c r="AE1077" i="3"/>
  <c r="AI1077" i="3"/>
  <c r="H1077" i="4" s="1"/>
  <c r="AF1077" i="3"/>
  <c r="E1077" i="4" s="1"/>
  <c r="B1077" i="4"/>
  <c r="AE1076" i="3"/>
  <c r="AI1076" i="3"/>
  <c r="H1076" i="4" s="1"/>
  <c r="AF1076" i="3"/>
  <c r="E1076" i="4" s="1"/>
  <c r="B1076" i="4"/>
  <c r="AE1073" i="3"/>
  <c r="AI1073" i="3"/>
  <c r="H1073" i="4" s="1"/>
  <c r="AF1073" i="3"/>
  <c r="E1073" i="4" s="1"/>
  <c r="B1073" i="4"/>
  <c r="AE1071" i="3"/>
  <c r="AI1071" i="3"/>
  <c r="H1071" i="4" s="1"/>
  <c r="AF1071" i="3"/>
  <c r="E1071" i="4" s="1"/>
  <c r="B1071" i="4"/>
  <c r="AE1069" i="3"/>
  <c r="AI1069" i="3"/>
  <c r="H1069" i="4" s="1"/>
  <c r="AF1069" i="3"/>
  <c r="E1069" i="4" s="1"/>
  <c r="B1069" i="4"/>
  <c r="AE1066" i="3"/>
  <c r="AI1066" i="3"/>
  <c r="H1066" i="4" s="1"/>
  <c r="AF1066" i="3"/>
  <c r="E1066" i="4" s="1"/>
  <c r="B1066" i="4"/>
  <c r="AE1063" i="3"/>
  <c r="AI1063" i="3"/>
  <c r="H1063" i="4" s="1"/>
  <c r="AF1063" i="3"/>
  <c r="E1063" i="4" s="1"/>
  <c r="B1063" i="4"/>
  <c r="AE1062" i="3"/>
  <c r="AI1062" i="3"/>
  <c r="H1062" i="4" s="1"/>
  <c r="AF1062" i="3"/>
  <c r="E1062" i="4" s="1"/>
  <c r="B1062" i="4"/>
  <c r="AE1061" i="3"/>
  <c r="AI1061" i="3"/>
  <c r="H1061" i="4" s="1"/>
  <c r="AF1061" i="3"/>
  <c r="E1061" i="4" s="1"/>
  <c r="B1061" i="4"/>
  <c r="AE1057" i="3"/>
  <c r="AI1057" i="3"/>
  <c r="H1057" i="4" s="1"/>
  <c r="AF1057" i="3"/>
  <c r="E1057" i="4" s="1"/>
  <c r="B1057" i="4"/>
  <c r="AE1056" i="3"/>
  <c r="AI1056" i="3"/>
  <c r="H1056" i="4" s="1"/>
  <c r="AF1056" i="3"/>
  <c r="E1056" i="4" s="1"/>
  <c r="B1056" i="4"/>
  <c r="AE1052" i="3"/>
  <c r="AI1052" i="3"/>
  <c r="H1052" i="4" s="1"/>
  <c r="AF1052" i="3"/>
  <c r="E1052" i="4" s="1"/>
  <c r="B1052" i="4"/>
  <c r="AE1051" i="3"/>
  <c r="AI1051" i="3"/>
  <c r="H1051" i="4" s="1"/>
  <c r="AF1051" i="3"/>
  <c r="E1051" i="4" s="1"/>
  <c r="B1051" i="4"/>
  <c r="AE1049" i="3"/>
  <c r="AI1049" i="3"/>
  <c r="H1049" i="4" s="1"/>
  <c r="AF1049" i="3"/>
  <c r="E1049" i="4" s="1"/>
  <c r="B1049" i="4"/>
  <c r="AE1045" i="3"/>
  <c r="AI1045" i="3"/>
  <c r="H1045" i="4" s="1"/>
  <c r="AF1045" i="3"/>
  <c r="E1045" i="4" s="1"/>
  <c r="B1045" i="4"/>
  <c r="AE1044" i="3"/>
  <c r="AI1044" i="3"/>
  <c r="H1044" i="4" s="1"/>
  <c r="AF1044" i="3"/>
  <c r="E1044" i="4" s="1"/>
  <c r="B1044" i="4"/>
  <c r="AE1042" i="3"/>
  <c r="AI1042" i="3"/>
  <c r="H1042" i="4" s="1"/>
  <c r="AF1042" i="3"/>
  <c r="E1042" i="4" s="1"/>
  <c r="B1042" i="4"/>
  <c r="AE1041" i="3"/>
  <c r="AI1041" i="3"/>
  <c r="H1041" i="4" s="1"/>
  <c r="AF1041" i="3"/>
  <c r="E1041" i="4" s="1"/>
  <c r="B1041" i="4"/>
  <c r="AE1039" i="3"/>
  <c r="AI1039" i="3"/>
  <c r="H1039" i="4" s="1"/>
  <c r="AF1039" i="3"/>
  <c r="E1039" i="4" s="1"/>
  <c r="B1039" i="4"/>
  <c r="AE1038" i="3"/>
  <c r="AI1038" i="3"/>
  <c r="H1038" i="4" s="1"/>
  <c r="AF1038" i="3"/>
  <c r="E1038" i="4" s="1"/>
  <c r="B1038" i="4"/>
  <c r="AE1037" i="3"/>
  <c r="AI1037" i="3"/>
  <c r="H1037" i="4" s="1"/>
  <c r="AF1037" i="3"/>
  <c r="E1037" i="4" s="1"/>
  <c r="B1037" i="4"/>
  <c r="AE1036" i="3"/>
  <c r="AI1036" i="3"/>
  <c r="H1036" i="4" s="1"/>
  <c r="AF1036" i="3"/>
  <c r="E1036" i="4" s="1"/>
  <c r="B1036" i="4"/>
  <c r="AE1034" i="3"/>
  <c r="AI1034" i="3"/>
  <c r="H1034" i="4" s="1"/>
  <c r="AF1034" i="3"/>
  <c r="E1034" i="4" s="1"/>
  <c r="B1034" i="4"/>
  <c r="AE1033" i="3"/>
  <c r="AI1033" i="3"/>
  <c r="H1033" i="4" s="1"/>
  <c r="AF1033" i="3"/>
  <c r="E1033" i="4" s="1"/>
  <c r="B1033" i="4"/>
  <c r="AE1032" i="3"/>
  <c r="AI1032" i="3"/>
  <c r="H1032" i="4" s="1"/>
  <c r="AF1032" i="3"/>
  <c r="E1032" i="4" s="1"/>
  <c r="B1032" i="4"/>
  <c r="AE1030" i="3"/>
  <c r="AI1030" i="3"/>
  <c r="H1030" i="4" s="1"/>
  <c r="AF1030" i="3"/>
  <c r="E1030" i="4" s="1"/>
  <c r="B1030" i="4"/>
  <c r="AE1029" i="3"/>
  <c r="AI1029" i="3"/>
  <c r="H1029" i="4" s="1"/>
  <c r="AF1029" i="3"/>
  <c r="E1029" i="4" s="1"/>
  <c r="B1029" i="4"/>
  <c r="AE1027" i="3"/>
  <c r="AI1027" i="3"/>
  <c r="H1027" i="4" s="1"/>
  <c r="AF1027" i="3"/>
  <c r="E1027" i="4" s="1"/>
  <c r="B1027" i="4"/>
  <c r="AE1026" i="3"/>
  <c r="AI1026" i="3"/>
  <c r="H1026" i="4" s="1"/>
  <c r="AF1026" i="3"/>
  <c r="E1026" i="4" s="1"/>
  <c r="B1026" i="4"/>
  <c r="AE1020" i="3"/>
  <c r="AI1020" i="3"/>
  <c r="H1020" i="4" s="1"/>
  <c r="AF1020" i="3"/>
  <c r="E1020" i="4" s="1"/>
  <c r="B1020" i="4"/>
  <c r="AE1019" i="3"/>
  <c r="AI1019" i="3"/>
  <c r="H1019" i="4" s="1"/>
  <c r="AF1019" i="3"/>
  <c r="E1019" i="4" s="1"/>
  <c r="B1019" i="4"/>
  <c r="AE1017" i="3"/>
  <c r="AI1017" i="3"/>
  <c r="H1017" i="4" s="1"/>
  <c r="AF1017" i="3"/>
  <c r="E1017" i="4" s="1"/>
  <c r="B1017" i="4"/>
  <c r="AE1015" i="3"/>
  <c r="AI1015" i="3"/>
  <c r="H1015" i="4" s="1"/>
  <c r="AF1015" i="3"/>
  <c r="E1015" i="4" s="1"/>
  <c r="B1015" i="4"/>
  <c r="AE1011" i="3"/>
  <c r="AI1011" i="3"/>
  <c r="H1011" i="4" s="1"/>
  <c r="AF1011" i="3"/>
  <c r="E1011" i="4" s="1"/>
  <c r="B1011" i="4"/>
  <c r="AE1010" i="3"/>
  <c r="AI1010" i="3"/>
  <c r="H1010" i="4" s="1"/>
  <c r="AF1010" i="3"/>
  <c r="E1010" i="4" s="1"/>
  <c r="B1010" i="4"/>
  <c r="AE1007" i="3"/>
  <c r="AI1007" i="3"/>
  <c r="H1007" i="4" s="1"/>
  <c r="AF1007" i="3"/>
  <c r="E1007" i="4" s="1"/>
  <c r="B1007" i="4"/>
  <c r="AE1002" i="3"/>
  <c r="AI1002" i="3"/>
  <c r="H1002" i="4" s="1"/>
  <c r="AF1002" i="3"/>
  <c r="E1002" i="4" s="1"/>
  <c r="L8" i="4" s="1"/>
  <c r="B1002" i="4"/>
  <c r="AE1001" i="3"/>
  <c r="AI1001" i="3"/>
  <c r="H1001" i="4" s="1"/>
  <c r="AF1001" i="3"/>
  <c r="E1001" i="4" s="1"/>
  <c r="B1001" i="4"/>
  <c r="AE1000" i="3"/>
  <c r="AI1000" i="3"/>
  <c r="H1000" i="4" s="1"/>
  <c r="AF1000" i="3"/>
  <c r="E1000" i="4" s="1"/>
  <c r="B1000" i="4"/>
  <c r="AE999" i="3"/>
  <c r="AI999" i="3"/>
  <c r="H999" i="4" s="1"/>
  <c r="AF999" i="3"/>
  <c r="E999" i="4" s="1"/>
  <c r="B999" i="4"/>
  <c r="AE998" i="3"/>
  <c r="AI998" i="3"/>
  <c r="H998" i="4" s="1"/>
  <c r="AF998" i="3"/>
  <c r="E998" i="4" s="1"/>
  <c r="B998" i="4"/>
  <c r="AE997" i="3"/>
  <c r="AI997" i="3"/>
  <c r="H997" i="4" s="1"/>
  <c r="AF997" i="3"/>
  <c r="E997" i="4" s="1"/>
  <c r="B997" i="4"/>
  <c r="AE996" i="3"/>
  <c r="AI996" i="3"/>
  <c r="H996" i="4" s="1"/>
  <c r="AF996" i="3"/>
  <c r="E996" i="4" s="1"/>
  <c r="B996" i="4"/>
  <c r="AE995" i="3"/>
  <c r="AI995" i="3"/>
  <c r="H995" i="4" s="1"/>
  <c r="AF995" i="3"/>
  <c r="E995" i="4" s="1"/>
  <c r="B995" i="4"/>
  <c r="AE994" i="3"/>
  <c r="AI994" i="3"/>
  <c r="H994" i="4" s="1"/>
  <c r="AF994" i="3"/>
  <c r="E994" i="4" s="1"/>
  <c r="B994" i="4"/>
  <c r="AE993" i="3"/>
  <c r="AI993" i="3"/>
  <c r="H993" i="4" s="1"/>
  <c r="AF993" i="3"/>
  <c r="E993" i="4" s="1"/>
  <c r="B993" i="4"/>
  <c r="AE992" i="3"/>
  <c r="AI992" i="3"/>
  <c r="H992" i="4" s="1"/>
  <c r="AF992" i="3"/>
  <c r="E992" i="4" s="1"/>
  <c r="B992" i="4"/>
  <c r="AE991" i="3"/>
  <c r="AI991" i="3"/>
  <c r="H991" i="4" s="1"/>
  <c r="AF991" i="3"/>
  <c r="E991" i="4" s="1"/>
  <c r="B991" i="4"/>
  <c r="AE990" i="3"/>
  <c r="AI990" i="3"/>
  <c r="H990" i="4" s="1"/>
  <c r="AF990" i="3"/>
  <c r="E990" i="4" s="1"/>
  <c r="B990" i="4"/>
  <c r="AE989" i="3"/>
  <c r="AI989" i="3"/>
  <c r="H989" i="4" s="1"/>
  <c r="AF989" i="3"/>
  <c r="E989" i="4" s="1"/>
  <c r="B989" i="4"/>
  <c r="AE988" i="3"/>
  <c r="AI988" i="3"/>
  <c r="H988" i="4" s="1"/>
  <c r="AF988" i="3"/>
  <c r="E988" i="4" s="1"/>
  <c r="B988" i="4"/>
  <c r="AE987" i="3"/>
  <c r="AI987" i="3"/>
  <c r="H987" i="4" s="1"/>
  <c r="AF987" i="3"/>
  <c r="E987" i="4" s="1"/>
  <c r="B987" i="4"/>
  <c r="AE984" i="3"/>
  <c r="AI984" i="3"/>
  <c r="H984" i="4" s="1"/>
  <c r="AF984" i="3"/>
  <c r="E984" i="4" s="1"/>
  <c r="B984" i="4"/>
  <c r="AE981" i="3"/>
  <c r="AI981" i="3"/>
  <c r="H981" i="4" s="1"/>
  <c r="AF981" i="3"/>
  <c r="E981" i="4" s="1"/>
  <c r="B981" i="4"/>
  <c r="AE980" i="3"/>
  <c r="AI980" i="3"/>
  <c r="H980" i="4" s="1"/>
  <c r="AF980" i="3"/>
  <c r="E980" i="4" s="1"/>
  <c r="B980" i="4"/>
  <c r="AE977" i="3"/>
  <c r="AI977" i="3"/>
  <c r="H977" i="4" s="1"/>
  <c r="AF977" i="3"/>
  <c r="E977" i="4" s="1"/>
  <c r="B977" i="4"/>
  <c r="AE976" i="3"/>
  <c r="AI976" i="3"/>
  <c r="H976" i="4" s="1"/>
  <c r="AF976" i="3"/>
  <c r="E976" i="4" s="1"/>
  <c r="B976" i="4"/>
  <c r="AE975" i="3"/>
  <c r="AI975" i="3"/>
  <c r="H975" i="4" s="1"/>
  <c r="AF975" i="3"/>
  <c r="E975" i="4" s="1"/>
  <c r="B975" i="4"/>
  <c r="AE974" i="3"/>
  <c r="AI974" i="3"/>
  <c r="H974" i="4" s="1"/>
  <c r="AF974" i="3"/>
  <c r="E974" i="4" s="1"/>
  <c r="B974" i="4"/>
  <c r="AE973" i="3"/>
  <c r="AI973" i="3"/>
  <c r="H973" i="4" s="1"/>
  <c r="AF973" i="3"/>
  <c r="E973" i="4" s="1"/>
  <c r="B973" i="4"/>
  <c r="AE971" i="3"/>
  <c r="AI971" i="3"/>
  <c r="H971" i="4" s="1"/>
  <c r="AF971" i="3"/>
  <c r="E971" i="4" s="1"/>
  <c r="B971" i="4"/>
  <c r="AE970" i="3"/>
  <c r="AI970" i="3"/>
  <c r="H970" i="4" s="1"/>
  <c r="AF970" i="3"/>
  <c r="E970" i="4" s="1"/>
  <c r="B970" i="4"/>
  <c r="AE967" i="3"/>
  <c r="AI967" i="3"/>
  <c r="H967" i="4" s="1"/>
  <c r="AF967" i="3"/>
  <c r="E967" i="4" s="1"/>
  <c r="B967" i="4"/>
  <c r="AE965" i="3"/>
  <c r="AI965" i="3"/>
  <c r="H965" i="4" s="1"/>
  <c r="AF965" i="3"/>
  <c r="E965" i="4" s="1"/>
  <c r="B965" i="4"/>
  <c r="AE963" i="3"/>
  <c r="AI963" i="3"/>
  <c r="H963" i="4" s="1"/>
  <c r="AF963" i="3"/>
  <c r="E963" i="4" s="1"/>
  <c r="B963" i="4"/>
  <c r="AE960" i="3"/>
  <c r="AI960" i="3"/>
  <c r="H960" i="4" s="1"/>
  <c r="AF960" i="3"/>
  <c r="E960" i="4" s="1"/>
  <c r="B960" i="4"/>
  <c r="AE958" i="3"/>
  <c r="AI958" i="3"/>
  <c r="H958" i="4" s="1"/>
  <c r="AF958" i="3"/>
  <c r="E958" i="4" s="1"/>
  <c r="B958" i="4"/>
  <c r="AE956" i="3"/>
  <c r="AI956" i="3"/>
  <c r="H956" i="4" s="1"/>
  <c r="AF956" i="3"/>
  <c r="E956" i="4" s="1"/>
  <c r="B956" i="4"/>
  <c r="AE955" i="3"/>
  <c r="AI955" i="3"/>
  <c r="H955" i="4" s="1"/>
  <c r="AF955" i="3"/>
  <c r="E955" i="4" s="1"/>
  <c r="B955" i="4"/>
  <c r="AE951" i="3"/>
  <c r="AI951" i="3"/>
  <c r="H951" i="4" s="1"/>
  <c r="AF951" i="3"/>
  <c r="E951" i="4" s="1"/>
  <c r="B951" i="4"/>
  <c r="AE950" i="3"/>
  <c r="AI950" i="3"/>
  <c r="H950" i="4" s="1"/>
  <c r="AF950" i="3"/>
  <c r="E950" i="4" s="1"/>
  <c r="B950" i="4"/>
  <c r="AE948" i="3"/>
  <c r="AI948" i="3"/>
  <c r="H948" i="4" s="1"/>
  <c r="AF948" i="3"/>
  <c r="E948" i="4" s="1"/>
  <c r="B948" i="4"/>
  <c r="AE946" i="3"/>
  <c r="AI946" i="3"/>
  <c r="H946" i="4" s="1"/>
  <c r="AF946" i="3"/>
  <c r="E946" i="4" s="1"/>
  <c r="B946" i="4"/>
  <c r="AE944" i="3"/>
  <c r="AI944" i="3"/>
  <c r="H944" i="4" s="1"/>
  <c r="AF944" i="3"/>
  <c r="E944" i="4" s="1"/>
  <c r="B944" i="4"/>
  <c r="AE942" i="3"/>
  <c r="AI942" i="3"/>
  <c r="H942" i="4" s="1"/>
  <c r="AF942" i="3"/>
  <c r="E942" i="4" s="1"/>
  <c r="B942" i="4"/>
  <c r="AE938" i="3"/>
  <c r="AI938" i="3"/>
  <c r="H938" i="4" s="1"/>
  <c r="AF938" i="3"/>
  <c r="E938" i="4" s="1"/>
  <c r="B938" i="4"/>
  <c r="AE935" i="3"/>
  <c r="AI935" i="3"/>
  <c r="H935" i="4" s="1"/>
  <c r="AF935" i="3"/>
  <c r="E935" i="4" s="1"/>
  <c r="B935" i="4"/>
  <c r="AE934" i="3"/>
  <c r="AI934" i="3"/>
  <c r="H934" i="4" s="1"/>
  <c r="AF934" i="3"/>
  <c r="E934" i="4" s="1"/>
  <c r="B934" i="4"/>
  <c r="AE933" i="3"/>
  <c r="AI933" i="3"/>
  <c r="H933" i="4" s="1"/>
  <c r="AF933" i="3"/>
  <c r="E933" i="4" s="1"/>
  <c r="B933" i="4"/>
  <c r="AE929" i="3"/>
  <c r="AI929" i="3"/>
  <c r="H929" i="4" s="1"/>
  <c r="AF929" i="3"/>
  <c r="E929" i="4" s="1"/>
  <c r="B929" i="4"/>
  <c r="AE928" i="3"/>
  <c r="AI928" i="3"/>
  <c r="H928" i="4" s="1"/>
  <c r="AF928" i="3"/>
  <c r="E928" i="4" s="1"/>
  <c r="B928" i="4"/>
  <c r="AE926" i="3"/>
  <c r="AI926" i="3"/>
  <c r="H926" i="4" s="1"/>
  <c r="AF926" i="3"/>
  <c r="E926" i="4" s="1"/>
  <c r="B926" i="4"/>
  <c r="AE925" i="3"/>
  <c r="AI925" i="3"/>
  <c r="H925" i="4" s="1"/>
  <c r="AF925" i="3"/>
  <c r="E925" i="4" s="1"/>
  <c r="B925" i="4"/>
  <c r="AE924" i="3"/>
  <c r="AI924" i="3"/>
  <c r="H924" i="4" s="1"/>
  <c r="AF924" i="3"/>
  <c r="E924" i="4" s="1"/>
  <c r="B924" i="4"/>
  <c r="AE922" i="3"/>
  <c r="AI922" i="3"/>
  <c r="H922" i="4" s="1"/>
  <c r="AF922" i="3"/>
  <c r="E922" i="4" s="1"/>
  <c r="B922" i="4"/>
  <c r="AE921" i="3"/>
  <c r="AI921" i="3"/>
  <c r="H921" i="4" s="1"/>
  <c r="AF921" i="3"/>
  <c r="E921" i="4" s="1"/>
  <c r="B921" i="4"/>
  <c r="AE910" i="3"/>
  <c r="AI910" i="3"/>
  <c r="H910" i="4" s="1"/>
  <c r="AF910" i="3"/>
  <c r="E910" i="4" s="1"/>
  <c r="B910" i="4"/>
  <c r="AE907" i="3"/>
  <c r="AI907" i="3"/>
  <c r="H907" i="4" s="1"/>
  <c r="AF907" i="3"/>
  <c r="E907" i="4" s="1"/>
  <c r="B907" i="4"/>
  <c r="AE906" i="3"/>
  <c r="AI906" i="3"/>
  <c r="H906" i="4" s="1"/>
  <c r="AF906" i="3"/>
  <c r="E906" i="4" s="1"/>
  <c r="B906" i="4"/>
  <c r="AE903" i="3"/>
  <c r="AI903" i="3"/>
  <c r="H903" i="4" s="1"/>
  <c r="AF903" i="3"/>
  <c r="E903" i="4" s="1"/>
  <c r="B903" i="4"/>
  <c r="AE901" i="3"/>
  <c r="AI901" i="3"/>
  <c r="H901" i="4" s="1"/>
  <c r="AF901" i="3"/>
  <c r="E901" i="4" s="1"/>
  <c r="B901" i="4"/>
  <c r="AI900" i="3"/>
  <c r="H900" i="4" s="1"/>
  <c r="AE900" i="3"/>
  <c r="B900" i="4"/>
  <c r="AF900" i="3"/>
  <c r="E900" i="4" s="1"/>
  <c r="AI897" i="3"/>
  <c r="H897" i="4" s="1"/>
  <c r="AE897" i="3"/>
  <c r="AF897" i="3"/>
  <c r="E897" i="4" s="1"/>
  <c r="B897" i="4"/>
  <c r="AI895" i="3"/>
  <c r="H895" i="4" s="1"/>
  <c r="AE895" i="3"/>
  <c r="B895" i="4"/>
  <c r="AF895" i="3"/>
  <c r="E895" i="4" s="1"/>
  <c r="AE894" i="3"/>
  <c r="AI894" i="3"/>
  <c r="H894" i="4" s="1"/>
  <c r="B894" i="4"/>
  <c r="AF894" i="3"/>
  <c r="E894" i="4" s="1"/>
  <c r="AE891" i="3"/>
  <c r="AI891" i="3"/>
  <c r="H891" i="4" s="1"/>
  <c r="AF891" i="3"/>
  <c r="E891" i="4" s="1"/>
  <c r="B891" i="4"/>
  <c r="AI890" i="3"/>
  <c r="H890" i="4" s="1"/>
  <c r="AE890" i="3"/>
  <c r="B890" i="4"/>
  <c r="AF890" i="3"/>
  <c r="E890" i="4" s="1"/>
  <c r="AI888" i="3"/>
  <c r="H888" i="4" s="1"/>
  <c r="AE888" i="3"/>
  <c r="AF888" i="3"/>
  <c r="E888" i="4" s="1"/>
  <c r="B888" i="4"/>
  <c r="AI884" i="3"/>
  <c r="H884" i="4" s="1"/>
  <c r="AE884" i="3"/>
  <c r="AF884" i="3"/>
  <c r="E884" i="4" s="1"/>
  <c r="B884" i="4"/>
  <c r="AI883" i="3"/>
  <c r="H883" i="4" s="1"/>
  <c r="AE883" i="3"/>
  <c r="B883" i="4"/>
  <c r="AF883" i="3"/>
  <c r="E883" i="4" s="1"/>
  <c r="AI882" i="3"/>
  <c r="H882" i="4" s="1"/>
  <c r="AE882" i="3"/>
  <c r="B882" i="4"/>
  <c r="AF882" i="3"/>
  <c r="E882" i="4" s="1"/>
  <c r="AI881" i="3"/>
  <c r="H881" i="4" s="1"/>
  <c r="AE881" i="3"/>
  <c r="AF881" i="3"/>
  <c r="E881" i="4" s="1"/>
  <c r="B881" i="4"/>
  <c r="AI878" i="3"/>
  <c r="H878" i="4" s="1"/>
  <c r="AE878" i="3"/>
  <c r="AF878" i="3"/>
  <c r="E878" i="4" s="1"/>
  <c r="B878" i="4"/>
  <c r="AI875" i="3"/>
  <c r="H875" i="4" s="1"/>
  <c r="AE875" i="3"/>
  <c r="AF875" i="3"/>
  <c r="E875" i="4" s="1"/>
  <c r="B875" i="4"/>
  <c r="AE872" i="3"/>
  <c r="AI872" i="3"/>
  <c r="H872" i="4" s="1"/>
  <c r="AF872" i="3"/>
  <c r="E872" i="4" s="1"/>
  <c r="B872" i="4"/>
  <c r="AI870" i="3"/>
  <c r="H870" i="4" s="1"/>
  <c r="AE870" i="3"/>
  <c r="B870" i="4"/>
  <c r="AF870" i="3"/>
  <c r="E870" i="4" s="1"/>
  <c r="AE869" i="3"/>
  <c r="AI869" i="3"/>
  <c r="H869" i="4" s="1"/>
  <c r="B869" i="4"/>
  <c r="AF869" i="3"/>
  <c r="E869" i="4" s="1"/>
  <c r="AE868" i="3"/>
  <c r="AI868" i="3"/>
  <c r="H868" i="4" s="1"/>
  <c r="B868" i="4"/>
  <c r="AF868" i="3"/>
  <c r="E868" i="4" s="1"/>
  <c r="AI865" i="3"/>
  <c r="H865" i="4" s="1"/>
  <c r="AE865" i="3"/>
  <c r="B865" i="4"/>
  <c r="AF865" i="3"/>
  <c r="E865" i="4" s="1"/>
  <c r="AE864" i="3"/>
  <c r="AI864" i="3"/>
  <c r="H864" i="4" s="1"/>
  <c r="B864" i="4"/>
  <c r="AF864" i="3"/>
  <c r="E864" i="4" s="1"/>
  <c r="AI863" i="3"/>
  <c r="H863" i="4" s="1"/>
  <c r="AE863" i="3"/>
  <c r="B863" i="4"/>
  <c r="AF863" i="3"/>
  <c r="E863" i="4" s="1"/>
  <c r="AE861" i="3"/>
  <c r="AI861" i="3"/>
  <c r="H861" i="4" s="1"/>
  <c r="B861" i="4"/>
  <c r="AF861" i="3"/>
  <c r="E861" i="4" s="1"/>
  <c r="AE856" i="3"/>
  <c r="AI856" i="3"/>
  <c r="H856" i="4" s="1"/>
  <c r="AF856" i="3"/>
  <c r="E856" i="4" s="1"/>
  <c r="B856" i="4"/>
  <c r="AE855" i="3"/>
  <c r="AI855" i="3"/>
  <c r="H855" i="4" s="1"/>
  <c r="AF855" i="3"/>
  <c r="E855" i="4" s="1"/>
  <c r="B855" i="4"/>
  <c r="AE852" i="3"/>
  <c r="AI852" i="3"/>
  <c r="H852" i="4" s="1"/>
  <c r="AF852" i="3"/>
  <c r="E852" i="4" s="1"/>
  <c r="B852" i="4"/>
  <c r="AI850" i="3"/>
  <c r="H850" i="4" s="1"/>
  <c r="AE850" i="3"/>
  <c r="B850" i="4"/>
  <c r="AF850" i="3"/>
  <c r="E850" i="4" s="1"/>
  <c r="AE849" i="3"/>
  <c r="AI849" i="3"/>
  <c r="H849" i="4" s="1"/>
  <c r="B849" i="4"/>
  <c r="AF849" i="3"/>
  <c r="E849" i="4" s="1"/>
  <c r="AE848" i="3"/>
  <c r="AI848" i="3"/>
  <c r="H848" i="4" s="1"/>
  <c r="AF848" i="3"/>
  <c r="E848" i="4" s="1"/>
  <c r="B848" i="4"/>
  <c r="AE845" i="3"/>
  <c r="AI845" i="3"/>
  <c r="H845" i="4" s="1"/>
  <c r="AF845" i="3"/>
  <c r="E845" i="4" s="1"/>
  <c r="B845" i="4"/>
  <c r="AI843" i="3"/>
  <c r="H843" i="4" s="1"/>
  <c r="AE843" i="3"/>
  <c r="B843" i="4"/>
  <c r="AF843" i="3"/>
  <c r="E843" i="4" s="1"/>
  <c r="AE842" i="3"/>
  <c r="AI842" i="3"/>
  <c r="H842" i="4" s="1"/>
  <c r="B842" i="4"/>
  <c r="AF842" i="3"/>
  <c r="E842" i="4" s="1"/>
  <c r="AE839" i="3"/>
  <c r="AI839" i="3"/>
  <c r="H839" i="4" s="1"/>
  <c r="AF839" i="3"/>
  <c r="E839" i="4" s="1"/>
  <c r="B839" i="4"/>
  <c r="AE837" i="3"/>
  <c r="AI837" i="3"/>
  <c r="H837" i="4" s="1"/>
  <c r="AF837" i="3"/>
  <c r="E837" i="4" s="1"/>
  <c r="B837" i="4"/>
  <c r="AI835" i="3"/>
  <c r="H835" i="4" s="1"/>
  <c r="AE835" i="3"/>
  <c r="AF835" i="3"/>
  <c r="E835" i="4" s="1"/>
  <c r="B835" i="4"/>
  <c r="AI834" i="3"/>
  <c r="H834" i="4" s="1"/>
  <c r="AE834" i="3"/>
  <c r="AF834" i="3"/>
  <c r="E834" i="4" s="1"/>
  <c r="B834" i="4"/>
  <c r="AI832" i="3"/>
  <c r="H832" i="4" s="1"/>
  <c r="AE832" i="3"/>
  <c r="B832" i="4"/>
  <c r="AF832" i="3"/>
  <c r="E832" i="4" s="1"/>
  <c r="AI831" i="3"/>
  <c r="H831" i="4" s="1"/>
  <c r="AE831" i="3"/>
  <c r="AF831" i="3"/>
  <c r="E831" i="4" s="1"/>
  <c r="B831" i="4"/>
  <c r="AE830" i="3"/>
  <c r="AI830" i="3"/>
  <c r="H830" i="4" s="1"/>
  <c r="AF830" i="3"/>
  <c r="E830" i="4" s="1"/>
  <c r="B830" i="4"/>
  <c r="AE829" i="3"/>
  <c r="AI829" i="3"/>
  <c r="H829" i="4" s="1"/>
  <c r="AF829" i="3"/>
  <c r="E829" i="4" s="1"/>
  <c r="B829" i="4"/>
  <c r="AI825" i="3"/>
  <c r="H825" i="4" s="1"/>
  <c r="AE825" i="3"/>
  <c r="AF825" i="3"/>
  <c r="E825" i="4" s="1"/>
  <c r="B825" i="4"/>
  <c r="AI821" i="3"/>
  <c r="H821" i="4" s="1"/>
  <c r="AE821" i="3"/>
  <c r="B821" i="4"/>
  <c r="AF821" i="3"/>
  <c r="E821" i="4" s="1"/>
  <c r="AI818" i="3"/>
  <c r="H818" i="4" s="1"/>
  <c r="AE818" i="3"/>
  <c r="AF818" i="3"/>
  <c r="E818" i="4" s="1"/>
  <c r="B818" i="4"/>
  <c r="AE817" i="3"/>
  <c r="AI817" i="3"/>
  <c r="H817" i="4" s="1"/>
  <c r="B817" i="4"/>
  <c r="AF817" i="3"/>
  <c r="E817" i="4" s="1"/>
  <c r="AI813" i="3"/>
  <c r="H813" i="4" s="1"/>
  <c r="AE813" i="3"/>
  <c r="AF813" i="3"/>
  <c r="E813" i="4" s="1"/>
  <c r="B813" i="4"/>
  <c r="AI811" i="3"/>
  <c r="H811" i="4" s="1"/>
  <c r="AE811" i="3"/>
  <c r="B811" i="4"/>
  <c r="AF811" i="3"/>
  <c r="E811" i="4" s="1"/>
  <c r="AE810" i="3"/>
  <c r="AI810" i="3"/>
  <c r="H810" i="4" s="1"/>
  <c r="AF810" i="3"/>
  <c r="E810" i="4" s="1"/>
  <c r="B810" i="4"/>
  <c r="AE808" i="3"/>
  <c r="AI808" i="3"/>
  <c r="H808" i="4" s="1"/>
  <c r="B808" i="4"/>
  <c r="AF808" i="3"/>
  <c r="E808" i="4" s="1"/>
  <c r="AE801" i="3"/>
  <c r="AI801" i="3"/>
  <c r="H801" i="4" s="1"/>
  <c r="AF801" i="3"/>
  <c r="E801" i="4" s="1"/>
  <c r="B801" i="4"/>
  <c r="AE800" i="3"/>
  <c r="AI800" i="3"/>
  <c r="H800" i="4" s="1"/>
  <c r="AF800" i="3"/>
  <c r="E800" i="4" s="1"/>
  <c r="B800" i="4"/>
  <c r="AE798" i="3"/>
  <c r="AI798" i="3"/>
  <c r="H798" i="4" s="1"/>
  <c r="B798" i="4"/>
  <c r="AF798" i="3"/>
  <c r="E798" i="4" s="1"/>
  <c r="AI796" i="3"/>
  <c r="H796" i="4" s="1"/>
  <c r="AE796" i="3"/>
  <c r="AF796" i="3"/>
  <c r="E796" i="4" s="1"/>
  <c r="B796" i="4"/>
  <c r="B553" i="4"/>
  <c r="AF553" i="3"/>
  <c r="E553" i="4" s="1"/>
  <c r="AI553" i="3"/>
  <c r="H553" i="4" s="1"/>
  <c r="AE553" i="3"/>
  <c r="AF549" i="3"/>
  <c r="E549" i="4" s="1"/>
  <c r="B549" i="4"/>
  <c r="AE549" i="3"/>
  <c r="AI549" i="3"/>
  <c r="H549" i="4" s="1"/>
  <c r="AI545" i="3"/>
  <c r="H545" i="4" s="1"/>
  <c r="AE545" i="3"/>
  <c r="AF545" i="3"/>
  <c r="E545" i="4" s="1"/>
  <c r="B545" i="4"/>
  <c r="AF542" i="3"/>
  <c r="E542" i="4" s="1"/>
  <c r="B542" i="4"/>
  <c r="AE542" i="3"/>
  <c r="AI542" i="3"/>
  <c r="H542" i="4" s="1"/>
  <c r="AF539" i="3"/>
  <c r="E539" i="4" s="1"/>
  <c r="B539" i="4"/>
  <c r="AE539" i="3"/>
  <c r="AI539" i="3"/>
  <c r="H539" i="4" s="1"/>
  <c r="AF537" i="3"/>
  <c r="E537" i="4" s="1"/>
  <c r="B537" i="4"/>
  <c r="AI537" i="3"/>
  <c r="H537" i="4" s="1"/>
  <c r="AE537" i="3"/>
  <c r="AF535" i="3"/>
  <c r="E535" i="4" s="1"/>
  <c r="B535" i="4"/>
  <c r="AE535" i="3"/>
  <c r="AI535" i="3"/>
  <c r="H535" i="4" s="1"/>
  <c r="AF533" i="3"/>
  <c r="E533" i="4" s="1"/>
  <c r="B533" i="4"/>
  <c r="AE533" i="3"/>
  <c r="AI533" i="3"/>
  <c r="H533" i="4" s="1"/>
  <c r="AI526" i="3"/>
  <c r="H526" i="4" s="1"/>
  <c r="AE526" i="3"/>
  <c r="AF526" i="3"/>
  <c r="E526" i="4" s="1"/>
  <c r="B526" i="4"/>
  <c r="AE522" i="3"/>
  <c r="AI522" i="3"/>
  <c r="H522" i="4" s="1"/>
  <c r="B522" i="4"/>
  <c r="AF522" i="3"/>
  <c r="E522" i="4" s="1"/>
  <c r="AF514" i="3"/>
  <c r="E514" i="4" s="1"/>
  <c r="B514" i="4"/>
  <c r="AI514" i="3"/>
  <c r="H514" i="4" s="1"/>
  <c r="AE514" i="3"/>
  <c r="AF509" i="3"/>
  <c r="E509" i="4" s="1"/>
  <c r="B509" i="4"/>
  <c r="AI509" i="3"/>
  <c r="H509" i="4" s="1"/>
  <c r="AE509" i="3"/>
  <c r="AI501" i="3"/>
  <c r="H501" i="4" s="1"/>
  <c r="AE501" i="3"/>
  <c r="B501" i="4"/>
  <c r="AF501" i="3"/>
  <c r="E501" i="4" s="1"/>
  <c r="AF498" i="3"/>
  <c r="E498" i="4" s="1"/>
  <c r="B498" i="4"/>
  <c r="AI498" i="3"/>
  <c r="H498" i="4" s="1"/>
  <c r="AE498" i="3"/>
  <c r="AF497" i="3"/>
  <c r="E497" i="4" s="1"/>
  <c r="B497" i="4"/>
  <c r="AE497" i="3"/>
  <c r="AI497" i="3"/>
  <c r="H497" i="4" s="1"/>
  <c r="B494" i="4"/>
  <c r="AF494" i="3"/>
  <c r="E494" i="4" s="1"/>
  <c r="AE494" i="3"/>
  <c r="AI494" i="3"/>
  <c r="H494" i="4" s="1"/>
  <c r="B479" i="4"/>
  <c r="AF479" i="3"/>
  <c r="E479" i="4" s="1"/>
  <c r="AE479" i="3"/>
  <c r="AI479" i="3"/>
  <c r="H479" i="4" s="1"/>
  <c r="AE478" i="3"/>
  <c r="AI478" i="3"/>
  <c r="H478" i="4" s="1"/>
  <c r="B478" i="4"/>
  <c r="AF478" i="3"/>
  <c r="E478" i="4" s="1"/>
  <c r="B477" i="4"/>
  <c r="AF477" i="3"/>
  <c r="E477" i="4" s="1"/>
  <c r="AE477" i="3"/>
  <c r="AI477" i="3"/>
  <c r="H477" i="4" s="1"/>
  <c r="B473" i="4"/>
  <c r="AF473" i="3"/>
  <c r="E473" i="4" s="1"/>
  <c r="AI473" i="3"/>
  <c r="H473" i="4" s="1"/>
  <c r="AE473" i="3"/>
  <c r="AE469" i="3"/>
  <c r="AI469" i="3"/>
  <c r="H469" i="4" s="1"/>
  <c r="B469" i="4"/>
  <c r="AF469" i="3"/>
  <c r="E469" i="4" s="1"/>
  <c r="AI466" i="3"/>
  <c r="H466" i="4" s="1"/>
  <c r="AE466" i="3"/>
  <c r="AF466" i="3"/>
  <c r="E466" i="4" s="1"/>
  <c r="B466" i="4"/>
  <c r="AI460" i="3"/>
  <c r="H460" i="4" s="1"/>
  <c r="AE460" i="3"/>
  <c r="AF460" i="3"/>
  <c r="E460" i="4" s="1"/>
  <c r="B460" i="4"/>
  <c r="AF458" i="3"/>
  <c r="E458" i="4" s="1"/>
  <c r="B458" i="4"/>
  <c r="AE458" i="3"/>
  <c r="AI458" i="3"/>
  <c r="H458" i="4" s="1"/>
  <c r="AF457" i="3"/>
  <c r="E457" i="4" s="1"/>
  <c r="B457" i="4"/>
  <c r="AI457" i="3"/>
  <c r="H457" i="4" s="1"/>
  <c r="AE457" i="3"/>
  <c r="AF454" i="3"/>
  <c r="E454" i="4" s="1"/>
  <c r="B454" i="4"/>
  <c r="AE454" i="3"/>
  <c r="AI454" i="3"/>
  <c r="H454" i="4" s="1"/>
  <c r="B451" i="4"/>
  <c r="AF451" i="3"/>
  <c r="E451" i="4" s="1"/>
  <c r="AI451" i="3"/>
  <c r="H451" i="4" s="1"/>
  <c r="AE451" i="3"/>
  <c r="B447" i="4"/>
  <c r="AF447" i="3"/>
  <c r="E447" i="4" s="1"/>
  <c r="AE447" i="3"/>
  <c r="AI447" i="3"/>
  <c r="H447" i="4" s="1"/>
  <c r="AE446" i="3"/>
  <c r="AI446" i="3"/>
  <c r="H446" i="4" s="1"/>
  <c r="AF446" i="3"/>
  <c r="E446" i="4" s="1"/>
  <c r="B446" i="4"/>
  <c r="AI444" i="3"/>
  <c r="H444" i="4" s="1"/>
  <c r="AE444" i="3"/>
  <c r="B444" i="4"/>
  <c r="AF444" i="3"/>
  <c r="E444" i="4" s="1"/>
  <c r="AI442" i="3"/>
  <c r="H442" i="4" s="1"/>
  <c r="AE442" i="3"/>
  <c r="B442" i="4"/>
  <c r="AF442" i="3"/>
  <c r="E442" i="4" s="1"/>
  <c r="AI440" i="3"/>
  <c r="H440" i="4" s="1"/>
  <c r="AE440" i="3"/>
  <c r="B440" i="4"/>
  <c r="AF440" i="3"/>
  <c r="E440" i="4" s="1"/>
  <c r="AI437" i="3"/>
  <c r="H437" i="4" s="1"/>
  <c r="AE437" i="3"/>
  <c r="B437" i="4"/>
  <c r="AF437" i="3"/>
  <c r="E437" i="4" s="1"/>
  <c r="AE436" i="3"/>
  <c r="AI436" i="3"/>
  <c r="H436" i="4" s="1"/>
  <c r="B436" i="4"/>
  <c r="AF436" i="3"/>
  <c r="E436" i="4" s="1"/>
  <c r="AI433" i="3"/>
  <c r="H433" i="4" s="1"/>
  <c r="AE433" i="3"/>
  <c r="B433" i="4"/>
  <c r="AF433" i="3"/>
  <c r="E433" i="4" s="1"/>
  <c r="AI432" i="3"/>
  <c r="H432" i="4" s="1"/>
  <c r="AE432" i="3"/>
  <c r="B432" i="4"/>
  <c r="AF432" i="3"/>
  <c r="E432" i="4" s="1"/>
  <c r="AE124" i="3"/>
  <c r="AI124" i="3"/>
  <c r="H124" i="4" s="1"/>
  <c r="AF124" i="3"/>
  <c r="E124" i="4" s="1"/>
  <c r="B124" i="4"/>
  <c r="AE123" i="3"/>
  <c r="AI123" i="3"/>
  <c r="H123" i="4" s="1"/>
  <c r="AF123" i="3"/>
  <c r="E123" i="4" s="1"/>
  <c r="B123" i="4"/>
  <c r="AE122" i="3"/>
  <c r="AI122" i="3"/>
  <c r="H122" i="4" s="1"/>
  <c r="AF122" i="3"/>
  <c r="E122" i="4" s="1"/>
  <c r="L3" i="4" s="1"/>
  <c r="B122" i="4"/>
  <c r="AE116" i="3"/>
  <c r="AI116" i="3"/>
  <c r="H116" i="4" s="1"/>
  <c r="AF116" i="3"/>
  <c r="E116" i="4" s="1"/>
  <c r="B116" i="4"/>
  <c r="AE114" i="3"/>
  <c r="AI114" i="3"/>
  <c r="H114" i="4" s="1"/>
  <c r="AF114" i="3"/>
  <c r="E114" i="4" s="1"/>
  <c r="B114" i="4"/>
  <c r="AE113" i="3"/>
  <c r="AI113" i="3"/>
  <c r="H113" i="4" s="1"/>
  <c r="AF113" i="3"/>
  <c r="E113" i="4" s="1"/>
  <c r="B113" i="4"/>
  <c r="AE111" i="3"/>
  <c r="AI111" i="3"/>
  <c r="H111" i="4" s="1"/>
  <c r="AF111" i="3"/>
  <c r="E111" i="4" s="1"/>
  <c r="B111" i="4"/>
  <c r="AE109" i="3"/>
  <c r="AI109" i="3"/>
  <c r="H109" i="4" s="1"/>
  <c r="AF109" i="3"/>
  <c r="E109" i="4" s="1"/>
  <c r="B109" i="4"/>
  <c r="AE108" i="3"/>
  <c r="AI108" i="3"/>
  <c r="H108" i="4" s="1"/>
  <c r="AF108" i="3"/>
  <c r="E108" i="4" s="1"/>
  <c r="B108" i="4"/>
  <c r="AE103" i="3"/>
  <c r="AI103" i="3"/>
  <c r="H103" i="4" s="1"/>
  <c r="AF103" i="3"/>
  <c r="E103" i="4" s="1"/>
  <c r="B103" i="4"/>
  <c r="AE100" i="3"/>
  <c r="AI100" i="3"/>
  <c r="H100" i="4" s="1"/>
  <c r="AF100" i="3"/>
  <c r="E100" i="4" s="1"/>
  <c r="B100" i="4"/>
  <c r="AE97" i="3"/>
  <c r="AI97" i="3"/>
  <c r="H97" i="4" s="1"/>
  <c r="AF97" i="3"/>
  <c r="E97" i="4" s="1"/>
  <c r="B97" i="4"/>
  <c r="AE93" i="3"/>
  <c r="AI93" i="3"/>
  <c r="H93" i="4" s="1"/>
  <c r="AF93" i="3"/>
  <c r="E93" i="4" s="1"/>
  <c r="B93" i="4"/>
  <c r="AE88" i="3"/>
  <c r="AI88" i="3"/>
  <c r="H88" i="4" s="1"/>
  <c r="AF88" i="3"/>
  <c r="E88" i="4" s="1"/>
  <c r="B88" i="4"/>
  <c r="AE85" i="3"/>
  <c r="AI85" i="3"/>
  <c r="H85" i="4" s="1"/>
  <c r="AF85" i="3"/>
  <c r="E85" i="4" s="1"/>
  <c r="B85" i="4"/>
  <c r="AE83" i="3"/>
  <c r="AI83" i="3"/>
  <c r="H83" i="4" s="1"/>
  <c r="AF83" i="3"/>
  <c r="E83" i="4" s="1"/>
  <c r="B83" i="4"/>
  <c r="AE82" i="3"/>
  <c r="AI82" i="3"/>
  <c r="H82" i="4" s="1"/>
  <c r="AF82" i="3"/>
  <c r="E82" i="4" s="1"/>
  <c r="B82" i="4"/>
  <c r="AE79" i="3"/>
  <c r="AI79" i="3"/>
  <c r="H79" i="4" s="1"/>
  <c r="AF79" i="3"/>
  <c r="E79" i="4" s="1"/>
  <c r="B79" i="4"/>
  <c r="AE72" i="3"/>
  <c r="AI72" i="3"/>
  <c r="H72" i="4" s="1"/>
  <c r="AF72" i="3"/>
  <c r="E72" i="4" s="1"/>
  <c r="B72" i="4"/>
  <c r="AE69" i="3"/>
  <c r="AI69" i="3"/>
  <c r="H69" i="4" s="1"/>
  <c r="AF69" i="3"/>
  <c r="E69" i="4" s="1"/>
  <c r="B69" i="4"/>
  <c r="AE62" i="3"/>
  <c r="AI62" i="3"/>
  <c r="H62" i="4" s="1"/>
  <c r="AF62" i="3"/>
  <c r="E62" i="4" s="1"/>
  <c r="B62" i="4"/>
  <c r="AE60" i="3"/>
  <c r="AI60" i="3"/>
  <c r="H60" i="4" s="1"/>
  <c r="AF60" i="3"/>
  <c r="E60" i="4" s="1"/>
  <c r="B60" i="4"/>
  <c r="AE59" i="3"/>
  <c r="AI59" i="3"/>
  <c r="H59" i="4" s="1"/>
  <c r="AF59" i="3"/>
  <c r="E59" i="4" s="1"/>
  <c r="B59" i="4"/>
  <c r="AE56" i="3"/>
  <c r="AI56" i="3"/>
  <c r="H56" i="4" s="1"/>
  <c r="AF56" i="3"/>
  <c r="E56" i="4" s="1"/>
  <c r="B56" i="4"/>
  <c r="AE55" i="3"/>
  <c r="AI55" i="3"/>
  <c r="H55" i="4" s="1"/>
  <c r="AF55" i="3"/>
  <c r="E55" i="4" s="1"/>
  <c r="B55" i="4"/>
  <c r="AE51" i="3"/>
  <c r="AI51" i="3"/>
  <c r="H51" i="4" s="1"/>
  <c r="AF51" i="3"/>
  <c r="E51" i="4" s="1"/>
  <c r="B51" i="4"/>
  <c r="AE49" i="3"/>
  <c r="AI49" i="3"/>
  <c r="H49" i="4" s="1"/>
  <c r="AF49" i="3"/>
  <c r="E49" i="4" s="1"/>
  <c r="B49" i="4"/>
  <c r="AI791" i="3"/>
  <c r="H791" i="4" s="1"/>
  <c r="AE791" i="3"/>
  <c r="B791" i="4"/>
  <c r="AF791" i="3"/>
  <c r="E791" i="4" s="1"/>
  <c r="AE790" i="3"/>
  <c r="AI790" i="3"/>
  <c r="H790" i="4" s="1"/>
  <c r="B790" i="4"/>
  <c r="AF790" i="3"/>
  <c r="E790" i="4" s="1"/>
  <c r="AI789" i="3"/>
  <c r="H789" i="4" s="1"/>
  <c r="AE789" i="3"/>
  <c r="B789" i="4"/>
  <c r="AF789" i="3"/>
  <c r="E789" i="4" s="1"/>
  <c r="AE788" i="3"/>
  <c r="AI788" i="3"/>
  <c r="H788" i="4" s="1"/>
  <c r="AF788" i="3"/>
  <c r="E788" i="4" s="1"/>
  <c r="B788" i="4"/>
  <c r="AI787" i="3"/>
  <c r="H787" i="4" s="1"/>
  <c r="AE787" i="3"/>
  <c r="AF787" i="3"/>
  <c r="E787" i="4" s="1"/>
  <c r="B787" i="4"/>
  <c r="AI786" i="3"/>
  <c r="H786" i="4" s="1"/>
  <c r="AE786" i="3"/>
  <c r="B786" i="4"/>
  <c r="AF786" i="3"/>
  <c r="E786" i="4" s="1"/>
  <c r="AE785" i="3"/>
  <c r="AI785" i="3"/>
  <c r="H785" i="4" s="1"/>
  <c r="B785" i="4"/>
  <c r="AF785" i="3"/>
  <c r="E785" i="4" s="1"/>
  <c r="AI784" i="3"/>
  <c r="H784" i="4" s="1"/>
  <c r="AE784" i="3"/>
  <c r="AF784" i="3"/>
  <c r="E784" i="4" s="1"/>
  <c r="B784" i="4"/>
  <c r="AE783" i="3"/>
  <c r="AI783" i="3"/>
  <c r="H783" i="4" s="1"/>
  <c r="AF783" i="3"/>
  <c r="E783" i="4" s="1"/>
  <c r="B783" i="4"/>
  <c r="AE782" i="3"/>
  <c r="AI782" i="3"/>
  <c r="H782" i="4" s="1"/>
  <c r="AF782" i="3"/>
  <c r="E782" i="4" s="1"/>
  <c r="B782" i="4"/>
  <c r="AI781" i="3"/>
  <c r="H781" i="4" s="1"/>
  <c r="AE781" i="3"/>
  <c r="AF781" i="3"/>
  <c r="E781" i="4" s="1"/>
  <c r="B781" i="4"/>
  <c r="AE780" i="3"/>
  <c r="AI780" i="3"/>
  <c r="H780" i="4" s="1"/>
  <c r="AF780" i="3"/>
  <c r="E780" i="4" s="1"/>
  <c r="B780" i="4"/>
  <c r="AE779" i="3"/>
  <c r="AI779" i="3"/>
  <c r="H779" i="4" s="1"/>
  <c r="B779" i="4"/>
  <c r="AF779" i="3"/>
  <c r="E779" i="4" s="1"/>
  <c r="AE778" i="3"/>
  <c r="AI778" i="3"/>
  <c r="H778" i="4" s="1"/>
  <c r="AF778" i="3"/>
  <c r="E778" i="4" s="1"/>
  <c r="B778" i="4"/>
  <c r="AI777" i="3"/>
  <c r="H777" i="4" s="1"/>
  <c r="AE777" i="3"/>
  <c r="AF777" i="3"/>
  <c r="E777" i="4" s="1"/>
  <c r="B777" i="4"/>
  <c r="AE776" i="3"/>
  <c r="AI776" i="3"/>
  <c r="H776" i="4" s="1"/>
  <c r="AF776" i="3"/>
  <c r="E776" i="4" s="1"/>
  <c r="B776" i="4"/>
  <c r="AE775" i="3"/>
  <c r="AI775" i="3"/>
  <c r="H775" i="4" s="1"/>
  <c r="AF775" i="3"/>
  <c r="E775" i="4" s="1"/>
  <c r="B775" i="4"/>
  <c r="AI774" i="3"/>
  <c r="H774" i="4" s="1"/>
  <c r="AE774" i="3"/>
  <c r="B774" i="4"/>
  <c r="AF774" i="3"/>
  <c r="E774" i="4" s="1"/>
  <c r="AI773" i="3"/>
  <c r="H773" i="4" s="1"/>
  <c r="AE773" i="3"/>
  <c r="AF773" i="3"/>
  <c r="E773" i="4" s="1"/>
  <c r="B773" i="4"/>
  <c r="AI772" i="3"/>
  <c r="H772" i="4" s="1"/>
  <c r="AE772" i="3"/>
  <c r="AF772" i="3"/>
  <c r="E772" i="4" s="1"/>
  <c r="B772" i="4"/>
  <c r="AE771" i="3"/>
  <c r="AI771" i="3"/>
  <c r="H771" i="4" s="1"/>
  <c r="AF771" i="3"/>
  <c r="E771" i="4" s="1"/>
  <c r="B771" i="4"/>
  <c r="AE770" i="3"/>
  <c r="AI770" i="3"/>
  <c r="H770" i="4" s="1"/>
  <c r="AF770" i="3"/>
  <c r="E770" i="4" s="1"/>
  <c r="B770" i="4"/>
  <c r="AI769" i="3"/>
  <c r="H769" i="4" s="1"/>
  <c r="AE769" i="3"/>
  <c r="B769" i="4"/>
  <c r="AF769" i="3"/>
  <c r="E769" i="4" s="1"/>
  <c r="AI768" i="3"/>
  <c r="H768" i="4" s="1"/>
  <c r="AE768" i="3"/>
  <c r="AF768" i="3"/>
  <c r="E768" i="4" s="1"/>
  <c r="B768" i="4"/>
  <c r="AE767" i="3"/>
  <c r="AI767" i="3"/>
  <c r="H767" i="4" s="1"/>
  <c r="B767" i="4"/>
  <c r="AF767" i="3"/>
  <c r="E767" i="4" s="1"/>
  <c r="AI766" i="3"/>
  <c r="H766" i="4" s="1"/>
  <c r="AE766" i="3"/>
  <c r="AF766" i="3"/>
  <c r="E766" i="4" s="1"/>
  <c r="B766" i="4"/>
  <c r="AI765" i="3"/>
  <c r="H765" i="4" s="1"/>
  <c r="AE765" i="3"/>
  <c r="AF765" i="3"/>
  <c r="E765" i="4" s="1"/>
  <c r="B765" i="4"/>
  <c r="AE764" i="3"/>
  <c r="AI764" i="3"/>
  <c r="H764" i="4" s="1"/>
  <c r="B764" i="4"/>
  <c r="AF764" i="3"/>
  <c r="E764" i="4" s="1"/>
  <c r="AI763" i="3"/>
  <c r="H763" i="4" s="1"/>
  <c r="AE763" i="3"/>
  <c r="AF763" i="3"/>
  <c r="E763" i="4" s="1"/>
  <c r="B763" i="4"/>
  <c r="AI762" i="3"/>
  <c r="H762" i="4" s="1"/>
  <c r="AE762" i="3"/>
  <c r="B762" i="4"/>
  <c r="AF762" i="3"/>
  <c r="E762" i="4" s="1"/>
  <c r="AE761" i="3"/>
  <c r="AI761" i="3"/>
  <c r="H761" i="4" s="1"/>
  <c r="B761" i="4"/>
  <c r="AF761" i="3"/>
  <c r="E761" i="4" s="1"/>
  <c r="AI760" i="3"/>
  <c r="H760" i="4" s="1"/>
  <c r="AE760" i="3"/>
  <c r="AF760" i="3"/>
  <c r="E760" i="4" s="1"/>
  <c r="B760" i="4"/>
  <c r="AI759" i="3"/>
  <c r="H759" i="4" s="1"/>
  <c r="AE759" i="3"/>
  <c r="B759" i="4"/>
  <c r="AF759" i="3"/>
  <c r="E759" i="4" s="1"/>
  <c r="AI758" i="3"/>
  <c r="H758" i="4" s="1"/>
  <c r="AE758" i="3"/>
  <c r="AF758" i="3"/>
  <c r="E758" i="4" s="1"/>
  <c r="B758" i="4"/>
  <c r="AE757" i="3"/>
  <c r="AI757" i="3"/>
  <c r="H757" i="4" s="1"/>
  <c r="AF757" i="3"/>
  <c r="E757" i="4" s="1"/>
  <c r="B757" i="4"/>
  <c r="AE756" i="3"/>
  <c r="AI756" i="3"/>
  <c r="H756" i="4" s="1"/>
  <c r="AF756" i="3"/>
  <c r="E756" i="4" s="1"/>
  <c r="B756" i="4"/>
  <c r="AI755" i="3"/>
  <c r="H755" i="4" s="1"/>
  <c r="AE755" i="3"/>
  <c r="B755" i="4"/>
  <c r="AF755" i="3"/>
  <c r="E755" i="4" s="1"/>
  <c r="AE754" i="3"/>
  <c r="AI754" i="3"/>
  <c r="H754" i="4" s="1"/>
  <c r="AF754" i="3"/>
  <c r="E754" i="4" s="1"/>
  <c r="B754" i="4"/>
  <c r="AI753" i="3"/>
  <c r="H753" i="4" s="1"/>
  <c r="AE753" i="3"/>
  <c r="B753" i="4"/>
  <c r="AF753" i="3"/>
  <c r="E753" i="4" s="1"/>
  <c r="AI752" i="3"/>
  <c r="H752" i="4" s="1"/>
  <c r="AE752" i="3"/>
  <c r="AF752" i="3"/>
  <c r="E752" i="4" s="1"/>
  <c r="B752" i="4"/>
  <c r="AI751" i="3"/>
  <c r="H751" i="4" s="1"/>
  <c r="AE751" i="3"/>
  <c r="AF751" i="3"/>
  <c r="E751" i="4" s="1"/>
  <c r="B751" i="4"/>
  <c r="AE750" i="3"/>
  <c r="AI750" i="3"/>
  <c r="H750" i="4" s="1"/>
  <c r="AF750" i="3"/>
  <c r="E750" i="4" s="1"/>
  <c r="B750" i="4"/>
  <c r="AI749" i="3"/>
  <c r="H749" i="4" s="1"/>
  <c r="AE749" i="3"/>
  <c r="AF749" i="3"/>
  <c r="E749" i="4" s="1"/>
  <c r="B749" i="4"/>
  <c r="AE748" i="3"/>
  <c r="AI748" i="3"/>
  <c r="H748" i="4" s="1"/>
  <c r="B748" i="4"/>
  <c r="AF748" i="3"/>
  <c r="E748" i="4" s="1"/>
  <c r="AE747" i="3"/>
  <c r="AI747" i="3"/>
  <c r="H747" i="4" s="1"/>
  <c r="AF747" i="3"/>
  <c r="E747" i="4" s="1"/>
  <c r="B747" i="4"/>
  <c r="AE746" i="3"/>
  <c r="AI746" i="3"/>
  <c r="H746" i="4" s="1"/>
  <c r="AF746" i="3"/>
  <c r="E746" i="4" s="1"/>
  <c r="B746" i="4"/>
  <c r="AE745" i="3"/>
  <c r="AI745" i="3"/>
  <c r="H745" i="4" s="1"/>
  <c r="AF745" i="3"/>
  <c r="E745" i="4" s="1"/>
  <c r="B745" i="4"/>
  <c r="AE744" i="3"/>
  <c r="AI744" i="3"/>
  <c r="H744" i="4" s="1"/>
  <c r="AF744" i="3"/>
  <c r="E744" i="4" s="1"/>
  <c r="B744" i="4"/>
  <c r="AE743" i="3"/>
  <c r="AI743" i="3"/>
  <c r="H743" i="4" s="1"/>
  <c r="AF743" i="3"/>
  <c r="E743" i="4" s="1"/>
  <c r="B743" i="4"/>
  <c r="AE742" i="3"/>
  <c r="AI742" i="3"/>
  <c r="H742" i="4" s="1"/>
  <c r="AF742" i="3"/>
  <c r="E742" i="4" s="1"/>
  <c r="B742" i="4"/>
  <c r="AE741" i="3"/>
  <c r="AI741" i="3"/>
  <c r="H741" i="4" s="1"/>
  <c r="AF741" i="3"/>
  <c r="E741" i="4" s="1"/>
  <c r="B741" i="4"/>
  <c r="AE740" i="3"/>
  <c r="AI740" i="3"/>
  <c r="H740" i="4" s="1"/>
  <c r="AF740" i="3"/>
  <c r="E740" i="4" s="1"/>
  <c r="B740" i="4"/>
  <c r="AE739" i="3"/>
  <c r="AI739" i="3"/>
  <c r="H739" i="4" s="1"/>
  <c r="AF739" i="3"/>
  <c r="E739" i="4" s="1"/>
  <c r="B739" i="4"/>
  <c r="AE738" i="3"/>
  <c r="AI738" i="3"/>
  <c r="H738" i="4" s="1"/>
  <c r="AF738" i="3"/>
  <c r="E738" i="4" s="1"/>
  <c r="B738" i="4"/>
  <c r="AE737" i="3"/>
  <c r="AI737" i="3"/>
  <c r="H737" i="4" s="1"/>
  <c r="AF737" i="3"/>
  <c r="E737" i="4" s="1"/>
  <c r="B737" i="4"/>
  <c r="AE736" i="3"/>
  <c r="AI736" i="3"/>
  <c r="H736" i="4" s="1"/>
  <c r="AF736" i="3"/>
  <c r="E736" i="4" s="1"/>
  <c r="B736" i="4"/>
  <c r="AE735" i="3"/>
  <c r="AI735" i="3"/>
  <c r="H735" i="4" s="1"/>
  <c r="AF735" i="3"/>
  <c r="E735" i="4" s="1"/>
  <c r="B735" i="4"/>
  <c r="AE734" i="3"/>
  <c r="AI734" i="3"/>
  <c r="H734" i="4" s="1"/>
  <c r="AF734" i="3"/>
  <c r="E734" i="4" s="1"/>
  <c r="B734" i="4"/>
  <c r="AE733" i="3"/>
  <c r="AI733" i="3"/>
  <c r="H733" i="4" s="1"/>
  <c r="AF733" i="3"/>
  <c r="E733" i="4" s="1"/>
  <c r="B733" i="4"/>
  <c r="AE732" i="3"/>
  <c r="AI732" i="3"/>
  <c r="H732" i="4" s="1"/>
  <c r="AF732" i="3"/>
  <c r="E732" i="4" s="1"/>
  <c r="B732" i="4"/>
  <c r="AE731" i="3"/>
  <c r="AI731" i="3"/>
  <c r="H731" i="4" s="1"/>
  <c r="AF731" i="3"/>
  <c r="E731" i="4" s="1"/>
  <c r="B731" i="4"/>
  <c r="AE730" i="3"/>
  <c r="AI730" i="3"/>
  <c r="H730" i="4" s="1"/>
  <c r="AF730" i="3"/>
  <c r="E730" i="4" s="1"/>
  <c r="B730" i="4"/>
  <c r="AE729" i="3"/>
  <c r="AI729" i="3"/>
  <c r="H729" i="4" s="1"/>
  <c r="AF729" i="3"/>
  <c r="E729" i="4" s="1"/>
  <c r="B729" i="4"/>
  <c r="AE728" i="3"/>
  <c r="AI728" i="3"/>
  <c r="H728" i="4" s="1"/>
  <c r="AF728" i="3"/>
  <c r="E728" i="4" s="1"/>
  <c r="B728" i="4"/>
  <c r="AE727" i="3"/>
  <c r="AI727" i="3"/>
  <c r="H727" i="4" s="1"/>
  <c r="AF727" i="3"/>
  <c r="E727" i="4" s="1"/>
  <c r="B727" i="4"/>
  <c r="AE726" i="3"/>
  <c r="AI726" i="3"/>
  <c r="H726" i="4" s="1"/>
  <c r="AF726" i="3"/>
  <c r="E726" i="4" s="1"/>
  <c r="B726" i="4"/>
  <c r="AE725" i="3"/>
  <c r="AI725" i="3"/>
  <c r="H725" i="4" s="1"/>
  <c r="AF725" i="3"/>
  <c r="E725" i="4" s="1"/>
  <c r="B725" i="4"/>
  <c r="AE724" i="3"/>
  <c r="AI724" i="3"/>
  <c r="H724" i="4" s="1"/>
  <c r="AF724" i="3"/>
  <c r="E724" i="4" s="1"/>
  <c r="B724" i="4"/>
  <c r="AE723" i="3"/>
  <c r="AI723" i="3"/>
  <c r="H723" i="4" s="1"/>
  <c r="B723" i="4"/>
  <c r="AF723" i="3"/>
  <c r="E723" i="4" s="1"/>
  <c r="AI722" i="3"/>
  <c r="H722" i="4" s="1"/>
  <c r="AE722" i="3"/>
  <c r="AF722" i="3"/>
  <c r="E722" i="4" s="1"/>
  <c r="B722" i="4"/>
  <c r="AI721" i="3"/>
  <c r="H721" i="4" s="1"/>
  <c r="AE721" i="3"/>
  <c r="B721" i="4"/>
  <c r="AF721" i="3"/>
  <c r="E721" i="4" s="1"/>
  <c r="AE720" i="3"/>
  <c r="AI720" i="3"/>
  <c r="H720" i="4" s="1"/>
  <c r="B720" i="4"/>
  <c r="AF720" i="3"/>
  <c r="E720" i="4" s="1"/>
  <c r="AI719" i="3"/>
  <c r="H719" i="4" s="1"/>
  <c r="AE719" i="3"/>
  <c r="B719" i="4"/>
  <c r="AF719" i="3"/>
  <c r="E719" i="4" s="1"/>
  <c r="AE718" i="3"/>
  <c r="AI718" i="3"/>
  <c r="H718" i="4" s="1"/>
  <c r="B718" i="4"/>
  <c r="AF718" i="3"/>
  <c r="E718" i="4" s="1"/>
  <c r="AE717" i="3"/>
  <c r="AI717" i="3"/>
  <c r="H717" i="4" s="1"/>
  <c r="B717" i="4"/>
  <c r="AF717" i="3"/>
  <c r="E717" i="4" s="1"/>
  <c r="AI716" i="3"/>
  <c r="H716" i="4" s="1"/>
  <c r="AE716" i="3"/>
  <c r="AF716" i="3"/>
  <c r="E716" i="4" s="1"/>
  <c r="B716" i="4"/>
  <c r="AE715" i="3"/>
  <c r="AI715" i="3"/>
  <c r="H715" i="4" s="1"/>
  <c r="AF715" i="3"/>
  <c r="E715" i="4" s="1"/>
  <c r="B715" i="4"/>
  <c r="AE714" i="3"/>
  <c r="AI714" i="3"/>
  <c r="H714" i="4" s="1"/>
  <c r="B714" i="4"/>
  <c r="AF714" i="3"/>
  <c r="E714" i="4" s="1"/>
  <c r="AE713" i="3"/>
  <c r="AI713" i="3"/>
  <c r="H713" i="4" s="1"/>
  <c r="AF713" i="3"/>
  <c r="E713" i="4" s="1"/>
  <c r="B713" i="4"/>
  <c r="AE712" i="3"/>
  <c r="AI712" i="3"/>
  <c r="H712" i="4" s="1"/>
  <c r="AF712" i="3"/>
  <c r="E712" i="4" s="1"/>
  <c r="B712" i="4"/>
  <c r="AE711" i="3"/>
  <c r="AI711" i="3"/>
  <c r="H711" i="4" s="1"/>
  <c r="AF711" i="3"/>
  <c r="E711" i="4" s="1"/>
  <c r="B711" i="4"/>
  <c r="AE710" i="3"/>
  <c r="AI710" i="3"/>
  <c r="H710" i="4" s="1"/>
  <c r="AF710" i="3"/>
  <c r="E710" i="4" s="1"/>
  <c r="B710" i="4"/>
  <c r="AE709" i="3"/>
  <c r="AI709" i="3"/>
  <c r="H709" i="4" s="1"/>
  <c r="AF709" i="3"/>
  <c r="E709" i="4" s="1"/>
  <c r="B709" i="4"/>
  <c r="AI708" i="3"/>
  <c r="H708" i="4" s="1"/>
  <c r="AE708" i="3"/>
  <c r="AF708" i="3"/>
  <c r="E708" i="4" s="1"/>
  <c r="B708" i="4"/>
  <c r="AE707" i="3"/>
  <c r="AI707" i="3"/>
  <c r="H707" i="4" s="1"/>
  <c r="AF707" i="3"/>
  <c r="E707" i="4" s="1"/>
  <c r="B707" i="4"/>
  <c r="AE706" i="3"/>
  <c r="AI706" i="3"/>
  <c r="H706" i="4" s="1"/>
  <c r="B706" i="4"/>
  <c r="AF706" i="3"/>
  <c r="E706" i="4" s="1"/>
  <c r="AE705" i="3"/>
  <c r="AI705" i="3"/>
  <c r="H705" i="4" s="1"/>
  <c r="B705" i="4"/>
  <c r="AF705" i="3"/>
  <c r="E705" i="4" s="1"/>
  <c r="AE704" i="3"/>
  <c r="AI704" i="3"/>
  <c r="H704" i="4" s="1"/>
  <c r="B704" i="4"/>
  <c r="AF704" i="3"/>
  <c r="E704" i="4" s="1"/>
  <c r="AE703" i="3"/>
  <c r="AI703" i="3"/>
  <c r="H703" i="4" s="1"/>
  <c r="AF703" i="3"/>
  <c r="E703" i="4" s="1"/>
  <c r="B703" i="4"/>
  <c r="AE701" i="3"/>
  <c r="AI701" i="3"/>
  <c r="H701" i="4" s="1"/>
  <c r="AF701" i="3"/>
  <c r="E701" i="4" s="1"/>
  <c r="B701" i="4"/>
  <c r="AE700" i="3"/>
  <c r="AI700" i="3"/>
  <c r="H700" i="4" s="1"/>
  <c r="AF700" i="3"/>
  <c r="E700" i="4" s="1"/>
  <c r="B700" i="4"/>
  <c r="AE699" i="3"/>
  <c r="AI699" i="3"/>
  <c r="H699" i="4" s="1"/>
  <c r="AF699" i="3"/>
  <c r="E699" i="4" s="1"/>
  <c r="B699" i="4"/>
  <c r="AE698" i="3"/>
  <c r="AI698" i="3"/>
  <c r="H698" i="4" s="1"/>
  <c r="AF698" i="3"/>
  <c r="E698" i="4" s="1"/>
  <c r="B698" i="4"/>
  <c r="AE697" i="3"/>
  <c r="AI697" i="3"/>
  <c r="H697" i="4" s="1"/>
  <c r="AF697" i="3"/>
  <c r="E697" i="4" s="1"/>
  <c r="B697" i="4"/>
  <c r="AE696" i="3"/>
  <c r="AI696" i="3"/>
  <c r="H696" i="4" s="1"/>
  <c r="AF696" i="3"/>
  <c r="E696" i="4" s="1"/>
  <c r="B696" i="4"/>
  <c r="AE695" i="3"/>
  <c r="AI695" i="3"/>
  <c r="H695" i="4" s="1"/>
  <c r="B695" i="4"/>
  <c r="AF695" i="3"/>
  <c r="E695" i="4" s="1"/>
  <c r="AE694" i="3"/>
  <c r="AI694" i="3"/>
  <c r="H694" i="4" s="1"/>
  <c r="AF694" i="3"/>
  <c r="E694" i="4" s="1"/>
  <c r="B694" i="4"/>
  <c r="AI693" i="3"/>
  <c r="H693" i="4" s="1"/>
  <c r="AE693" i="3"/>
  <c r="AF693" i="3"/>
  <c r="E693" i="4" s="1"/>
  <c r="B693" i="4"/>
  <c r="AE692" i="3"/>
  <c r="AI692" i="3"/>
  <c r="H692" i="4" s="1"/>
  <c r="B692" i="4"/>
  <c r="AF692" i="3"/>
  <c r="E692" i="4" s="1"/>
  <c r="AE691" i="3"/>
  <c r="AI691" i="3"/>
  <c r="H691" i="4" s="1"/>
  <c r="AF691" i="3"/>
  <c r="E691" i="4" s="1"/>
  <c r="B691" i="4"/>
  <c r="AE690" i="3"/>
  <c r="AI690" i="3"/>
  <c r="H690" i="4" s="1"/>
  <c r="AF690" i="3"/>
  <c r="E690" i="4" s="1"/>
  <c r="B690" i="4"/>
  <c r="AE689" i="3"/>
  <c r="AI689" i="3"/>
  <c r="H689" i="4" s="1"/>
  <c r="AF689" i="3"/>
  <c r="E689" i="4" s="1"/>
  <c r="B689" i="4"/>
  <c r="AI688" i="3"/>
  <c r="H688" i="4" s="1"/>
  <c r="AE688" i="3"/>
  <c r="B688" i="4"/>
  <c r="AF688" i="3"/>
  <c r="E688" i="4" s="1"/>
  <c r="AE687" i="3"/>
  <c r="AI687" i="3"/>
  <c r="H687" i="4" s="1"/>
  <c r="AF687" i="3"/>
  <c r="E687" i="4" s="1"/>
  <c r="B687" i="4"/>
  <c r="AE686" i="3"/>
  <c r="AI686" i="3"/>
  <c r="H686" i="4" s="1"/>
  <c r="AF686" i="3"/>
  <c r="E686" i="4" s="1"/>
  <c r="B686" i="4"/>
  <c r="AE685" i="3"/>
  <c r="AI685" i="3"/>
  <c r="H685" i="4" s="1"/>
  <c r="AF685" i="3"/>
  <c r="E685" i="4" s="1"/>
  <c r="B685" i="4"/>
  <c r="AI684" i="3"/>
  <c r="H684" i="4" s="1"/>
  <c r="AE684" i="3"/>
  <c r="AF684" i="3"/>
  <c r="E684" i="4" s="1"/>
  <c r="B684" i="4"/>
  <c r="AE683" i="3"/>
  <c r="AI683" i="3"/>
  <c r="H683" i="4" s="1"/>
  <c r="AF683" i="3"/>
  <c r="E683" i="4" s="1"/>
  <c r="B683" i="4"/>
  <c r="AE682" i="3"/>
  <c r="AI682" i="3"/>
  <c r="H682" i="4" s="1"/>
  <c r="AF682" i="3"/>
  <c r="E682" i="4" s="1"/>
  <c r="B682" i="4"/>
  <c r="AI681" i="3"/>
  <c r="H681" i="4" s="1"/>
  <c r="AE681" i="3"/>
  <c r="AF681" i="3"/>
  <c r="E681" i="4" s="1"/>
  <c r="B681" i="4"/>
  <c r="AE680" i="3"/>
  <c r="AI680" i="3"/>
  <c r="H680" i="4" s="1"/>
  <c r="AF680" i="3"/>
  <c r="E680" i="4" s="1"/>
  <c r="B680" i="4"/>
  <c r="AF679" i="3"/>
  <c r="E679" i="4" s="1"/>
  <c r="B679" i="4"/>
  <c r="AE679" i="3"/>
  <c r="AI679" i="3"/>
  <c r="H679" i="4" s="1"/>
  <c r="AI678" i="3"/>
  <c r="H678" i="4" s="1"/>
  <c r="AE678" i="3"/>
  <c r="AF678" i="3"/>
  <c r="E678" i="4" s="1"/>
  <c r="B678" i="4"/>
  <c r="AE677" i="3"/>
  <c r="AI677" i="3"/>
  <c r="H677" i="4" s="1"/>
  <c r="B677" i="4"/>
  <c r="AF677" i="3"/>
  <c r="E677" i="4" s="1"/>
  <c r="AE676" i="3"/>
  <c r="AI676" i="3"/>
  <c r="H676" i="4" s="1"/>
  <c r="AF676" i="3"/>
  <c r="E676" i="4" s="1"/>
  <c r="B676" i="4"/>
  <c r="AE675" i="3"/>
  <c r="AI675" i="3"/>
  <c r="H675" i="4" s="1"/>
  <c r="AF675" i="3"/>
  <c r="E675" i="4" s="1"/>
  <c r="B675" i="4"/>
  <c r="AI674" i="3"/>
  <c r="H674" i="4" s="1"/>
  <c r="AE674" i="3"/>
  <c r="AF674" i="3"/>
  <c r="E674" i="4" s="1"/>
  <c r="B674" i="4"/>
  <c r="AE673" i="3"/>
  <c r="AI673" i="3"/>
  <c r="H673" i="4" s="1"/>
  <c r="AF673" i="3"/>
  <c r="E673" i="4" s="1"/>
  <c r="B673" i="4"/>
  <c r="AI672" i="3"/>
  <c r="H672" i="4" s="1"/>
  <c r="AE672" i="3"/>
  <c r="AF672" i="3"/>
  <c r="E672" i="4" s="1"/>
  <c r="B672" i="4"/>
  <c r="AE671" i="3"/>
  <c r="AI671" i="3"/>
  <c r="H671" i="4" s="1"/>
  <c r="AF671" i="3"/>
  <c r="E671" i="4" s="1"/>
  <c r="B671" i="4"/>
  <c r="AE670" i="3"/>
  <c r="AI670" i="3"/>
  <c r="H670" i="4" s="1"/>
  <c r="AF670" i="3"/>
  <c r="E670" i="4" s="1"/>
  <c r="B670" i="4"/>
  <c r="AE669" i="3"/>
  <c r="AI669" i="3"/>
  <c r="H669" i="4" s="1"/>
  <c r="AF669" i="3"/>
  <c r="E669" i="4" s="1"/>
  <c r="B669" i="4"/>
  <c r="AE668" i="3"/>
  <c r="AI668" i="3"/>
  <c r="H668" i="4" s="1"/>
  <c r="AF668" i="3"/>
  <c r="E668" i="4" s="1"/>
  <c r="B668" i="4"/>
  <c r="AF667" i="3"/>
  <c r="E667" i="4" s="1"/>
  <c r="B667" i="4"/>
  <c r="AE667" i="3"/>
  <c r="AI667" i="3"/>
  <c r="H667" i="4" s="1"/>
  <c r="AE666" i="3"/>
  <c r="AI666" i="3"/>
  <c r="H666" i="4" s="1"/>
  <c r="AF666" i="3"/>
  <c r="E666" i="4" s="1"/>
  <c r="B666" i="4"/>
  <c r="AE665" i="3"/>
  <c r="AI665" i="3"/>
  <c r="H665" i="4" s="1"/>
  <c r="AF665" i="3"/>
  <c r="E665" i="4" s="1"/>
  <c r="B665" i="4"/>
  <c r="AE664" i="3"/>
  <c r="AI664" i="3"/>
  <c r="H664" i="4" s="1"/>
  <c r="AF664" i="3"/>
  <c r="E664" i="4" s="1"/>
  <c r="B664" i="4"/>
  <c r="AI663" i="3"/>
  <c r="H663" i="4" s="1"/>
  <c r="AE663" i="3"/>
  <c r="AF663" i="3"/>
  <c r="E663" i="4" s="1"/>
  <c r="B663" i="4"/>
  <c r="AE662" i="3"/>
  <c r="AI662" i="3"/>
  <c r="H662" i="4" s="1"/>
  <c r="AF662" i="3"/>
  <c r="E662" i="4" s="1"/>
  <c r="B662" i="4"/>
  <c r="AE661" i="3"/>
  <c r="AI661" i="3"/>
  <c r="H661" i="4" s="1"/>
  <c r="AF661" i="3"/>
  <c r="E661" i="4" s="1"/>
  <c r="B661" i="4"/>
  <c r="AI660" i="3"/>
  <c r="H660" i="4" s="1"/>
  <c r="AE660" i="3"/>
  <c r="AF660" i="3"/>
  <c r="E660" i="4" s="1"/>
  <c r="B660" i="4"/>
  <c r="AE659" i="3"/>
  <c r="AI659" i="3"/>
  <c r="H659" i="4" s="1"/>
  <c r="AF659" i="3"/>
  <c r="E659" i="4" s="1"/>
  <c r="B659" i="4"/>
  <c r="AE658" i="3"/>
  <c r="AI658" i="3"/>
  <c r="H658" i="4" s="1"/>
  <c r="B658" i="4"/>
  <c r="AF658" i="3"/>
  <c r="E658" i="4" s="1"/>
  <c r="AE657" i="3"/>
  <c r="AI657" i="3"/>
  <c r="H657" i="4" s="1"/>
  <c r="AF657" i="3"/>
  <c r="E657" i="4" s="1"/>
  <c r="B657" i="4"/>
  <c r="AI656" i="3"/>
  <c r="H656" i="4" s="1"/>
  <c r="AE656" i="3"/>
  <c r="AF656" i="3"/>
  <c r="E656" i="4" s="1"/>
  <c r="B656" i="4"/>
  <c r="AE655" i="3"/>
  <c r="AI655" i="3"/>
  <c r="H655" i="4" s="1"/>
  <c r="AF655" i="3"/>
  <c r="E655" i="4" s="1"/>
  <c r="B655" i="4"/>
  <c r="AI654" i="3"/>
  <c r="H654" i="4" s="1"/>
  <c r="AE654" i="3"/>
  <c r="AF654" i="3"/>
  <c r="E654" i="4" s="1"/>
  <c r="B654" i="4"/>
  <c r="AE653" i="3"/>
  <c r="AI653" i="3"/>
  <c r="H653" i="4" s="1"/>
  <c r="B653" i="4"/>
  <c r="AF653" i="3"/>
  <c r="E653" i="4" s="1"/>
  <c r="AI652" i="3"/>
  <c r="H652" i="4" s="1"/>
  <c r="AE652" i="3"/>
  <c r="B652" i="4"/>
  <c r="AF652" i="3"/>
  <c r="E652" i="4" s="1"/>
  <c r="AI650" i="3"/>
  <c r="H650" i="4" s="1"/>
  <c r="AE650" i="3"/>
  <c r="AF650" i="3"/>
  <c r="E650" i="4" s="1"/>
  <c r="B650" i="4"/>
  <c r="AI649" i="3"/>
  <c r="H649" i="4" s="1"/>
  <c r="AE649" i="3"/>
  <c r="AF649" i="3"/>
  <c r="E649" i="4" s="1"/>
  <c r="B649" i="4"/>
  <c r="AI648" i="3"/>
  <c r="H648" i="4" s="1"/>
  <c r="AE648" i="3"/>
  <c r="B648" i="4"/>
  <c r="AF648" i="3"/>
  <c r="E648" i="4" s="1"/>
  <c r="AE647" i="3"/>
  <c r="AI647" i="3"/>
  <c r="H647" i="4" s="1"/>
  <c r="AF647" i="3"/>
  <c r="E647" i="4" s="1"/>
  <c r="B647" i="4"/>
  <c r="AF646" i="3"/>
  <c r="E646" i="4" s="1"/>
  <c r="B646" i="4"/>
  <c r="AE646" i="3"/>
  <c r="AI646" i="3"/>
  <c r="H646" i="4" s="1"/>
  <c r="AE645" i="3"/>
  <c r="AI645" i="3"/>
  <c r="H645" i="4" s="1"/>
  <c r="AF645" i="3"/>
  <c r="E645" i="4" s="1"/>
  <c r="B645" i="4"/>
  <c r="AF644" i="3"/>
  <c r="E644" i="4" s="1"/>
  <c r="B644" i="4"/>
  <c r="AI644" i="3"/>
  <c r="H644" i="4" s="1"/>
  <c r="AE644" i="3"/>
  <c r="AE643" i="3"/>
  <c r="AI643" i="3"/>
  <c r="H643" i="4" s="1"/>
  <c r="AF643" i="3"/>
  <c r="E643" i="4" s="1"/>
  <c r="B643" i="4"/>
  <c r="AI642" i="3"/>
  <c r="H642" i="4" s="1"/>
  <c r="AE642" i="3"/>
  <c r="B642" i="4"/>
  <c r="AF642" i="3"/>
  <c r="E642" i="4" s="1"/>
  <c r="AF641" i="3"/>
  <c r="E641" i="4" s="1"/>
  <c r="B641" i="4"/>
  <c r="AI641" i="3"/>
  <c r="H641" i="4" s="1"/>
  <c r="AE641" i="3"/>
  <c r="AF640" i="3"/>
  <c r="E640" i="4" s="1"/>
  <c r="B640" i="4"/>
  <c r="AE640" i="3"/>
  <c r="AI640" i="3"/>
  <c r="H640" i="4" s="1"/>
  <c r="AF639" i="3"/>
  <c r="E639" i="4" s="1"/>
  <c r="B639" i="4"/>
  <c r="AE639" i="3"/>
  <c r="AI639" i="3"/>
  <c r="H639" i="4" s="1"/>
  <c r="AF638" i="3"/>
  <c r="E638" i="4" s="1"/>
  <c r="B638" i="4"/>
  <c r="AE638" i="3"/>
  <c r="AI638" i="3"/>
  <c r="H638" i="4" s="1"/>
  <c r="AE637" i="3"/>
  <c r="AI637" i="3"/>
  <c r="H637" i="4" s="1"/>
  <c r="AF637" i="3"/>
  <c r="E637" i="4" s="1"/>
  <c r="B637" i="4"/>
  <c r="AF636" i="3"/>
  <c r="E636" i="4" s="1"/>
  <c r="B636" i="4"/>
  <c r="AE636" i="3"/>
  <c r="AI636" i="3"/>
  <c r="H636" i="4" s="1"/>
  <c r="AF635" i="3"/>
  <c r="E635" i="4" s="1"/>
  <c r="B635" i="4"/>
  <c r="AE635" i="3"/>
  <c r="AI635" i="3"/>
  <c r="H635" i="4" s="1"/>
  <c r="AF634" i="3"/>
  <c r="E634" i="4" s="1"/>
  <c r="B634" i="4"/>
  <c r="AE634" i="3"/>
  <c r="AI634" i="3"/>
  <c r="H634" i="4" s="1"/>
  <c r="AF633" i="3"/>
  <c r="E633" i="4" s="1"/>
  <c r="B633" i="4"/>
  <c r="AE633" i="3"/>
  <c r="AI633" i="3"/>
  <c r="H633" i="4" s="1"/>
  <c r="AE632" i="3"/>
  <c r="AI632" i="3"/>
  <c r="H632" i="4" s="1"/>
  <c r="B632" i="4"/>
  <c r="AF632" i="3"/>
  <c r="E632" i="4" s="1"/>
  <c r="AE631" i="3"/>
  <c r="AI631" i="3"/>
  <c r="H631" i="4" s="1"/>
  <c r="B631" i="4"/>
  <c r="AF631" i="3"/>
  <c r="E631" i="4" s="1"/>
  <c r="AE630" i="3"/>
  <c r="AI630" i="3"/>
  <c r="H630" i="4" s="1"/>
  <c r="B630" i="4"/>
  <c r="AF630" i="3"/>
  <c r="E630" i="4" s="1"/>
  <c r="AE629" i="3"/>
  <c r="AI629" i="3"/>
  <c r="H629" i="4" s="1"/>
  <c r="AF629" i="3"/>
  <c r="E629" i="4" s="1"/>
  <c r="B629" i="4"/>
  <c r="AE628" i="3"/>
  <c r="AI628" i="3"/>
  <c r="H628" i="4" s="1"/>
  <c r="AF628" i="3"/>
  <c r="E628" i="4" s="1"/>
  <c r="B628" i="4"/>
  <c r="AI627" i="3"/>
  <c r="H627" i="4" s="1"/>
  <c r="AE627" i="3"/>
  <c r="AF627" i="3"/>
  <c r="E627" i="4" s="1"/>
  <c r="B627" i="4"/>
  <c r="AE626" i="3"/>
  <c r="AI626" i="3"/>
  <c r="H626" i="4" s="1"/>
  <c r="AF626" i="3"/>
  <c r="E626" i="4" s="1"/>
  <c r="B626" i="4"/>
  <c r="AE625" i="3"/>
  <c r="AI625" i="3"/>
  <c r="H625" i="4" s="1"/>
  <c r="B625" i="4"/>
  <c r="AF625" i="3"/>
  <c r="E625" i="4" s="1"/>
  <c r="AE624" i="3"/>
  <c r="AI624" i="3"/>
  <c r="H624" i="4" s="1"/>
  <c r="B624" i="4"/>
  <c r="AF624" i="3"/>
  <c r="E624" i="4" s="1"/>
  <c r="AE623" i="3"/>
  <c r="AI623" i="3"/>
  <c r="H623" i="4" s="1"/>
  <c r="AF623" i="3"/>
  <c r="E623" i="4" s="1"/>
  <c r="B623" i="4"/>
  <c r="AE622" i="3"/>
  <c r="AI622" i="3"/>
  <c r="H622" i="4" s="1"/>
  <c r="AF622" i="3"/>
  <c r="E622" i="4" s="1"/>
  <c r="B622" i="4"/>
  <c r="AE621" i="3"/>
  <c r="AI621" i="3"/>
  <c r="H621" i="4" s="1"/>
  <c r="B621" i="4"/>
  <c r="AF621" i="3"/>
  <c r="E621" i="4" s="1"/>
  <c r="AE620" i="3"/>
  <c r="AI620" i="3"/>
  <c r="H620" i="4" s="1"/>
  <c r="B620" i="4"/>
  <c r="AF620" i="3"/>
  <c r="E620" i="4" s="1"/>
  <c r="AI619" i="3"/>
  <c r="H619" i="4" s="1"/>
  <c r="AE619" i="3"/>
  <c r="AF619" i="3"/>
  <c r="E619" i="4" s="1"/>
  <c r="B619" i="4"/>
  <c r="AE618" i="3"/>
  <c r="AI618" i="3"/>
  <c r="H618" i="4" s="1"/>
  <c r="AF618" i="3"/>
  <c r="E618" i="4" s="1"/>
  <c r="B618" i="4"/>
  <c r="AI617" i="3"/>
  <c r="H617" i="4" s="1"/>
  <c r="AE617" i="3"/>
  <c r="B617" i="4"/>
  <c r="AF617" i="3"/>
  <c r="E617" i="4" s="1"/>
  <c r="AE616" i="3"/>
  <c r="AI616" i="3"/>
  <c r="H616" i="4" s="1"/>
  <c r="B616" i="4"/>
  <c r="AF616" i="3"/>
  <c r="E616" i="4" s="1"/>
  <c r="AE615" i="3"/>
  <c r="AI615" i="3"/>
  <c r="H615" i="4" s="1"/>
  <c r="AF615" i="3"/>
  <c r="E615" i="4" s="1"/>
  <c r="B615" i="4"/>
  <c r="AE614" i="3"/>
  <c r="AI614" i="3"/>
  <c r="H614" i="4" s="1"/>
  <c r="AF614" i="3"/>
  <c r="E614" i="4" s="1"/>
  <c r="B614" i="4"/>
  <c r="AE613" i="3"/>
  <c r="AI613" i="3"/>
  <c r="H613" i="4" s="1"/>
  <c r="AF613" i="3"/>
  <c r="E613" i="4" s="1"/>
  <c r="B613" i="4"/>
  <c r="AE612" i="3"/>
  <c r="AI612" i="3"/>
  <c r="H612" i="4" s="1"/>
  <c r="AF612" i="3"/>
  <c r="E612" i="4" s="1"/>
  <c r="B612" i="4"/>
  <c r="AF611" i="3"/>
  <c r="E611" i="4" s="1"/>
  <c r="B611" i="4"/>
  <c r="AE611" i="3"/>
  <c r="AI611" i="3"/>
  <c r="H611" i="4" s="1"/>
  <c r="AF610" i="3"/>
  <c r="E610" i="4" s="1"/>
  <c r="B610" i="4"/>
  <c r="AE610" i="3"/>
  <c r="AI610" i="3"/>
  <c r="H610" i="4" s="1"/>
  <c r="AE609" i="3"/>
  <c r="AI609" i="3"/>
  <c r="H609" i="4" s="1"/>
  <c r="AF609" i="3"/>
  <c r="E609" i="4" s="1"/>
  <c r="B609" i="4"/>
  <c r="AE608" i="3"/>
  <c r="AI608" i="3"/>
  <c r="H608" i="4" s="1"/>
  <c r="AF608" i="3"/>
  <c r="E608" i="4" s="1"/>
  <c r="B608" i="4"/>
  <c r="AF607" i="3"/>
  <c r="E607" i="4" s="1"/>
  <c r="B607" i="4"/>
  <c r="AE607" i="3"/>
  <c r="AI607" i="3"/>
  <c r="H607" i="4" s="1"/>
  <c r="AF606" i="3"/>
  <c r="E606" i="4" s="1"/>
  <c r="B606" i="4"/>
  <c r="AI606" i="3"/>
  <c r="H606" i="4" s="1"/>
  <c r="AE606" i="3"/>
  <c r="AF605" i="3"/>
  <c r="E605" i="4" s="1"/>
  <c r="B605" i="4"/>
  <c r="AI605" i="3"/>
  <c r="H605" i="4" s="1"/>
  <c r="AE605" i="3"/>
  <c r="AF604" i="3"/>
  <c r="E604" i="4" s="1"/>
  <c r="B604" i="4"/>
  <c r="AI604" i="3"/>
  <c r="H604" i="4" s="1"/>
  <c r="AE604" i="3"/>
  <c r="AF603" i="3"/>
  <c r="E603" i="4" s="1"/>
  <c r="B603" i="4"/>
  <c r="AE603" i="3"/>
  <c r="AI603" i="3"/>
  <c r="H603" i="4" s="1"/>
  <c r="AF602" i="3"/>
  <c r="E602" i="4" s="1"/>
  <c r="L6" i="4" s="1"/>
  <c r="B602" i="4"/>
  <c r="AE602" i="3"/>
  <c r="AI602" i="3"/>
  <c r="H602" i="4" s="1"/>
  <c r="AF601" i="3"/>
  <c r="E601" i="4" s="1"/>
  <c r="B601" i="4"/>
  <c r="AE601" i="3"/>
  <c r="AI601" i="3"/>
  <c r="H601" i="4" s="1"/>
  <c r="AE600" i="3"/>
  <c r="AI600" i="3"/>
  <c r="H600" i="4" s="1"/>
  <c r="AF600" i="3"/>
  <c r="E600" i="4" s="1"/>
  <c r="B600" i="4"/>
  <c r="B599" i="4"/>
  <c r="AF599" i="3"/>
  <c r="E599" i="4" s="1"/>
  <c r="AI599" i="3"/>
  <c r="H599" i="4" s="1"/>
  <c r="AE599" i="3"/>
  <c r="AF598" i="3"/>
  <c r="E598" i="4" s="1"/>
  <c r="B598" i="4"/>
  <c r="AI598" i="3"/>
  <c r="H598" i="4" s="1"/>
  <c r="AE598" i="3"/>
  <c r="B597" i="4"/>
  <c r="AF597" i="3"/>
  <c r="E597" i="4" s="1"/>
  <c r="AE597" i="3"/>
  <c r="AI597" i="3"/>
  <c r="H597" i="4" s="1"/>
  <c r="AF596" i="3"/>
  <c r="E596" i="4" s="1"/>
  <c r="B596" i="4"/>
  <c r="AE596" i="3"/>
  <c r="AI596" i="3"/>
  <c r="H596" i="4" s="1"/>
  <c r="AF595" i="3"/>
  <c r="E595" i="4" s="1"/>
  <c r="B595" i="4"/>
  <c r="AE595" i="3"/>
  <c r="AI595" i="3"/>
  <c r="H595" i="4" s="1"/>
  <c r="AF594" i="3"/>
  <c r="E594" i="4" s="1"/>
  <c r="B594" i="4"/>
  <c r="AE594" i="3"/>
  <c r="AI594" i="3"/>
  <c r="H594" i="4" s="1"/>
  <c r="AE593" i="3"/>
  <c r="AI593" i="3"/>
  <c r="H593" i="4" s="1"/>
  <c r="AF593" i="3"/>
  <c r="E593" i="4" s="1"/>
  <c r="B593" i="4"/>
  <c r="AE592" i="3"/>
  <c r="AI592" i="3"/>
  <c r="H592" i="4" s="1"/>
  <c r="AF592" i="3"/>
  <c r="E592" i="4" s="1"/>
  <c r="B592" i="4"/>
  <c r="AE591" i="3"/>
  <c r="AI591" i="3"/>
  <c r="H591" i="4" s="1"/>
  <c r="B591" i="4"/>
  <c r="AF591" i="3"/>
  <c r="E591" i="4" s="1"/>
  <c r="AF590" i="3"/>
  <c r="E590" i="4" s="1"/>
  <c r="B590" i="4"/>
  <c r="AE590" i="3"/>
  <c r="AI590" i="3"/>
  <c r="H590" i="4" s="1"/>
  <c r="AF589" i="3"/>
  <c r="E589" i="4" s="1"/>
  <c r="B589" i="4"/>
  <c r="AI589" i="3"/>
  <c r="H589" i="4" s="1"/>
  <c r="AE589" i="3"/>
  <c r="AI588" i="3"/>
  <c r="H588" i="4" s="1"/>
  <c r="AE588" i="3"/>
  <c r="B588" i="4"/>
  <c r="AF588" i="3"/>
  <c r="E588" i="4" s="1"/>
  <c r="AE587" i="3"/>
  <c r="AI587" i="3"/>
  <c r="H587" i="4" s="1"/>
  <c r="B587" i="4"/>
  <c r="AF587" i="3"/>
  <c r="E587" i="4" s="1"/>
  <c r="AI586" i="3"/>
  <c r="H586" i="4" s="1"/>
  <c r="AE586" i="3"/>
  <c r="B586" i="4"/>
  <c r="AF586" i="3"/>
  <c r="E586" i="4" s="1"/>
  <c r="B585" i="4"/>
  <c r="AF585" i="3"/>
  <c r="E585" i="4" s="1"/>
  <c r="AI585" i="3"/>
  <c r="H585" i="4" s="1"/>
  <c r="AE585" i="3"/>
  <c r="AF584" i="3"/>
  <c r="E584" i="4" s="1"/>
  <c r="B584" i="4"/>
  <c r="AE584" i="3"/>
  <c r="AI584" i="3"/>
  <c r="H584" i="4" s="1"/>
  <c r="AF583" i="3"/>
  <c r="E583" i="4" s="1"/>
  <c r="B583" i="4"/>
  <c r="AI583" i="3"/>
  <c r="H583" i="4" s="1"/>
  <c r="AE583" i="3"/>
  <c r="AE582" i="3"/>
  <c r="AI582" i="3"/>
  <c r="H582" i="4" s="1"/>
  <c r="AF582" i="3"/>
  <c r="E582" i="4" s="1"/>
  <c r="B582" i="4"/>
  <c r="AF581" i="3"/>
  <c r="E581" i="4" s="1"/>
  <c r="B581" i="4"/>
  <c r="AE581" i="3"/>
  <c r="AI581" i="3"/>
  <c r="H581" i="4" s="1"/>
  <c r="AE580" i="3"/>
  <c r="AI580" i="3"/>
  <c r="H580" i="4" s="1"/>
  <c r="AF580" i="3"/>
  <c r="E580" i="4" s="1"/>
  <c r="B580" i="4"/>
  <c r="B579" i="4"/>
  <c r="AF579" i="3"/>
  <c r="E579" i="4" s="1"/>
  <c r="AI579" i="3"/>
  <c r="H579" i="4" s="1"/>
  <c r="AE579" i="3"/>
  <c r="AE578" i="3"/>
  <c r="AI578" i="3"/>
  <c r="H578" i="4" s="1"/>
  <c r="AF578" i="3"/>
  <c r="E578" i="4" s="1"/>
  <c r="B578" i="4"/>
  <c r="B577" i="4"/>
  <c r="AF577" i="3"/>
  <c r="E577" i="4" s="1"/>
  <c r="AE577" i="3"/>
  <c r="AI577" i="3"/>
  <c r="H577" i="4" s="1"/>
  <c r="AF576" i="3"/>
  <c r="E576" i="4" s="1"/>
  <c r="B576" i="4"/>
  <c r="AE576" i="3"/>
  <c r="AI576" i="3"/>
  <c r="H576" i="4" s="1"/>
  <c r="AF575" i="3"/>
  <c r="E575" i="4" s="1"/>
  <c r="B575" i="4"/>
  <c r="AE575" i="3"/>
  <c r="AI575" i="3"/>
  <c r="H575" i="4" s="1"/>
  <c r="AE574" i="3"/>
  <c r="AI574" i="3"/>
  <c r="H574" i="4" s="1"/>
  <c r="AF574" i="3"/>
  <c r="E574" i="4" s="1"/>
  <c r="B574" i="4"/>
  <c r="AF573" i="3"/>
  <c r="E573" i="4" s="1"/>
  <c r="B573" i="4"/>
  <c r="AE573" i="3"/>
  <c r="AI573" i="3"/>
  <c r="H573" i="4" s="1"/>
  <c r="B572" i="4"/>
  <c r="AF572" i="3"/>
  <c r="E572" i="4" s="1"/>
  <c r="AE572" i="3"/>
  <c r="AI572" i="3"/>
  <c r="H572" i="4" s="1"/>
  <c r="B571" i="4"/>
  <c r="AF571" i="3"/>
  <c r="E571" i="4" s="1"/>
  <c r="AE571" i="3"/>
  <c r="AI571" i="3"/>
  <c r="H571" i="4" s="1"/>
  <c r="B569" i="4"/>
  <c r="AF569" i="3"/>
  <c r="E569" i="4" s="1"/>
  <c r="AE569" i="3"/>
  <c r="AI569" i="3"/>
  <c r="H569" i="4" s="1"/>
  <c r="AF568" i="3"/>
  <c r="E568" i="4" s="1"/>
  <c r="B568" i="4"/>
  <c r="AE568" i="3"/>
  <c r="AI568" i="3"/>
  <c r="H568" i="4" s="1"/>
  <c r="AE567" i="3"/>
  <c r="AI567" i="3"/>
  <c r="H567" i="4" s="1"/>
  <c r="AF567" i="3"/>
  <c r="E567" i="4" s="1"/>
  <c r="B567" i="4"/>
  <c r="B566" i="4"/>
  <c r="AF566" i="3"/>
  <c r="E566" i="4" s="1"/>
  <c r="AE566" i="3"/>
  <c r="AI566" i="3"/>
  <c r="H566" i="4" s="1"/>
  <c r="AF565" i="3"/>
  <c r="E565" i="4" s="1"/>
  <c r="B565" i="4"/>
  <c r="AE565" i="3"/>
  <c r="AI565" i="3"/>
  <c r="H565" i="4" s="1"/>
  <c r="AE564" i="3"/>
  <c r="AI564" i="3"/>
  <c r="H564" i="4" s="1"/>
  <c r="AF564" i="3"/>
  <c r="E564" i="4" s="1"/>
  <c r="B564" i="4"/>
  <c r="AF563" i="3"/>
  <c r="E563" i="4" s="1"/>
  <c r="B563" i="4"/>
  <c r="AI563" i="3"/>
  <c r="H563" i="4" s="1"/>
  <c r="AE563" i="3"/>
  <c r="AF562" i="3"/>
  <c r="E562" i="4" s="1"/>
  <c r="B562" i="4"/>
  <c r="AI562" i="3"/>
  <c r="H562" i="4" s="1"/>
  <c r="AE562" i="3"/>
  <c r="AF561" i="3"/>
  <c r="E561" i="4" s="1"/>
  <c r="B561" i="4"/>
  <c r="AE561" i="3"/>
  <c r="AI561" i="3"/>
  <c r="H561" i="4" s="1"/>
  <c r="B560" i="4"/>
  <c r="AF560" i="3"/>
  <c r="E560" i="4" s="1"/>
  <c r="AI560" i="3"/>
  <c r="H560" i="4" s="1"/>
  <c r="AE560" i="3"/>
  <c r="B559" i="4"/>
  <c r="AF559" i="3"/>
  <c r="E559" i="4" s="1"/>
  <c r="AI559" i="3"/>
  <c r="H559" i="4" s="1"/>
  <c r="AE559" i="3"/>
  <c r="AF558" i="3"/>
  <c r="E558" i="4" s="1"/>
  <c r="B558" i="4"/>
  <c r="AE558" i="3"/>
  <c r="AI558" i="3"/>
  <c r="H558" i="4" s="1"/>
  <c r="AF557" i="3"/>
  <c r="E557" i="4" s="1"/>
  <c r="B557" i="4"/>
  <c r="AI557" i="3"/>
  <c r="H557" i="4" s="1"/>
  <c r="AE557" i="3"/>
  <c r="AE556" i="3"/>
  <c r="AI556" i="3"/>
  <c r="H556" i="4" s="1"/>
  <c r="AF556" i="3"/>
  <c r="E556" i="4" s="1"/>
  <c r="B556" i="4"/>
  <c r="AF554" i="3"/>
  <c r="E554" i="4" s="1"/>
  <c r="B554" i="4"/>
  <c r="AE554" i="3"/>
  <c r="AI554" i="3"/>
  <c r="H554" i="4" s="1"/>
  <c r="AI551" i="3"/>
  <c r="H551" i="4" s="1"/>
  <c r="AE551" i="3"/>
  <c r="AF551" i="3"/>
  <c r="E551" i="4" s="1"/>
  <c r="B551" i="4"/>
  <c r="AE548" i="3"/>
  <c r="AI548" i="3"/>
  <c r="H548" i="4" s="1"/>
  <c r="AF548" i="3"/>
  <c r="E548" i="4" s="1"/>
  <c r="B548" i="4"/>
  <c r="AE546" i="3"/>
  <c r="AI546" i="3"/>
  <c r="H546" i="4" s="1"/>
  <c r="AF546" i="3"/>
  <c r="E546" i="4" s="1"/>
  <c r="B546" i="4"/>
  <c r="AF540" i="3"/>
  <c r="E540" i="4" s="1"/>
  <c r="B540" i="4"/>
  <c r="AE540" i="3"/>
  <c r="AI540" i="3"/>
  <c r="H540" i="4" s="1"/>
  <c r="AF536" i="3"/>
  <c r="E536" i="4" s="1"/>
  <c r="B536" i="4"/>
  <c r="AE536" i="3"/>
  <c r="AI536" i="3"/>
  <c r="H536" i="4" s="1"/>
  <c r="AF532" i="3"/>
  <c r="E532" i="4" s="1"/>
  <c r="B532" i="4"/>
  <c r="AE532" i="3"/>
  <c r="AI532" i="3"/>
  <c r="H532" i="4" s="1"/>
  <c r="AF531" i="3"/>
  <c r="E531" i="4" s="1"/>
  <c r="B531" i="4"/>
  <c r="AE531" i="3"/>
  <c r="AI531" i="3"/>
  <c r="H531" i="4" s="1"/>
  <c r="AF530" i="3"/>
  <c r="E530" i="4" s="1"/>
  <c r="B530" i="4"/>
  <c r="AI530" i="3"/>
  <c r="H530" i="4" s="1"/>
  <c r="AE530" i="3"/>
  <c r="AE529" i="3"/>
  <c r="AI529" i="3"/>
  <c r="H529" i="4" s="1"/>
  <c r="B529" i="4"/>
  <c r="AF529" i="3"/>
  <c r="E529" i="4" s="1"/>
  <c r="AE527" i="3"/>
  <c r="AI527" i="3"/>
  <c r="H527" i="4" s="1"/>
  <c r="B527" i="4"/>
  <c r="AF527" i="3"/>
  <c r="E527" i="4" s="1"/>
  <c r="AF523" i="3"/>
  <c r="E523" i="4" s="1"/>
  <c r="B523" i="4"/>
  <c r="AE523" i="3"/>
  <c r="AI523" i="3"/>
  <c r="H523" i="4" s="1"/>
  <c r="AF520" i="3"/>
  <c r="E520" i="4" s="1"/>
  <c r="B520" i="4"/>
  <c r="AE520" i="3"/>
  <c r="AI520" i="3"/>
  <c r="H520" i="4" s="1"/>
  <c r="AE519" i="3"/>
  <c r="AI519" i="3"/>
  <c r="H519" i="4" s="1"/>
  <c r="AF519" i="3"/>
  <c r="E519" i="4" s="1"/>
  <c r="B519" i="4"/>
  <c r="AI516" i="3"/>
  <c r="H516" i="4" s="1"/>
  <c r="AE516" i="3"/>
  <c r="AF516" i="3"/>
  <c r="E516" i="4" s="1"/>
  <c r="B516" i="4"/>
  <c r="AF511" i="3"/>
  <c r="E511" i="4" s="1"/>
  <c r="B511" i="4"/>
  <c r="AE511" i="3"/>
  <c r="AI511" i="3"/>
  <c r="H511" i="4" s="1"/>
  <c r="AF508" i="3"/>
  <c r="E508" i="4" s="1"/>
  <c r="B508" i="4"/>
  <c r="AE508" i="3"/>
  <c r="AI508" i="3"/>
  <c r="H508" i="4" s="1"/>
  <c r="AI506" i="3"/>
  <c r="H506" i="4" s="1"/>
  <c r="AE506" i="3"/>
  <c r="B506" i="4"/>
  <c r="AF506" i="3"/>
  <c r="E506" i="4" s="1"/>
  <c r="AE505" i="3"/>
  <c r="AI505" i="3"/>
  <c r="H505" i="4" s="1"/>
  <c r="B505" i="4"/>
  <c r="AF505" i="3"/>
  <c r="E505" i="4" s="1"/>
  <c r="AI502" i="3"/>
  <c r="H502" i="4" s="1"/>
  <c r="AE502" i="3"/>
  <c r="AF502" i="3"/>
  <c r="E502" i="4" s="1"/>
  <c r="B502" i="4"/>
  <c r="AF499" i="3"/>
  <c r="E499" i="4" s="1"/>
  <c r="B499" i="4"/>
  <c r="AE499" i="3"/>
  <c r="AI499" i="3"/>
  <c r="H499" i="4" s="1"/>
  <c r="AI496" i="3"/>
  <c r="H496" i="4" s="1"/>
  <c r="AE496" i="3"/>
  <c r="AF496" i="3"/>
  <c r="E496" i="4" s="1"/>
  <c r="B496" i="4"/>
  <c r="AI495" i="3"/>
  <c r="H495" i="4" s="1"/>
  <c r="AE495" i="3"/>
  <c r="AF495" i="3"/>
  <c r="E495" i="4" s="1"/>
  <c r="B495" i="4"/>
  <c r="AF493" i="3"/>
  <c r="E493" i="4" s="1"/>
  <c r="B493" i="4"/>
  <c r="AE493" i="3"/>
  <c r="AI493" i="3"/>
  <c r="H493" i="4" s="1"/>
  <c r="AF491" i="3"/>
  <c r="E491" i="4" s="1"/>
  <c r="B491" i="4"/>
  <c r="AE491" i="3"/>
  <c r="AI491" i="3"/>
  <c r="H491" i="4" s="1"/>
  <c r="B490" i="4"/>
  <c r="AF490" i="3"/>
  <c r="E490" i="4" s="1"/>
  <c r="AE490" i="3"/>
  <c r="AI490" i="3"/>
  <c r="H490" i="4" s="1"/>
  <c r="B489" i="4"/>
  <c r="AF489" i="3"/>
  <c r="E489" i="4" s="1"/>
  <c r="AI489" i="3"/>
  <c r="H489" i="4" s="1"/>
  <c r="AE489" i="3"/>
  <c r="AI487" i="3"/>
  <c r="H487" i="4" s="1"/>
  <c r="AE487" i="3"/>
  <c r="AF487" i="3"/>
  <c r="E487" i="4" s="1"/>
  <c r="B487" i="4"/>
  <c r="AF486" i="3"/>
  <c r="E486" i="4" s="1"/>
  <c r="B486" i="4"/>
  <c r="AI486" i="3"/>
  <c r="H486" i="4" s="1"/>
  <c r="AE486" i="3"/>
  <c r="AF485" i="3"/>
  <c r="E485" i="4" s="1"/>
  <c r="B485" i="4"/>
  <c r="AE485" i="3"/>
  <c r="AI485" i="3"/>
  <c r="H485" i="4" s="1"/>
  <c r="AE483" i="3"/>
  <c r="AI483" i="3"/>
  <c r="H483" i="4" s="1"/>
  <c r="AF483" i="3"/>
  <c r="E483" i="4" s="1"/>
  <c r="B483" i="4"/>
  <c r="AI480" i="3"/>
  <c r="H480" i="4" s="1"/>
  <c r="AE480" i="3"/>
  <c r="B480" i="4"/>
  <c r="AF480" i="3"/>
  <c r="E480" i="4" s="1"/>
  <c r="AF475" i="3"/>
  <c r="E475" i="4" s="1"/>
  <c r="B475" i="4"/>
  <c r="AE475" i="3"/>
  <c r="AI475" i="3"/>
  <c r="H475" i="4" s="1"/>
  <c r="AF472" i="3"/>
  <c r="E472" i="4" s="1"/>
  <c r="B472" i="4"/>
  <c r="AE472" i="3"/>
  <c r="AI472" i="3"/>
  <c r="H472" i="4" s="1"/>
  <c r="B471" i="4"/>
  <c r="AF471" i="3"/>
  <c r="E471" i="4" s="1"/>
  <c r="AE471" i="3"/>
  <c r="AI471" i="3"/>
  <c r="H471" i="4" s="1"/>
  <c r="AF470" i="3"/>
  <c r="E470" i="4" s="1"/>
  <c r="B470" i="4"/>
  <c r="AI470" i="3"/>
  <c r="H470" i="4" s="1"/>
  <c r="AE470" i="3"/>
  <c r="AF468" i="3"/>
  <c r="E468" i="4" s="1"/>
  <c r="B468" i="4"/>
  <c r="AE468" i="3"/>
  <c r="AI468" i="3"/>
  <c r="H468" i="4" s="1"/>
  <c r="AE467" i="3"/>
  <c r="AI467" i="3"/>
  <c r="H467" i="4" s="1"/>
  <c r="B467" i="4"/>
  <c r="AF467" i="3"/>
  <c r="E467" i="4" s="1"/>
  <c r="AF463" i="3"/>
  <c r="E463" i="4" s="1"/>
  <c r="B463" i="4"/>
  <c r="AE463" i="3"/>
  <c r="AI463" i="3"/>
  <c r="H463" i="4" s="1"/>
  <c r="AF461" i="3"/>
  <c r="E461" i="4" s="1"/>
  <c r="B461" i="4"/>
  <c r="AE461" i="3"/>
  <c r="AI461" i="3"/>
  <c r="H461" i="4" s="1"/>
  <c r="AI450" i="3"/>
  <c r="H450" i="4" s="1"/>
  <c r="AE450" i="3"/>
  <c r="B450" i="4"/>
  <c r="AF450" i="3"/>
  <c r="E450" i="4" s="1"/>
  <c r="AF443" i="3"/>
  <c r="E443" i="4" s="1"/>
  <c r="B443" i="4"/>
  <c r="AI443" i="3"/>
  <c r="H443" i="4" s="1"/>
  <c r="AE443" i="3"/>
  <c r="AF441" i="3"/>
  <c r="E441" i="4" s="1"/>
  <c r="B441" i="4"/>
  <c r="AI441" i="3"/>
  <c r="H441" i="4" s="1"/>
  <c r="AE441" i="3"/>
  <c r="B438" i="4"/>
  <c r="AF438" i="3"/>
  <c r="E438" i="4" s="1"/>
  <c r="AE438" i="3"/>
  <c r="AI438" i="3"/>
  <c r="H438" i="4" s="1"/>
  <c r="AE435" i="3"/>
  <c r="AI435" i="3"/>
  <c r="H435" i="4" s="1"/>
  <c r="AF435" i="3"/>
  <c r="E435" i="4" s="1"/>
  <c r="B435" i="4"/>
  <c r="AE434" i="3"/>
  <c r="AI434" i="3"/>
  <c r="H434" i="4" s="1"/>
  <c r="AF434" i="3"/>
  <c r="E434" i="4" s="1"/>
  <c r="B434" i="4"/>
  <c r="AE118" i="3"/>
  <c r="AI118" i="3"/>
  <c r="H118" i="4" s="1"/>
  <c r="AF118" i="3"/>
  <c r="E118" i="4" s="1"/>
  <c r="B118" i="4"/>
  <c r="AE110" i="3"/>
  <c r="AI110" i="3"/>
  <c r="H110" i="4" s="1"/>
  <c r="AF110" i="3"/>
  <c r="E110" i="4" s="1"/>
  <c r="B110" i="4"/>
  <c r="AE105" i="3"/>
  <c r="AI105" i="3"/>
  <c r="H105" i="4" s="1"/>
  <c r="AF105" i="3"/>
  <c r="E105" i="4" s="1"/>
  <c r="B105" i="4"/>
  <c r="AE104" i="3"/>
  <c r="AI104" i="3"/>
  <c r="H104" i="4" s="1"/>
  <c r="AF104" i="3"/>
  <c r="E104" i="4" s="1"/>
  <c r="B104" i="4"/>
  <c r="AE98" i="3"/>
  <c r="AI98" i="3"/>
  <c r="H98" i="4" s="1"/>
  <c r="AF98" i="3"/>
  <c r="E98" i="4" s="1"/>
  <c r="B98" i="4"/>
  <c r="AE96" i="3"/>
  <c r="AI96" i="3"/>
  <c r="H96" i="4" s="1"/>
  <c r="AF96" i="3"/>
  <c r="E96" i="4" s="1"/>
  <c r="B96" i="4"/>
  <c r="AE94" i="3"/>
  <c r="AI94" i="3"/>
  <c r="H94" i="4" s="1"/>
  <c r="AF94" i="3"/>
  <c r="E94" i="4" s="1"/>
  <c r="B94" i="4"/>
  <c r="AE89" i="3"/>
  <c r="AI89" i="3"/>
  <c r="H89" i="4" s="1"/>
  <c r="AF89" i="3"/>
  <c r="E89" i="4" s="1"/>
  <c r="B89" i="4"/>
  <c r="AE87" i="3"/>
  <c r="AI87" i="3"/>
  <c r="H87" i="4" s="1"/>
  <c r="AF87" i="3"/>
  <c r="E87" i="4" s="1"/>
  <c r="B87" i="4"/>
  <c r="AE86" i="3"/>
  <c r="AI86" i="3"/>
  <c r="H86" i="4" s="1"/>
  <c r="AF86" i="3"/>
  <c r="E86" i="4" s="1"/>
  <c r="B86" i="4"/>
  <c r="AE84" i="3"/>
  <c r="AI84" i="3"/>
  <c r="H84" i="4" s="1"/>
  <c r="AF84" i="3"/>
  <c r="E84" i="4" s="1"/>
  <c r="B84" i="4"/>
  <c r="AE81" i="3"/>
  <c r="AI81" i="3"/>
  <c r="H81" i="4" s="1"/>
  <c r="AF81" i="3"/>
  <c r="E81" i="4" s="1"/>
  <c r="B81" i="4"/>
  <c r="AE78" i="3"/>
  <c r="AI78" i="3"/>
  <c r="H78" i="4" s="1"/>
  <c r="AF78" i="3"/>
  <c r="E78" i="4" s="1"/>
  <c r="B78" i="4"/>
  <c r="AE76" i="3"/>
  <c r="AI76" i="3"/>
  <c r="H76" i="4" s="1"/>
  <c r="AF76" i="3"/>
  <c r="E76" i="4" s="1"/>
  <c r="B76" i="4"/>
  <c r="AE71" i="3"/>
  <c r="AI71" i="3"/>
  <c r="H71" i="4" s="1"/>
  <c r="AF71" i="3"/>
  <c r="E71" i="4" s="1"/>
  <c r="B71" i="4"/>
  <c r="AE68" i="3"/>
  <c r="AI68" i="3"/>
  <c r="H68" i="4" s="1"/>
  <c r="AF68" i="3"/>
  <c r="E68" i="4" s="1"/>
  <c r="B68" i="4"/>
  <c r="AE66" i="3"/>
  <c r="AI66" i="3"/>
  <c r="H66" i="4" s="1"/>
  <c r="AF66" i="3"/>
  <c r="E66" i="4" s="1"/>
  <c r="B66" i="4"/>
  <c r="AE65" i="3"/>
  <c r="AI65" i="3"/>
  <c r="H65" i="4" s="1"/>
  <c r="AF65" i="3"/>
  <c r="E65" i="4" s="1"/>
  <c r="B65" i="4"/>
  <c r="AE64" i="3"/>
  <c r="AI64" i="3"/>
  <c r="H64" i="4" s="1"/>
  <c r="AF64" i="3"/>
  <c r="E64" i="4" s="1"/>
  <c r="B64" i="4"/>
  <c r="AE63" i="3"/>
  <c r="AI63" i="3"/>
  <c r="H63" i="4" s="1"/>
  <c r="AF63" i="3"/>
  <c r="E63" i="4" s="1"/>
  <c r="B63" i="4"/>
  <c r="AE58" i="3"/>
  <c r="AI58" i="3"/>
  <c r="H58" i="4" s="1"/>
  <c r="AF58" i="3"/>
  <c r="E58" i="4" s="1"/>
  <c r="B58" i="4"/>
  <c r="AE57" i="3"/>
  <c r="AI57" i="3"/>
  <c r="H57" i="4" s="1"/>
  <c r="AF57" i="3"/>
  <c r="E57" i="4" s="1"/>
  <c r="B57" i="4"/>
  <c r="AE54" i="3"/>
  <c r="AI54" i="3"/>
  <c r="H54" i="4" s="1"/>
  <c r="AF54" i="3"/>
  <c r="E54" i="4" s="1"/>
  <c r="B54" i="4"/>
  <c r="AE52" i="3"/>
  <c r="AI52" i="3"/>
  <c r="H52" i="4" s="1"/>
  <c r="AF52" i="3"/>
  <c r="E52" i="4" s="1"/>
  <c r="B52" i="4"/>
  <c r="AE50" i="3"/>
  <c r="AI50" i="3"/>
  <c r="H50" i="4" s="1"/>
  <c r="AF50" i="3"/>
  <c r="E50" i="4" s="1"/>
  <c r="B50" i="4"/>
  <c r="AE48" i="3"/>
  <c r="AI48" i="3"/>
  <c r="H48" i="4" s="1"/>
  <c r="AF48" i="3"/>
  <c r="E48" i="4" s="1"/>
  <c r="B48" i="4"/>
  <c r="AE43" i="3"/>
  <c r="AI43" i="3"/>
  <c r="H43" i="4" s="1"/>
  <c r="AF43" i="3"/>
  <c r="E43" i="4" s="1"/>
  <c r="B43" i="4"/>
  <c r="AE42" i="3"/>
  <c r="AI42" i="3"/>
  <c r="H42" i="4" s="1"/>
  <c r="AF42" i="3"/>
  <c r="E42" i="4" s="1"/>
  <c r="B42" i="4"/>
  <c r="AI431" i="3"/>
  <c r="H431" i="4" s="1"/>
  <c r="AE431" i="3"/>
  <c r="B431" i="4"/>
  <c r="AF431" i="3"/>
  <c r="E431" i="4" s="1"/>
  <c r="AI430" i="3"/>
  <c r="H430" i="4" s="1"/>
  <c r="AE430" i="3"/>
  <c r="AF430" i="3"/>
  <c r="E430" i="4" s="1"/>
  <c r="B430" i="4"/>
  <c r="AE429" i="3"/>
  <c r="AI429" i="3"/>
  <c r="H429" i="4" s="1"/>
  <c r="AF429" i="3"/>
  <c r="E429" i="4" s="1"/>
  <c r="B429" i="4"/>
  <c r="B428" i="4"/>
  <c r="AF428" i="3"/>
  <c r="E428" i="4" s="1"/>
  <c r="AE428" i="3"/>
  <c r="AI428" i="3"/>
  <c r="H428" i="4" s="1"/>
  <c r="B427" i="4"/>
  <c r="AF427" i="3"/>
  <c r="E427" i="4" s="1"/>
  <c r="AE427" i="3"/>
  <c r="AI427" i="3"/>
  <c r="H427" i="4" s="1"/>
  <c r="B426" i="4"/>
  <c r="AF426" i="3"/>
  <c r="E426" i="4" s="1"/>
  <c r="AI426" i="3"/>
  <c r="H426" i="4" s="1"/>
  <c r="AE426" i="3"/>
  <c r="AF425" i="3"/>
  <c r="E425" i="4" s="1"/>
  <c r="B425" i="4"/>
  <c r="AI425" i="3"/>
  <c r="H425" i="4" s="1"/>
  <c r="AE425" i="3"/>
  <c r="AE424" i="3"/>
  <c r="AI424" i="3"/>
  <c r="H424" i="4" s="1"/>
  <c r="B424" i="4"/>
  <c r="AF424" i="3"/>
  <c r="E424" i="4" s="1"/>
  <c r="AF423" i="3"/>
  <c r="E423" i="4" s="1"/>
  <c r="B423" i="4"/>
  <c r="AE423" i="3"/>
  <c r="AI423" i="3"/>
  <c r="H423" i="4" s="1"/>
  <c r="AF422" i="3"/>
  <c r="E422" i="4" s="1"/>
  <c r="B422" i="4"/>
  <c r="AE422" i="3"/>
  <c r="AI422" i="3"/>
  <c r="H422" i="4" s="1"/>
  <c r="AF421" i="3"/>
  <c r="E421" i="4" s="1"/>
  <c r="B421" i="4"/>
  <c r="AE421" i="3"/>
  <c r="AI421" i="3"/>
  <c r="H421" i="4" s="1"/>
  <c r="AF420" i="3"/>
  <c r="E420" i="4" s="1"/>
  <c r="B420" i="4"/>
  <c r="AI420" i="3"/>
  <c r="H420" i="4" s="1"/>
  <c r="AE420" i="3"/>
  <c r="B419" i="4"/>
  <c r="AF419" i="3"/>
  <c r="E419" i="4" s="1"/>
  <c r="AI419" i="3"/>
  <c r="H419" i="4" s="1"/>
  <c r="AE419" i="3"/>
  <c r="B418" i="4"/>
  <c r="AF418" i="3"/>
  <c r="E418" i="4" s="1"/>
  <c r="AE418" i="3"/>
  <c r="AI418" i="3"/>
  <c r="H418" i="4" s="1"/>
  <c r="AF417" i="3"/>
  <c r="E417" i="4" s="1"/>
  <c r="B417" i="4"/>
  <c r="AE417" i="3"/>
  <c r="AI417" i="3"/>
  <c r="H417" i="4" s="1"/>
  <c r="AF416" i="3"/>
  <c r="E416" i="4" s="1"/>
  <c r="B416" i="4"/>
  <c r="AE416" i="3"/>
  <c r="AI416" i="3"/>
  <c r="H416" i="4" s="1"/>
  <c r="B415" i="4"/>
  <c r="AF415" i="3"/>
  <c r="E415" i="4" s="1"/>
  <c r="AE415" i="3"/>
  <c r="AI415" i="3"/>
  <c r="H415" i="4" s="1"/>
  <c r="AF414" i="3"/>
  <c r="E414" i="4" s="1"/>
  <c r="B414" i="4"/>
  <c r="AE414" i="3"/>
  <c r="AI414" i="3"/>
  <c r="H414" i="4" s="1"/>
  <c r="B413" i="4"/>
  <c r="AF413" i="3"/>
  <c r="E413" i="4" s="1"/>
  <c r="AE413" i="3"/>
  <c r="AI413" i="3"/>
  <c r="H413" i="4" s="1"/>
  <c r="B412" i="4"/>
  <c r="AF412" i="3"/>
  <c r="E412" i="4" s="1"/>
  <c r="AI412" i="3"/>
  <c r="H412" i="4" s="1"/>
  <c r="AE412" i="3"/>
  <c r="AF411" i="3"/>
  <c r="E411" i="4" s="1"/>
  <c r="B411" i="4"/>
  <c r="AE411" i="3"/>
  <c r="AI411" i="3"/>
  <c r="H411" i="4" s="1"/>
  <c r="AI410" i="3"/>
  <c r="H410" i="4" s="1"/>
  <c r="AE410" i="3"/>
  <c r="B410" i="4"/>
  <c r="AF410" i="3"/>
  <c r="E410" i="4" s="1"/>
  <c r="AI409" i="3"/>
  <c r="H409" i="4" s="1"/>
  <c r="AE409" i="3"/>
  <c r="B409" i="4"/>
  <c r="AF409" i="3"/>
  <c r="E409" i="4" s="1"/>
  <c r="AI408" i="3"/>
  <c r="H408" i="4" s="1"/>
  <c r="AE408" i="3"/>
  <c r="AF408" i="3"/>
  <c r="E408" i="4" s="1"/>
  <c r="B408" i="4"/>
  <c r="AF407" i="3"/>
  <c r="E407" i="4" s="1"/>
  <c r="B407" i="4"/>
  <c r="AI407" i="3"/>
  <c r="H407" i="4" s="1"/>
  <c r="AE407" i="3"/>
  <c r="AI406" i="3"/>
  <c r="H406" i="4" s="1"/>
  <c r="AE406" i="3"/>
  <c r="B406" i="4"/>
  <c r="AF406" i="3"/>
  <c r="E406" i="4" s="1"/>
  <c r="AI405" i="3"/>
  <c r="H405" i="4" s="1"/>
  <c r="AE405" i="3"/>
  <c r="AF405" i="3"/>
  <c r="E405" i="4" s="1"/>
  <c r="B405" i="4"/>
  <c r="AF404" i="3"/>
  <c r="E404" i="4" s="1"/>
  <c r="B404" i="4"/>
  <c r="AI404" i="3"/>
  <c r="H404" i="4" s="1"/>
  <c r="AE404" i="3"/>
  <c r="AE403" i="3"/>
  <c r="AI403" i="3"/>
  <c r="H403" i="4" s="1"/>
  <c r="B403" i="4"/>
  <c r="AF403" i="3"/>
  <c r="E403" i="4" s="1"/>
  <c r="AF402" i="3"/>
  <c r="E402" i="4" s="1"/>
  <c r="L5" i="4" s="1"/>
  <c r="B402" i="4"/>
  <c r="AE402" i="3"/>
  <c r="AI402" i="3"/>
  <c r="H402" i="4" s="1"/>
  <c r="AF401" i="3"/>
  <c r="E401" i="4" s="1"/>
  <c r="B401" i="4"/>
  <c r="AE401" i="3"/>
  <c r="AI401" i="3"/>
  <c r="H401" i="4" s="1"/>
  <c r="B400" i="4"/>
  <c r="AF400" i="3"/>
  <c r="E400" i="4" s="1"/>
  <c r="AE400" i="3"/>
  <c r="AI400" i="3"/>
  <c r="H400" i="4" s="1"/>
  <c r="AF399" i="3"/>
  <c r="E399" i="4" s="1"/>
  <c r="B399" i="4"/>
  <c r="AE399" i="3"/>
  <c r="AI399" i="3"/>
  <c r="H399" i="4" s="1"/>
  <c r="AF398" i="3"/>
  <c r="E398" i="4" s="1"/>
  <c r="B398" i="4"/>
  <c r="AE398" i="3"/>
  <c r="AI398" i="3"/>
  <c r="H398" i="4" s="1"/>
  <c r="B397" i="4"/>
  <c r="AF397" i="3"/>
  <c r="E397" i="4" s="1"/>
  <c r="AE397" i="3"/>
  <c r="AI397" i="3"/>
  <c r="H397" i="4" s="1"/>
  <c r="AI396" i="3"/>
  <c r="H396" i="4" s="1"/>
  <c r="AE396" i="3"/>
  <c r="AF396" i="3"/>
  <c r="E396" i="4" s="1"/>
  <c r="B396" i="4"/>
  <c r="AE395" i="3"/>
  <c r="AI395" i="3"/>
  <c r="H395" i="4" s="1"/>
  <c r="B395" i="4"/>
  <c r="AF395" i="3"/>
  <c r="E395" i="4" s="1"/>
  <c r="AI394" i="3"/>
  <c r="H394" i="4" s="1"/>
  <c r="AE394" i="3"/>
  <c r="B394" i="4"/>
  <c r="AF394" i="3"/>
  <c r="E394" i="4" s="1"/>
  <c r="AE393" i="3"/>
  <c r="AI393" i="3"/>
  <c r="H393" i="4" s="1"/>
  <c r="B393" i="4"/>
  <c r="AF393" i="3"/>
  <c r="E393" i="4" s="1"/>
  <c r="AI392" i="3"/>
  <c r="H392" i="4" s="1"/>
  <c r="AE392" i="3"/>
  <c r="AF392" i="3"/>
  <c r="E392" i="4" s="1"/>
  <c r="B392" i="4"/>
  <c r="AF391" i="3"/>
  <c r="E391" i="4" s="1"/>
  <c r="B391" i="4"/>
  <c r="AE391" i="3"/>
  <c r="AI391" i="3"/>
  <c r="H391" i="4" s="1"/>
  <c r="AE390" i="3"/>
  <c r="AI390" i="3"/>
  <c r="H390" i="4" s="1"/>
  <c r="AF390" i="3"/>
  <c r="E390" i="4" s="1"/>
  <c r="B390" i="4"/>
  <c r="AI389" i="3"/>
  <c r="H389" i="4" s="1"/>
  <c r="AE389" i="3"/>
  <c r="B389" i="4"/>
  <c r="AF389" i="3"/>
  <c r="E389" i="4" s="1"/>
  <c r="AE388" i="3"/>
  <c r="AI388" i="3"/>
  <c r="H388" i="4" s="1"/>
  <c r="AF388" i="3"/>
  <c r="E388" i="4" s="1"/>
  <c r="B388" i="4"/>
  <c r="AF387" i="3"/>
  <c r="E387" i="4" s="1"/>
  <c r="B387" i="4"/>
  <c r="AI387" i="3"/>
  <c r="H387" i="4" s="1"/>
  <c r="AE387" i="3"/>
  <c r="AF386" i="3"/>
  <c r="E386" i="4" s="1"/>
  <c r="B386" i="4"/>
  <c r="AI386" i="3"/>
  <c r="H386" i="4" s="1"/>
  <c r="AE386" i="3"/>
  <c r="AF385" i="3"/>
  <c r="E385" i="4" s="1"/>
  <c r="B385" i="4"/>
  <c r="AE385" i="3"/>
  <c r="AI385" i="3"/>
  <c r="H385" i="4" s="1"/>
  <c r="AE384" i="3"/>
  <c r="AI384" i="3"/>
  <c r="H384" i="4" s="1"/>
  <c r="AF384" i="3"/>
  <c r="E384" i="4" s="1"/>
  <c r="B384" i="4"/>
  <c r="AE383" i="3"/>
  <c r="AI383" i="3"/>
  <c r="H383" i="4" s="1"/>
  <c r="B383" i="4"/>
  <c r="AF383" i="3"/>
  <c r="E383" i="4" s="1"/>
  <c r="AF382" i="3"/>
  <c r="E382" i="4" s="1"/>
  <c r="B382" i="4"/>
  <c r="AI382" i="3"/>
  <c r="H382" i="4" s="1"/>
  <c r="AE382" i="3"/>
  <c r="AE381" i="3"/>
  <c r="AI381" i="3"/>
  <c r="H381" i="4" s="1"/>
  <c r="B381" i="4"/>
  <c r="AF381" i="3"/>
  <c r="E381" i="4" s="1"/>
  <c r="AF380" i="3"/>
  <c r="E380" i="4" s="1"/>
  <c r="B380" i="4"/>
  <c r="AI380" i="3"/>
  <c r="H380" i="4" s="1"/>
  <c r="AE380" i="3"/>
  <c r="AF379" i="3"/>
  <c r="E379" i="4" s="1"/>
  <c r="B379" i="4"/>
  <c r="AE379" i="3"/>
  <c r="AI379" i="3"/>
  <c r="H379" i="4" s="1"/>
  <c r="B378" i="4"/>
  <c r="AF378" i="3"/>
  <c r="E378" i="4" s="1"/>
  <c r="AI378" i="3"/>
  <c r="H378" i="4" s="1"/>
  <c r="AE378" i="3"/>
  <c r="AI377" i="3"/>
  <c r="H377" i="4" s="1"/>
  <c r="AE377" i="3"/>
  <c r="B377" i="4"/>
  <c r="AF377" i="3"/>
  <c r="E377" i="4" s="1"/>
  <c r="AF376" i="3"/>
  <c r="E376" i="4" s="1"/>
  <c r="B376" i="4"/>
  <c r="AI376" i="3"/>
  <c r="H376" i="4" s="1"/>
  <c r="AE376" i="3"/>
  <c r="AI375" i="3"/>
  <c r="H375" i="4" s="1"/>
  <c r="AE375" i="3"/>
  <c r="B375" i="4"/>
  <c r="AF375" i="3"/>
  <c r="E375" i="4" s="1"/>
  <c r="AF374" i="3"/>
  <c r="E374" i="4" s="1"/>
  <c r="B374" i="4"/>
  <c r="AE374" i="3"/>
  <c r="AI374" i="3"/>
  <c r="H374" i="4" s="1"/>
  <c r="AE373" i="3"/>
  <c r="AI373" i="3"/>
  <c r="H373" i="4" s="1"/>
  <c r="B373" i="4"/>
  <c r="AF373" i="3"/>
  <c r="E373" i="4" s="1"/>
  <c r="AE372" i="3"/>
  <c r="AI372" i="3"/>
  <c r="H372" i="4" s="1"/>
  <c r="AF372" i="3"/>
  <c r="E372" i="4" s="1"/>
  <c r="B372" i="4"/>
  <c r="AE371" i="3"/>
  <c r="AI371" i="3"/>
  <c r="H371" i="4" s="1"/>
  <c r="AF371" i="3"/>
  <c r="E371" i="4" s="1"/>
  <c r="B371" i="4"/>
  <c r="AE370" i="3"/>
  <c r="AI370" i="3"/>
  <c r="H370" i="4" s="1"/>
  <c r="AF370" i="3"/>
  <c r="E370" i="4" s="1"/>
  <c r="B370" i="4"/>
  <c r="AE369" i="3"/>
  <c r="AI369" i="3"/>
  <c r="H369" i="4" s="1"/>
  <c r="AF369" i="3"/>
  <c r="E369" i="4" s="1"/>
  <c r="B369" i="4"/>
  <c r="AE368" i="3"/>
  <c r="AI368" i="3"/>
  <c r="H368" i="4" s="1"/>
  <c r="AF368" i="3"/>
  <c r="E368" i="4" s="1"/>
  <c r="B368" i="4"/>
  <c r="AE367" i="3"/>
  <c r="AI367" i="3"/>
  <c r="H367" i="4" s="1"/>
  <c r="AF367" i="3"/>
  <c r="E367" i="4" s="1"/>
  <c r="B367" i="4"/>
  <c r="AE366" i="3"/>
  <c r="AI366" i="3"/>
  <c r="H366" i="4" s="1"/>
  <c r="AF366" i="3"/>
  <c r="E366" i="4" s="1"/>
  <c r="B366" i="4"/>
  <c r="AE365" i="3"/>
  <c r="AI365" i="3"/>
  <c r="H365" i="4" s="1"/>
  <c r="AF365" i="3"/>
  <c r="E365" i="4" s="1"/>
  <c r="B365" i="4"/>
  <c r="AE364" i="3"/>
  <c r="AI364" i="3"/>
  <c r="H364" i="4" s="1"/>
  <c r="AF364" i="3"/>
  <c r="E364" i="4" s="1"/>
  <c r="B364" i="4"/>
  <c r="AE363" i="3"/>
  <c r="AI363" i="3"/>
  <c r="H363" i="4" s="1"/>
  <c r="AF363" i="3"/>
  <c r="E363" i="4" s="1"/>
  <c r="B363" i="4"/>
  <c r="AE362" i="3"/>
  <c r="AI362" i="3"/>
  <c r="H362" i="4" s="1"/>
  <c r="AF362" i="3"/>
  <c r="E362" i="4" s="1"/>
  <c r="B362" i="4"/>
  <c r="AE361" i="3"/>
  <c r="AI361" i="3"/>
  <c r="H361" i="4" s="1"/>
  <c r="AF361" i="3"/>
  <c r="E361" i="4" s="1"/>
  <c r="B361" i="4"/>
  <c r="AE360" i="3"/>
  <c r="AI360" i="3"/>
  <c r="H360" i="4" s="1"/>
  <c r="AF360" i="3"/>
  <c r="E360" i="4" s="1"/>
  <c r="B360" i="4"/>
  <c r="AE359" i="3"/>
  <c r="AI359" i="3"/>
  <c r="H359" i="4" s="1"/>
  <c r="AF359" i="3"/>
  <c r="E359" i="4" s="1"/>
  <c r="B359" i="4"/>
  <c r="AE358" i="3"/>
  <c r="AI358" i="3"/>
  <c r="H358" i="4" s="1"/>
  <c r="AF358" i="3"/>
  <c r="E358" i="4" s="1"/>
  <c r="B358" i="4"/>
  <c r="AE357" i="3"/>
  <c r="AI357" i="3"/>
  <c r="H357" i="4" s="1"/>
  <c r="AF357" i="3"/>
  <c r="E357" i="4" s="1"/>
  <c r="B357" i="4"/>
  <c r="AE356" i="3"/>
  <c r="AI356" i="3"/>
  <c r="H356" i="4" s="1"/>
  <c r="AF356" i="3"/>
  <c r="E356" i="4" s="1"/>
  <c r="B356" i="4"/>
  <c r="AE355" i="3"/>
  <c r="AI355" i="3"/>
  <c r="H355" i="4" s="1"/>
  <c r="AF355" i="3"/>
  <c r="E355" i="4" s="1"/>
  <c r="B355" i="4"/>
  <c r="AE354" i="3"/>
  <c r="AI354" i="3"/>
  <c r="H354" i="4" s="1"/>
  <c r="AF354" i="3"/>
  <c r="E354" i="4" s="1"/>
  <c r="B354" i="4"/>
  <c r="AE353" i="3"/>
  <c r="AI353" i="3"/>
  <c r="H353" i="4" s="1"/>
  <c r="AF353" i="3"/>
  <c r="E353" i="4" s="1"/>
  <c r="B353" i="4"/>
  <c r="AE352" i="3"/>
  <c r="AI352" i="3"/>
  <c r="H352" i="4" s="1"/>
  <c r="AF352" i="3"/>
  <c r="E352" i="4" s="1"/>
  <c r="B352" i="4"/>
  <c r="AE351" i="3"/>
  <c r="AI351" i="3"/>
  <c r="H351" i="4" s="1"/>
  <c r="AF351" i="3"/>
  <c r="E351" i="4" s="1"/>
  <c r="B351" i="4"/>
  <c r="AE350" i="3"/>
  <c r="AI350" i="3"/>
  <c r="H350" i="4" s="1"/>
  <c r="AF350" i="3"/>
  <c r="E350" i="4" s="1"/>
  <c r="B350" i="4"/>
  <c r="AE349" i="3"/>
  <c r="AI349" i="3"/>
  <c r="H349" i="4" s="1"/>
  <c r="AF349" i="3"/>
  <c r="E349" i="4" s="1"/>
  <c r="B349" i="4"/>
  <c r="AE348" i="3"/>
  <c r="AI348" i="3"/>
  <c r="H348" i="4" s="1"/>
  <c r="AF348" i="3"/>
  <c r="E348" i="4" s="1"/>
  <c r="B348" i="4"/>
  <c r="AE347" i="3"/>
  <c r="AI347" i="3"/>
  <c r="H347" i="4" s="1"/>
  <c r="AF347" i="3"/>
  <c r="E347" i="4" s="1"/>
  <c r="B347" i="4"/>
  <c r="AE346" i="3"/>
  <c r="AI346" i="3"/>
  <c r="H346" i="4" s="1"/>
  <c r="AF346" i="3"/>
  <c r="E346" i="4" s="1"/>
  <c r="B346" i="4"/>
  <c r="AE345" i="3"/>
  <c r="AI345" i="3"/>
  <c r="H345" i="4" s="1"/>
  <c r="AF345" i="3"/>
  <c r="E345" i="4" s="1"/>
  <c r="B345" i="4"/>
  <c r="AE344" i="3"/>
  <c r="AI344" i="3"/>
  <c r="H344" i="4" s="1"/>
  <c r="AF344" i="3"/>
  <c r="E344" i="4" s="1"/>
  <c r="B344" i="4"/>
  <c r="AE343" i="3"/>
  <c r="AI343" i="3"/>
  <c r="H343" i="4" s="1"/>
  <c r="AF343" i="3"/>
  <c r="E343" i="4" s="1"/>
  <c r="B343" i="4"/>
  <c r="AE342" i="3"/>
  <c r="AI342" i="3"/>
  <c r="H342" i="4" s="1"/>
  <c r="AF342" i="3"/>
  <c r="E342" i="4" s="1"/>
  <c r="B342" i="4"/>
  <c r="AE341" i="3"/>
  <c r="AI341" i="3"/>
  <c r="H341" i="4" s="1"/>
  <c r="AF341" i="3"/>
  <c r="E341" i="4" s="1"/>
  <c r="B341" i="4"/>
  <c r="AE340" i="3"/>
  <c r="AI340" i="3"/>
  <c r="H340" i="4" s="1"/>
  <c r="AF340" i="3"/>
  <c r="E340" i="4" s="1"/>
  <c r="B340" i="4"/>
  <c r="AE339" i="3"/>
  <c r="AI339" i="3"/>
  <c r="H339" i="4" s="1"/>
  <c r="AF339" i="3"/>
  <c r="E339" i="4" s="1"/>
  <c r="B339" i="4"/>
  <c r="AE338" i="3"/>
  <c r="AI338" i="3"/>
  <c r="H338" i="4" s="1"/>
  <c r="AF338" i="3"/>
  <c r="E338" i="4" s="1"/>
  <c r="B338" i="4"/>
  <c r="AE337" i="3"/>
  <c r="AI337" i="3"/>
  <c r="H337" i="4" s="1"/>
  <c r="AF337" i="3"/>
  <c r="E337" i="4" s="1"/>
  <c r="B337" i="4"/>
  <c r="AE336" i="3"/>
  <c r="AI336" i="3"/>
  <c r="H336" i="4" s="1"/>
  <c r="AF336" i="3"/>
  <c r="E336" i="4" s="1"/>
  <c r="B336" i="4"/>
  <c r="AE335" i="3"/>
  <c r="AI335" i="3"/>
  <c r="H335" i="4" s="1"/>
  <c r="AF335" i="3"/>
  <c r="E335" i="4" s="1"/>
  <c r="B335" i="4"/>
  <c r="AE334" i="3"/>
  <c r="AI334" i="3"/>
  <c r="H334" i="4" s="1"/>
  <c r="AF334" i="3"/>
  <c r="E334" i="4" s="1"/>
  <c r="B334" i="4"/>
  <c r="AE333" i="3"/>
  <c r="AI333" i="3"/>
  <c r="H333" i="4" s="1"/>
  <c r="AF333" i="3"/>
  <c r="E333" i="4" s="1"/>
  <c r="B333" i="4"/>
  <c r="AE332" i="3"/>
  <c r="AI332" i="3"/>
  <c r="H332" i="4" s="1"/>
  <c r="AF332" i="3"/>
  <c r="E332" i="4" s="1"/>
  <c r="B332" i="4"/>
  <c r="AE331" i="3"/>
  <c r="AI331" i="3"/>
  <c r="H331" i="4" s="1"/>
  <c r="AF331" i="3"/>
  <c r="E331" i="4" s="1"/>
  <c r="B331" i="4"/>
  <c r="AE330" i="3"/>
  <c r="AI330" i="3"/>
  <c r="H330" i="4" s="1"/>
  <c r="AF330" i="3"/>
  <c r="E330" i="4" s="1"/>
  <c r="B330" i="4"/>
  <c r="AE329" i="3"/>
  <c r="AI329" i="3"/>
  <c r="H329" i="4" s="1"/>
  <c r="AF329" i="3"/>
  <c r="E329" i="4" s="1"/>
  <c r="B329" i="4"/>
  <c r="AE328" i="3"/>
  <c r="AI328" i="3"/>
  <c r="H328" i="4" s="1"/>
  <c r="AF328" i="3"/>
  <c r="E328" i="4" s="1"/>
  <c r="B328" i="4"/>
  <c r="AE327" i="3"/>
  <c r="AI327" i="3"/>
  <c r="H327" i="4" s="1"/>
  <c r="AF327" i="3"/>
  <c r="E327" i="4" s="1"/>
  <c r="B327" i="4"/>
  <c r="AE326" i="3"/>
  <c r="AI326" i="3"/>
  <c r="H326" i="4" s="1"/>
  <c r="AF326" i="3"/>
  <c r="E326" i="4" s="1"/>
  <c r="B326" i="4"/>
  <c r="AE325" i="3"/>
  <c r="AI325" i="3"/>
  <c r="H325" i="4" s="1"/>
  <c r="AF325" i="3"/>
  <c r="E325" i="4" s="1"/>
  <c r="B325" i="4"/>
  <c r="AE324" i="3"/>
  <c r="AI324" i="3"/>
  <c r="H324" i="4" s="1"/>
  <c r="AF324" i="3"/>
  <c r="E324" i="4" s="1"/>
  <c r="B324" i="4"/>
  <c r="AE323" i="3"/>
  <c r="AI323" i="3"/>
  <c r="H323" i="4" s="1"/>
  <c r="AF323" i="3"/>
  <c r="E323" i="4" s="1"/>
  <c r="B323" i="4"/>
  <c r="AE322" i="3"/>
  <c r="AI322" i="3"/>
  <c r="H322" i="4" s="1"/>
  <c r="AF322" i="3"/>
  <c r="E322" i="4" s="1"/>
  <c r="B322" i="4"/>
  <c r="AE321" i="3"/>
  <c r="AI321" i="3"/>
  <c r="H321" i="4" s="1"/>
  <c r="AF321" i="3"/>
  <c r="E321" i="4" s="1"/>
  <c r="B321" i="4"/>
  <c r="AE320" i="3"/>
  <c r="AI320" i="3"/>
  <c r="H320" i="4" s="1"/>
  <c r="AF320" i="3"/>
  <c r="E320" i="4" s="1"/>
  <c r="B320" i="4"/>
  <c r="AE319" i="3"/>
  <c r="AI319" i="3"/>
  <c r="H319" i="4" s="1"/>
  <c r="AF319" i="3"/>
  <c r="E319" i="4" s="1"/>
  <c r="B319" i="4"/>
  <c r="AE318" i="3"/>
  <c r="AI318" i="3"/>
  <c r="H318" i="4" s="1"/>
  <c r="AF318" i="3"/>
  <c r="E318" i="4" s="1"/>
  <c r="B318" i="4"/>
  <c r="AE317" i="3"/>
  <c r="AI317" i="3"/>
  <c r="H317" i="4" s="1"/>
  <c r="AF317" i="3"/>
  <c r="E317" i="4" s="1"/>
  <c r="B317" i="4"/>
  <c r="AE316" i="3"/>
  <c r="AI316" i="3"/>
  <c r="H316" i="4" s="1"/>
  <c r="AF316" i="3"/>
  <c r="E316" i="4" s="1"/>
  <c r="B316" i="4"/>
  <c r="AE315" i="3"/>
  <c r="AI315" i="3"/>
  <c r="H315" i="4" s="1"/>
  <c r="AF315" i="3"/>
  <c r="E315" i="4" s="1"/>
  <c r="B315" i="4"/>
  <c r="AE314" i="3"/>
  <c r="AI314" i="3"/>
  <c r="H314" i="4" s="1"/>
  <c r="AF314" i="3"/>
  <c r="E314" i="4" s="1"/>
  <c r="B314" i="4"/>
  <c r="AE313" i="3"/>
  <c r="AI313" i="3"/>
  <c r="H313" i="4" s="1"/>
  <c r="AF313" i="3"/>
  <c r="E313" i="4" s="1"/>
  <c r="B313" i="4"/>
  <c r="AE312" i="3"/>
  <c r="AI312" i="3"/>
  <c r="H312" i="4" s="1"/>
  <c r="AF312" i="3"/>
  <c r="E312" i="4" s="1"/>
  <c r="B312" i="4"/>
  <c r="AE311" i="3"/>
  <c r="AI311" i="3"/>
  <c r="H311" i="4" s="1"/>
  <c r="AF311" i="3"/>
  <c r="E311" i="4" s="1"/>
  <c r="B311" i="4"/>
  <c r="AE310" i="3"/>
  <c r="AI310" i="3"/>
  <c r="H310" i="4" s="1"/>
  <c r="AF310" i="3"/>
  <c r="E310" i="4" s="1"/>
  <c r="B310" i="4"/>
  <c r="AE309" i="3"/>
  <c r="AI309" i="3"/>
  <c r="H309" i="4" s="1"/>
  <c r="AF309" i="3"/>
  <c r="E309" i="4" s="1"/>
  <c r="B309" i="4"/>
  <c r="AE308" i="3"/>
  <c r="AI308" i="3"/>
  <c r="H308" i="4" s="1"/>
  <c r="AF308" i="3"/>
  <c r="E308" i="4" s="1"/>
  <c r="B308" i="4"/>
  <c r="AE307" i="3"/>
  <c r="AI307" i="3"/>
  <c r="H307" i="4" s="1"/>
  <c r="AF307" i="3"/>
  <c r="E307" i="4" s="1"/>
  <c r="B307" i="4"/>
  <c r="AE306" i="3"/>
  <c r="AI306" i="3"/>
  <c r="H306" i="4" s="1"/>
  <c r="AF306" i="3"/>
  <c r="E306" i="4" s="1"/>
  <c r="B306" i="4"/>
  <c r="AE305" i="3"/>
  <c r="AI305" i="3"/>
  <c r="H305" i="4" s="1"/>
  <c r="AF305" i="3"/>
  <c r="E305" i="4" s="1"/>
  <c r="B305" i="4"/>
  <c r="AE304" i="3"/>
  <c r="AI304" i="3"/>
  <c r="H304" i="4" s="1"/>
  <c r="AF304" i="3"/>
  <c r="E304" i="4" s="1"/>
  <c r="B304" i="4"/>
  <c r="AE303" i="3"/>
  <c r="AI303" i="3"/>
  <c r="H303" i="4" s="1"/>
  <c r="AF303" i="3"/>
  <c r="E303" i="4" s="1"/>
  <c r="B303" i="4"/>
  <c r="AE302" i="3"/>
  <c r="AI302" i="3"/>
  <c r="H302" i="4" s="1"/>
  <c r="AF302" i="3"/>
  <c r="E302" i="4" s="1"/>
  <c r="B302" i="4"/>
  <c r="AE301" i="3"/>
  <c r="AI301" i="3"/>
  <c r="H301" i="4" s="1"/>
  <c r="AF301" i="3"/>
  <c r="E301" i="4" s="1"/>
  <c r="B301" i="4"/>
  <c r="AE300" i="3"/>
  <c r="AI300" i="3"/>
  <c r="H300" i="4" s="1"/>
  <c r="AF300" i="3"/>
  <c r="E300" i="4" s="1"/>
  <c r="B300" i="4"/>
  <c r="AE299" i="3"/>
  <c r="AI299" i="3"/>
  <c r="H299" i="4" s="1"/>
  <c r="AF299" i="3"/>
  <c r="E299" i="4" s="1"/>
  <c r="B299" i="4"/>
  <c r="AE298" i="3"/>
  <c r="AI298" i="3"/>
  <c r="H298" i="4" s="1"/>
  <c r="AF298" i="3"/>
  <c r="E298" i="4" s="1"/>
  <c r="B298" i="4"/>
  <c r="AE297" i="3"/>
  <c r="AI297" i="3"/>
  <c r="H297" i="4" s="1"/>
  <c r="AF297" i="3"/>
  <c r="E297" i="4" s="1"/>
  <c r="B297" i="4"/>
  <c r="AE296" i="3"/>
  <c r="AI296" i="3"/>
  <c r="H296" i="4" s="1"/>
  <c r="AF296" i="3"/>
  <c r="E296" i="4" s="1"/>
  <c r="B296" i="4"/>
  <c r="AE295" i="3"/>
  <c r="AI295" i="3"/>
  <c r="H295" i="4" s="1"/>
  <c r="AF295" i="3"/>
  <c r="E295" i="4" s="1"/>
  <c r="B295" i="4"/>
  <c r="AE294" i="3"/>
  <c r="AI294" i="3"/>
  <c r="H294" i="4" s="1"/>
  <c r="AF294" i="3"/>
  <c r="E294" i="4" s="1"/>
  <c r="B294" i="4"/>
  <c r="AE293" i="3"/>
  <c r="AI293" i="3"/>
  <c r="H293" i="4" s="1"/>
  <c r="AF293" i="3"/>
  <c r="E293" i="4" s="1"/>
  <c r="B293" i="4"/>
  <c r="AE292" i="3"/>
  <c r="AI292" i="3"/>
  <c r="H292" i="4" s="1"/>
  <c r="AF292" i="3"/>
  <c r="E292" i="4" s="1"/>
  <c r="B292" i="4"/>
  <c r="AE291" i="3"/>
  <c r="AI291" i="3"/>
  <c r="H291" i="4" s="1"/>
  <c r="AF291" i="3"/>
  <c r="E291" i="4" s="1"/>
  <c r="B291" i="4"/>
  <c r="AE290" i="3"/>
  <c r="AI290" i="3"/>
  <c r="H290" i="4" s="1"/>
  <c r="AF290" i="3"/>
  <c r="E290" i="4" s="1"/>
  <c r="B290" i="4"/>
  <c r="AE289" i="3"/>
  <c r="AI289" i="3"/>
  <c r="H289" i="4" s="1"/>
  <c r="AF289" i="3"/>
  <c r="E289" i="4" s="1"/>
  <c r="B289" i="4"/>
  <c r="AE288" i="3"/>
  <c r="AI288" i="3"/>
  <c r="H288" i="4" s="1"/>
  <c r="AF288" i="3"/>
  <c r="E288" i="4" s="1"/>
  <c r="B288" i="4"/>
  <c r="AE287" i="3"/>
  <c r="AI287" i="3"/>
  <c r="H287" i="4" s="1"/>
  <c r="AF287" i="3"/>
  <c r="E287" i="4" s="1"/>
  <c r="B287" i="4"/>
  <c r="AE286" i="3"/>
  <c r="AI286" i="3"/>
  <c r="H286" i="4" s="1"/>
  <c r="AF286" i="3"/>
  <c r="E286" i="4" s="1"/>
  <c r="B286" i="4"/>
  <c r="AE285" i="3"/>
  <c r="AI285" i="3"/>
  <c r="H285" i="4" s="1"/>
  <c r="AF285" i="3"/>
  <c r="E285" i="4" s="1"/>
  <c r="B285" i="4"/>
  <c r="AE284" i="3"/>
  <c r="AI284" i="3"/>
  <c r="H284" i="4" s="1"/>
  <c r="AF284" i="3"/>
  <c r="E284" i="4" s="1"/>
  <c r="B284" i="4"/>
  <c r="AE283" i="3"/>
  <c r="AI283" i="3"/>
  <c r="H283" i="4" s="1"/>
  <c r="AF283" i="3"/>
  <c r="E283" i="4" s="1"/>
  <c r="B283" i="4"/>
  <c r="AE282" i="3"/>
  <c r="AI282" i="3"/>
  <c r="H282" i="4" s="1"/>
  <c r="AF282" i="3"/>
  <c r="E282" i="4" s="1"/>
  <c r="B282" i="4"/>
  <c r="AE281" i="3"/>
  <c r="AI281" i="3"/>
  <c r="H281" i="4" s="1"/>
  <c r="AF281" i="3"/>
  <c r="E281" i="4" s="1"/>
  <c r="B281" i="4"/>
  <c r="AE280" i="3"/>
  <c r="AI280" i="3"/>
  <c r="H280" i="4" s="1"/>
  <c r="AF280" i="3"/>
  <c r="E280" i="4" s="1"/>
  <c r="B280" i="4"/>
  <c r="AE279" i="3"/>
  <c r="AI279" i="3"/>
  <c r="H279" i="4" s="1"/>
  <c r="AF279" i="3"/>
  <c r="E279" i="4" s="1"/>
  <c r="B279" i="4"/>
  <c r="AE278" i="3"/>
  <c r="AI278" i="3"/>
  <c r="H278" i="4" s="1"/>
  <c r="AF278" i="3"/>
  <c r="E278" i="4" s="1"/>
  <c r="B278" i="4"/>
  <c r="AE277" i="3"/>
  <c r="AI277" i="3"/>
  <c r="H277" i="4" s="1"/>
  <c r="AF277" i="3"/>
  <c r="E277" i="4" s="1"/>
  <c r="B277" i="4"/>
  <c r="AE276" i="3"/>
  <c r="AI276" i="3"/>
  <c r="H276" i="4" s="1"/>
  <c r="AF276" i="3"/>
  <c r="E276" i="4" s="1"/>
  <c r="B276" i="4"/>
  <c r="AE275" i="3"/>
  <c r="AI275" i="3"/>
  <c r="H275" i="4" s="1"/>
  <c r="AF275" i="3"/>
  <c r="E275" i="4" s="1"/>
  <c r="B275" i="4"/>
  <c r="AE274" i="3"/>
  <c r="AI274" i="3"/>
  <c r="H274" i="4" s="1"/>
  <c r="AF274" i="3"/>
  <c r="E274" i="4" s="1"/>
  <c r="B274" i="4"/>
  <c r="AE273" i="3"/>
  <c r="AI273" i="3"/>
  <c r="H273" i="4" s="1"/>
  <c r="AF273" i="3"/>
  <c r="E273" i="4" s="1"/>
  <c r="B273" i="4"/>
  <c r="AE272" i="3"/>
  <c r="AI272" i="3"/>
  <c r="H272" i="4" s="1"/>
  <c r="AF272" i="3"/>
  <c r="E272" i="4" s="1"/>
  <c r="B272" i="4"/>
  <c r="AE271" i="3"/>
  <c r="AI271" i="3"/>
  <c r="H271" i="4" s="1"/>
  <c r="AF271" i="3"/>
  <c r="E271" i="4" s="1"/>
  <c r="B271" i="4"/>
  <c r="AE270" i="3"/>
  <c r="AI270" i="3"/>
  <c r="H270" i="4" s="1"/>
  <c r="AF270" i="3"/>
  <c r="E270" i="4" s="1"/>
  <c r="B270" i="4"/>
  <c r="AE269" i="3"/>
  <c r="AI269" i="3"/>
  <c r="H269" i="4" s="1"/>
  <c r="AF269" i="3"/>
  <c r="E269" i="4" s="1"/>
  <c r="B269" i="4"/>
  <c r="AE268" i="3"/>
  <c r="AI268" i="3"/>
  <c r="H268" i="4" s="1"/>
  <c r="AF268" i="3"/>
  <c r="E268" i="4" s="1"/>
  <c r="B268" i="4"/>
  <c r="AE267" i="3"/>
  <c r="AI267" i="3"/>
  <c r="H267" i="4" s="1"/>
  <c r="AF267" i="3"/>
  <c r="E267" i="4" s="1"/>
  <c r="B267" i="4"/>
  <c r="AE266" i="3"/>
  <c r="AI266" i="3"/>
  <c r="H266" i="4" s="1"/>
  <c r="AF266" i="3"/>
  <c r="E266" i="4" s="1"/>
  <c r="B266" i="4"/>
  <c r="AE265" i="3"/>
  <c r="AI265" i="3"/>
  <c r="H265" i="4" s="1"/>
  <c r="AF265" i="3"/>
  <c r="E265" i="4" s="1"/>
  <c r="B265" i="4"/>
  <c r="AE264" i="3"/>
  <c r="AI264" i="3"/>
  <c r="H264" i="4" s="1"/>
  <c r="AF264" i="3"/>
  <c r="E264" i="4" s="1"/>
  <c r="B264" i="4"/>
  <c r="AE263" i="3"/>
  <c r="AI263" i="3"/>
  <c r="H263" i="4" s="1"/>
  <c r="AF263" i="3"/>
  <c r="E263" i="4" s="1"/>
  <c r="B263" i="4"/>
  <c r="AE262" i="3"/>
  <c r="AI262" i="3"/>
  <c r="H262" i="4" s="1"/>
  <c r="AF262" i="3"/>
  <c r="E262" i="4" s="1"/>
  <c r="B262" i="4"/>
  <c r="AE261" i="3"/>
  <c r="AI261" i="3"/>
  <c r="H261" i="4" s="1"/>
  <c r="AF261" i="3"/>
  <c r="E261" i="4" s="1"/>
  <c r="B261" i="4"/>
  <c r="AE260" i="3"/>
  <c r="AI260" i="3"/>
  <c r="H260" i="4" s="1"/>
  <c r="AF260" i="3"/>
  <c r="E260" i="4" s="1"/>
  <c r="B260" i="4"/>
  <c r="AE259" i="3"/>
  <c r="AI259" i="3"/>
  <c r="H259" i="4" s="1"/>
  <c r="AF259" i="3"/>
  <c r="E259" i="4" s="1"/>
  <c r="B259" i="4"/>
  <c r="AE258" i="3"/>
  <c r="AI258" i="3"/>
  <c r="H258" i="4" s="1"/>
  <c r="AF258" i="3"/>
  <c r="E258" i="4" s="1"/>
  <c r="B258" i="4"/>
  <c r="AE257" i="3"/>
  <c r="AI257" i="3"/>
  <c r="H257" i="4" s="1"/>
  <c r="AF257" i="3"/>
  <c r="E257" i="4" s="1"/>
  <c r="B257" i="4"/>
  <c r="AE256" i="3"/>
  <c r="AI256" i="3"/>
  <c r="H256" i="4" s="1"/>
  <c r="AF256" i="3"/>
  <c r="E256" i="4" s="1"/>
  <c r="B256" i="4"/>
  <c r="AE255" i="3"/>
  <c r="AI255" i="3"/>
  <c r="H255" i="4" s="1"/>
  <c r="AF255" i="3"/>
  <c r="E255" i="4" s="1"/>
  <c r="B255" i="4"/>
  <c r="AE254" i="3"/>
  <c r="AI254" i="3"/>
  <c r="H254" i="4" s="1"/>
  <c r="AF254" i="3"/>
  <c r="E254" i="4" s="1"/>
  <c r="B254" i="4"/>
  <c r="AE253" i="3"/>
  <c r="AI253" i="3"/>
  <c r="H253" i="4" s="1"/>
  <c r="AF253" i="3"/>
  <c r="E253" i="4" s="1"/>
  <c r="B253" i="4"/>
  <c r="AE252" i="3"/>
  <c r="AI252" i="3"/>
  <c r="H252" i="4" s="1"/>
  <c r="AF252" i="3"/>
  <c r="E252" i="4" s="1"/>
  <c r="B252" i="4"/>
  <c r="AE251" i="3"/>
  <c r="AI251" i="3"/>
  <c r="H251" i="4" s="1"/>
  <c r="AF251" i="3"/>
  <c r="E251" i="4" s="1"/>
  <c r="B251" i="4"/>
  <c r="AE250" i="3"/>
  <c r="AI250" i="3"/>
  <c r="H250" i="4" s="1"/>
  <c r="AF250" i="3"/>
  <c r="E250" i="4" s="1"/>
  <c r="B250" i="4"/>
  <c r="AE249" i="3"/>
  <c r="AI249" i="3"/>
  <c r="H249" i="4" s="1"/>
  <c r="AF249" i="3"/>
  <c r="E249" i="4" s="1"/>
  <c r="B249" i="4"/>
  <c r="AE248" i="3"/>
  <c r="AI248" i="3"/>
  <c r="H248" i="4" s="1"/>
  <c r="AF248" i="3"/>
  <c r="E248" i="4" s="1"/>
  <c r="B248" i="4"/>
  <c r="AE247" i="3"/>
  <c r="AI247" i="3"/>
  <c r="H247" i="4" s="1"/>
  <c r="AF247" i="3"/>
  <c r="E247" i="4" s="1"/>
  <c r="B247" i="4"/>
  <c r="AE246" i="3"/>
  <c r="AI246" i="3"/>
  <c r="H246" i="4" s="1"/>
  <c r="AF246" i="3"/>
  <c r="E246" i="4" s="1"/>
  <c r="B246" i="4"/>
  <c r="AE245" i="3"/>
  <c r="AI245" i="3"/>
  <c r="H245" i="4" s="1"/>
  <c r="AF245" i="3"/>
  <c r="E245" i="4" s="1"/>
  <c r="B245" i="4"/>
  <c r="AE244" i="3"/>
  <c r="AI244" i="3"/>
  <c r="H244" i="4" s="1"/>
  <c r="AF244" i="3"/>
  <c r="E244" i="4" s="1"/>
  <c r="B244" i="4"/>
  <c r="AE243" i="3"/>
  <c r="AI243" i="3"/>
  <c r="H243" i="4" s="1"/>
  <c r="AF243" i="3"/>
  <c r="E243" i="4" s="1"/>
  <c r="B243" i="4"/>
  <c r="AE242" i="3"/>
  <c r="AI242" i="3"/>
  <c r="H242" i="4" s="1"/>
  <c r="AF242" i="3"/>
  <c r="E242" i="4" s="1"/>
  <c r="B242" i="4"/>
  <c r="AE241" i="3"/>
  <c r="AI241" i="3"/>
  <c r="H241" i="4" s="1"/>
  <c r="AF241" i="3"/>
  <c r="E241" i="4" s="1"/>
  <c r="B241" i="4"/>
  <c r="AE240" i="3"/>
  <c r="AI240" i="3"/>
  <c r="H240" i="4" s="1"/>
  <c r="AF240" i="3"/>
  <c r="E240" i="4" s="1"/>
  <c r="B240" i="4"/>
  <c r="AE239" i="3"/>
  <c r="AI239" i="3"/>
  <c r="H239" i="4" s="1"/>
  <c r="AF239" i="3"/>
  <c r="E239" i="4" s="1"/>
  <c r="B239" i="4"/>
  <c r="AE238" i="3"/>
  <c r="AI238" i="3"/>
  <c r="H238" i="4" s="1"/>
  <c r="AF238" i="3"/>
  <c r="E238" i="4" s="1"/>
  <c r="B238" i="4"/>
  <c r="AE237" i="3"/>
  <c r="AI237" i="3"/>
  <c r="H237" i="4" s="1"/>
  <c r="AF237" i="3"/>
  <c r="E237" i="4" s="1"/>
  <c r="B237" i="4"/>
  <c r="AE236" i="3"/>
  <c r="AI236" i="3"/>
  <c r="H236" i="4" s="1"/>
  <c r="AF236" i="3"/>
  <c r="E236" i="4" s="1"/>
  <c r="B236" i="4"/>
  <c r="AE235" i="3"/>
  <c r="AI235" i="3"/>
  <c r="H235" i="4" s="1"/>
  <c r="AF235" i="3"/>
  <c r="E235" i="4" s="1"/>
  <c r="B235" i="4"/>
  <c r="AE234" i="3"/>
  <c r="AI234" i="3"/>
  <c r="H234" i="4" s="1"/>
  <c r="AF234" i="3"/>
  <c r="E234" i="4" s="1"/>
  <c r="B234" i="4"/>
  <c r="AE233" i="3"/>
  <c r="AI233" i="3"/>
  <c r="H233" i="4" s="1"/>
  <c r="AF233" i="3"/>
  <c r="E233" i="4" s="1"/>
  <c r="B233" i="4"/>
  <c r="AE232" i="3"/>
  <c r="AI232" i="3"/>
  <c r="H232" i="4" s="1"/>
  <c r="AF232" i="3"/>
  <c r="E232" i="4" s="1"/>
  <c r="B232" i="4"/>
  <c r="AE231" i="3"/>
  <c r="AI231" i="3"/>
  <c r="H231" i="4" s="1"/>
  <c r="AF231" i="3"/>
  <c r="E231" i="4" s="1"/>
  <c r="B231" i="4"/>
  <c r="AE230" i="3"/>
  <c r="AI230" i="3"/>
  <c r="H230" i="4" s="1"/>
  <c r="AF230" i="3"/>
  <c r="E230" i="4" s="1"/>
  <c r="B230" i="4"/>
  <c r="AE229" i="3"/>
  <c r="AI229" i="3"/>
  <c r="H229" i="4" s="1"/>
  <c r="AF229" i="3"/>
  <c r="E229" i="4" s="1"/>
  <c r="B229" i="4"/>
  <c r="AE228" i="3"/>
  <c r="AI228" i="3"/>
  <c r="H228" i="4" s="1"/>
  <c r="AF228" i="3"/>
  <c r="E228" i="4" s="1"/>
  <c r="B228" i="4"/>
  <c r="AE227" i="3"/>
  <c r="AI227" i="3"/>
  <c r="H227" i="4" s="1"/>
  <c r="AF227" i="3"/>
  <c r="E227" i="4" s="1"/>
  <c r="B227" i="4"/>
  <c r="AE226" i="3"/>
  <c r="AI226" i="3"/>
  <c r="H226" i="4" s="1"/>
  <c r="AF226" i="3"/>
  <c r="E226" i="4" s="1"/>
  <c r="B226" i="4"/>
  <c r="AE225" i="3"/>
  <c r="AI225" i="3"/>
  <c r="H225" i="4" s="1"/>
  <c r="AF225" i="3"/>
  <c r="E225" i="4" s="1"/>
  <c r="B225" i="4"/>
  <c r="AE224" i="3"/>
  <c r="AI224" i="3"/>
  <c r="H224" i="4" s="1"/>
  <c r="AF224" i="3"/>
  <c r="E224" i="4" s="1"/>
  <c r="B224" i="4"/>
  <c r="AE223" i="3"/>
  <c r="AI223" i="3"/>
  <c r="H223" i="4" s="1"/>
  <c r="AF223" i="3"/>
  <c r="E223" i="4" s="1"/>
  <c r="B223" i="4"/>
  <c r="AE222" i="3"/>
  <c r="AI222" i="3"/>
  <c r="H222" i="4" s="1"/>
  <c r="AF222" i="3"/>
  <c r="E222" i="4" s="1"/>
  <c r="B222" i="4"/>
  <c r="AE221" i="3"/>
  <c r="AI221" i="3"/>
  <c r="H221" i="4" s="1"/>
  <c r="AF221" i="3"/>
  <c r="E221" i="4" s="1"/>
  <c r="B221" i="4"/>
  <c r="AE220" i="3"/>
  <c r="AI220" i="3"/>
  <c r="H220" i="4" s="1"/>
  <c r="AF220" i="3"/>
  <c r="E220" i="4" s="1"/>
  <c r="B220" i="4"/>
  <c r="AE219" i="3"/>
  <c r="AI219" i="3"/>
  <c r="H219" i="4" s="1"/>
  <c r="AF219" i="3"/>
  <c r="E219" i="4" s="1"/>
  <c r="B219" i="4"/>
  <c r="AE218" i="3"/>
  <c r="AI218" i="3"/>
  <c r="H218" i="4" s="1"/>
  <c r="AF218" i="3"/>
  <c r="E218" i="4" s="1"/>
  <c r="B218" i="4"/>
  <c r="AE217" i="3"/>
  <c r="AI217" i="3"/>
  <c r="H217" i="4" s="1"/>
  <c r="AF217" i="3"/>
  <c r="E217" i="4" s="1"/>
  <c r="B217" i="4"/>
  <c r="AE216" i="3"/>
  <c r="AI216" i="3"/>
  <c r="H216" i="4" s="1"/>
  <c r="AF216" i="3"/>
  <c r="E216" i="4" s="1"/>
  <c r="B216" i="4"/>
  <c r="AE215" i="3"/>
  <c r="AI215" i="3"/>
  <c r="H215" i="4" s="1"/>
  <c r="AF215" i="3"/>
  <c r="E215" i="4" s="1"/>
  <c r="B215" i="4"/>
  <c r="AE214" i="3"/>
  <c r="AI214" i="3"/>
  <c r="H214" i="4" s="1"/>
  <c r="AF214" i="3"/>
  <c r="E214" i="4" s="1"/>
  <c r="B214" i="4"/>
  <c r="AE213" i="3"/>
  <c r="AI213" i="3"/>
  <c r="H213" i="4" s="1"/>
  <c r="AF213" i="3"/>
  <c r="E213" i="4" s="1"/>
  <c r="B213" i="4"/>
  <c r="AE212" i="3"/>
  <c r="AI212" i="3"/>
  <c r="H212" i="4" s="1"/>
  <c r="AF212" i="3"/>
  <c r="E212" i="4" s="1"/>
  <c r="B212" i="4"/>
  <c r="AE211" i="3"/>
  <c r="AI211" i="3"/>
  <c r="H211" i="4" s="1"/>
  <c r="AF211" i="3"/>
  <c r="E211" i="4" s="1"/>
  <c r="B211" i="4"/>
  <c r="AE210" i="3"/>
  <c r="AI210" i="3"/>
  <c r="H210" i="4" s="1"/>
  <c r="AF210" i="3"/>
  <c r="E210" i="4" s="1"/>
  <c r="B210" i="4"/>
  <c r="AE209" i="3"/>
  <c r="AI209" i="3"/>
  <c r="H209" i="4" s="1"/>
  <c r="AF209" i="3"/>
  <c r="E209" i="4" s="1"/>
  <c r="B209" i="4"/>
  <c r="AE208" i="3"/>
  <c r="AI208" i="3"/>
  <c r="H208" i="4" s="1"/>
  <c r="AF208" i="3"/>
  <c r="E208" i="4" s="1"/>
  <c r="B208" i="4"/>
  <c r="AE207" i="3"/>
  <c r="AI207" i="3"/>
  <c r="H207" i="4" s="1"/>
  <c r="AF207" i="3"/>
  <c r="E207" i="4" s="1"/>
  <c r="B207" i="4"/>
  <c r="AE206" i="3"/>
  <c r="AI206" i="3"/>
  <c r="H206" i="4" s="1"/>
  <c r="AF206" i="3"/>
  <c r="E206" i="4" s="1"/>
  <c r="B206" i="4"/>
  <c r="AE205" i="3"/>
  <c r="AI205" i="3"/>
  <c r="H205" i="4" s="1"/>
  <c r="AF205" i="3"/>
  <c r="E205" i="4" s="1"/>
  <c r="B205" i="4"/>
  <c r="AE204" i="3"/>
  <c r="AI204" i="3"/>
  <c r="H204" i="4" s="1"/>
  <c r="AF204" i="3"/>
  <c r="E204" i="4" s="1"/>
  <c r="B204" i="4"/>
  <c r="AE203" i="3"/>
  <c r="AI203" i="3"/>
  <c r="H203" i="4" s="1"/>
  <c r="AF203" i="3"/>
  <c r="E203" i="4" s="1"/>
  <c r="B203" i="4"/>
  <c r="AE202" i="3"/>
  <c r="AI202" i="3"/>
  <c r="H202" i="4" s="1"/>
  <c r="AF202" i="3"/>
  <c r="E202" i="4" s="1"/>
  <c r="L4" i="4" s="1"/>
  <c r="B202" i="4"/>
  <c r="AE201" i="3"/>
  <c r="AI201" i="3"/>
  <c r="H201" i="4" s="1"/>
  <c r="AF201" i="3"/>
  <c r="E201" i="4" s="1"/>
  <c r="B201" i="4"/>
  <c r="AE200" i="3"/>
  <c r="AI200" i="3"/>
  <c r="H200" i="4" s="1"/>
  <c r="AF200" i="3"/>
  <c r="E200" i="4" s="1"/>
  <c r="B200" i="4"/>
  <c r="AE199" i="3"/>
  <c r="AI199" i="3"/>
  <c r="H199" i="4" s="1"/>
  <c r="AF199" i="3"/>
  <c r="E199" i="4" s="1"/>
  <c r="B199" i="4"/>
  <c r="AE198" i="3"/>
  <c r="AI198" i="3"/>
  <c r="H198" i="4" s="1"/>
  <c r="AF198" i="3"/>
  <c r="E198" i="4" s="1"/>
  <c r="B198" i="4"/>
  <c r="AE197" i="3"/>
  <c r="AI197" i="3"/>
  <c r="H197" i="4" s="1"/>
  <c r="AF197" i="3"/>
  <c r="E197" i="4" s="1"/>
  <c r="B197" i="4"/>
  <c r="AE196" i="3"/>
  <c r="AI196" i="3"/>
  <c r="H196" i="4" s="1"/>
  <c r="AF196" i="3"/>
  <c r="E196" i="4" s="1"/>
  <c r="B196" i="4"/>
  <c r="AE195" i="3"/>
  <c r="AI195" i="3"/>
  <c r="H195" i="4" s="1"/>
  <c r="AF195" i="3"/>
  <c r="E195" i="4" s="1"/>
  <c r="B195" i="4"/>
  <c r="AE194" i="3"/>
  <c r="AI194" i="3"/>
  <c r="H194" i="4" s="1"/>
  <c r="AF194" i="3"/>
  <c r="E194" i="4" s="1"/>
  <c r="B194" i="4"/>
  <c r="AE193" i="3"/>
  <c r="AI193" i="3"/>
  <c r="H193" i="4" s="1"/>
  <c r="AF193" i="3"/>
  <c r="E193" i="4" s="1"/>
  <c r="B193" i="4"/>
  <c r="AE192" i="3"/>
  <c r="AI192" i="3"/>
  <c r="H192" i="4" s="1"/>
  <c r="AF192" i="3"/>
  <c r="E192" i="4" s="1"/>
  <c r="B192" i="4"/>
  <c r="AE191" i="3"/>
  <c r="AI191" i="3"/>
  <c r="H191" i="4" s="1"/>
  <c r="AF191" i="3"/>
  <c r="E191" i="4" s="1"/>
  <c r="B191" i="4"/>
  <c r="AE190" i="3"/>
  <c r="AI190" i="3"/>
  <c r="H190" i="4" s="1"/>
  <c r="AF190" i="3"/>
  <c r="E190" i="4" s="1"/>
  <c r="B190" i="4"/>
  <c r="AE189" i="3"/>
  <c r="AI189" i="3"/>
  <c r="H189" i="4" s="1"/>
  <c r="AF189" i="3"/>
  <c r="E189" i="4" s="1"/>
  <c r="B189" i="4"/>
  <c r="AE188" i="3"/>
  <c r="AI188" i="3"/>
  <c r="H188" i="4" s="1"/>
  <c r="AF188" i="3"/>
  <c r="E188" i="4" s="1"/>
  <c r="B188" i="4"/>
  <c r="AE187" i="3"/>
  <c r="AI187" i="3"/>
  <c r="H187" i="4" s="1"/>
  <c r="AF187" i="3"/>
  <c r="E187" i="4" s="1"/>
  <c r="B187" i="4"/>
  <c r="AE186" i="3"/>
  <c r="AI186" i="3"/>
  <c r="H186" i="4" s="1"/>
  <c r="AF186" i="3"/>
  <c r="E186" i="4" s="1"/>
  <c r="B186" i="4"/>
  <c r="AE185" i="3"/>
  <c r="AI185" i="3"/>
  <c r="H185" i="4" s="1"/>
  <c r="AF185" i="3"/>
  <c r="E185" i="4" s="1"/>
  <c r="B185" i="4"/>
  <c r="AE184" i="3"/>
  <c r="AI184" i="3"/>
  <c r="H184" i="4" s="1"/>
  <c r="AF184" i="3"/>
  <c r="E184" i="4" s="1"/>
  <c r="B184" i="4"/>
  <c r="AE183" i="3"/>
  <c r="AI183" i="3"/>
  <c r="H183" i="4" s="1"/>
  <c r="AF183" i="3"/>
  <c r="E183" i="4" s="1"/>
  <c r="B183" i="4"/>
  <c r="AE182" i="3"/>
  <c r="AI182" i="3"/>
  <c r="H182" i="4" s="1"/>
  <c r="AF182" i="3"/>
  <c r="E182" i="4" s="1"/>
  <c r="B182" i="4"/>
  <c r="AE181" i="3"/>
  <c r="AI181" i="3"/>
  <c r="H181" i="4" s="1"/>
  <c r="AF181" i="3"/>
  <c r="E181" i="4" s="1"/>
  <c r="B181" i="4"/>
  <c r="AE180" i="3"/>
  <c r="AI180" i="3"/>
  <c r="H180" i="4" s="1"/>
  <c r="AF180" i="3"/>
  <c r="E180" i="4" s="1"/>
  <c r="B180" i="4"/>
  <c r="AE179" i="3"/>
  <c r="AI179" i="3"/>
  <c r="H179" i="4" s="1"/>
  <c r="AF179" i="3"/>
  <c r="E179" i="4" s="1"/>
  <c r="B179" i="4"/>
  <c r="AE178" i="3"/>
  <c r="AI178" i="3"/>
  <c r="H178" i="4" s="1"/>
  <c r="AF178" i="3"/>
  <c r="E178" i="4" s="1"/>
  <c r="B178" i="4"/>
  <c r="AE177" i="3"/>
  <c r="AI177" i="3"/>
  <c r="H177" i="4" s="1"/>
  <c r="AF177" i="3"/>
  <c r="E177" i="4" s="1"/>
  <c r="B177" i="4"/>
  <c r="AE176" i="3"/>
  <c r="AI176" i="3"/>
  <c r="H176" i="4" s="1"/>
  <c r="AF176" i="3"/>
  <c r="E176" i="4" s="1"/>
  <c r="B176" i="4"/>
  <c r="AE175" i="3"/>
  <c r="AI175" i="3"/>
  <c r="H175" i="4" s="1"/>
  <c r="AF175" i="3"/>
  <c r="E175" i="4" s="1"/>
  <c r="B175" i="4"/>
  <c r="AE174" i="3"/>
  <c r="AI174" i="3"/>
  <c r="H174" i="4" s="1"/>
  <c r="AF174" i="3"/>
  <c r="E174" i="4" s="1"/>
  <c r="B174" i="4"/>
  <c r="AE173" i="3"/>
  <c r="AI173" i="3"/>
  <c r="H173" i="4" s="1"/>
  <c r="AF173" i="3"/>
  <c r="E173" i="4" s="1"/>
  <c r="B173" i="4"/>
  <c r="AE172" i="3"/>
  <c r="AI172" i="3"/>
  <c r="H172" i="4" s="1"/>
  <c r="AF172" i="3"/>
  <c r="E172" i="4" s="1"/>
  <c r="B172" i="4"/>
  <c r="AE171" i="3"/>
  <c r="AI171" i="3"/>
  <c r="H171" i="4" s="1"/>
  <c r="AF171" i="3"/>
  <c r="E171" i="4" s="1"/>
  <c r="B171" i="4"/>
  <c r="AE170" i="3"/>
  <c r="AI170" i="3"/>
  <c r="H170" i="4" s="1"/>
  <c r="AF170" i="3"/>
  <c r="E170" i="4" s="1"/>
  <c r="B170" i="4"/>
  <c r="AE169" i="3"/>
  <c r="AI169" i="3"/>
  <c r="H169" i="4" s="1"/>
  <c r="AF169" i="3"/>
  <c r="E169" i="4" s="1"/>
  <c r="B169" i="4"/>
  <c r="AE168" i="3"/>
  <c r="AI168" i="3"/>
  <c r="H168" i="4" s="1"/>
  <c r="AF168" i="3"/>
  <c r="E168" i="4" s="1"/>
  <c r="B168" i="4"/>
  <c r="AE167" i="3"/>
  <c r="AI167" i="3"/>
  <c r="H167" i="4" s="1"/>
  <c r="AF167" i="3"/>
  <c r="E167" i="4" s="1"/>
  <c r="B167" i="4"/>
  <c r="AE166" i="3"/>
  <c r="AI166" i="3"/>
  <c r="H166" i="4" s="1"/>
  <c r="AF166" i="3"/>
  <c r="E166" i="4" s="1"/>
  <c r="B166" i="4"/>
  <c r="AE165" i="3"/>
  <c r="AI165" i="3"/>
  <c r="H165" i="4" s="1"/>
  <c r="AF165" i="3"/>
  <c r="E165" i="4" s="1"/>
  <c r="B165" i="4"/>
  <c r="AE164" i="3"/>
  <c r="AI164" i="3"/>
  <c r="H164" i="4" s="1"/>
  <c r="AF164" i="3"/>
  <c r="E164" i="4" s="1"/>
  <c r="B164" i="4"/>
  <c r="AE163" i="3"/>
  <c r="AI163" i="3"/>
  <c r="H163" i="4" s="1"/>
  <c r="AF163" i="3"/>
  <c r="E163" i="4" s="1"/>
  <c r="B163" i="4"/>
  <c r="AE162" i="3"/>
  <c r="AI162" i="3"/>
  <c r="H162" i="4" s="1"/>
  <c r="AF162" i="3"/>
  <c r="E162" i="4" s="1"/>
  <c r="B162" i="4"/>
  <c r="AE161" i="3"/>
  <c r="AI161" i="3"/>
  <c r="H161" i="4" s="1"/>
  <c r="AF161" i="3"/>
  <c r="E161" i="4" s="1"/>
  <c r="B161" i="4"/>
  <c r="AE160" i="3"/>
  <c r="AI160" i="3"/>
  <c r="H160" i="4" s="1"/>
  <c r="AF160" i="3"/>
  <c r="E160" i="4" s="1"/>
  <c r="B160" i="4"/>
  <c r="AE159" i="3"/>
  <c r="AI159" i="3"/>
  <c r="H159" i="4" s="1"/>
  <c r="AF159" i="3"/>
  <c r="E159" i="4" s="1"/>
  <c r="B159" i="4"/>
  <c r="AE158" i="3"/>
  <c r="AI158" i="3"/>
  <c r="H158" i="4" s="1"/>
  <c r="AF158" i="3"/>
  <c r="E158" i="4" s="1"/>
  <c r="B158" i="4"/>
  <c r="AE157" i="3"/>
  <c r="AI157" i="3"/>
  <c r="H157" i="4" s="1"/>
  <c r="AF157" i="3"/>
  <c r="E157" i="4" s="1"/>
  <c r="B157" i="4"/>
  <c r="AE156" i="3"/>
  <c r="AI156" i="3"/>
  <c r="H156" i="4" s="1"/>
  <c r="AF156" i="3"/>
  <c r="E156" i="4" s="1"/>
  <c r="B156" i="4"/>
  <c r="AE155" i="3"/>
  <c r="AI155" i="3"/>
  <c r="H155" i="4" s="1"/>
  <c r="AF155" i="3"/>
  <c r="E155" i="4" s="1"/>
  <c r="B155" i="4"/>
  <c r="AE154" i="3"/>
  <c r="AI154" i="3"/>
  <c r="H154" i="4" s="1"/>
  <c r="AF154" i="3"/>
  <c r="E154" i="4" s="1"/>
  <c r="B154" i="4"/>
  <c r="AE153" i="3"/>
  <c r="AI153" i="3"/>
  <c r="H153" i="4" s="1"/>
  <c r="AF153" i="3"/>
  <c r="E153" i="4" s="1"/>
  <c r="B153" i="4"/>
  <c r="AE152" i="3"/>
  <c r="AI152" i="3"/>
  <c r="H152" i="4" s="1"/>
  <c r="AF152" i="3"/>
  <c r="E152" i="4" s="1"/>
  <c r="B152" i="4"/>
  <c r="AE151" i="3"/>
  <c r="AI151" i="3"/>
  <c r="H151" i="4" s="1"/>
  <c r="AF151" i="3"/>
  <c r="E151" i="4" s="1"/>
  <c r="B151" i="4"/>
  <c r="AE150" i="3"/>
  <c r="AI150" i="3"/>
  <c r="H150" i="4" s="1"/>
  <c r="AF150" i="3"/>
  <c r="E150" i="4" s="1"/>
  <c r="B150" i="4"/>
  <c r="AE149" i="3"/>
  <c r="AI149" i="3"/>
  <c r="H149" i="4" s="1"/>
  <c r="AF149" i="3"/>
  <c r="E149" i="4" s="1"/>
  <c r="B149" i="4"/>
  <c r="AE148" i="3"/>
  <c r="AI148" i="3"/>
  <c r="H148" i="4" s="1"/>
  <c r="AF148" i="3"/>
  <c r="E148" i="4" s="1"/>
  <c r="B148" i="4"/>
  <c r="AE147" i="3"/>
  <c r="AI147" i="3"/>
  <c r="H147" i="4" s="1"/>
  <c r="AF147" i="3"/>
  <c r="E147" i="4" s="1"/>
  <c r="B147" i="4"/>
  <c r="AE146" i="3"/>
  <c r="AI146" i="3"/>
  <c r="H146" i="4" s="1"/>
  <c r="AF146" i="3"/>
  <c r="E146" i="4" s="1"/>
  <c r="B146" i="4"/>
  <c r="AE145" i="3"/>
  <c r="AI145" i="3"/>
  <c r="H145" i="4" s="1"/>
  <c r="AF145" i="3"/>
  <c r="E145" i="4" s="1"/>
  <c r="B145" i="4"/>
  <c r="AE144" i="3"/>
  <c r="AI144" i="3"/>
  <c r="H144" i="4" s="1"/>
  <c r="AF144" i="3"/>
  <c r="E144" i="4" s="1"/>
  <c r="B144" i="4"/>
  <c r="AE143" i="3"/>
  <c r="AI143" i="3"/>
  <c r="H143" i="4" s="1"/>
  <c r="AF143" i="3"/>
  <c r="E143" i="4" s="1"/>
  <c r="B143" i="4"/>
  <c r="AE142" i="3"/>
  <c r="AI142" i="3"/>
  <c r="H142" i="4" s="1"/>
  <c r="AF142" i="3"/>
  <c r="E142" i="4" s="1"/>
  <c r="B142" i="4"/>
  <c r="AE141" i="3"/>
  <c r="AI141" i="3"/>
  <c r="H141" i="4" s="1"/>
  <c r="AF141" i="3"/>
  <c r="E141" i="4" s="1"/>
  <c r="B141" i="4"/>
  <c r="AE140" i="3"/>
  <c r="AI140" i="3"/>
  <c r="H140" i="4" s="1"/>
  <c r="AF140" i="3"/>
  <c r="E140" i="4" s="1"/>
  <c r="B140" i="4"/>
  <c r="AE139" i="3"/>
  <c r="AI139" i="3"/>
  <c r="H139" i="4" s="1"/>
  <c r="AF139" i="3"/>
  <c r="E139" i="4" s="1"/>
  <c r="B139" i="4"/>
  <c r="AE138" i="3"/>
  <c r="AI138" i="3"/>
  <c r="H138" i="4" s="1"/>
  <c r="AF138" i="3"/>
  <c r="E138" i="4" s="1"/>
  <c r="B138" i="4"/>
  <c r="AE137" i="3"/>
  <c r="AI137" i="3"/>
  <c r="H137" i="4" s="1"/>
  <c r="AF137" i="3"/>
  <c r="E137" i="4" s="1"/>
  <c r="B137" i="4"/>
  <c r="AE136" i="3"/>
  <c r="AI136" i="3"/>
  <c r="H136" i="4" s="1"/>
  <c r="AF136" i="3"/>
  <c r="E136" i="4" s="1"/>
  <c r="B136" i="4"/>
  <c r="AE135" i="3"/>
  <c r="AI135" i="3"/>
  <c r="H135" i="4" s="1"/>
  <c r="AF135" i="3"/>
  <c r="E135" i="4" s="1"/>
  <c r="B135" i="4"/>
  <c r="AE134" i="3"/>
  <c r="AI134" i="3"/>
  <c r="H134" i="4" s="1"/>
  <c r="AF134" i="3"/>
  <c r="E134" i="4" s="1"/>
  <c r="B134" i="4"/>
  <c r="AE133" i="3"/>
  <c r="AI133" i="3"/>
  <c r="H133" i="4" s="1"/>
  <c r="AF133" i="3"/>
  <c r="E133" i="4" s="1"/>
  <c r="B133" i="4"/>
  <c r="AE132" i="3"/>
  <c r="AI132" i="3"/>
  <c r="H132" i="4" s="1"/>
  <c r="AF132" i="3"/>
  <c r="E132" i="4" s="1"/>
  <c r="B132" i="4"/>
  <c r="AE131" i="3"/>
  <c r="AI131" i="3"/>
  <c r="H131" i="4" s="1"/>
  <c r="AF131" i="3"/>
  <c r="E131" i="4" s="1"/>
  <c r="B131" i="4"/>
  <c r="AE130" i="3"/>
  <c r="AI130" i="3"/>
  <c r="H130" i="4" s="1"/>
  <c r="AF130" i="3"/>
  <c r="E130" i="4" s="1"/>
  <c r="B130" i="4"/>
  <c r="AE129" i="3"/>
  <c r="AI129" i="3"/>
  <c r="H129" i="4" s="1"/>
  <c r="AF129" i="3"/>
  <c r="E129" i="4" s="1"/>
  <c r="B129" i="4"/>
  <c r="AE128" i="3"/>
  <c r="AI128" i="3"/>
  <c r="H128" i="4" s="1"/>
  <c r="AF128" i="3"/>
  <c r="E128" i="4" s="1"/>
  <c r="B128" i="4"/>
  <c r="AE127" i="3"/>
  <c r="AI127" i="3"/>
  <c r="H127" i="4" s="1"/>
  <c r="AF127" i="3"/>
  <c r="E127" i="4" s="1"/>
  <c r="B127" i="4"/>
  <c r="AE126" i="3"/>
  <c r="AI126" i="3"/>
  <c r="H126" i="4" s="1"/>
  <c r="AF126" i="3"/>
  <c r="E126" i="4" s="1"/>
  <c r="B126" i="4"/>
  <c r="AE125" i="3"/>
  <c r="AI125" i="3"/>
  <c r="H125" i="4" s="1"/>
  <c r="AF125" i="3"/>
  <c r="E125" i="4" s="1"/>
  <c r="B125" i="4"/>
  <c r="AE121" i="3"/>
  <c r="AI121" i="3"/>
  <c r="H121" i="4" s="1"/>
  <c r="AF121" i="3"/>
  <c r="E121" i="4" s="1"/>
  <c r="B121" i="4"/>
  <c r="AE120" i="3"/>
  <c r="AI120" i="3"/>
  <c r="H120" i="4" s="1"/>
  <c r="AF120" i="3"/>
  <c r="E120" i="4" s="1"/>
  <c r="B120" i="4"/>
  <c r="AE119" i="3"/>
  <c r="AI119" i="3"/>
  <c r="H119" i="4" s="1"/>
  <c r="AF119" i="3"/>
  <c r="E119" i="4" s="1"/>
  <c r="B119" i="4"/>
  <c r="AE117" i="3"/>
  <c r="AI117" i="3"/>
  <c r="H117" i="4" s="1"/>
  <c r="AF117" i="3"/>
  <c r="E117" i="4" s="1"/>
  <c r="B117" i="4"/>
  <c r="AE115" i="3"/>
  <c r="AI115" i="3"/>
  <c r="H115" i="4" s="1"/>
  <c r="AF115" i="3"/>
  <c r="E115" i="4" s="1"/>
  <c r="B115" i="4"/>
  <c r="AE112" i="3"/>
  <c r="AI112" i="3"/>
  <c r="H112" i="4" s="1"/>
  <c r="AF112" i="3"/>
  <c r="E112" i="4" s="1"/>
  <c r="B112" i="4"/>
  <c r="AE107" i="3"/>
  <c r="AI107" i="3"/>
  <c r="H107" i="4" s="1"/>
  <c r="AF107" i="3"/>
  <c r="E107" i="4" s="1"/>
  <c r="B107" i="4"/>
  <c r="AE106" i="3"/>
  <c r="AI106" i="3"/>
  <c r="H106" i="4" s="1"/>
  <c r="AF106" i="3"/>
  <c r="E106" i="4" s="1"/>
  <c r="B106" i="4"/>
  <c r="AE102" i="3"/>
  <c r="AI102" i="3"/>
  <c r="H102" i="4" s="1"/>
  <c r="AF102" i="3"/>
  <c r="E102" i="4" s="1"/>
  <c r="B102" i="4"/>
  <c r="AE101" i="3"/>
  <c r="AI101" i="3"/>
  <c r="H101" i="4" s="1"/>
  <c r="AF101" i="3"/>
  <c r="E101" i="4" s="1"/>
  <c r="B101" i="4"/>
  <c r="AE99" i="3"/>
  <c r="AI99" i="3"/>
  <c r="H99" i="4" s="1"/>
  <c r="AF99" i="3"/>
  <c r="E99" i="4" s="1"/>
  <c r="B99" i="4"/>
  <c r="AE95" i="3"/>
  <c r="AI95" i="3"/>
  <c r="H95" i="4" s="1"/>
  <c r="AF95" i="3"/>
  <c r="E95" i="4" s="1"/>
  <c r="B95" i="4"/>
  <c r="AE92" i="3"/>
  <c r="AI92" i="3"/>
  <c r="H92" i="4" s="1"/>
  <c r="AF92" i="3"/>
  <c r="E92" i="4" s="1"/>
  <c r="B92" i="4"/>
  <c r="AE91" i="3"/>
  <c r="AI91" i="3"/>
  <c r="H91" i="4" s="1"/>
  <c r="AF91" i="3"/>
  <c r="E91" i="4" s="1"/>
  <c r="B91" i="4"/>
  <c r="AE90" i="3"/>
  <c r="AI90" i="3"/>
  <c r="H90" i="4" s="1"/>
  <c r="AF90" i="3"/>
  <c r="E90" i="4" s="1"/>
  <c r="B90" i="4"/>
  <c r="AE80" i="3"/>
  <c r="AI80" i="3"/>
  <c r="H80" i="4" s="1"/>
  <c r="AF80" i="3"/>
  <c r="E80" i="4" s="1"/>
  <c r="B80" i="4"/>
  <c r="AE77" i="3"/>
  <c r="AI77" i="3"/>
  <c r="H77" i="4" s="1"/>
  <c r="AF77" i="3"/>
  <c r="E77" i="4" s="1"/>
  <c r="B77" i="4"/>
  <c r="AE75" i="3"/>
  <c r="AI75" i="3"/>
  <c r="H75" i="4" s="1"/>
  <c r="AF75" i="3"/>
  <c r="E75" i="4" s="1"/>
  <c r="B75" i="4"/>
  <c r="AE74" i="3"/>
  <c r="AI74" i="3"/>
  <c r="H74" i="4" s="1"/>
  <c r="AF74" i="3"/>
  <c r="E74" i="4" s="1"/>
  <c r="B74" i="4"/>
  <c r="AE73" i="3"/>
  <c r="AI73" i="3"/>
  <c r="H73" i="4" s="1"/>
  <c r="AF73" i="3"/>
  <c r="E73" i="4" s="1"/>
  <c r="B73" i="4"/>
  <c r="AE70" i="3"/>
  <c r="AI70" i="3"/>
  <c r="H70" i="4" s="1"/>
  <c r="AF70" i="3"/>
  <c r="E70" i="4" s="1"/>
  <c r="B70" i="4"/>
  <c r="AE67" i="3"/>
  <c r="AI67" i="3"/>
  <c r="H67" i="4" s="1"/>
  <c r="AF67" i="3"/>
  <c r="E67" i="4" s="1"/>
  <c r="B67" i="4"/>
  <c r="AE61" i="3"/>
  <c r="AI61" i="3"/>
  <c r="H61" i="4" s="1"/>
  <c r="AF61" i="3"/>
  <c r="E61" i="4" s="1"/>
  <c r="B61" i="4"/>
  <c r="AE53" i="3"/>
  <c r="AI53" i="3"/>
  <c r="H53" i="4" s="1"/>
  <c r="AF53" i="3"/>
  <c r="E53" i="4" s="1"/>
  <c r="B53" i="4"/>
  <c r="AE47" i="3"/>
  <c r="AI47" i="3"/>
  <c r="H47" i="4" s="1"/>
  <c r="AF47" i="3"/>
  <c r="E47" i="4" s="1"/>
  <c r="B47" i="4"/>
  <c r="AE46" i="3"/>
  <c r="AI46" i="3"/>
  <c r="H46" i="4" s="1"/>
  <c r="AF46" i="3"/>
  <c r="E46" i="4" s="1"/>
  <c r="B46" i="4"/>
  <c r="AE45" i="3"/>
  <c r="AI45" i="3"/>
  <c r="H45" i="4" s="1"/>
  <c r="AF45" i="3"/>
  <c r="E45" i="4" s="1"/>
  <c r="B45" i="4"/>
  <c r="AE44" i="3"/>
  <c r="AI44" i="3"/>
  <c r="H44" i="4" s="1"/>
  <c r="AF44" i="3"/>
  <c r="E44" i="4" s="1"/>
  <c r="B44" i="4"/>
  <c r="AE41" i="3"/>
  <c r="AI41" i="3"/>
  <c r="H41" i="4" s="1"/>
  <c r="AF41" i="3"/>
  <c r="E41" i="4" s="1"/>
  <c r="B41" i="4"/>
  <c r="AE40" i="3"/>
  <c r="AI40" i="3"/>
  <c r="H40" i="4" s="1"/>
  <c r="AF40" i="3"/>
  <c r="E40" i="4" s="1"/>
  <c r="B40" i="4"/>
  <c r="AE39" i="3"/>
  <c r="AI39" i="3"/>
  <c r="H39" i="4" s="1"/>
  <c r="AF39" i="3"/>
  <c r="E39" i="4" s="1"/>
  <c r="B39" i="4"/>
  <c r="AE38" i="3"/>
  <c r="AI38" i="3"/>
  <c r="H38" i="4" s="1"/>
  <c r="AF38" i="3"/>
  <c r="E38" i="4" s="1"/>
  <c r="B38" i="4"/>
  <c r="AE37" i="3"/>
  <c r="AI37" i="3"/>
  <c r="H37" i="4" s="1"/>
  <c r="AF37" i="3"/>
  <c r="E37" i="4" s="1"/>
  <c r="B37" i="4"/>
  <c r="AE36" i="3"/>
  <c r="AI36" i="3"/>
  <c r="H36" i="4" s="1"/>
  <c r="AF36" i="3"/>
  <c r="E36" i="4" s="1"/>
  <c r="B36" i="4"/>
  <c r="AE35" i="3"/>
  <c r="AI35" i="3"/>
  <c r="H35" i="4" s="1"/>
  <c r="AF35" i="3"/>
  <c r="E35" i="4" s="1"/>
  <c r="B35" i="4"/>
  <c r="AE34" i="3"/>
  <c r="AI34" i="3"/>
  <c r="H34" i="4" s="1"/>
  <c r="AF34" i="3"/>
  <c r="E34" i="4" s="1"/>
  <c r="B34" i="4"/>
  <c r="AE33" i="3"/>
  <c r="AI33" i="3"/>
  <c r="H33" i="4" s="1"/>
  <c r="AF33" i="3"/>
  <c r="E33" i="4" s="1"/>
  <c r="B33" i="4"/>
  <c r="AE32" i="3"/>
  <c r="AI32" i="3"/>
  <c r="H32" i="4" s="1"/>
  <c r="AF32" i="3"/>
  <c r="E32" i="4" s="1"/>
  <c r="B32" i="4"/>
  <c r="AE31" i="3"/>
  <c r="AI31" i="3"/>
  <c r="H31" i="4" s="1"/>
  <c r="AF31" i="3"/>
  <c r="E31" i="4" s="1"/>
  <c r="B31" i="4"/>
  <c r="AE30" i="3"/>
  <c r="AI30" i="3"/>
  <c r="H30" i="4" s="1"/>
  <c r="AF30" i="3"/>
  <c r="E30" i="4" s="1"/>
  <c r="B30" i="4"/>
  <c r="AE29" i="3"/>
  <c r="AI29" i="3"/>
  <c r="H29" i="4" s="1"/>
  <c r="AF29" i="3"/>
  <c r="E29" i="4" s="1"/>
  <c r="B29" i="4"/>
  <c r="AE28" i="3"/>
  <c r="AI28" i="3"/>
  <c r="H28" i="4" s="1"/>
  <c r="AF28" i="3"/>
  <c r="E28" i="4" s="1"/>
  <c r="B28" i="4"/>
  <c r="AE27" i="3"/>
  <c r="AI27" i="3"/>
  <c r="H27" i="4" s="1"/>
  <c r="AF27" i="3"/>
  <c r="E27" i="4" s="1"/>
  <c r="B27" i="4"/>
  <c r="AE26" i="3"/>
  <c r="AI26" i="3"/>
  <c r="H26" i="4" s="1"/>
  <c r="AF26" i="3"/>
  <c r="E26" i="4" s="1"/>
  <c r="B26" i="4"/>
  <c r="AE25" i="3"/>
  <c r="AI25" i="3"/>
  <c r="H25" i="4" s="1"/>
  <c r="AF25" i="3"/>
  <c r="E25" i="4" s="1"/>
  <c r="B25" i="4"/>
  <c r="AE24" i="3"/>
  <c r="AI24" i="3"/>
  <c r="H24" i="4" s="1"/>
  <c r="AF24" i="3"/>
  <c r="E24" i="4" s="1"/>
  <c r="B24" i="4"/>
  <c r="AE23" i="3"/>
  <c r="AI23" i="3"/>
  <c r="H23" i="4" s="1"/>
  <c r="AF23" i="3"/>
  <c r="E23" i="4" s="1"/>
  <c r="B23" i="4"/>
  <c r="AE22" i="3"/>
  <c r="AI22" i="3"/>
  <c r="H22" i="4" s="1"/>
  <c r="AF22" i="3"/>
  <c r="E22" i="4" s="1"/>
  <c r="B22" i="4"/>
  <c r="AE21" i="3"/>
  <c r="AI21" i="3"/>
  <c r="H21" i="4" s="1"/>
  <c r="AF21" i="3"/>
  <c r="E21" i="4" s="1"/>
  <c r="B21" i="4"/>
  <c r="AE20" i="3"/>
  <c r="AI20" i="3"/>
  <c r="H20" i="4" s="1"/>
  <c r="AF20" i="3"/>
  <c r="E20" i="4" s="1"/>
  <c r="B20" i="4"/>
  <c r="AE19" i="3"/>
  <c r="AI19" i="3"/>
  <c r="H19" i="4" s="1"/>
  <c r="AF19" i="3"/>
  <c r="E19" i="4" s="1"/>
  <c r="B19" i="4"/>
  <c r="AE18" i="3"/>
  <c r="AI18" i="3"/>
  <c r="H18" i="4" s="1"/>
  <c r="AF18" i="3"/>
  <c r="E18" i="4" s="1"/>
  <c r="B18" i="4"/>
  <c r="AE17" i="3"/>
  <c r="AI17" i="3"/>
  <c r="H17" i="4" s="1"/>
  <c r="AF17" i="3"/>
  <c r="E17" i="4" s="1"/>
  <c r="B17" i="4"/>
  <c r="AE16" i="3"/>
  <c r="AI16" i="3"/>
  <c r="H16" i="4" s="1"/>
  <c r="AF16" i="3"/>
  <c r="E16" i="4" s="1"/>
  <c r="B16" i="4"/>
  <c r="AE15" i="3"/>
  <c r="AI15" i="3"/>
  <c r="H15" i="4" s="1"/>
  <c r="AF15" i="3"/>
  <c r="E15" i="4" s="1"/>
  <c r="B15" i="4"/>
  <c r="AE14" i="3"/>
  <c r="AI14" i="3"/>
  <c r="H14" i="4" s="1"/>
  <c r="AF14" i="3"/>
  <c r="E14" i="4" s="1"/>
  <c r="B14" i="4"/>
  <c r="AE13" i="3"/>
  <c r="AI13" i="3"/>
  <c r="H13" i="4" s="1"/>
  <c r="AF13" i="3"/>
  <c r="E13" i="4" s="1"/>
  <c r="B13" i="4"/>
  <c r="AE12" i="3"/>
  <c r="AI12" i="3"/>
  <c r="H12" i="4" s="1"/>
  <c r="AF12" i="3"/>
  <c r="E12" i="4" s="1"/>
  <c r="B12" i="4"/>
  <c r="AE11" i="3"/>
  <c r="AI11" i="3"/>
  <c r="H11" i="4" s="1"/>
  <c r="AF11" i="3"/>
  <c r="E11" i="4" s="1"/>
  <c r="B11" i="4"/>
  <c r="AE10" i="3"/>
  <c r="AI10" i="3"/>
  <c r="H10" i="4" s="1"/>
  <c r="AF10" i="3"/>
  <c r="E10" i="4" s="1"/>
  <c r="B10" i="4"/>
  <c r="AE9" i="3"/>
  <c r="AI9" i="3"/>
  <c r="H9" i="4" s="1"/>
  <c r="AF9" i="3"/>
  <c r="E9" i="4" s="1"/>
  <c r="B9" i="4"/>
  <c r="AE8" i="3"/>
  <c r="AI8" i="3"/>
  <c r="H8" i="4" s="1"/>
  <c r="AF8" i="3"/>
  <c r="E8" i="4" s="1"/>
  <c r="B8" i="4"/>
  <c r="AE7" i="3"/>
  <c r="AI7" i="3"/>
  <c r="H7" i="4" s="1"/>
  <c r="AF7" i="3"/>
  <c r="E7" i="4" s="1"/>
  <c r="B7" i="4"/>
  <c r="AE6" i="3"/>
  <c r="AI6" i="3"/>
  <c r="H6" i="4" s="1"/>
  <c r="AF6" i="3"/>
  <c r="E6" i="4" s="1"/>
  <c r="B6" i="4"/>
  <c r="AE5" i="3"/>
  <c r="AI5" i="3"/>
  <c r="H5" i="4" s="1"/>
  <c r="AF5" i="3"/>
  <c r="E5" i="4" s="1"/>
  <c r="B5" i="4"/>
  <c r="AE4" i="3"/>
  <c r="AI4" i="3"/>
  <c r="H4" i="4" s="1"/>
  <c r="AF4" i="3"/>
  <c r="E4" i="4" s="1"/>
  <c r="B4" i="4"/>
  <c r="AE3" i="3"/>
  <c r="AI3" i="3"/>
  <c r="H3" i="4" s="1"/>
  <c r="AF3" i="3"/>
  <c r="E3" i="4" s="1"/>
  <c r="B3" i="4"/>
  <c r="AE2" i="3"/>
  <c r="AI2" i="3"/>
  <c r="H2" i="4" s="1"/>
  <c r="AF2" i="3"/>
  <c r="E2" i="4" s="1"/>
  <c r="L2" i="4" s="1"/>
  <c r="B2" i="4"/>
  <c r="AE1188" i="3"/>
  <c r="AI1188" i="3"/>
  <c r="H1188" i="4" s="1"/>
  <c r="AF1188" i="3"/>
  <c r="E1188" i="4" s="1"/>
  <c r="B1188" i="4"/>
  <c r="AE1187" i="3"/>
  <c r="AI1187" i="3"/>
  <c r="H1187" i="4" s="1"/>
  <c r="AF1187" i="3"/>
  <c r="E1187" i="4" s="1"/>
  <c r="B1187" i="4"/>
  <c r="AE1186" i="3"/>
  <c r="AI1186" i="3"/>
  <c r="H1186" i="4" s="1"/>
  <c r="AF1186" i="3"/>
  <c r="E1186" i="4" s="1"/>
  <c r="B1186" i="4"/>
  <c r="AE1184" i="3"/>
  <c r="AI1184" i="3"/>
  <c r="H1184" i="4" s="1"/>
  <c r="AF1184" i="3"/>
  <c r="E1184" i="4" s="1"/>
  <c r="B1184" i="4"/>
  <c r="AE1181" i="3"/>
  <c r="AI1181" i="3"/>
  <c r="H1181" i="4" s="1"/>
  <c r="AF1181" i="3"/>
  <c r="E1181" i="4" s="1"/>
  <c r="B1181" i="4"/>
  <c r="AE1180" i="3"/>
  <c r="AI1180" i="3"/>
  <c r="H1180" i="4" s="1"/>
  <c r="AF1180" i="3"/>
  <c r="E1180" i="4" s="1"/>
  <c r="B1180" i="4"/>
  <c r="AE1179" i="3"/>
  <c r="AI1179" i="3"/>
  <c r="H1179" i="4" s="1"/>
  <c r="AF1179" i="3"/>
  <c r="E1179" i="4" s="1"/>
  <c r="B1179" i="4"/>
  <c r="AE1174" i="3"/>
  <c r="AI1174" i="3"/>
  <c r="H1174" i="4" s="1"/>
  <c r="AF1174" i="3"/>
  <c r="E1174" i="4" s="1"/>
  <c r="B1174" i="4"/>
  <c r="AE1172" i="3"/>
  <c r="AI1172" i="3"/>
  <c r="H1172" i="4" s="1"/>
  <c r="AF1172" i="3"/>
  <c r="E1172" i="4" s="1"/>
  <c r="B1172" i="4"/>
  <c r="AE1170" i="3"/>
  <c r="AI1170" i="3"/>
  <c r="H1170" i="4" s="1"/>
  <c r="AF1170" i="3"/>
  <c r="E1170" i="4" s="1"/>
  <c r="B1170" i="4"/>
  <c r="AE1169" i="3"/>
  <c r="AI1169" i="3"/>
  <c r="H1169" i="4" s="1"/>
  <c r="AF1169" i="3"/>
  <c r="E1169" i="4" s="1"/>
  <c r="B1169" i="4"/>
  <c r="AE1167" i="3"/>
  <c r="AI1167" i="3"/>
  <c r="H1167" i="4" s="1"/>
  <c r="AF1167" i="3"/>
  <c r="E1167" i="4" s="1"/>
  <c r="B1167" i="4"/>
  <c r="AE1166" i="3"/>
  <c r="AI1166" i="3"/>
  <c r="H1166" i="4" s="1"/>
  <c r="AF1166" i="3"/>
  <c r="E1166" i="4" s="1"/>
  <c r="B1166" i="4"/>
  <c r="AE1164" i="3"/>
  <c r="AI1164" i="3"/>
  <c r="H1164" i="4" s="1"/>
  <c r="AF1164" i="3"/>
  <c r="E1164" i="4" s="1"/>
  <c r="B1164" i="4"/>
  <c r="AE1162" i="3"/>
  <c r="AI1162" i="3"/>
  <c r="H1162" i="4" s="1"/>
  <c r="AF1162" i="3"/>
  <c r="E1162" i="4" s="1"/>
  <c r="B1162" i="4"/>
  <c r="AE1161" i="3"/>
  <c r="AI1161" i="3"/>
  <c r="H1161" i="4" s="1"/>
  <c r="AF1161" i="3"/>
  <c r="E1161" i="4" s="1"/>
  <c r="B1161" i="4"/>
  <c r="AE1156" i="3"/>
  <c r="AI1156" i="3"/>
  <c r="H1156" i="4" s="1"/>
  <c r="AF1156" i="3"/>
  <c r="E1156" i="4" s="1"/>
  <c r="B1156" i="4"/>
  <c r="AE1154" i="3"/>
  <c r="AI1154" i="3"/>
  <c r="H1154" i="4" s="1"/>
  <c r="AF1154" i="3"/>
  <c r="E1154" i="4" s="1"/>
  <c r="B1154" i="4"/>
  <c r="AE1152" i="3"/>
  <c r="AI1152" i="3"/>
  <c r="H1152" i="4" s="1"/>
  <c r="AF1152" i="3"/>
  <c r="E1152" i="4" s="1"/>
  <c r="B1152" i="4"/>
  <c r="AE1149" i="3"/>
  <c r="AI1149" i="3"/>
  <c r="H1149" i="4" s="1"/>
  <c r="AF1149" i="3"/>
  <c r="E1149" i="4" s="1"/>
  <c r="B1149" i="4"/>
  <c r="AE1145" i="3"/>
  <c r="AI1145" i="3"/>
  <c r="H1145" i="4" s="1"/>
  <c r="AF1145" i="3"/>
  <c r="E1145" i="4" s="1"/>
  <c r="B1145" i="4"/>
  <c r="AE1143" i="3"/>
  <c r="AI1143" i="3"/>
  <c r="H1143" i="4" s="1"/>
  <c r="AF1143" i="3"/>
  <c r="E1143" i="4" s="1"/>
  <c r="B1143" i="4"/>
  <c r="AE1142" i="3"/>
  <c r="AI1142" i="3"/>
  <c r="H1142" i="4" s="1"/>
  <c r="AF1142" i="3"/>
  <c r="E1142" i="4" s="1"/>
  <c r="B1142" i="4"/>
  <c r="AE1141" i="3"/>
  <c r="AI1141" i="3"/>
  <c r="H1141" i="4" s="1"/>
  <c r="AF1141" i="3"/>
  <c r="E1141" i="4" s="1"/>
  <c r="B1141" i="4"/>
  <c r="AE1138" i="3"/>
  <c r="AI1138" i="3"/>
  <c r="H1138" i="4" s="1"/>
  <c r="AF1138" i="3"/>
  <c r="E1138" i="4" s="1"/>
  <c r="B1138" i="4"/>
  <c r="AE1133" i="3"/>
  <c r="AI1133" i="3"/>
  <c r="H1133" i="4" s="1"/>
  <c r="AF1133" i="3"/>
  <c r="E1133" i="4" s="1"/>
  <c r="B1133" i="4"/>
  <c r="AE1132" i="3"/>
  <c r="AI1132" i="3"/>
  <c r="H1132" i="4" s="1"/>
  <c r="AF1132" i="3"/>
  <c r="E1132" i="4" s="1"/>
  <c r="B1132" i="4"/>
  <c r="AE1131" i="3"/>
  <c r="AI1131" i="3"/>
  <c r="H1131" i="4" s="1"/>
  <c r="AF1131" i="3"/>
  <c r="E1131" i="4" s="1"/>
  <c r="B1131" i="4"/>
  <c r="AE1130" i="3"/>
  <c r="AI1130" i="3"/>
  <c r="H1130" i="4" s="1"/>
  <c r="AF1130" i="3"/>
  <c r="E1130" i="4" s="1"/>
  <c r="B1130" i="4"/>
  <c r="AE1129" i="3"/>
  <c r="AI1129" i="3"/>
  <c r="H1129" i="4" s="1"/>
  <c r="AF1129" i="3"/>
  <c r="E1129" i="4" s="1"/>
  <c r="B1129" i="4"/>
  <c r="AE1127" i="3"/>
  <c r="AI1127" i="3"/>
  <c r="H1127" i="4" s="1"/>
  <c r="AF1127" i="3"/>
  <c r="E1127" i="4" s="1"/>
  <c r="B1127" i="4"/>
  <c r="AE1126" i="3"/>
  <c r="AI1126" i="3"/>
  <c r="H1126" i="4" s="1"/>
  <c r="AF1126" i="3"/>
  <c r="E1126" i="4" s="1"/>
  <c r="B1126" i="4"/>
  <c r="AE1124" i="3"/>
  <c r="AI1124" i="3"/>
  <c r="H1124" i="4" s="1"/>
  <c r="AF1124" i="3"/>
  <c r="E1124" i="4" s="1"/>
  <c r="B1124" i="4"/>
  <c r="AE1121" i="3"/>
  <c r="AI1121" i="3"/>
  <c r="H1121" i="4" s="1"/>
  <c r="AF1121" i="3"/>
  <c r="E1121" i="4" s="1"/>
  <c r="B1121" i="4"/>
  <c r="AE1118" i="3"/>
  <c r="AI1118" i="3"/>
  <c r="H1118" i="4" s="1"/>
  <c r="AF1118" i="3"/>
  <c r="E1118" i="4" s="1"/>
  <c r="B1118" i="4"/>
  <c r="AE1117" i="3"/>
  <c r="AI1117" i="3"/>
  <c r="H1117" i="4" s="1"/>
  <c r="AF1117" i="3"/>
  <c r="E1117" i="4" s="1"/>
  <c r="B1117" i="4"/>
  <c r="AE1116" i="3"/>
  <c r="AI1116" i="3"/>
  <c r="H1116" i="4" s="1"/>
  <c r="AF1116" i="3"/>
  <c r="E1116" i="4" s="1"/>
  <c r="B1116" i="4"/>
  <c r="AE1115" i="3"/>
  <c r="AI1115" i="3"/>
  <c r="H1115" i="4" s="1"/>
  <c r="AF1115" i="3"/>
  <c r="E1115" i="4" s="1"/>
  <c r="B1115" i="4"/>
  <c r="AE1113" i="3"/>
  <c r="AI1113" i="3"/>
  <c r="H1113" i="4" s="1"/>
  <c r="AF1113" i="3"/>
  <c r="E1113" i="4" s="1"/>
  <c r="B1113" i="4"/>
  <c r="AE1112" i="3"/>
  <c r="AI1112" i="3"/>
  <c r="H1112" i="4" s="1"/>
  <c r="AF1112" i="3"/>
  <c r="E1112" i="4" s="1"/>
  <c r="B1112" i="4"/>
  <c r="AE1110" i="3"/>
  <c r="AI1110" i="3"/>
  <c r="H1110" i="4" s="1"/>
  <c r="AF1110" i="3"/>
  <c r="E1110" i="4" s="1"/>
  <c r="B1110" i="4"/>
  <c r="AE1109" i="3"/>
  <c r="AI1109" i="3"/>
  <c r="H1109" i="4" s="1"/>
  <c r="AF1109" i="3"/>
  <c r="E1109" i="4" s="1"/>
  <c r="B1109" i="4"/>
  <c r="AE1108" i="3"/>
  <c r="AI1108" i="3"/>
  <c r="H1108" i="4" s="1"/>
  <c r="AF1108" i="3"/>
  <c r="E1108" i="4" s="1"/>
  <c r="B1108" i="4"/>
  <c r="AE1107" i="3"/>
  <c r="AI1107" i="3"/>
  <c r="H1107" i="4" s="1"/>
  <c r="AF1107" i="3"/>
  <c r="E1107" i="4" s="1"/>
  <c r="B1107" i="4"/>
  <c r="AE1098" i="3"/>
  <c r="AI1098" i="3"/>
  <c r="H1098" i="4" s="1"/>
  <c r="AF1098" i="3"/>
  <c r="E1098" i="4" s="1"/>
  <c r="B1098" i="4"/>
  <c r="AE1097" i="3"/>
  <c r="AI1097" i="3"/>
  <c r="H1097" i="4" s="1"/>
  <c r="AF1097" i="3"/>
  <c r="E1097" i="4" s="1"/>
  <c r="B1097" i="4"/>
  <c r="AE1096" i="3"/>
  <c r="AI1096" i="3"/>
  <c r="H1096" i="4" s="1"/>
  <c r="AF1096" i="3"/>
  <c r="E1096" i="4" s="1"/>
  <c r="B1096" i="4"/>
  <c r="AE1092" i="3"/>
  <c r="AI1092" i="3"/>
  <c r="H1092" i="4" s="1"/>
  <c r="AF1092" i="3"/>
  <c r="E1092" i="4" s="1"/>
  <c r="B1092" i="4"/>
  <c r="AE1087" i="3"/>
  <c r="AI1087" i="3"/>
  <c r="H1087" i="4" s="1"/>
  <c r="AF1087" i="3"/>
  <c r="E1087" i="4" s="1"/>
  <c r="B1087" i="4"/>
  <c r="AE1082" i="3"/>
  <c r="AI1082" i="3"/>
  <c r="H1082" i="4" s="1"/>
  <c r="AF1082" i="3"/>
  <c r="E1082" i="4" s="1"/>
  <c r="B1082" i="4"/>
  <c r="AE1081" i="3"/>
  <c r="AI1081" i="3"/>
  <c r="H1081" i="4" s="1"/>
  <c r="AF1081" i="3"/>
  <c r="E1081" i="4" s="1"/>
  <c r="B1081" i="4"/>
  <c r="AE1079" i="3"/>
  <c r="AI1079" i="3"/>
  <c r="H1079" i="4" s="1"/>
  <c r="AF1079" i="3"/>
  <c r="E1079" i="4" s="1"/>
  <c r="B1079" i="4"/>
  <c r="AE1078" i="3"/>
  <c r="AI1078" i="3"/>
  <c r="H1078" i="4" s="1"/>
  <c r="AF1078" i="3"/>
  <c r="E1078" i="4" s="1"/>
  <c r="B1078" i="4"/>
  <c r="AE1075" i="3"/>
  <c r="AI1075" i="3"/>
  <c r="H1075" i="4" s="1"/>
  <c r="AF1075" i="3"/>
  <c r="E1075" i="4" s="1"/>
  <c r="B1075" i="4"/>
  <c r="AE1074" i="3"/>
  <c r="AI1074" i="3"/>
  <c r="H1074" i="4" s="1"/>
  <c r="AF1074" i="3"/>
  <c r="E1074" i="4" s="1"/>
  <c r="B1074" i="4"/>
  <c r="AE1072" i="3"/>
  <c r="AI1072" i="3"/>
  <c r="H1072" i="4" s="1"/>
  <c r="AF1072" i="3"/>
  <c r="E1072" i="4" s="1"/>
  <c r="B1072" i="4"/>
  <c r="AE1070" i="3"/>
  <c r="AI1070" i="3"/>
  <c r="H1070" i="4" s="1"/>
  <c r="AF1070" i="3"/>
  <c r="E1070" i="4" s="1"/>
  <c r="B1070" i="4"/>
  <c r="AE1068" i="3"/>
  <c r="AI1068" i="3"/>
  <c r="H1068" i="4" s="1"/>
  <c r="AF1068" i="3"/>
  <c r="E1068" i="4" s="1"/>
  <c r="B1068" i="4"/>
  <c r="AE1067" i="3"/>
  <c r="AI1067" i="3"/>
  <c r="H1067" i="4" s="1"/>
  <c r="AF1067" i="3"/>
  <c r="E1067" i="4" s="1"/>
  <c r="B1067" i="4"/>
  <c r="AE1065" i="3"/>
  <c r="AI1065" i="3"/>
  <c r="H1065" i="4" s="1"/>
  <c r="AF1065" i="3"/>
  <c r="E1065" i="4" s="1"/>
  <c r="B1065" i="4"/>
  <c r="AE1064" i="3"/>
  <c r="AI1064" i="3"/>
  <c r="H1064" i="4" s="1"/>
  <c r="AF1064" i="3"/>
  <c r="E1064" i="4" s="1"/>
  <c r="B1064" i="4"/>
  <c r="AE1060" i="3"/>
  <c r="AI1060" i="3"/>
  <c r="H1060" i="4" s="1"/>
  <c r="AF1060" i="3"/>
  <c r="E1060" i="4" s="1"/>
  <c r="B1060" i="4"/>
  <c r="AE1059" i="3"/>
  <c r="AI1059" i="3"/>
  <c r="H1059" i="4" s="1"/>
  <c r="AF1059" i="3"/>
  <c r="E1059" i="4" s="1"/>
  <c r="B1059" i="4"/>
  <c r="AE1058" i="3"/>
  <c r="AI1058" i="3"/>
  <c r="H1058" i="4" s="1"/>
  <c r="AF1058" i="3"/>
  <c r="E1058" i="4" s="1"/>
  <c r="B1058" i="4"/>
  <c r="AE1055" i="3"/>
  <c r="AI1055" i="3"/>
  <c r="H1055" i="4" s="1"/>
  <c r="AF1055" i="3"/>
  <c r="E1055" i="4" s="1"/>
  <c r="B1055" i="4"/>
  <c r="AE1054" i="3"/>
  <c r="AI1054" i="3"/>
  <c r="H1054" i="4" s="1"/>
  <c r="AF1054" i="3"/>
  <c r="E1054" i="4" s="1"/>
  <c r="B1054" i="4"/>
  <c r="AE1053" i="3"/>
  <c r="AI1053" i="3"/>
  <c r="H1053" i="4" s="1"/>
  <c r="AF1053" i="3"/>
  <c r="E1053" i="4" s="1"/>
  <c r="B1053" i="4"/>
  <c r="AE1050" i="3"/>
  <c r="AI1050" i="3"/>
  <c r="H1050" i="4" s="1"/>
  <c r="AF1050" i="3"/>
  <c r="E1050" i="4" s="1"/>
  <c r="B1050" i="4"/>
  <c r="AE1048" i="3"/>
  <c r="AI1048" i="3"/>
  <c r="H1048" i="4" s="1"/>
  <c r="AF1048" i="3"/>
  <c r="E1048" i="4" s="1"/>
  <c r="B1048" i="4"/>
  <c r="AE1047" i="3"/>
  <c r="AI1047" i="3"/>
  <c r="H1047" i="4" s="1"/>
  <c r="AF1047" i="3"/>
  <c r="E1047" i="4" s="1"/>
  <c r="B1047" i="4"/>
  <c r="AE1046" i="3"/>
  <c r="AI1046" i="3"/>
  <c r="H1046" i="4" s="1"/>
  <c r="AF1046" i="3"/>
  <c r="E1046" i="4" s="1"/>
  <c r="B1046" i="4"/>
  <c r="AE1043" i="3"/>
  <c r="AI1043" i="3"/>
  <c r="H1043" i="4" s="1"/>
  <c r="AF1043" i="3"/>
  <c r="E1043" i="4" s="1"/>
  <c r="B1043" i="4"/>
  <c r="AE1040" i="3"/>
  <c r="AI1040" i="3"/>
  <c r="H1040" i="4" s="1"/>
  <c r="AF1040" i="3"/>
  <c r="E1040" i="4" s="1"/>
  <c r="B1040" i="4"/>
  <c r="AE1035" i="3"/>
  <c r="AI1035" i="3"/>
  <c r="H1035" i="4" s="1"/>
  <c r="AF1035" i="3"/>
  <c r="E1035" i="4" s="1"/>
  <c r="B1035" i="4"/>
  <c r="AE1031" i="3"/>
  <c r="AI1031" i="3"/>
  <c r="H1031" i="4" s="1"/>
  <c r="AF1031" i="3"/>
  <c r="E1031" i="4" s="1"/>
  <c r="B1031" i="4"/>
  <c r="AE1028" i="3"/>
  <c r="AI1028" i="3"/>
  <c r="H1028" i="4" s="1"/>
  <c r="AF1028" i="3"/>
  <c r="E1028" i="4" s="1"/>
  <c r="B1028" i="4"/>
  <c r="AE1025" i="3"/>
  <c r="AI1025" i="3"/>
  <c r="H1025" i="4" s="1"/>
  <c r="AF1025" i="3"/>
  <c r="E1025" i="4" s="1"/>
  <c r="B1025" i="4"/>
  <c r="AE1024" i="3"/>
  <c r="AI1024" i="3"/>
  <c r="H1024" i="4" s="1"/>
  <c r="AF1024" i="3"/>
  <c r="E1024" i="4" s="1"/>
  <c r="B1024" i="4"/>
  <c r="AE1023" i="3"/>
  <c r="AI1023" i="3"/>
  <c r="H1023" i="4" s="1"/>
  <c r="AF1023" i="3"/>
  <c r="E1023" i="4" s="1"/>
  <c r="B1023" i="4"/>
  <c r="AE1022" i="3"/>
  <c r="AI1022" i="3"/>
  <c r="H1022" i="4" s="1"/>
  <c r="AF1022" i="3"/>
  <c r="E1022" i="4" s="1"/>
  <c r="B1022" i="4"/>
  <c r="AE1021" i="3"/>
  <c r="AI1021" i="3"/>
  <c r="H1021" i="4" s="1"/>
  <c r="AF1021" i="3"/>
  <c r="E1021" i="4" s="1"/>
  <c r="B1021" i="4"/>
  <c r="AE1018" i="3"/>
  <c r="AI1018" i="3"/>
  <c r="H1018" i="4" s="1"/>
  <c r="AF1018" i="3"/>
  <c r="E1018" i="4" s="1"/>
  <c r="B1018" i="4"/>
  <c r="AE1016" i="3"/>
  <c r="AI1016" i="3"/>
  <c r="H1016" i="4" s="1"/>
  <c r="AF1016" i="3"/>
  <c r="E1016" i="4" s="1"/>
  <c r="B1016" i="4"/>
  <c r="AE1014" i="3"/>
  <c r="AI1014" i="3"/>
  <c r="H1014" i="4" s="1"/>
  <c r="AF1014" i="3"/>
  <c r="E1014" i="4" s="1"/>
  <c r="B1014" i="4"/>
  <c r="AE1013" i="3"/>
  <c r="AI1013" i="3"/>
  <c r="H1013" i="4" s="1"/>
  <c r="AF1013" i="3"/>
  <c r="E1013" i="4" s="1"/>
  <c r="B1013" i="4"/>
  <c r="AE1012" i="3"/>
  <c r="AI1012" i="3"/>
  <c r="H1012" i="4" s="1"/>
  <c r="AF1012" i="3"/>
  <c r="E1012" i="4" s="1"/>
  <c r="B1012" i="4"/>
  <c r="AE1009" i="3"/>
  <c r="AI1009" i="3"/>
  <c r="H1009" i="4" s="1"/>
  <c r="AF1009" i="3"/>
  <c r="E1009" i="4" s="1"/>
  <c r="B1009" i="4"/>
  <c r="AE1008" i="3"/>
  <c r="AI1008" i="3"/>
  <c r="H1008" i="4" s="1"/>
  <c r="AF1008" i="3"/>
  <c r="E1008" i="4" s="1"/>
  <c r="B1008" i="4"/>
  <c r="AE1006" i="3"/>
  <c r="AI1006" i="3"/>
  <c r="H1006" i="4" s="1"/>
  <c r="AF1006" i="3"/>
  <c r="E1006" i="4" s="1"/>
  <c r="B1006" i="4"/>
  <c r="AE1005" i="3"/>
  <c r="AI1005" i="3"/>
  <c r="H1005" i="4" s="1"/>
  <c r="AF1005" i="3"/>
  <c r="E1005" i="4" s="1"/>
  <c r="B1005" i="4"/>
  <c r="AE1004" i="3"/>
  <c r="AI1004" i="3"/>
  <c r="H1004" i="4" s="1"/>
  <c r="AF1004" i="3"/>
  <c r="E1004" i="4" s="1"/>
  <c r="B1004" i="4"/>
  <c r="AE1003" i="3"/>
  <c r="AI1003" i="3"/>
  <c r="H1003" i="4" s="1"/>
  <c r="AF1003" i="3"/>
  <c r="E1003" i="4" s="1"/>
  <c r="B1003" i="4"/>
  <c r="AE986" i="3"/>
  <c r="AI986" i="3"/>
  <c r="H986" i="4" s="1"/>
  <c r="AF986" i="3"/>
  <c r="E986" i="4" s="1"/>
  <c r="B986" i="4"/>
  <c r="AE985" i="3"/>
  <c r="AI985" i="3"/>
  <c r="H985" i="4" s="1"/>
  <c r="AF985" i="3"/>
  <c r="E985" i="4" s="1"/>
  <c r="B985" i="4"/>
  <c r="AE983" i="3"/>
  <c r="AI983" i="3"/>
  <c r="H983" i="4" s="1"/>
  <c r="AF983" i="3"/>
  <c r="E983" i="4" s="1"/>
  <c r="B983" i="4"/>
  <c r="AE982" i="3"/>
  <c r="AI982" i="3"/>
  <c r="H982" i="4" s="1"/>
  <c r="AF982" i="3"/>
  <c r="E982" i="4" s="1"/>
  <c r="B982" i="4"/>
  <c r="AE979" i="3"/>
  <c r="AI979" i="3"/>
  <c r="H979" i="4" s="1"/>
  <c r="AF979" i="3"/>
  <c r="E979" i="4" s="1"/>
  <c r="B979" i="4"/>
  <c r="AE978" i="3"/>
  <c r="AI978" i="3"/>
  <c r="H978" i="4" s="1"/>
  <c r="AF978" i="3"/>
  <c r="E978" i="4" s="1"/>
  <c r="B978" i="4"/>
  <c r="AE972" i="3"/>
  <c r="AI972" i="3"/>
  <c r="H972" i="4" s="1"/>
  <c r="AF972" i="3"/>
  <c r="E972" i="4" s="1"/>
  <c r="B972" i="4"/>
  <c r="AE969" i="3"/>
  <c r="AI969" i="3"/>
  <c r="H969" i="4" s="1"/>
  <c r="AF969" i="3"/>
  <c r="E969" i="4" s="1"/>
  <c r="B969" i="4"/>
  <c r="AE968" i="3"/>
  <c r="AI968" i="3"/>
  <c r="H968" i="4" s="1"/>
  <c r="AF968" i="3"/>
  <c r="E968" i="4" s="1"/>
  <c r="B968" i="4"/>
  <c r="AE966" i="3"/>
  <c r="AI966" i="3"/>
  <c r="H966" i="4" s="1"/>
  <c r="AF966" i="3"/>
  <c r="E966" i="4" s="1"/>
  <c r="B966" i="4"/>
  <c r="AE964" i="3"/>
  <c r="AI964" i="3"/>
  <c r="H964" i="4" s="1"/>
  <c r="AF964" i="3"/>
  <c r="E964" i="4" s="1"/>
  <c r="B964" i="4"/>
  <c r="AE962" i="3"/>
  <c r="AI962" i="3"/>
  <c r="H962" i="4" s="1"/>
  <c r="AF962" i="3"/>
  <c r="E962" i="4" s="1"/>
  <c r="B962" i="4"/>
  <c r="AE961" i="3"/>
  <c r="AI961" i="3"/>
  <c r="H961" i="4" s="1"/>
  <c r="AF961" i="3"/>
  <c r="E961" i="4" s="1"/>
  <c r="B961" i="4"/>
  <c r="AE959" i="3"/>
  <c r="AI959" i="3"/>
  <c r="H959" i="4" s="1"/>
  <c r="AF959" i="3"/>
  <c r="E959" i="4" s="1"/>
  <c r="B959" i="4"/>
  <c r="AE957" i="3"/>
  <c r="AI957" i="3"/>
  <c r="H957" i="4" s="1"/>
  <c r="AF957" i="3"/>
  <c r="E957" i="4" s="1"/>
  <c r="B957" i="4"/>
  <c r="AE954" i="3"/>
  <c r="AI954" i="3"/>
  <c r="H954" i="4" s="1"/>
  <c r="AF954" i="3"/>
  <c r="E954" i="4" s="1"/>
  <c r="B954" i="4"/>
  <c r="AE953" i="3"/>
  <c r="AI953" i="3"/>
  <c r="H953" i="4" s="1"/>
  <c r="AF953" i="3"/>
  <c r="E953" i="4" s="1"/>
  <c r="B953" i="4"/>
  <c r="AE952" i="3"/>
  <c r="AI952" i="3"/>
  <c r="H952" i="4" s="1"/>
  <c r="AF952" i="3"/>
  <c r="E952" i="4" s="1"/>
  <c r="B952" i="4"/>
  <c r="AE949" i="3"/>
  <c r="AI949" i="3"/>
  <c r="H949" i="4" s="1"/>
  <c r="AF949" i="3"/>
  <c r="E949" i="4" s="1"/>
  <c r="B949" i="4"/>
  <c r="AE947" i="3"/>
  <c r="AI947" i="3"/>
  <c r="H947" i="4" s="1"/>
  <c r="AF947" i="3"/>
  <c r="E947" i="4" s="1"/>
  <c r="B947" i="4"/>
  <c r="AE945" i="3"/>
  <c r="AI945" i="3"/>
  <c r="H945" i="4" s="1"/>
  <c r="AF945" i="3"/>
  <c r="E945" i="4" s="1"/>
  <c r="B945" i="4"/>
  <c r="AE943" i="3"/>
  <c r="AI943" i="3"/>
  <c r="H943" i="4" s="1"/>
  <c r="AF943" i="3"/>
  <c r="E943" i="4" s="1"/>
  <c r="B943" i="4"/>
  <c r="AE941" i="3"/>
  <c r="AI941" i="3"/>
  <c r="H941" i="4" s="1"/>
  <c r="AF941" i="3"/>
  <c r="E941" i="4" s="1"/>
  <c r="B941" i="4"/>
  <c r="AE940" i="3"/>
  <c r="AI940" i="3"/>
  <c r="H940" i="4" s="1"/>
  <c r="AF940" i="3"/>
  <c r="E940" i="4" s="1"/>
  <c r="B940" i="4"/>
  <c r="AE939" i="3"/>
  <c r="AI939" i="3"/>
  <c r="H939" i="4" s="1"/>
  <c r="AF939" i="3"/>
  <c r="E939" i="4" s="1"/>
  <c r="B939" i="4"/>
  <c r="AE937" i="3"/>
  <c r="AI937" i="3"/>
  <c r="H937" i="4" s="1"/>
  <c r="AF937" i="3"/>
  <c r="E937" i="4" s="1"/>
  <c r="B937" i="4"/>
  <c r="AE936" i="3"/>
  <c r="AI936" i="3"/>
  <c r="H936" i="4" s="1"/>
  <c r="AF936" i="3"/>
  <c r="E936" i="4" s="1"/>
  <c r="B936" i="4"/>
  <c r="AE932" i="3"/>
  <c r="AI932" i="3"/>
  <c r="H932" i="4" s="1"/>
  <c r="AF932" i="3"/>
  <c r="E932" i="4" s="1"/>
  <c r="B932" i="4"/>
  <c r="AE931" i="3"/>
  <c r="AI931" i="3"/>
  <c r="H931" i="4" s="1"/>
  <c r="AF931" i="3"/>
  <c r="E931" i="4" s="1"/>
  <c r="B931" i="4"/>
  <c r="AE930" i="3"/>
  <c r="AI930" i="3"/>
  <c r="H930" i="4" s="1"/>
  <c r="AF930" i="3"/>
  <c r="E930" i="4" s="1"/>
  <c r="B930" i="4"/>
  <c r="AE927" i="3"/>
  <c r="AI927" i="3"/>
  <c r="H927" i="4" s="1"/>
  <c r="AF927" i="3"/>
  <c r="E927" i="4" s="1"/>
  <c r="B927" i="4"/>
  <c r="AE923" i="3"/>
  <c r="AI923" i="3"/>
  <c r="H923" i="4" s="1"/>
  <c r="AF923" i="3"/>
  <c r="E923" i="4" s="1"/>
  <c r="B923" i="4"/>
  <c r="AE920" i="3"/>
  <c r="AI920" i="3"/>
  <c r="H920" i="4" s="1"/>
  <c r="AF920" i="3"/>
  <c r="E920" i="4" s="1"/>
  <c r="B920" i="4"/>
  <c r="AE919" i="3"/>
  <c r="AI919" i="3"/>
  <c r="H919" i="4" s="1"/>
  <c r="AF919" i="3"/>
  <c r="E919" i="4" s="1"/>
  <c r="B919" i="4"/>
  <c r="AE918" i="3"/>
  <c r="AI918" i="3"/>
  <c r="H918" i="4" s="1"/>
  <c r="AF918" i="3"/>
  <c r="E918" i="4" s="1"/>
  <c r="B918" i="4"/>
  <c r="AE917" i="3"/>
  <c r="AI917" i="3"/>
  <c r="H917" i="4" s="1"/>
  <c r="AF917" i="3"/>
  <c r="E917" i="4" s="1"/>
  <c r="B917" i="4"/>
  <c r="AE916" i="3"/>
  <c r="AI916" i="3"/>
  <c r="H916" i="4" s="1"/>
  <c r="AF916" i="3"/>
  <c r="E916" i="4" s="1"/>
  <c r="B916" i="4"/>
  <c r="AE915" i="3"/>
  <c r="AI915" i="3"/>
  <c r="H915" i="4" s="1"/>
  <c r="AF915" i="3"/>
  <c r="E915" i="4" s="1"/>
  <c r="B915" i="4"/>
  <c r="AE914" i="3"/>
  <c r="AI914" i="3"/>
  <c r="H914" i="4" s="1"/>
  <c r="AF914" i="3"/>
  <c r="E914" i="4" s="1"/>
  <c r="B914" i="4"/>
  <c r="AE913" i="3"/>
  <c r="AI913" i="3"/>
  <c r="H913" i="4" s="1"/>
  <c r="AF913" i="3"/>
  <c r="E913" i="4" s="1"/>
  <c r="B913" i="4"/>
  <c r="AE912" i="3"/>
  <c r="AI912" i="3"/>
  <c r="H912" i="4" s="1"/>
  <c r="AF912" i="3"/>
  <c r="E912" i="4" s="1"/>
  <c r="B912" i="4"/>
  <c r="AE911" i="3"/>
  <c r="AI911" i="3"/>
  <c r="H911" i="4" s="1"/>
  <c r="AF911" i="3"/>
  <c r="E911" i="4" s="1"/>
  <c r="B911" i="4"/>
  <c r="AE909" i="3"/>
  <c r="AI909" i="3"/>
  <c r="H909" i="4" s="1"/>
  <c r="AF909" i="3"/>
  <c r="E909" i="4" s="1"/>
  <c r="B909" i="4"/>
  <c r="AE908" i="3"/>
  <c r="AI908" i="3"/>
  <c r="H908" i="4" s="1"/>
  <c r="AF908" i="3"/>
  <c r="E908" i="4" s="1"/>
  <c r="B908" i="4"/>
  <c r="AE905" i="3"/>
  <c r="AI905" i="3"/>
  <c r="H905" i="4" s="1"/>
  <c r="AF905" i="3"/>
  <c r="E905" i="4" s="1"/>
  <c r="B905" i="4"/>
  <c r="AI904" i="3"/>
  <c r="H904" i="4" s="1"/>
  <c r="AE904" i="3"/>
  <c r="AF904" i="3"/>
  <c r="E904" i="4" s="1"/>
  <c r="B904" i="4"/>
  <c r="AE902" i="3"/>
  <c r="AI902" i="3"/>
  <c r="H902" i="4" s="1"/>
  <c r="AF902" i="3"/>
  <c r="E902" i="4" s="1"/>
  <c r="B902" i="4"/>
  <c r="AE899" i="3"/>
  <c r="AI899" i="3"/>
  <c r="H899" i="4" s="1"/>
  <c r="B899" i="4"/>
  <c r="AF899" i="3"/>
  <c r="E899" i="4" s="1"/>
  <c r="AI898" i="3"/>
  <c r="H898" i="4" s="1"/>
  <c r="AE898" i="3"/>
  <c r="B898" i="4"/>
  <c r="AF898" i="3"/>
  <c r="E898" i="4" s="1"/>
  <c r="AI896" i="3"/>
  <c r="H896" i="4" s="1"/>
  <c r="AE896" i="3"/>
  <c r="AF896" i="3"/>
  <c r="E896" i="4" s="1"/>
  <c r="B896" i="4"/>
  <c r="AE893" i="3"/>
  <c r="AI893" i="3"/>
  <c r="H893" i="4" s="1"/>
  <c r="AF893" i="3"/>
  <c r="E893" i="4" s="1"/>
  <c r="B893" i="4"/>
  <c r="AI892" i="3"/>
  <c r="H892" i="4" s="1"/>
  <c r="AE892" i="3"/>
  <c r="B892" i="4"/>
  <c r="AF892" i="3"/>
  <c r="E892" i="4" s="1"/>
  <c r="AI889" i="3"/>
  <c r="H889" i="4" s="1"/>
  <c r="AE889" i="3"/>
  <c r="AF889" i="3"/>
  <c r="E889" i="4" s="1"/>
  <c r="B889" i="4"/>
  <c r="AI887" i="3"/>
  <c r="H887" i="4" s="1"/>
  <c r="AE887" i="3"/>
  <c r="AF887" i="3"/>
  <c r="E887" i="4" s="1"/>
  <c r="B887" i="4"/>
  <c r="AE886" i="3"/>
  <c r="AI886" i="3"/>
  <c r="H886" i="4" s="1"/>
  <c r="B886" i="4"/>
  <c r="AF886" i="3"/>
  <c r="E886" i="4" s="1"/>
  <c r="AI885" i="3"/>
  <c r="H885" i="4" s="1"/>
  <c r="AE885" i="3"/>
  <c r="AF885" i="3"/>
  <c r="E885" i="4" s="1"/>
  <c r="B885" i="4"/>
  <c r="AE880" i="3"/>
  <c r="AI880" i="3"/>
  <c r="H880" i="4" s="1"/>
  <c r="AF880" i="3"/>
  <c r="E880" i="4" s="1"/>
  <c r="B880" i="4"/>
  <c r="AI879" i="3"/>
  <c r="H879" i="4" s="1"/>
  <c r="AE879" i="3"/>
  <c r="B879" i="4"/>
  <c r="AF879" i="3"/>
  <c r="E879" i="4" s="1"/>
  <c r="AI877" i="3"/>
  <c r="H877" i="4" s="1"/>
  <c r="AE877" i="3"/>
  <c r="B877" i="4"/>
  <c r="AF877" i="3"/>
  <c r="E877" i="4" s="1"/>
  <c r="AI876" i="3"/>
  <c r="H876" i="4" s="1"/>
  <c r="AE876" i="3"/>
  <c r="B876" i="4"/>
  <c r="AF876" i="3"/>
  <c r="E876" i="4" s="1"/>
  <c r="AE874" i="3"/>
  <c r="AI874" i="3"/>
  <c r="H874" i="4" s="1"/>
  <c r="B874" i="4"/>
  <c r="AF874" i="3"/>
  <c r="E874" i="4" s="1"/>
  <c r="AE873" i="3"/>
  <c r="AI873" i="3"/>
  <c r="H873" i="4" s="1"/>
  <c r="B873" i="4"/>
  <c r="AF873" i="3"/>
  <c r="E873" i="4" s="1"/>
  <c r="AE871" i="3"/>
  <c r="AI871" i="3"/>
  <c r="H871" i="4" s="1"/>
  <c r="AF871" i="3"/>
  <c r="E871" i="4" s="1"/>
  <c r="B871" i="4"/>
  <c r="AE867" i="3"/>
  <c r="AI867" i="3"/>
  <c r="H867" i="4" s="1"/>
  <c r="B867" i="4"/>
  <c r="AF867" i="3"/>
  <c r="E867" i="4" s="1"/>
  <c r="AE866" i="3"/>
  <c r="AI866" i="3"/>
  <c r="H866" i="4" s="1"/>
  <c r="B866" i="4"/>
  <c r="AF866" i="3"/>
  <c r="E866" i="4" s="1"/>
  <c r="AI862" i="3"/>
  <c r="H862" i="4" s="1"/>
  <c r="AE862" i="3"/>
  <c r="B862" i="4"/>
  <c r="AF862" i="3"/>
  <c r="E862" i="4" s="1"/>
  <c r="AI860" i="3"/>
  <c r="H860" i="4" s="1"/>
  <c r="AE860" i="3"/>
  <c r="B860" i="4"/>
  <c r="AF860" i="3"/>
  <c r="E860" i="4" s="1"/>
  <c r="AI859" i="3"/>
  <c r="H859" i="4" s="1"/>
  <c r="AE859" i="3"/>
  <c r="AF859" i="3"/>
  <c r="E859" i="4" s="1"/>
  <c r="B859" i="4"/>
  <c r="AE858" i="3"/>
  <c r="AI858" i="3"/>
  <c r="H858" i="4" s="1"/>
  <c r="B858" i="4"/>
  <c r="AF858" i="3"/>
  <c r="E858" i="4" s="1"/>
  <c r="AI857" i="3"/>
  <c r="H857" i="4" s="1"/>
  <c r="AE857" i="3"/>
  <c r="AF857" i="3"/>
  <c r="E857" i="4" s="1"/>
  <c r="B857" i="4"/>
  <c r="AE854" i="3"/>
  <c r="AI854" i="3"/>
  <c r="H854" i="4" s="1"/>
  <c r="B854" i="4"/>
  <c r="AF854" i="3"/>
  <c r="E854" i="4" s="1"/>
  <c r="AI853" i="3"/>
  <c r="H853" i="4" s="1"/>
  <c r="AE853" i="3"/>
  <c r="B853" i="4"/>
  <c r="AF853" i="3"/>
  <c r="E853" i="4" s="1"/>
  <c r="AI851" i="3"/>
  <c r="H851" i="4" s="1"/>
  <c r="AE851" i="3"/>
  <c r="AF851" i="3"/>
  <c r="E851" i="4" s="1"/>
  <c r="B851" i="4"/>
  <c r="AI847" i="3"/>
  <c r="H847" i="4" s="1"/>
  <c r="AE847" i="3"/>
  <c r="B847" i="4"/>
  <c r="AF847" i="3"/>
  <c r="E847" i="4" s="1"/>
  <c r="AI846" i="3"/>
  <c r="H846" i="4" s="1"/>
  <c r="AE846" i="3"/>
  <c r="B846" i="4"/>
  <c r="AF846" i="3"/>
  <c r="E846" i="4" s="1"/>
  <c r="AI844" i="3"/>
  <c r="H844" i="4" s="1"/>
  <c r="AE844" i="3"/>
  <c r="AF844" i="3"/>
  <c r="E844" i="4" s="1"/>
  <c r="B844" i="4"/>
  <c r="AE841" i="3"/>
  <c r="AI841" i="3"/>
  <c r="H841" i="4" s="1"/>
  <c r="B841" i="4"/>
  <c r="AF841" i="3"/>
  <c r="E841" i="4" s="1"/>
  <c r="AE840" i="3"/>
  <c r="AI840" i="3"/>
  <c r="H840" i="4" s="1"/>
  <c r="AF840" i="3"/>
  <c r="E840" i="4" s="1"/>
  <c r="B840" i="4"/>
  <c r="AI838" i="3"/>
  <c r="H838" i="4" s="1"/>
  <c r="AE838" i="3"/>
  <c r="AF838" i="3"/>
  <c r="E838" i="4" s="1"/>
  <c r="B838" i="4"/>
  <c r="AE836" i="3"/>
  <c r="AI836" i="3"/>
  <c r="H836" i="4" s="1"/>
  <c r="AF836" i="3"/>
  <c r="E836" i="4" s="1"/>
  <c r="B836" i="4"/>
  <c r="AI833" i="3"/>
  <c r="H833" i="4" s="1"/>
  <c r="AE833" i="3"/>
  <c r="B833" i="4"/>
  <c r="AF833" i="3"/>
  <c r="E833" i="4" s="1"/>
  <c r="AI828" i="3"/>
  <c r="H828" i="4" s="1"/>
  <c r="AE828" i="3"/>
  <c r="AF828" i="3"/>
  <c r="E828" i="4" s="1"/>
  <c r="B828" i="4"/>
  <c r="AI827" i="3"/>
  <c r="H827" i="4" s="1"/>
  <c r="AE827" i="3"/>
  <c r="AF827" i="3"/>
  <c r="E827" i="4" s="1"/>
  <c r="B827" i="4"/>
  <c r="AE826" i="3"/>
  <c r="AI826" i="3"/>
  <c r="H826" i="4" s="1"/>
  <c r="B826" i="4"/>
  <c r="AF826" i="3"/>
  <c r="E826" i="4" s="1"/>
  <c r="AE824" i="3"/>
  <c r="AI824" i="3"/>
  <c r="H824" i="4" s="1"/>
  <c r="AF824" i="3"/>
  <c r="E824" i="4" s="1"/>
  <c r="B824" i="4"/>
  <c r="AI823" i="3"/>
  <c r="H823" i="4" s="1"/>
  <c r="AE823" i="3"/>
  <c r="B823" i="4"/>
  <c r="AF823" i="3"/>
  <c r="E823" i="4" s="1"/>
  <c r="AI822" i="3"/>
  <c r="H822" i="4" s="1"/>
  <c r="AE822" i="3"/>
  <c r="AF822" i="3"/>
  <c r="E822" i="4" s="1"/>
  <c r="B822" i="4"/>
  <c r="AE820" i="3"/>
  <c r="AI820" i="3"/>
  <c r="H820" i="4" s="1"/>
  <c r="AF820" i="3"/>
  <c r="E820" i="4" s="1"/>
  <c r="B820" i="4"/>
  <c r="AE819" i="3"/>
  <c r="AI819" i="3"/>
  <c r="H819" i="4" s="1"/>
  <c r="B819" i="4"/>
  <c r="AF819" i="3"/>
  <c r="E819" i="4" s="1"/>
  <c r="AI816" i="3"/>
  <c r="H816" i="4" s="1"/>
  <c r="AE816" i="3"/>
  <c r="AF816" i="3"/>
  <c r="E816" i="4" s="1"/>
  <c r="B816" i="4"/>
  <c r="AE815" i="3"/>
  <c r="AI815" i="3"/>
  <c r="H815" i="4" s="1"/>
  <c r="B815" i="4"/>
  <c r="AF815" i="3"/>
  <c r="E815" i="4" s="1"/>
  <c r="AI814" i="3"/>
  <c r="H814" i="4" s="1"/>
  <c r="AE814" i="3"/>
  <c r="AF814" i="3"/>
  <c r="E814" i="4" s="1"/>
  <c r="B814" i="4"/>
  <c r="AE812" i="3"/>
  <c r="AI812" i="3"/>
  <c r="H812" i="4" s="1"/>
  <c r="AF812" i="3"/>
  <c r="E812" i="4" s="1"/>
  <c r="B812" i="4"/>
  <c r="AE809" i="3"/>
  <c r="AI809" i="3"/>
  <c r="H809" i="4" s="1"/>
  <c r="AF809" i="3"/>
  <c r="E809" i="4" s="1"/>
  <c r="B809" i="4"/>
  <c r="AI807" i="3"/>
  <c r="H807" i="4" s="1"/>
  <c r="AE807" i="3"/>
  <c r="B807" i="4"/>
  <c r="AF807" i="3"/>
  <c r="E807" i="4" s="1"/>
  <c r="AI806" i="3"/>
  <c r="H806" i="4" s="1"/>
  <c r="AE806" i="3"/>
  <c r="AF806" i="3"/>
  <c r="E806" i="4" s="1"/>
  <c r="B806" i="4"/>
  <c r="AI805" i="3"/>
  <c r="H805" i="4" s="1"/>
  <c r="AE805" i="3"/>
  <c r="AF805" i="3"/>
  <c r="E805" i="4" s="1"/>
  <c r="B805" i="4"/>
  <c r="AI804" i="3"/>
  <c r="H804" i="4" s="1"/>
  <c r="AE804" i="3"/>
  <c r="AF804" i="3"/>
  <c r="E804" i="4" s="1"/>
  <c r="B804" i="4"/>
  <c r="AI803" i="3"/>
  <c r="H803" i="4" s="1"/>
  <c r="AE803" i="3"/>
  <c r="AF803" i="3"/>
  <c r="E803" i="4" s="1"/>
  <c r="B803" i="4"/>
  <c r="AE802" i="3"/>
  <c r="AI802" i="3"/>
  <c r="H802" i="4" s="1"/>
  <c r="B802" i="4"/>
  <c r="AF802" i="3"/>
  <c r="E802" i="4" s="1"/>
  <c r="L7" i="4" s="1"/>
  <c r="AE799" i="3"/>
  <c r="AI799" i="3"/>
  <c r="H799" i="4" s="1"/>
  <c r="AF799" i="3"/>
  <c r="E799" i="4" s="1"/>
  <c r="B799" i="4"/>
  <c r="AI797" i="3"/>
  <c r="H797" i="4" s="1"/>
  <c r="AE797" i="3"/>
  <c r="AF797" i="3"/>
  <c r="E797" i="4" s="1"/>
  <c r="B797" i="4"/>
  <c r="AE795" i="3"/>
  <c r="AI795" i="3"/>
  <c r="H795" i="4" s="1"/>
  <c r="AF795" i="3"/>
  <c r="E795" i="4" s="1"/>
  <c r="B795" i="4"/>
  <c r="AI794" i="3"/>
  <c r="H794" i="4" s="1"/>
  <c r="AE794" i="3"/>
  <c r="B794" i="4"/>
  <c r="AF794" i="3"/>
  <c r="E794" i="4" s="1"/>
  <c r="AE793" i="3"/>
  <c r="AI793" i="3"/>
  <c r="H793" i="4" s="1"/>
  <c r="AF793" i="3"/>
  <c r="E793" i="4" s="1"/>
  <c r="B793" i="4"/>
  <c r="AI792" i="3"/>
  <c r="H792" i="4" s="1"/>
  <c r="AE792" i="3"/>
  <c r="AF792" i="3"/>
  <c r="E792" i="4" s="1"/>
  <c r="B792" i="4"/>
  <c r="AE555" i="3"/>
  <c r="AI555" i="3"/>
  <c r="H555" i="4" s="1"/>
  <c r="B555" i="4"/>
  <c r="AF555" i="3"/>
  <c r="E555" i="4" s="1"/>
  <c r="AI552" i="3"/>
  <c r="H552" i="4" s="1"/>
  <c r="AE552" i="3"/>
  <c r="B552" i="4"/>
  <c r="AF552" i="3"/>
  <c r="E552" i="4" s="1"/>
  <c r="AF550" i="3"/>
  <c r="E550" i="4" s="1"/>
  <c r="B550" i="4"/>
  <c r="AE550" i="3"/>
  <c r="AI550" i="3"/>
  <c r="H550" i="4" s="1"/>
  <c r="AF547" i="3"/>
  <c r="E547" i="4" s="1"/>
  <c r="B547" i="4"/>
  <c r="AE547" i="3"/>
  <c r="AI547" i="3"/>
  <c r="H547" i="4" s="1"/>
  <c r="AE544" i="3"/>
  <c r="AI544" i="3"/>
  <c r="H544" i="4" s="1"/>
  <c r="B544" i="4"/>
  <c r="AF544" i="3"/>
  <c r="E544" i="4" s="1"/>
  <c r="AF543" i="3"/>
  <c r="E543" i="4" s="1"/>
  <c r="B543" i="4"/>
  <c r="AI543" i="3"/>
  <c r="H543" i="4" s="1"/>
  <c r="AE543" i="3"/>
  <c r="AF541" i="3"/>
  <c r="E541" i="4" s="1"/>
  <c r="B541" i="4"/>
  <c r="AE541" i="3"/>
  <c r="AI541" i="3"/>
  <c r="H541" i="4" s="1"/>
  <c r="AF538" i="3"/>
  <c r="E538" i="4" s="1"/>
  <c r="B538" i="4"/>
  <c r="AE538" i="3"/>
  <c r="AI538" i="3"/>
  <c r="H538" i="4" s="1"/>
  <c r="AF534" i="3"/>
  <c r="E534" i="4" s="1"/>
  <c r="B534" i="4"/>
  <c r="AE534" i="3"/>
  <c r="AI534" i="3"/>
  <c r="H534" i="4" s="1"/>
  <c r="B528" i="4"/>
  <c r="AF528" i="3"/>
  <c r="E528" i="4" s="1"/>
  <c r="AI528" i="3"/>
  <c r="H528" i="4" s="1"/>
  <c r="AE528" i="3"/>
  <c r="AE525" i="3"/>
  <c r="AI525" i="3"/>
  <c r="H525" i="4" s="1"/>
  <c r="AF525" i="3"/>
  <c r="E525" i="4" s="1"/>
  <c r="B525" i="4"/>
  <c r="AF524" i="3"/>
  <c r="E524" i="4" s="1"/>
  <c r="B524" i="4"/>
  <c r="AE524" i="3"/>
  <c r="AI524" i="3"/>
  <c r="H524" i="4" s="1"/>
  <c r="AI521" i="3"/>
  <c r="H521" i="4" s="1"/>
  <c r="AE521" i="3"/>
  <c r="B521" i="4"/>
  <c r="AF521" i="3"/>
  <c r="E521" i="4" s="1"/>
  <c r="AE518" i="3"/>
  <c r="AI518" i="3"/>
  <c r="H518" i="4" s="1"/>
  <c r="AF518" i="3"/>
  <c r="E518" i="4" s="1"/>
  <c r="B518" i="4"/>
  <c r="AE517" i="3"/>
  <c r="AI517" i="3"/>
  <c r="H517" i="4" s="1"/>
  <c r="AF517" i="3"/>
  <c r="E517" i="4" s="1"/>
  <c r="B517" i="4"/>
  <c r="AF515" i="3"/>
  <c r="E515" i="4" s="1"/>
  <c r="B515" i="4"/>
  <c r="AE515" i="3"/>
  <c r="AI515" i="3"/>
  <c r="H515" i="4" s="1"/>
  <c r="B513" i="4"/>
  <c r="AF513" i="3"/>
  <c r="E513" i="4" s="1"/>
  <c r="AI513" i="3"/>
  <c r="H513" i="4" s="1"/>
  <c r="AE513" i="3"/>
  <c r="AF512" i="3"/>
  <c r="E512" i="4" s="1"/>
  <c r="B512" i="4"/>
  <c r="AE512" i="3"/>
  <c r="AI512" i="3"/>
  <c r="H512" i="4" s="1"/>
  <c r="AF510" i="3"/>
  <c r="E510" i="4" s="1"/>
  <c r="B510" i="4"/>
  <c r="AI510" i="3"/>
  <c r="H510" i="4" s="1"/>
  <c r="AE510" i="3"/>
  <c r="AI507" i="3"/>
  <c r="H507" i="4" s="1"/>
  <c r="AE507" i="3"/>
  <c r="B507" i="4"/>
  <c r="AF507" i="3"/>
  <c r="E507" i="4" s="1"/>
  <c r="B504" i="4"/>
  <c r="AF504" i="3"/>
  <c r="E504" i="4" s="1"/>
  <c r="AE504" i="3"/>
  <c r="AI504" i="3"/>
  <c r="H504" i="4" s="1"/>
  <c r="AF503" i="3"/>
  <c r="E503" i="4" s="1"/>
  <c r="B503" i="4"/>
  <c r="AI503" i="3"/>
  <c r="H503" i="4" s="1"/>
  <c r="AE503" i="3"/>
  <c r="AF500" i="3"/>
  <c r="E500" i="4" s="1"/>
  <c r="B500" i="4"/>
  <c r="AE500" i="3"/>
  <c r="AI500" i="3"/>
  <c r="H500" i="4" s="1"/>
  <c r="AI492" i="3"/>
  <c r="H492" i="4" s="1"/>
  <c r="AE492" i="3"/>
  <c r="B492" i="4"/>
  <c r="AF492" i="3"/>
  <c r="E492" i="4" s="1"/>
  <c r="AF488" i="3"/>
  <c r="E488" i="4" s="1"/>
  <c r="B488" i="4"/>
  <c r="AE488" i="3"/>
  <c r="AI488" i="3"/>
  <c r="H488" i="4" s="1"/>
  <c r="AF484" i="3"/>
  <c r="E484" i="4" s="1"/>
  <c r="B484" i="4"/>
  <c r="AE484" i="3"/>
  <c r="AI484" i="3"/>
  <c r="H484" i="4" s="1"/>
  <c r="B482" i="4"/>
  <c r="AF482" i="3"/>
  <c r="E482" i="4" s="1"/>
  <c r="AE482" i="3"/>
  <c r="AI482" i="3"/>
  <c r="H482" i="4" s="1"/>
  <c r="AF481" i="3"/>
  <c r="E481" i="4" s="1"/>
  <c r="B481" i="4"/>
  <c r="AE481" i="3"/>
  <c r="AI481" i="3"/>
  <c r="H481" i="4" s="1"/>
  <c r="AE476" i="3"/>
  <c r="AI476" i="3"/>
  <c r="H476" i="4" s="1"/>
  <c r="AF476" i="3"/>
  <c r="E476" i="4" s="1"/>
  <c r="B476" i="4"/>
  <c r="AF474" i="3"/>
  <c r="E474" i="4" s="1"/>
  <c r="B474" i="4"/>
  <c r="AE474" i="3"/>
  <c r="AI474" i="3"/>
  <c r="H474" i="4" s="1"/>
  <c r="AF465" i="3"/>
  <c r="E465" i="4" s="1"/>
  <c r="B465" i="4"/>
  <c r="AE465" i="3"/>
  <c r="AI465" i="3"/>
  <c r="H465" i="4" s="1"/>
  <c r="AF464" i="3"/>
  <c r="E464" i="4" s="1"/>
  <c r="B464" i="4"/>
  <c r="AE464" i="3"/>
  <c r="AI464" i="3"/>
  <c r="H464" i="4" s="1"/>
  <c r="AF462" i="3"/>
  <c r="E462" i="4" s="1"/>
  <c r="B462" i="4"/>
  <c r="AE462" i="3"/>
  <c r="AI462" i="3"/>
  <c r="H462" i="4" s="1"/>
  <c r="AF459" i="3"/>
  <c r="E459" i="4" s="1"/>
  <c r="B459" i="4"/>
  <c r="AI459" i="3"/>
  <c r="H459" i="4" s="1"/>
  <c r="AE459" i="3"/>
  <c r="AE456" i="3"/>
  <c r="AI456" i="3"/>
  <c r="H456" i="4" s="1"/>
  <c r="B456" i="4"/>
  <c r="AF456" i="3"/>
  <c r="E456" i="4" s="1"/>
  <c r="AF455" i="3"/>
  <c r="E455" i="4" s="1"/>
  <c r="B455" i="4"/>
  <c r="AE455" i="3"/>
  <c r="AI455" i="3"/>
  <c r="H455" i="4" s="1"/>
  <c r="B453" i="4"/>
  <c r="AF453" i="3"/>
  <c r="E453" i="4" s="1"/>
  <c r="AE453" i="3"/>
  <c r="AI453" i="3"/>
  <c r="H453" i="4" s="1"/>
  <c r="AF452" i="3"/>
  <c r="E452" i="4" s="1"/>
  <c r="B452" i="4"/>
  <c r="AE452" i="3"/>
  <c r="AI452" i="3"/>
  <c r="H452" i="4" s="1"/>
  <c r="AF449" i="3"/>
  <c r="E449" i="4" s="1"/>
  <c r="B449" i="4"/>
  <c r="AE449" i="3"/>
  <c r="AI449" i="3"/>
  <c r="H449" i="4" s="1"/>
  <c r="AF448" i="3"/>
  <c r="E448" i="4" s="1"/>
  <c r="B448" i="4"/>
  <c r="AE448" i="3"/>
  <c r="AI448" i="3"/>
  <c r="H448" i="4" s="1"/>
  <c r="AE445" i="3"/>
  <c r="AI445" i="3"/>
  <c r="H445" i="4" s="1"/>
  <c r="B445" i="4"/>
  <c r="AF445" i="3"/>
  <c r="E445" i="4" s="1"/>
  <c r="AF439" i="3"/>
  <c r="E439" i="4" s="1"/>
  <c r="B439" i="4"/>
  <c r="AI439" i="3"/>
  <c r="H439" i="4" s="1"/>
  <c r="AE439" i="3"/>
  <c r="AH1202" i="3" l="1"/>
  <c r="G1202" i="4" s="1"/>
  <c r="N9" i="4" s="1"/>
  <c r="D1202" i="4"/>
  <c r="O9" i="4" s="1"/>
  <c r="AH1201" i="3"/>
  <c r="G1201" i="4" s="1"/>
  <c r="D1201" i="4"/>
  <c r="AH1200" i="3"/>
  <c r="G1200" i="4" s="1"/>
  <c r="D1200" i="4"/>
  <c r="AH1199" i="3"/>
  <c r="G1199" i="4" s="1"/>
  <c r="D1199" i="4"/>
  <c r="AH1198" i="3"/>
  <c r="G1198" i="4" s="1"/>
  <c r="D1198" i="4"/>
  <c r="AH1197" i="3"/>
  <c r="G1197" i="4" s="1"/>
  <c r="D1197" i="4"/>
  <c r="AH1196" i="3"/>
  <c r="G1196" i="4" s="1"/>
  <c r="D1196" i="4"/>
  <c r="AH1195" i="3"/>
  <c r="G1195" i="4" s="1"/>
  <c r="D1195" i="4"/>
  <c r="AH1194" i="3"/>
  <c r="G1194" i="4" s="1"/>
  <c r="D1194" i="4"/>
  <c r="AH1193" i="3"/>
  <c r="G1193" i="4" s="1"/>
  <c r="D1193" i="4"/>
  <c r="AH1192" i="3"/>
  <c r="G1192" i="4" s="1"/>
  <c r="D1192" i="4"/>
  <c r="AH1191" i="3"/>
  <c r="G1191" i="4" s="1"/>
  <c r="D1191" i="4"/>
  <c r="AH1190" i="3"/>
  <c r="G1190" i="4" s="1"/>
  <c r="D1190" i="4"/>
  <c r="AH1189" i="3"/>
  <c r="G1189" i="4" s="1"/>
  <c r="D1189" i="4"/>
  <c r="AH1185" i="3"/>
  <c r="G1185" i="4" s="1"/>
  <c r="D1185" i="4"/>
  <c r="AH1183" i="3"/>
  <c r="G1183" i="4" s="1"/>
  <c r="D1183" i="4"/>
  <c r="AH1182" i="3"/>
  <c r="G1182" i="4" s="1"/>
  <c r="D1182" i="4"/>
  <c r="AH1178" i="3"/>
  <c r="G1178" i="4" s="1"/>
  <c r="D1178" i="4"/>
  <c r="AH1177" i="3"/>
  <c r="G1177" i="4" s="1"/>
  <c r="D1177" i="4"/>
  <c r="AH1176" i="3"/>
  <c r="G1176" i="4" s="1"/>
  <c r="D1176" i="4"/>
  <c r="AH1175" i="3"/>
  <c r="G1175" i="4" s="1"/>
  <c r="D1175" i="4"/>
  <c r="AH1173" i="3"/>
  <c r="G1173" i="4" s="1"/>
  <c r="D1173" i="4"/>
  <c r="AH1171" i="3"/>
  <c r="G1171" i="4" s="1"/>
  <c r="D1171" i="4"/>
  <c r="AH1168" i="3"/>
  <c r="G1168" i="4" s="1"/>
  <c r="D1168" i="4"/>
  <c r="AH1165" i="3"/>
  <c r="G1165" i="4" s="1"/>
  <c r="D1165" i="4"/>
  <c r="AH1163" i="3"/>
  <c r="G1163" i="4" s="1"/>
  <c r="D1163" i="4"/>
  <c r="AH1160" i="3"/>
  <c r="G1160" i="4" s="1"/>
  <c r="D1160" i="4"/>
  <c r="AH1159" i="3"/>
  <c r="G1159" i="4" s="1"/>
  <c r="D1159" i="4"/>
  <c r="AH1158" i="3"/>
  <c r="G1158" i="4" s="1"/>
  <c r="D1158" i="4"/>
  <c r="AH1157" i="3"/>
  <c r="G1157" i="4" s="1"/>
  <c r="D1157" i="4"/>
  <c r="AH1155" i="3"/>
  <c r="G1155" i="4" s="1"/>
  <c r="D1155" i="4"/>
  <c r="AH1153" i="3"/>
  <c r="G1153" i="4" s="1"/>
  <c r="D1153" i="4"/>
  <c r="AH1151" i="3"/>
  <c r="G1151" i="4" s="1"/>
  <c r="D1151" i="4"/>
  <c r="AH1150" i="3"/>
  <c r="G1150" i="4" s="1"/>
  <c r="D1150" i="4"/>
  <c r="AH1148" i="3"/>
  <c r="G1148" i="4" s="1"/>
  <c r="D1148" i="4"/>
  <c r="AH1147" i="3"/>
  <c r="G1147" i="4" s="1"/>
  <c r="D1147" i="4"/>
  <c r="AH1146" i="3"/>
  <c r="G1146" i="4" s="1"/>
  <c r="D1146" i="4"/>
  <c r="AH1144" i="3"/>
  <c r="G1144" i="4" s="1"/>
  <c r="D1144" i="4"/>
  <c r="AH1140" i="3"/>
  <c r="G1140" i="4" s="1"/>
  <c r="D1140" i="4"/>
  <c r="AH1139" i="3"/>
  <c r="G1139" i="4" s="1"/>
  <c r="D1139" i="4"/>
  <c r="AH1137" i="3"/>
  <c r="G1137" i="4" s="1"/>
  <c r="D1137" i="4"/>
  <c r="AH1136" i="3"/>
  <c r="G1136" i="4" s="1"/>
  <c r="D1136" i="4"/>
  <c r="AH1135" i="3"/>
  <c r="G1135" i="4" s="1"/>
  <c r="D1135" i="4"/>
  <c r="AH1134" i="3"/>
  <c r="G1134" i="4" s="1"/>
  <c r="D1134" i="4"/>
  <c r="AH1128" i="3"/>
  <c r="G1128" i="4" s="1"/>
  <c r="D1128" i="4"/>
  <c r="AH1125" i="3"/>
  <c r="G1125" i="4" s="1"/>
  <c r="D1125" i="4"/>
  <c r="AH1123" i="3"/>
  <c r="G1123" i="4" s="1"/>
  <c r="D1123" i="4"/>
  <c r="AH1122" i="3"/>
  <c r="G1122" i="4" s="1"/>
  <c r="D1122" i="4"/>
  <c r="AH1120" i="3"/>
  <c r="G1120" i="4" s="1"/>
  <c r="D1120" i="4"/>
  <c r="AH1119" i="3"/>
  <c r="G1119" i="4" s="1"/>
  <c r="D1119" i="4"/>
  <c r="AH1114" i="3"/>
  <c r="G1114" i="4" s="1"/>
  <c r="D1114" i="4"/>
  <c r="AH1111" i="3"/>
  <c r="G1111" i="4" s="1"/>
  <c r="D1111" i="4"/>
  <c r="AH1106" i="3"/>
  <c r="G1106" i="4" s="1"/>
  <c r="D1106" i="4"/>
  <c r="AH1105" i="3"/>
  <c r="G1105" i="4" s="1"/>
  <c r="D1105" i="4"/>
  <c r="AH1104" i="3"/>
  <c r="G1104" i="4" s="1"/>
  <c r="D1104" i="4"/>
  <c r="AH1103" i="3"/>
  <c r="G1103" i="4" s="1"/>
  <c r="D1103" i="4"/>
  <c r="AH1102" i="3"/>
  <c r="G1102" i="4" s="1"/>
  <c r="D1102" i="4"/>
  <c r="AH1101" i="3"/>
  <c r="G1101" i="4" s="1"/>
  <c r="D1101" i="4"/>
  <c r="AH1100" i="3"/>
  <c r="G1100" i="4" s="1"/>
  <c r="D1100" i="4"/>
  <c r="AH1099" i="3"/>
  <c r="G1099" i="4" s="1"/>
  <c r="D1099" i="4"/>
  <c r="AH1095" i="3"/>
  <c r="G1095" i="4" s="1"/>
  <c r="D1095" i="4"/>
  <c r="AH1094" i="3"/>
  <c r="G1094" i="4" s="1"/>
  <c r="D1094" i="4"/>
  <c r="AH1093" i="3"/>
  <c r="G1093" i="4" s="1"/>
  <c r="D1093" i="4"/>
  <c r="AH1091" i="3"/>
  <c r="G1091" i="4" s="1"/>
  <c r="D1091" i="4"/>
  <c r="AH1090" i="3"/>
  <c r="G1090" i="4" s="1"/>
  <c r="D1090" i="4"/>
  <c r="AH1089" i="3"/>
  <c r="G1089" i="4" s="1"/>
  <c r="D1089" i="4"/>
  <c r="AH1088" i="3"/>
  <c r="G1088" i="4" s="1"/>
  <c r="D1088" i="4"/>
  <c r="AH1086" i="3"/>
  <c r="G1086" i="4" s="1"/>
  <c r="D1086" i="4"/>
  <c r="AH1085" i="3"/>
  <c r="G1085" i="4" s="1"/>
  <c r="D1085" i="4"/>
  <c r="AH1084" i="3"/>
  <c r="G1084" i="4" s="1"/>
  <c r="D1084" i="4"/>
  <c r="AH1083" i="3"/>
  <c r="G1083" i="4" s="1"/>
  <c r="D1083" i="4"/>
  <c r="AH1080" i="3"/>
  <c r="G1080" i="4" s="1"/>
  <c r="D1080" i="4"/>
  <c r="AH1077" i="3"/>
  <c r="G1077" i="4" s="1"/>
  <c r="D1077" i="4"/>
  <c r="AH1076" i="3"/>
  <c r="G1076" i="4" s="1"/>
  <c r="D1076" i="4"/>
  <c r="AH1073" i="3"/>
  <c r="G1073" i="4" s="1"/>
  <c r="D1073" i="4"/>
  <c r="AH1071" i="3"/>
  <c r="G1071" i="4" s="1"/>
  <c r="D1071" i="4"/>
  <c r="AH1069" i="3"/>
  <c r="G1069" i="4" s="1"/>
  <c r="D1069" i="4"/>
  <c r="AH1066" i="3"/>
  <c r="G1066" i="4" s="1"/>
  <c r="D1066" i="4"/>
  <c r="AH1063" i="3"/>
  <c r="G1063" i="4" s="1"/>
  <c r="D1063" i="4"/>
  <c r="AH1062" i="3"/>
  <c r="G1062" i="4" s="1"/>
  <c r="D1062" i="4"/>
  <c r="AH1061" i="3"/>
  <c r="G1061" i="4" s="1"/>
  <c r="D1061" i="4"/>
  <c r="AH1057" i="3"/>
  <c r="G1057" i="4" s="1"/>
  <c r="D1057" i="4"/>
  <c r="AH1056" i="3"/>
  <c r="G1056" i="4" s="1"/>
  <c r="D1056" i="4"/>
  <c r="AH1052" i="3"/>
  <c r="G1052" i="4" s="1"/>
  <c r="D1052" i="4"/>
  <c r="AH1051" i="3"/>
  <c r="G1051" i="4" s="1"/>
  <c r="D1051" i="4"/>
  <c r="AH1049" i="3"/>
  <c r="G1049" i="4" s="1"/>
  <c r="D1049" i="4"/>
  <c r="AH1045" i="3"/>
  <c r="G1045" i="4" s="1"/>
  <c r="D1045" i="4"/>
  <c r="AH1044" i="3"/>
  <c r="G1044" i="4" s="1"/>
  <c r="D1044" i="4"/>
  <c r="AH1042" i="3"/>
  <c r="G1042" i="4" s="1"/>
  <c r="D1042" i="4"/>
  <c r="AH1041" i="3"/>
  <c r="G1041" i="4" s="1"/>
  <c r="D1041" i="4"/>
  <c r="AH1039" i="3"/>
  <c r="G1039" i="4" s="1"/>
  <c r="D1039" i="4"/>
  <c r="AH1038" i="3"/>
  <c r="G1038" i="4" s="1"/>
  <c r="D1038" i="4"/>
  <c r="AH1037" i="3"/>
  <c r="G1037" i="4" s="1"/>
  <c r="D1037" i="4"/>
  <c r="AH1036" i="3"/>
  <c r="G1036" i="4" s="1"/>
  <c r="D1036" i="4"/>
  <c r="AH1034" i="3"/>
  <c r="G1034" i="4" s="1"/>
  <c r="D1034" i="4"/>
  <c r="AH1033" i="3"/>
  <c r="G1033" i="4" s="1"/>
  <c r="D1033" i="4"/>
  <c r="AH1032" i="3"/>
  <c r="G1032" i="4" s="1"/>
  <c r="D1032" i="4"/>
  <c r="AH1030" i="3"/>
  <c r="G1030" i="4" s="1"/>
  <c r="D1030" i="4"/>
  <c r="AH1029" i="3"/>
  <c r="G1029" i="4" s="1"/>
  <c r="D1029" i="4"/>
  <c r="AH1027" i="3"/>
  <c r="G1027" i="4" s="1"/>
  <c r="D1027" i="4"/>
  <c r="AH1026" i="3"/>
  <c r="G1026" i="4" s="1"/>
  <c r="D1026" i="4"/>
  <c r="AH1020" i="3"/>
  <c r="G1020" i="4" s="1"/>
  <c r="D1020" i="4"/>
  <c r="AH1019" i="3"/>
  <c r="G1019" i="4" s="1"/>
  <c r="D1019" i="4"/>
  <c r="AH1017" i="3"/>
  <c r="G1017" i="4" s="1"/>
  <c r="D1017" i="4"/>
  <c r="AH1015" i="3"/>
  <c r="G1015" i="4" s="1"/>
  <c r="D1015" i="4"/>
  <c r="AH1011" i="3"/>
  <c r="G1011" i="4" s="1"/>
  <c r="D1011" i="4"/>
  <c r="AH1010" i="3"/>
  <c r="G1010" i="4" s="1"/>
  <c r="D1010" i="4"/>
  <c r="AH1007" i="3"/>
  <c r="G1007" i="4" s="1"/>
  <c r="D1007" i="4"/>
  <c r="AH1002" i="3"/>
  <c r="G1002" i="4" s="1"/>
  <c r="N8" i="4" s="1"/>
  <c r="D1002" i="4"/>
  <c r="O8" i="4" s="1"/>
  <c r="AH1001" i="3"/>
  <c r="G1001" i="4" s="1"/>
  <c r="D1001" i="4"/>
  <c r="AH1000" i="3"/>
  <c r="G1000" i="4" s="1"/>
  <c r="D1000" i="4"/>
  <c r="AH999" i="3"/>
  <c r="G999" i="4" s="1"/>
  <c r="D999" i="4"/>
  <c r="AH998" i="3"/>
  <c r="G998" i="4" s="1"/>
  <c r="D998" i="4"/>
  <c r="AH997" i="3"/>
  <c r="G997" i="4" s="1"/>
  <c r="D997" i="4"/>
  <c r="AH996" i="3"/>
  <c r="G996" i="4" s="1"/>
  <c r="D996" i="4"/>
  <c r="AH995" i="3"/>
  <c r="G995" i="4" s="1"/>
  <c r="D995" i="4"/>
  <c r="AH994" i="3"/>
  <c r="G994" i="4" s="1"/>
  <c r="D994" i="4"/>
  <c r="AH993" i="3"/>
  <c r="G993" i="4" s="1"/>
  <c r="D993" i="4"/>
  <c r="AH992" i="3"/>
  <c r="G992" i="4" s="1"/>
  <c r="D992" i="4"/>
  <c r="AH991" i="3"/>
  <c r="G991" i="4" s="1"/>
  <c r="D991" i="4"/>
  <c r="AH990" i="3"/>
  <c r="G990" i="4" s="1"/>
  <c r="D990" i="4"/>
  <c r="AH989" i="3"/>
  <c r="G989" i="4" s="1"/>
  <c r="D989" i="4"/>
  <c r="AH988" i="3"/>
  <c r="G988" i="4" s="1"/>
  <c r="D988" i="4"/>
  <c r="AH987" i="3"/>
  <c r="G987" i="4" s="1"/>
  <c r="D987" i="4"/>
  <c r="AH984" i="3"/>
  <c r="G984" i="4" s="1"/>
  <c r="D984" i="4"/>
  <c r="AH981" i="3"/>
  <c r="G981" i="4" s="1"/>
  <c r="D981" i="4"/>
  <c r="AH980" i="3"/>
  <c r="G980" i="4" s="1"/>
  <c r="D980" i="4"/>
  <c r="AH977" i="3"/>
  <c r="G977" i="4" s="1"/>
  <c r="D977" i="4"/>
  <c r="AH976" i="3"/>
  <c r="G976" i="4" s="1"/>
  <c r="D976" i="4"/>
  <c r="AH975" i="3"/>
  <c r="G975" i="4" s="1"/>
  <c r="D975" i="4"/>
  <c r="AH974" i="3"/>
  <c r="G974" i="4" s="1"/>
  <c r="D974" i="4"/>
  <c r="AH973" i="3"/>
  <c r="G973" i="4" s="1"/>
  <c r="D973" i="4"/>
  <c r="AH971" i="3"/>
  <c r="G971" i="4" s="1"/>
  <c r="D971" i="4"/>
  <c r="AH970" i="3"/>
  <c r="G970" i="4" s="1"/>
  <c r="D970" i="4"/>
  <c r="AH967" i="3"/>
  <c r="G967" i="4" s="1"/>
  <c r="D967" i="4"/>
  <c r="AH965" i="3"/>
  <c r="G965" i="4" s="1"/>
  <c r="D965" i="4"/>
  <c r="AH963" i="3"/>
  <c r="G963" i="4" s="1"/>
  <c r="D963" i="4"/>
  <c r="AH960" i="3"/>
  <c r="G960" i="4" s="1"/>
  <c r="D960" i="4"/>
  <c r="AH958" i="3"/>
  <c r="G958" i="4" s="1"/>
  <c r="D958" i="4"/>
  <c r="AH956" i="3"/>
  <c r="G956" i="4" s="1"/>
  <c r="D956" i="4"/>
  <c r="AH955" i="3"/>
  <c r="G955" i="4" s="1"/>
  <c r="D955" i="4"/>
  <c r="AH951" i="3"/>
  <c r="G951" i="4" s="1"/>
  <c r="D951" i="4"/>
  <c r="AH950" i="3"/>
  <c r="G950" i="4" s="1"/>
  <c r="D950" i="4"/>
  <c r="AH948" i="3"/>
  <c r="G948" i="4" s="1"/>
  <c r="D948" i="4"/>
  <c r="AH946" i="3"/>
  <c r="G946" i="4" s="1"/>
  <c r="D946" i="4"/>
  <c r="AH944" i="3"/>
  <c r="G944" i="4" s="1"/>
  <c r="D944" i="4"/>
  <c r="AH942" i="3"/>
  <c r="G942" i="4" s="1"/>
  <c r="D942" i="4"/>
  <c r="AH938" i="3"/>
  <c r="G938" i="4" s="1"/>
  <c r="D938" i="4"/>
  <c r="AH935" i="3"/>
  <c r="G935" i="4" s="1"/>
  <c r="D935" i="4"/>
  <c r="AH934" i="3"/>
  <c r="G934" i="4" s="1"/>
  <c r="D934" i="4"/>
  <c r="AH933" i="3"/>
  <c r="G933" i="4" s="1"/>
  <c r="D933" i="4"/>
  <c r="AH929" i="3"/>
  <c r="G929" i="4" s="1"/>
  <c r="D929" i="4"/>
  <c r="AH928" i="3"/>
  <c r="G928" i="4" s="1"/>
  <c r="D928" i="4"/>
  <c r="AH926" i="3"/>
  <c r="G926" i="4" s="1"/>
  <c r="D926" i="4"/>
  <c r="AH925" i="3"/>
  <c r="G925" i="4" s="1"/>
  <c r="D925" i="4"/>
  <c r="AH924" i="3"/>
  <c r="G924" i="4" s="1"/>
  <c r="D924" i="4"/>
  <c r="AH922" i="3"/>
  <c r="G922" i="4" s="1"/>
  <c r="D922" i="4"/>
  <c r="AH921" i="3"/>
  <c r="G921" i="4" s="1"/>
  <c r="D921" i="4"/>
  <c r="AH910" i="3"/>
  <c r="G910" i="4" s="1"/>
  <c r="D910" i="4"/>
  <c r="AH907" i="3"/>
  <c r="G907" i="4" s="1"/>
  <c r="D907" i="4"/>
  <c r="AH906" i="3"/>
  <c r="G906" i="4" s="1"/>
  <c r="D906" i="4"/>
  <c r="AH903" i="3"/>
  <c r="G903" i="4" s="1"/>
  <c r="D903" i="4"/>
  <c r="AH901" i="3"/>
  <c r="G901" i="4" s="1"/>
  <c r="D901" i="4"/>
  <c r="AH900" i="3"/>
  <c r="G900" i="4" s="1"/>
  <c r="D900" i="4"/>
  <c r="AH897" i="3"/>
  <c r="G897" i="4" s="1"/>
  <c r="D897" i="4"/>
  <c r="AH895" i="3"/>
  <c r="G895" i="4" s="1"/>
  <c r="D895" i="4"/>
  <c r="AH894" i="3"/>
  <c r="G894" i="4" s="1"/>
  <c r="D894" i="4"/>
  <c r="AH891" i="3"/>
  <c r="G891" i="4" s="1"/>
  <c r="D891" i="4"/>
  <c r="AH890" i="3"/>
  <c r="G890" i="4" s="1"/>
  <c r="D890" i="4"/>
  <c r="AH888" i="3"/>
  <c r="G888" i="4" s="1"/>
  <c r="D888" i="4"/>
  <c r="AH884" i="3"/>
  <c r="G884" i="4" s="1"/>
  <c r="D884" i="4"/>
  <c r="AH883" i="3"/>
  <c r="G883" i="4" s="1"/>
  <c r="D883" i="4"/>
  <c r="AH882" i="3"/>
  <c r="G882" i="4" s="1"/>
  <c r="D882" i="4"/>
  <c r="AH881" i="3"/>
  <c r="G881" i="4" s="1"/>
  <c r="D881" i="4"/>
  <c r="AH878" i="3"/>
  <c r="G878" i="4" s="1"/>
  <c r="D878" i="4"/>
  <c r="AH875" i="3"/>
  <c r="G875" i="4" s="1"/>
  <c r="D875" i="4"/>
  <c r="AH872" i="3"/>
  <c r="G872" i="4" s="1"/>
  <c r="D872" i="4"/>
  <c r="AH870" i="3"/>
  <c r="G870" i="4" s="1"/>
  <c r="D870" i="4"/>
  <c r="D869" i="4"/>
  <c r="AH869" i="3"/>
  <c r="G869" i="4" s="1"/>
  <c r="AH868" i="3"/>
  <c r="G868" i="4" s="1"/>
  <c r="D868" i="4"/>
  <c r="AH865" i="3"/>
  <c r="G865" i="4" s="1"/>
  <c r="D865" i="4"/>
  <c r="D864" i="4"/>
  <c r="AH864" i="3"/>
  <c r="G864" i="4" s="1"/>
  <c r="AH863" i="3"/>
  <c r="G863" i="4" s="1"/>
  <c r="D863" i="4"/>
  <c r="D861" i="4"/>
  <c r="AH861" i="3"/>
  <c r="G861" i="4" s="1"/>
  <c r="AH856" i="3"/>
  <c r="G856" i="4" s="1"/>
  <c r="D856" i="4"/>
  <c r="AH855" i="3"/>
  <c r="G855" i="4" s="1"/>
  <c r="D855" i="4"/>
  <c r="AH852" i="3"/>
  <c r="G852" i="4" s="1"/>
  <c r="D852" i="4"/>
  <c r="AH850" i="3"/>
  <c r="G850" i="4" s="1"/>
  <c r="D850" i="4"/>
  <c r="D849" i="4"/>
  <c r="AH849" i="3"/>
  <c r="G849" i="4" s="1"/>
  <c r="AH848" i="3"/>
  <c r="G848" i="4" s="1"/>
  <c r="D848" i="4"/>
  <c r="AH845" i="3"/>
  <c r="G845" i="4" s="1"/>
  <c r="D845" i="4"/>
  <c r="AH843" i="3"/>
  <c r="G843" i="4" s="1"/>
  <c r="D843" i="4"/>
  <c r="D842" i="4"/>
  <c r="AH842" i="3"/>
  <c r="G842" i="4" s="1"/>
  <c r="D839" i="4"/>
  <c r="AH839" i="3"/>
  <c r="G839" i="4" s="1"/>
  <c r="D837" i="4"/>
  <c r="AH837" i="3"/>
  <c r="G837" i="4" s="1"/>
  <c r="AH835" i="3"/>
  <c r="G835" i="4" s="1"/>
  <c r="D835" i="4"/>
  <c r="AH834" i="3"/>
  <c r="G834" i="4" s="1"/>
  <c r="D834" i="4"/>
  <c r="AH832" i="3"/>
  <c r="G832" i="4" s="1"/>
  <c r="D832" i="4"/>
  <c r="AH831" i="3"/>
  <c r="G831" i="4" s="1"/>
  <c r="D831" i="4"/>
  <c r="AH830" i="3"/>
  <c r="G830" i="4" s="1"/>
  <c r="D830" i="4"/>
  <c r="AH829" i="3"/>
  <c r="G829" i="4" s="1"/>
  <c r="D829" i="4"/>
  <c r="AH825" i="3"/>
  <c r="G825" i="4" s="1"/>
  <c r="D825" i="4"/>
  <c r="AH821" i="3"/>
  <c r="G821" i="4" s="1"/>
  <c r="D821" i="4"/>
  <c r="AH818" i="3"/>
  <c r="G818" i="4" s="1"/>
  <c r="D818" i="4"/>
  <c r="D817" i="4"/>
  <c r="AH817" i="3"/>
  <c r="G817" i="4" s="1"/>
  <c r="AH813" i="3"/>
  <c r="G813" i="4" s="1"/>
  <c r="D813" i="4"/>
  <c r="AH811" i="3"/>
  <c r="G811" i="4" s="1"/>
  <c r="D811" i="4"/>
  <c r="AH810" i="3"/>
  <c r="G810" i="4" s="1"/>
  <c r="D810" i="4"/>
  <c r="D808" i="4"/>
  <c r="AH808" i="3"/>
  <c r="G808" i="4" s="1"/>
  <c r="AH801" i="3"/>
  <c r="G801" i="4" s="1"/>
  <c r="D801" i="4"/>
  <c r="AH800" i="3"/>
  <c r="G800" i="4" s="1"/>
  <c r="D800" i="4"/>
  <c r="D798" i="4"/>
  <c r="AH798" i="3"/>
  <c r="G798" i="4" s="1"/>
  <c r="AH796" i="3"/>
  <c r="G796" i="4" s="1"/>
  <c r="D796" i="4"/>
  <c r="AH553" i="3"/>
  <c r="G553" i="4" s="1"/>
  <c r="D553" i="4"/>
  <c r="D549" i="4"/>
  <c r="AH549" i="3"/>
  <c r="G549" i="4" s="1"/>
  <c r="AH545" i="3"/>
  <c r="G545" i="4" s="1"/>
  <c r="D545" i="4"/>
  <c r="AH542" i="3"/>
  <c r="G542" i="4" s="1"/>
  <c r="D542" i="4"/>
  <c r="AH539" i="3"/>
  <c r="G539" i="4" s="1"/>
  <c r="D539" i="4"/>
  <c r="AH537" i="3"/>
  <c r="G537" i="4" s="1"/>
  <c r="D537" i="4"/>
  <c r="AH535" i="3"/>
  <c r="G535" i="4" s="1"/>
  <c r="D535" i="4"/>
  <c r="AH533" i="3"/>
  <c r="G533" i="4" s="1"/>
  <c r="D533" i="4"/>
  <c r="AH526" i="3"/>
  <c r="G526" i="4" s="1"/>
  <c r="D526" i="4"/>
  <c r="D522" i="4"/>
  <c r="AH522" i="3"/>
  <c r="G522" i="4" s="1"/>
  <c r="D514" i="4"/>
  <c r="AH514" i="3"/>
  <c r="G514" i="4" s="1"/>
  <c r="D509" i="4"/>
  <c r="AH509" i="3"/>
  <c r="G509" i="4" s="1"/>
  <c r="D501" i="4"/>
  <c r="AH501" i="3"/>
  <c r="G501" i="4" s="1"/>
  <c r="AH498" i="3"/>
  <c r="G498" i="4" s="1"/>
  <c r="D498" i="4"/>
  <c r="AH497" i="3"/>
  <c r="G497" i="4" s="1"/>
  <c r="D497" i="4"/>
  <c r="D494" i="4"/>
  <c r="AH494" i="3"/>
  <c r="G494" i="4" s="1"/>
  <c r="AH479" i="3"/>
  <c r="G479" i="4" s="1"/>
  <c r="D479" i="4"/>
  <c r="AH478" i="3"/>
  <c r="G478" i="4" s="1"/>
  <c r="D478" i="4"/>
  <c r="AH477" i="3"/>
  <c r="G477" i="4" s="1"/>
  <c r="D477" i="4"/>
  <c r="D473" i="4"/>
  <c r="AH473" i="3"/>
  <c r="G473" i="4" s="1"/>
  <c r="AH469" i="3"/>
  <c r="G469" i="4" s="1"/>
  <c r="D469" i="4"/>
  <c r="AH466" i="3"/>
  <c r="G466" i="4" s="1"/>
  <c r="D466" i="4"/>
  <c r="AH460" i="3"/>
  <c r="G460" i="4" s="1"/>
  <c r="D460" i="4"/>
  <c r="D458" i="4"/>
  <c r="AH458" i="3"/>
  <c r="G458" i="4" s="1"/>
  <c r="AH457" i="3"/>
  <c r="G457" i="4" s="1"/>
  <c r="D457" i="4"/>
  <c r="AH454" i="3"/>
  <c r="G454" i="4" s="1"/>
  <c r="D454" i="4"/>
  <c r="AH451" i="3"/>
  <c r="G451" i="4" s="1"/>
  <c r="D451" i="4"/>
  <c r="AH447" i="3"/>
  <c r="G447" i="4" s="1"/>
  <c r="D447" i="4"/>
  <c r="D446" i="4"/>
  <c r="AH446" i="3"/>
  <c r="G446" i="4" s="1"/>
  <c r="AH444" i="3"/>
  <c r="G444" i="4" s="1"/>
  <c r="D444" i="4"/>
  <c r="AH442" i="3"/>
  <c r="G442" i="4" s="1"/>
  <c r="D442" i="4"/>
  <c r="AH440" i="3"/>
  <c r="G440" i="4" s="1"/>
  <c r="D440" i="4"/>
  <c r="AH437" i="3"/>
  <c r="G437" i="4" s="1"/>
  <c r="D437" i="4"/>
  <c r="AH436" i="3"/>
  <c r="G436" i="4" s="1"/>
  <c r="D436" i="4"/>
  <c r="AH433" i="3"/>
  <c r="G433" i="4" s="1"/>
  <c r="D433" i="4"/>
  <c r="AH432" i="3"/>
  <c r="G432" i="4" s="1"/>
  <c r="D432" i="4"/>
  <c r="AH124" i="3"/>
  <c r="G124" i="4" s="1"/>
  <c r="D124" i="4"/>
  <c r="AH123" i="3"/>
  <c r="G123" i="4" s="1"/>
  <c r="D123" i="4"/>
  <c r="AH122" i="3"/>
  <c r="G122" i="4" s="1"/>
  <c r="N3" i="4" s="1"/>
  <c r="D122" i="4"/>
  <c r="O3" i="4" s="1"/>
  <c r="AH116" i="3"/>
  <c r="G116" i="4" s="1"/>
  <c r="D116" i="4"/>
  <c r="AH114" i="3"/>
  <c r="G114" i="4" s="1"/>
  <c r="D114" i="4"/>
  <c r="AH113" i="3"/>
  <c r="G113" i="4" s="1"/>
  <c r="D113" i="4"/>
  <c r="AH111" i="3"/>
  <c r="G111" i="4" s="1"/>
  <c r="D111" i="4"/>
  <c r="AH109" i="3"/>
  <c r="G109" i="4" s="1"/>
  <c r="D109" i="4"/>
  <c r="AH108" i="3"/>
  <c r="G108" i="4" s="1"/>
  <c r="D108" i="4"/>
  <c r="AH103" i="3"/>
  <c r="G103" i="4" s="1"/>
  <c r="D103" i="4"/>
  <c r="AH100" i="3"/>
  <c r="G100" i="4" s="1"/>
  <c r="D100" i="4"/>
  <c r="AH97" i="3"/>
  <c r="G97" i="4" s="1"/>
  <c r="D97" i="4"/>
  <c r="AH93" i="3"/>
  <c r="G93" i="4" s="1"/>
  <c r="D93" i="4"/>
  <c r="AH88" i="3"/>
  <c r="G88" i="4" s="1"/>
  <c r="D88" i="4"/>
  <c r="AH85" i="3"/>
  <c r="G85" i="4" s="1"/>
  <c r="D85" i="4"/>
  <c r="AH83" i="3"/>
  <c r="G83" i="4" s="1"/>
  <c r="D83" i="4"/>
  <c r="AH82" i="3"/>
  <c r="G82" i="4" s="1"/>
  <c r="D82" i="4"/>
  <c r="AH79" i="3"/>
  <c r="G79" i="4" s="1"/>
  <c r="D79" i="4"/>
  <c r="AH72" i="3"/>
  <c r="G72" i="4" s="1"/>
  <c r="D72" i="4"/>
  <c r="AH69" i="3"/>
  <c r="G69" i="4" s="1"/>
  <c r="D69" i="4"/>
  <c r="AH62" i="3"/>
  <c r="G62" i="4" s="1"/>
  <c r="D62" i="4"/>
  <c r="AH60" i="3"/>
  <c r="G60" i="4" s="1"/>
  <c r="D60" i="4"/>
  <c r="AH59" i="3"/>
  <c r="G59" i="4" s="1"/>
  <c r="D59" i="4"/>
  <c r="AH56" i="3"/>
  <c r="G56" i="4" s="1"/>
  <c r="D56" i="4"/>
  <c r="AH55" i="3"/>
  <c r="G55" i="4" s="1"/>
  <c r="D55" i="4"/>
  <c r="AH51" i="3"/>
  <c r="G51" i="4" s="1"/>
  <c r="D51" i="4"/>
  <c r="AH49" i="3"/>
  <c r="G49" i="4" s="1"/>
  <c r="D49" i="4"/>
  <c r="D791" i="4"/>
  <c r="AH791" i="3"/>
  <c r="G791" i="4" s="1"/>
  <c r="D790" i="4"/>
  <c r="AH790" i="3"/>
  <c r="G790" i="4" s="1"/>
  <c r="AH789" i="3"/>
  <c r="G789" i="4" s="1"/>
  <c r="D789" i="4"/>
  <c r="AH788" i="3"/>
  <c r="G788" i="4" s="1"/>
  <c r="D788" i="4"/>
  <c r="AH787" i="3"/>
  <c r="G787" i="4" s="1"/>
  <c r="D787" i="4"/>
  <c r="AH786" i="3"/>
  <c r="G786" i="4" s="1"/>
  <c r="D786" i="4"/>
  <c r="D785" i="4"/>
  <c r="AH785" i="3"/>
  <c r="G785" i="4" s="1"/>
  <c r="AH784" i="3"/>
  <c r="G784" i="4" s="1"/>
  <c r="D784" i="4"/>
  <c r="D783" i="4"/>
  <c r="AH783" i="3"/>
  <c r="G783" i="4" s="1"/>
  <c r="AH782" i="3"/>
  <c r="G782" i="4" s="1"/>
  <c r="D782" i="4"/>
  <c r="AH781" i="3"/>
  <c r="G781" i="4" s="1"/>
  <c r="D781" i="4"/>
  <c r="AH780" i="3"/>
  <c r="G780" i="4" s="1"/>
  <c r="D780" i="4"/>
  <c r="D779" i="4"/>
  <c r="AH779" i="3"/>
  <c r="G779" i="4" s="1"/>
  <c r="AH778" i="3"/>
  <c r="G778" i="4" s="1"/>
  <c r="D778" i="4"/>
  <c r="AH777" i="3"/>
  <c r="G777" i="4" s="1"/>
  <c r="D777" i="4"/>
  <c r="AH776" i="3"/>
  <c r="G776" i="4" s="1"/>
  <c r="D776" i="4"/>
  <c r="AH775" i="3"/>
  <c r="G775" i="4" s="1"/>
  <c r="D775" i="4"/>
  <c r="AH774" i="3"/>
  <c r="G774" i="4" s="1"/>
  <c r="D774" i="4"/>
  <c r="AH773" i="3"/>
  <c r="G773" i="4" s="1"/>
  <c r="D773" i="4"/>
  <c r="AH772" i="3"/>
  <c r="G772" i="4" s="1"/>
  <c r="D772" i="4"/>
  <c r="AH771" i="3"/>
  <c r="G771" i="4" s="1"/>
  <c r="D771" i="4"/>
  <c r="AH770" i="3"/>
  <c r="G770" i="4" s="1"/>
  <c r="D770" i="4"/>
  <c r="AH769" i="3"/>
  <c r="G769" i="4" s="1"/>
  <c r="D769" i="4"/>
  <c r="AH768" i="3"/>
  <c r="G768" i="4" s="1"/>
  <c r="D768" i="4"/>
  <c r="D767" i="4"/>
  <c r="AH767" i="3"/>
  <c r="G767" i="4" s="1"/>
  <c r="AH766" i="3"/>
  <c r="G766" i="4" s="1"/>
  <c r="D766" i="4"/>
  <c r="AH765" i="3"/>
  <c r="G765" i="4" s="1"/>
  <c r="D765" i="4"/>
  <c r="D764" i="4"/>
  <c r="AH764" i="3"/>
  <c r="G764" i="4" s="1"/>
  <c r="AH763" i="3"/>
  <c r="G763" i="4" s="1"/>
  <c r="D763" i="4"/>
  <c r="AH762" i="3"/>
  <c r="G762" i="4" s="1"/>
  <c r="D762" i="4"/>
  <c r="D761" i="4"/>
  <c r="AH761" i="3"/>
  <c r="G761" i="4" s="1"/>
  <c r="AH760" i="3"/>
  <c r="G760" i="4" s="1"/>
  <c r="D760" i="4"/>
  <c r="AH759" i="3"/>
  <c r="G759" i="4" s="1"/>
  <c r="D759" i="4"/>
  <c r="AH758" i="3"/>
  <c r="G758" i="4" s="1"/>
  <c r="D758" i="4"/>
  <c r="AH757" i="3"/>
  <c r="G757" i="4" s="1"/>
  <c r="D757" i="4"/>
  <c r="AH756" i="3"/>
  <c r="G756" i="4" s="1"/>
  <c r="D756" i="4"/>
  <c r="AH755" i="3"/>
  <c r="G755" i="4" s="1"/>
  <c r="D755" i="4"/>
  <c r="AH754" i="3"/>
  <c r="G754" i="4" s="1"/>
  <c r="D754" i="4"/>
  <c r="AH753" i="3"/>
  <c r="G753" i="4" s="1"/>
  <c r="D753" i="4"/>
  <c r="AH752" i="3"/>
  <c r="G752" i="4" s="1"/>
  <c r="D752" i="4"/>
  <c r="AH751" i="3"/>
  <c r="G751" i="4" s="1"/>
  <c r="D751" i="4"/>
  <c r="D750" i="4"/>
  <c r="AH750" i="3"/>
  <c r="G750" i="4" s="1"/>
  <c r="AH749" i="3"/>
  <c r="G749" i="4" s="1"/>
  <c r="D749" i="4"/>
  <c r="D748" i="4"/>
  <c r="AH748" i="3"/>
  <c r="G748" i="4" s="1"/>
  <c r="AH747" i="3"/>
  <c r="G747" i="4" s="1"/>
  <c r="D747" i="4"/>
  <c r="AH746" i="3"/>
  <c r="G746" i="4" s="1"/>
  <c r="D746" i="4"/>
  <c r="AH745" i="3"/>
  <c r="G745" i="4" s="1"/>
  <c r="D745" i="4"/>
  <c r="AH744" i="3"/>
  <c r="G744" i="4" s="1"/>
  <c r="D744" i="4"/>
  <c r="AH743" i="3"/>
  <c r="G743" i="4" s="1"/>
  <c r="D743" i="4"/>
  <c r="AH742" i="3"/>
  <c r="G742" i="4" s="1"/>
  <c r="D742" i="4"/>
  <c r="AH741" i="3"/>
  <c r="G741" i="4" s="1"/>
  <c r="D741" i="4"/>
  <c r="AH740" i="3"/>
  <c r="G740" i="4" s="1"/>
  <c r="D740" i="4"/>
  <c r="AH739" i="3"/>
  <c r="G739" i="4" s="1"/>
  <c r="D739" i="4"/>
  <c r="AH738" i="3"/>
  <c r="G738" i="4" s="1"/>
  <c r="D738" i="4"/>
  <c r="AH737" i="3"/>
  <c r="G737" i="4" s="1"/>
  <c r="D737" i="4"/>
  <c r="AH736" i="3"/>
  <c r="G736" i="4" s="1"/>
  <c r="D736" i="4"/>
  <c r="AH735" i="3"/>
  <c r="G735" i="4" s="1"/>
  <c r="D735" i="4"/>
  <c r="AH734" i="3"/>
  <c r="G734" i="4" s="1"/>
  <c r="D734" i="4"/>
  <c r="AH733" i="3"/>
  <c r="G733" i="4" s="1"/>
  <c r="D733" i="4"/>
  <c r="AH732" i="3"/>
  <c r="G732" i="4" s="1"/>
  <c r="D732" i="4"/>
  <c r="AH731" i="3"/>
  <c r="G731" i="4" s="1"/>
  <c r="D731" i="4"/>
  <c r="AH730" i="3"/>
  <c r="G730" i="4" s="1"/>
  <c r="D730" i="4"/>
  <c r="AH729" i="3"/>
  <c r="G729" i="4" s="1"/>
  <c r="D729" i="4"/>
  <c r="AH728" i="3"/>
  <c r="G728" i="4" s="1"/>
  <c r="D728" i="4"/>
  <c r="AH727" i="3"/>
  <c r="G727" i="4" s="1"/>
  <c r="D727" i="4"/>
  <c r="AH726" i="3"/>
  <c r="G726" i="4" s="1"/>
  <c r="D726" i="4"/>
  <c r="AH725" i="3"/>
  <c r="G725" i="4" s="1"/>
  <c r="D725" i="4"/>
  <c r="AH724" i="3"/>
  <c r="G724" i="4" s="1"/>
  <c r="D724" i="4"/>
  <c r="D723" i="4"/>
  <c r="AH723" i="3"/>
  <c r="G723" i="4" s="1"/>
  <c r="AH722" i="3"/>
  <c r="G722" i="4" s="1"/>
  <c r="D722" i="4"/>
  <c r="AH721" i="3"/>
  <c r="G721" i="4" s="1"/>
  <c r="D721" i="4"/>
  <c r="D720" i="4"/>
  <c r="AH720" i="3"/>
  <c r="G720" i="4" s="1"/>
  <c r="AH719" i="3"/>
  <c r="G719" i="4" s="1"/>
  <c r="D719" i="4"/>
  <c r="D718" i="4"/>
  <c r="AH718" i="3"/>
  <c r="G718" i="4" s="1"/>
  <c r="D717" i="4"/>
  <c r="AH717" i="3"/>
  <c r="G717" i="4" s="1"/>
  <c r="AH716" i="3"/>
  <c r="G716" i="4" s="1"/>
  <c r="D716" i="4"/>
  <c r="AH715" i="3"/>
  <c r="G715" i="4" s="1"/>
  <c r="D715" i="4"/>
  <c r="D714" i="4"/>
  <c r="AH714" i="3"/>
  <c r="G714" i="4" s="1"/>
  <c r="AH713" i="3"/>
  <c r="G713" i="4" s="1"/>
  <c r="D713" i="4"/>
  <c r="AH712" i="3"/>
  <c r="G712" i="4" s="1"/>
  <c r="D712" i="4"/>
  <c r="AH711" i="3"/>
  <c r="G711" i="4" s="1"/>
  <c r="D711" i="4"/>
  <c r="AH710" i="3"/>
  <c r="G710" i="4" s="1"/>
  <c r="D710" i="4"/>
  <c r="AH709" i="3"/>
  <c r="G709" i="4" s="1"/>
  <c r="D709" i="4"/>
  <c r="AH708" i="3"/>
  <c r="G708" i="4" s="1"/>
  <c r="D708" i="4"/>
  <c r="AH707" i="3"/>
  <c r="G707" i="4" s="1"/>
  <c r="D707" i="4"/>
  <c r="D706" i="4"/>
  <c r="AH706" i="3"/>
  <c r="G706" i="4" s="1"/>
  <c r="AH705" i="3"/>
  <c r="G705" i="4" s="1"/>
  <c r="D705" i="4"/>
  <c r="D704" i="4"/>
  <c r="AH704" i="3"/>
  <c r="G704" i="4" s="1"/>
  <c r="AH703" i="3"/>
  <c r="G703" i="4" s="1"/>
  <c r="D703" i="4"/>
  <c r="AH701" i="3"/>
  <c r="G701" i="4" s="1"/>
  <c r="D701" i="4"/>
  <c r="AH700" i="3"/>
  <c r="G700" i="4" s="1"/>
  <c r="D700" i="4"/>
  <c r="D699" i="4"/>
  <c r="AH699" i="3"/>
  <c r="G699" i="4" s="1"/>
  <c r="AH698" i="3"/>
  <c r="G698" i="4" s="1"/>
  <c r="D698" i="4"/>
  <c r="AH697" i="3"/>
  <c r="G697" i="4" s="1"/>
  <c r="D697" i="4"/>
  <c r="AH696" i="3"/>
  <c r="G696" i="4" s="1"/>
  <c r="D696" i="4"/>
  <c r="D695" i="4"/>
  <c r="AH695" i="3"/>
  <c r="G695" i="4" s="1"/>
  <c r="AH694" i="3"/>
  <c r="G694" i="4" s="1"/>
  <c r="D694" i="4"/>
  <c r="AH693" i="3"/>
  <c r="G693" i="4" s="1"/>
  <c r="D693" i="4"/>
  <c r="AH692" i="3"/>
  <c r="G692" i="4" s="1"/>
  <c r="D692" i="4"/>
  <c r="D691" i="4"/>
  <c r="AH691" i="3"/>
  <c r="G691" i="4" s="1"/>
  <c r="AH690" i="3"/>
  <c r="G690" i="4" s="1"/>
  <c r="D690" i="4"/>
  <c r="AH689" i="3"/>
  <c r="G689" i="4" s="1"/>
  <c r="D689" i="4"/>
  <c r="AH688" i="3"/>
  <c r="G688" i="4" s="1"/>
  <c r="D688" i="4"/>
  <c r="AH687" i="3"/>
  <c r="G687" i="4" s="1"/>
  <c r="D687" i="4"/>
  <c r="AH686" i="3"/>
  <c r="G686" i="4" s="1"/>
  <c r="D686" i="4"/>
  <c r="AH685" i="3"/>
  <c r="G685" i="4" s="1"/>
  <c r="D685" i="4"/>
  <c r="AH684" i="3"/>
  <c r="G684" i="4" s="1"/>
  <c r="D684" i="4"/>
  <c r="AH683" i="3"/>
  <c r="G683" i="4" s="1"/>
  <c r="D683" i="4"/>
  <c r="AH682" i="3"/>
  <c r="G682" i="4" s="1"/>
  <c r="D682" i="4"/>
  <c r="AH681" i="3"/>
  <c r="G681" i="4" s="1"/>
  <c r="D681" i="4"/>
  <c r="AH680" i="3"/>
  <c r="G680" i="4" s="1"/>
  <c r="D680" i="4"/>
  <c r="D679" i="4"/>
  <c r="AH679" i="3"/>
  <c r="G679" i="4" s="1"/>
  <c r="D678" i="4"/>
  <c r="AH678" i="3"/>
  <c r="G678" i="4" s="1"/>
  <c r="D677" i="4"/>
  <c r="AH677" i="3"/>
  <c r="G677" i="4" s="1"/>
  <c r="AH676" i="3"/>
  <c r="G676" i="4" s="1"/>
  <c r="D676" i="4"/>
  <c r="AH675" i="3"/>
  <c r="G675" i="4" s="1"/>
  <c r="D675" i="4"/>
  <c r="AH674" i="3"/>
  <c r="G674" i="4" s="1"/>
  <c r="D674" i="4"/>
  <c r="D673" i="4"/>
  <c r="AH673" i="3"/>
  <c r="G673" i="4" s="1"/>
  <c r="AH672" i="3"/>
  <c r="G672" i="4" s="1"/>
  <c r="D672" i="4"/>
  <c r="AH671" i="3"/>
  <c r="G671" i="4" s="1"/>
  <c r="D671" i="4"/>
  <c r="AH670" i="3"/>
  <c r="G670" i="4" s="1"/>
  <c r="D670" i="4"/>
  <c r="AH669" i="3"/>
  <c r="G669" i="4" s="1"/>
  <c r="D669" i="4"/>
  <c r="AH668" i="3"/>
  <c r="G668" i="4" s="1"/>
  <c r="D668" i="4"/>
  <c r="AH667" i="3"/>
  <c r="G667" i="4" s="1"/>
  <c r="D667" i="4"/>
  <c r="AH666" i="3"/>
  <c r="G666" i="4" s="1"/>
  <c r="D666" i="4"/>
  <c r="AH665" i="3"/>
  <c r="G665" i="4" s="1"/>
  <c r="D665" i="4"/>
  <c r="AH664" i="3"/>
  <c r="G664" i="4" s="1"/>
  <c r="D664" i="4"/>
  <c r="AH663" i="3"/>
  <c r="G663" i="4" s="1"/>
  <c r="D663" i="4"/>
  <c r="AH662" i="3"/>
  <c r="G662" i="4" s="1"/>
  <c r="D662" i="4"/>
  <c r="AH661" i="3"/>
  <c r="G661" i="4" s="1"/>
  <c r="D661" i="4"/>
  <c r="AH660" i="3"/>
  <c r="G660" i="4" s="1"/>
  <c r="D660" i="4"/>
  <c r="AH659" i="3"/>
  <c r="G659" i="4" s="1"/>
  <c r="D659" i="4"/>
  <c r="D658" i="4"/>
  <c r="AH658" i="3"/>
  <c r="G658" i="4" s="1"/>
  <c r="AH657" i="3"/>
  <c r="G657" i="4" s="1"/>
  <c r="D657" i="4"/>
  <c r="AH656" i="3"/>
  <c r="G656" i="4" s="1"/>
  <c r="D656" i="4"/>
  <c r="AH655" i="3"/>
  <c r="G655" i="4" s="1"/>
  <c r="D655" i="4"/>
  <c r="AH654" i="3"/>
  <c r="G654" i="4" s="1"/>
  <c r="D654" i="4"/>
  <c r="D653" i="4"/>
  <c r="AH653" i="3"/>
  <c r="G653" i="4" s="1"/>
  <c r="AH652" i="3"/>
  <c r="G652" i="4" s="1"/>
  <c r="D652" i="4"/>
  <c r="AH650" i="3"/>
  <c r="G650" i="4" s="1"/>
  <c r="D650" i="4"/>
  <c r="AH649" i="3"/>
  <c r="G649" i="4" s="1"/>
  <c r="D649" i="4"/>
  <c r="AH648" i="3"/>
  <c r="G648" i="4" s="1"/>
  <c r="D648" i="4"/>
  <c r="AH647" i="3"/>
  <c r="G647" i="4" s="1"/>
  <c r="D647" i="4"/>
  <c r="AH646" i="3"/>
  <c r="G646" i="4" s="1"/>
  <c r="D646" i="4"/>
  <c r="AH645" i="3"/>
  <c r="G645" i="4" s="1"/>
  <c r="D645" i="4"/>
  <c r="AH644" i="3"/>
  <c r="G644" i="4" s="1"/>
  <c r="D644" i="4"/>
  <c r="AH643" i="3"/>
  <c r="G643" i="4" s="1"/>
  <c r="D643" i="4"/>
  <c r="AH642" i="3"/>
  <c r="G642" i="4" s="1"/>
  <c r="D642" i="4"/>
  <c r="AH641" i="3"/>
  <c r="G641" i="4" s="1"/>
  <c r="D641" i="4"/>
  <c r="D640" i="4"/>
  <c r="AH640" i="3"/>
  <c r="G640" i="4" s="1"/>
  <c r="D639" i="4"/>
  <c r="AH639" i="3"/>
  <c r="G639" i="4" s="1"/>
  <c r="AH638" i="3"/>
  <c r="G638" i="4" s="1"/>
  <c r="D638" i="4"/>
  <c r="AH637" i="3"/>
  <c r="G637" i="4" s="1"/>
  <c r="D637" i="4"/>
  <c r="AH636" i="3"/>
  <c r="G636" i="4" s="1"/>
  <c r="D636" i="4"/>
  <c r="AH635" i="3"/>
  <c r="G635" i="4" s="1"/>
  <c r="D635" i="4"/>
  <c r="AH634" i="3"/>
  <c r="G634" i="4" s="1"/>
  <c r="D634" i="4"/>
  <c r="D633" i="4"/>
  <c r="AH633" i="3"/>
  <c r="G633" i="4" s="1"/>
  <c r="D632" i="4"/>
  <c r="AH632" i="3"/>
  <c r="G632" i="4" s="1"/>
  <c r="D631" i="4"/>
  <c r="AH631" i="3"/>
  <c r="G631" i="4" s="1"/>
  <c r="AH630" i="3"/>
  <c r="G630" i="4" s="1"/>
  <c r="D630" i="4"/>
  <c r="AH629" i="3"/>
  <c r="G629" i="4" s="1"/>
  <c r="D629" i="4"/>
  <c r="AH628" i="3"/>
  <c r="G628" i="4" s="1"/>
  <c r="D628" i="4"/>
  <c r="AH627" i="3"/>
  <c r="G627" i="4" s="1"/>
  <c r="D627" i="4"/>
  <c r="AH626" i="3"/>
  <c r="G626" i="4" s="1"/>
  <c r="D626" i="4"/>
  <c r="AH625" i="3"/>
  <c r="G625" i="4" s="1"/>
  <c r="D625" i="4"/>
  <c r="AH624" i="3"/>
  <c r="G624" i="4" s="1"/>
  <c r="D624" i="4"/>
  <c r="AH623" i="3"/>
  <c r="G623" i="4" s="1"/>
  <c r="D623" i="4"/>
  <c r="AH622" i="3"/>
  <c r="G622" i="4" s="1"/>
  <c r="D622" i="4"/>
  <c r="D621" i="4"/>
  <c r="AH621" i="3"/>
  <c r="G621" i="4" s="1"/>
  <c r="D620" i="4"/>
  <c r="AH620" i="3"/>
  <c r="G620" i="4" s="1"/>
  <c r="AH619" i="3"/>
  <c r="G619" i="4" s="1"/>
  <c r="D619" i="4"/>
  <c r="AH618" i="3"/>
  <c r="G618" i="4" s="1"/>
  <c r="D618" i="4"/>
  <c r="AH617" i="3"/>
  <c r="G617" i="4" s="1"/>
  <c r="D617" i="4"/>
  <c r="D616" i="4"/>
  <c r="AH616" i="3"/>
  <c r="G616" i="4" s="1"/>
  <c r="AH615" i="3"/>
  <c r="G615" i="4" s="1"/>
  <c r="D615" i="4"/>
  <c r="AH614" i="3"/>
  <c r="G614" i="4" s="1"/>
  <c r="D614" i="4"/>
  <c r="AH613" i="3"/>
  <c r="G613" i="4" s="1"/>
  <c r="D613" i="4"/>
  <c r="AH612" i="3"/>
  <c r="G612" i="4" s="1"/>
  <c r="D612" i="4"/>
  <c r="AH611" i="3"/>
  <c r="G611" i="4" s="1"/>
  <c r="D611" i="4"/>
  <c r="AH610" i="3"/>
  <c r="G610" i="4" s="1"/>
  <c r="D610" i="4"/>
  <c r="D609" i="4"/>
  <c r="AH609" i="3"/>
  <c r="G609" i="4" s="1"/>
  <c r="AH608" i="3"/>
  <c r="G608" i="4" s="1"/>
  <c r="D608" i="4"/>
  <c r="AH607" i="3"/>
  <c r="G607" i="4" s="1"/>
  <c r="D607" i="4"/>
  <c r="AH606" i="3"/>
  <c r="G606" i="4" s="1"/>
  <c r="D606" i="4"/>
  <c r="AH605" i="3"/>
  <c r="G605" i="4" s="1"/>
  <c r="D605" i="4"/>
  <c r="AH604" i="3"/>
  <c r="G604" i="4" s="1"/>
  <c r="D604" i="4"/>
  <c r="D603" i="4"/>
  <c r="AH603" i="3"/>
  <c r="G603" i="4" s="1"/>
  <c r="AH602" i="3"/>
  <c r="G602" i="4" s="1"/>
  <c r="N6" i="4" s="1"/>
  <c r="D602" i="4"/>
  <c r="O6" i="4" s="1"/>
  <c r="AH601" i="3"/>
  <c r="G601" i="4" s="1"/>
  <c r="D601" i="4"/>
  <c r="AH600" i="3"/>
  <c r="G600" i="4" s="1"/>
  <c r="D600" i="4"/>
  <c r="AH599" i="3"/>
  <c r="G599" i="4" s="1"/>
  <c r="D599" i="4"/>
  <c r="D598" i="4"/>
  <c r="AH598" i="3"/>
  <c r="G598" i="4" s="1"/>
  <c r="AH597" i="3"/>
  <c r="G597" i="4" s="1"/>
  <c r="D597" i="4"/>
  <c r="D596" i="4"/>
  <c r="AH596" i="3"/>
  <c r="G596" i="4" s="1"/>
  <c r="AH595" i="3"/>
  <c r="G595" i="4" s="1"/>
  <c r="D595" i="4"/>
  <c r="AH594" i="3"/>
  <c r="G594" i="4" s="1"/>
  <c r="D594" i="4"/>
  <c r="D593" i="4"/>
  <c r="AH593" i="3"/>
  <c r="G593" i="4" s="1"/>
  <c r="AH592" i="3"/>
  <c r="G592" i="4" s="1"/>
  <c r="D592" i="4"/>
  <c r="D591" i="4"/>
  <c r="AH591" i="3"/>
  <c r="G591" i="4" s="1"/>
  <c r="D590" i="4"/>
  <c r="AH590" i="3"/>
  <c r="G590" i="4" s="1"/>
  <c r="AH589" i="3"/>
  <c r="G589" i="4" s="1"/>
  <c r="D589" i="4"/>
  <c r="AH588" i="3"/>
  <c r="G588" i="4" s="1"/>
  <c r="D588" i="4"/>
  <c r="AH587" i="3"/>
  <c r="G587" i="4" s="1"/>
  <c r="D587" i="4"/>
  <c r="AH586" i="3"/>
  <c r="G586" i="4" s="1"/>
  <c r="D586" i="4"/>
  <c r="D585" i="4"/>
  <c r="AH585" i="3"/>
  <c r="G585" i="4" s="1"/>
  <c r="D584" i="4"/>
  <c r="AH584" i="3"/>
  <c r="G584" i="4" s="1"/>
  <c r="D583" i="4"/>
  <c r="AH583" i="3"/>
  <c r="G583" i="4" s="1"/>
  <c r="AH582" i="3"/>
  <c r="G582" i="4" s="1"/>
  <c r="D582" i="4"/>
  <c r="AH581" i="3"/>
  <c r="G581" i="4" s="1"/>
  <c r="D581" i="4"/>
  <c r="AH580" i="3"/>
  <c r="G580" i="4" s="1"/>
  <c r="D580" i="4"/>
  <c r="D579" i="4"/>
  <c r="AH579" i="3"/>
  <c r="G579" i="4" s="1"/>
  <c r="AH578" i="3"/>
  <c r="G578" i="4" s="1"/>
  <c r="D578" i="4"/>
  <c r="AH577" i="3"/>
  <c r="G577" i="4" s="1"/>
  <c r="D577" i="4"/>
  <c r="AH576" i="3"/>
  <c r="G576" i="4" s="1"/>
  <c r="D576" i="4"/>
  <c r="D575" i="4"/>
  <c r="AH575" i="3"/>
  <c r="G575" i="4" s="1"/>
  <c r="AH574" i="3"/>
  <c r="G574" i="4" s="1"/>
  <c r="D574" i="4"/>
  <c r="AH573" i="3"/>
  <c r="G573" i="4" s="1"/>
  <c r="D573" i="4"/>
  <c r="D572" i="4"/>
  <c r="AH572" i="3"/>
  <c r="G572" i="4" s="1"/>
  <c r="AH571" i="3"/>
  <c r="G571" i="4" s="1"/>
  <c r="D571" i="4"/>
  <c r="D569" i="4"/>
  <c r="AH569" i="3"/>
  <c r="G569" i="4" s="1"/>
  <c r="AH568" i="3"/>
  <c r="G568" i="4" s="1"/>
  <c r="D568" i="4"/>
  <c r="AH567" i="3"/>
  <c r="G567" i="4" s="1"/>
  <c r="D567" i="4"/>
  <c r="D566" i="4"/>
  <c r="AH566" i="3"/>
  <c r="G566" i="4" s="1"/>
  <c r="D565" i="4"/>
  <c r="AH565" i="3"/>
  <c r="G565" i="4" s="1"/>
  <c r="D564" i="4"/>
  <c r="AH564" i="3"/>
  <c r="G564" i="4" s="1"/>
  <c r="D563" i="4"/>
  <c r="AH563" i="3"/>
  <c r="G563" i="4" s="1"/>
  <c r="AH562" i="3"/>
  <c r="G562" i="4" s="1"/>
  <c r="D562" i="4"/>
  <c r="D561" i="4"/>
  <c r="AH561" i="3"/>
  <c r="G561" i="4" s="1"/>
  <c r="AH560" i="3"/>
  <c r="G560" i="4" s="1"/>
  <c r="D560" i="4"/>
  <c r="AH559" i="3"/>
  <c r="G559" i="4" s="1"/>
  <c r="D559" i="4"/>
  <c r="D558" i="4"/>
  <c r="AH558" i="3"/>
  <c r="G558" i="4" s="1"/>
  <c r="D557" i="4"/>
  <c r="AH557" i="3"/>
  <c r="G557" i="4" s="1"/>
  <c r="D556" i="4"/>
  <c r="AH556" i="3"/>
  <c r="G556" i="4" s="1"/>
  <c r="AH554" i="3"/>
  <c r="G554" i="4" s="1"/>
  <c r="D554" i="4"/>
  <c r="D551" i="4"/>
  <c r="AH551" i="3"/>
  <c r="G551" i="4" s="1"/>
  <c r="AH548" i="3"/>
  <c r="G548" i="4" s="1"/>
  <c r="D548" i="4"/>
  <c r="D546" i="4"/>
  <c r="AH546" i="3"/>
  <c r="G546" i="4" s="1"/>
  <c r="AH540" i="3"/>
  <c r="G540" i="4" s="1"/>
  <c r="D540" i="4"/>
  <c r="D536" i="4"/>
  <c r="AH536" i="3"/>
  <c r="G536" i="4" s="1"/>
  <c r="D532" i="4"/>
  <c r="AH532" i="3"/>
  <c r="G532" i="4" s="1"/>
  <c r="AH531" i="3"/>
  <c r="G531" i="4" s="1"/>
  <c r="D531" i="4"/>
  <c r="AH530" i="3"/>
  <c r="G530" i="4" s="1"/>
  <c r="D530" i="4"/>
  <c r="D529" i="4"/>
  <c r="AH529" i="3"/>
  <c r="G529" i="4" s="1"/>
  <c r="AH527" i="3"/>
  <c r="G527" i="4" s="1"/>
  <c r="D527" i="4"/>
  <c r="D523" i="4"/>
  <c r="AH523" i="3"/>
  <c r="G523" i="4" s="1"/>
  <c r="AH520" i="3"/>
  <c r="G520" i="4" s="1"/>
  <c r="D520" i="4"/>
  <c r="AH519" i="3"/>
  <c r="G519" i="4" s="1"/>
  <c r="D519" i="4"/>
  <c r="AH516" i="3"/>
  <c r="G516" i="4" s="1"/>
  <c r="D516" i="4"/>
  <c r="D511" i="4"/>
  <c r="AH511" i="3"/>
  <c r="G511" i="4" s="1"/>
  <c r="AH508" i="3"/>
  <c r="G508" i="4" s="1"/>
  <c r="D508" i="4"/>
  <c r="AH506" i="3"/>
  <c r="G506" i="4" s="1"/>
  <c r="D506" i="4"/>
  <c r="D505" i="4"/>
  <c r="AH505" i="3"/>
  <c r="G505" i="4" s="1"/>
  <c r="AH502" i="3"/>
  <c r="G502" i="4" s="1"/>
  <c r="D502" i="4"/>
  <c r="AH499" i="3"/>
  <c r="G499" i="4" s="1"/>
  <c r="D499" i="4"/>
  <c r="D496" i="4"/>
  <c r="AH496" i="3"/>
  <c r="G496" i="4" s="1"/>
  <c r="AH495" i="3"/>
  <c r="G495" i="4" s="1"/>
  <c r="D495" i="4"/>
  <c r="D493" i="4"/>
  <c r="AH493" i="3"/>
  <c r="G493" i="4" s="1"/>
  <c r="AH491" i="3"/>
  <c r="G491" i="4" s="1"/>
  <c r="D491" i="4"/>
  <c r="D490" i="4"/>
  <c r="AH490" i="3"/>
  <c r="G490" i="4" s="1"/>
  <c r="AH489" i="3"/>
  <c r="G489" i="4" s="1"/>
  <c r="D489" i="4"/>
  <c r="D487" i="4"/>
  <c r="AH487" i="3"/>
  <c r="G487" i="4" s="1"/>
  <c r="D486" i="4"/>
  <c r="AH486" i="3"/>
  <c r="G486" i="4" s="1"/>
  <c r="AH485" i="3"/>
  <c r="G485" i="4" s="1"/>
  <c r="D485" i="4"/>
  <c r="D483" i="4"/>
  <c r="AH483" i="3"/>
  <c r="G483" i="4" s="1"/>
  <c r="AH480" i="3"/>
  <c r="G480" i="4" s="1"/>
  <c r="D480" i="4"/>
  <c r="AH475" i="3"/>
  <c r="G475" i="4" s="1"/>
  <c r="D475" i="4"/>
  <c r="AH472" i="3"/>
  <c r="G472" i="4" s="1"/>
  <c r="D472" i="4"/>
  <c r="AH471" i="3"/>
  <c r="G471" i="4" s="1"/>
  <c r="D471" i="4"/>
  <c r="AH470" i="3"/>
  <c r="G470" i="4" s="1"/>
  <c r="D470" i="4"/>
  <c r="D468" i="4"/>
  <c r="AH468" i="3"/>
  <c r="G468" i="4" s="1"/>
  <c r="D467" i="4"/>
  <c r="AH467" i="3"/>
  <c r="G467" i="4" s="1"/>
  <c r="D463" i="4"/>
  <c r="AH463" i="3"/>
  <c r="G463" i="4" s="1"/>
  <c r="AH461" i="3"/>
  <c r="G461" i="4" s="1"/>
  <c r="D461" i="4"/>
  <c r="AH450" i="3"/>
  <c r="G450" i="4" s="1"/>
  <c r="D450" i="4"/>
  <c r="AH443" i="3"/>
  <c r="G443" i="4" s="1"/>
  <c r="D443" i="4"/>
  <c r="AH441" i="3"/>
  <c r="G441" i="4" s="1"/>
  <c r="D441" i="4"/>
  <c r="D438" i="4"/>
  <c r="AH438" i="3"/>
  <c r="G438" i="4" s="1"/>
  <c r="AH435" i="3"/>
  <c r="G435" i="4" s="1"/>
  <c r="D435" i="4"/>
  <c r="AH434" i="3"/>
  <c r="G434" i="4" s="1"/>
  <c r="D434" i="4"/>
  <c r="AH118" i="3"/>
  <c r="G118" i="4" s="1"/>
  <c r="D118" i="4"/>
  <c r="AH110" i="3"/>
  <c r="G110" i="4" s="1"/>
  <c r="D110" i="4"/>
  <c r="AH105" i="3"/>
  <c r="G105" i="4" s="1"/>
  <c r="D105" i="4"/>
  <c r="AH104" i="3"/>
  <c r="G104" i="4" s="1"/>
  <c r="D104" i="4"/>
  <c r="AH98" i="3"/>
  <c r="G98" i="4" s="1"/>
  <c r="D98" i="4"/>
  <c r="AH96" i="3"/>
  <c r="G96" i="4" s="1"/>
  <c r="D96" i="4"/>
  <c r="AH94" i="3"/>
  <c r="G94" i="4" s="1"/>
  <c r="D94" i="4"/>
  <c r="AH89" i="3"/>
  <c r="G89" i="4" s="1"/>
  <c r="D89" i="4"/>
  <c r="AH87" i="3"/>
  <c r="G87" i="4" s="1"/>
  <c r="D87" i="4"/>
  <c r="AH86" i="3"/>
  <c r="G86" i="4" s="1"/>
  <c r="D86" i="4"/>
  <c r="AH84" i="3"/>
  <c r="G84" i="4" s="1"/>
  <c r="D84" i="4"/>
  <c r="AH81" i="3"/>
  <c r="G81" i="4" s="1"/>
  <c r="D81" i="4"/>
  <c r="AH78" i="3"/>
  <c r="G78" i="4" s="1"/>
  <c r="D78" i="4"/>
  <c r="AH76" i="3"/>
  <c r="G76" i="4" s="1"/>
  <c r="D76" i="4"/>
  <c r="AH71" i="3"/>
  <c r="G71" i="4" s="1"/>
  <c r="D71" i="4"/>
  <c r="AH68" i="3"/>
  <c r="G68" i="4" s="1"/>
  <c r="D68" i="4"/>
  <c r="AH66" i="3"/>
  <c r="G66" i="4" s="1"/>
  <c r="D66" i="4"/>
  <c r="AH65" i="3"/>
  <c r="G65" i="4" s="1"/>
  <c r="D65" i="4"/>
  <c r="AH64" i="3"/>
  <c r="G64" i="4" s="1"/>
  <c r="D64" i="4"/>
  <c r="AH63" i="3"/>
  <c r="G63" i="4" s="1"/>
  <c r="D63" i="4"/>
  <c r="AH58" i="3"/>
  <c r="G58" i="4" s="1"/>
  <c r="D58" i="4"/>
  <c r="AH57" i="3"/>
  <c r="G57" i="4" s="1"/>
  <c r="D57" i="4"/>
  <c r="AH54" i="3"/>
  <c r="G54" i="4" s="1"/>
  <c r="D54" i="4"/>
  <c r="AH52" i="3"/>
  <c r="G52" i="4" s="1"/>
  <c r="D52" i="4"/>
  <c r="AH50" i="3"/>
  <c r="G50" i="4" s="1"/>
  <c r="D50" i="4"/>
  <c r="AH48" i="3"/>
  <c r="G48" i="4" s="1"/>
  <c r="D48" i="4"/>
  <c r="AH43" i="3"/>
  <c r="G43" i="4" s="1"/>
  <c r="D43" i="4"/>
  <c r="AH42" i="3"/>
  <c r="G42" i="4" s="1"/>
  <c r="D42" i="4"/>
  <c r="AH431" i="3"/>
  <c r="G431" i="4" s="1"/>
  <c r="D431" i="4"/>
  <c r="AH430" i="3"/>
  <c r="G430" i="4" s="1"/>
  <c r="D430" i="4"/>
  <c r="D429" i="4"/>
  <c r="AH429" i="3"/>
  <c r="G429" i="4" s="1"/>
  <c r="D428" i="4"/>
  <c r="AH428" i="3"/>
  <c r="G428" i="4" s="1"/>
  <c r="D427" i="4"/>
  <c r="AH427" i="3"/>
  <c r="G427" i="4" s="1"/>
  <c r="AH426" i="3"/>
  <c r="G426" i="4" s="1"/>
  <c r="D426" i="4"/>
  <c r="AH425" i="3"/>
  <c r="G425" i="4" s="1"/>
  <c r="D425" i="4"/>
  <c r="AH424" i="3"/>
  <c r="G424" i="4" s="1"/>
  <c r="D424" i="4"/>
  <c r="AH423" i="3"/>
  <c r="G423" i="4" s="1"/>
  <c r="D423" i="4"/>
  <c r="AH422" i="3"/>
  <c r="G422" i="4" s="1"/>
  <c r="D422" i="4"/>
  <c r="AH421" i="3"/>
  <c r="G421" i="4" s="1"/>
  <c r="D421" i="4"/>
  <c r="AH420" i="3"/>
  <c r="G420" i="4" s="1"/>
  <c r="D420" i="4"/>
  <c r="AH419" i="3"/>
  <c r="G419" i="4" s="1"/>
  <c r="D419" i="4"/>
  <c r="AH418" i="3"/>
  <c r="G418" i="4" s="1"/>
  <c r="D418" i="4"/>
  <c r="AH417" i="3"/>
  <c r="G417" i="4" s="1"/>
  <c r="D417" i="4"/>
  <c r="D416" i="4"/>
  <c r="AH416" i="3"/>
  <c r="G416" i="4" s="1"/>
  <c r="AH415" i="3"/>
  <c r="G415" i="4" s="1"/>
  <c r="D415" i="4"/>
  <c r="AH414" i="3"/>
  <c r="G414" i="4" s="1"/>
  <c r="D414" i="4"/>
  <c r="D413" i="4"/>
  <c r="AH413" i="3"/>
  <c r="G413" i="4" s="1"/>
  <c r="D412" i="4"/>
  <c r="AH412" i="3"/>
  <c r="G412" i="4" s="1"/>
  <c r="AH411" i="3"/>
  <c r="G411" i="4" s="1"/>
  <c r="D411" i="4"/>
  <c r="AH410" i="3"/>
  <c r="G410" i="4" s="1"/>
  <c r="D410" i="4"/>
  <c r="AH409" i="3"/>
  <c r="G409" i="4" s="1"/>
  <c r="D409" i="4"/>
  <c r="AH408" i="3"/>
  <c r="G408" i="4" s="1"/>
  <c r="D408" i="4"/>
  <c r="AH407" i="3"/>
  <c r="G407" i="4" s="1"/>
  <c r="D407" i="4"/>
  <c r="AH406" i="3"/>
  <c r="G406" i="4" s="1"/>
  <c r="D406" i="4"/>
  <c r="D405" i="4"/>
  <c r="AH405" i="3"/>
  <c r="G405" i="4" s="1"/>
  <c r="AH404" i="3"/>
  <c r="G404" i="4" s="1"/>
  <c r="D404" i="4"/>
  <c r="AH403" i="3"/>
  <c r="G403" i="4" s="1"/>
  <c r="D403" i="4"/>
  <c r="AH402" i="3"/>
  <c r="G402" i="4" s="1"/>
  <c r="N5" i="4" s="1"/>
  <c r="D402" i="4"/>
  <c r="O5" i="4" s="1"/>
  <c r="AH401" i="3"/>
  <c r="G401" i="4" s="1"/>
  <c r="D401" i="4"/>
  <c r="D400" i="4"/>
  <c r="AH400" i="3"/>
  <c r="G400" i="4" s="1"/>
  <c r="AH399" i="3"/>
  <c r="G399" i="4" s="1"/>
  <c r="D399" i="4"/>
  <c r="AH398" i="3"/>
  <c r="G398" i="4" s="1"/>
  <c r="D398" i="4"/>
  <c r="D397" i="4"/>
  <c r="AH397" i="3"/>
  <c r="G397" i="4" s="1"/>
  <c r="AH396" i="3"/>
  <c r="G396" i="4" s="1"/>
  <c r="D396" i="4"/>
  <c r="AH395" i="3"/>
  <c r="G395" i="4" s="1"/>
  <c r="D395" i="4"/>
  <c r="AH394" i="3"/>
  <c r="G394" i="4" s="1"/>
  <c r="D394" i="4"/>
  <c r="AH393" i="3"/>
  <c r="G393" i="4" s="1"/>
  <c r="D393" i="4"/>
  <c r="AH392" i="3"/>
  <c r="G392" i="4" s="1"/>
  <c r="D392" i="4"/>
  <c r="AH391" i="3"/>
  <c r="G391" i="4" s="1"/>
  <c r="D391" i="4"/>
  <c r="D390" i="4"/>
  <c r="AH390" i="3"/>
  <c r="G390" i="4" s="1"/>
  <c r="AH389" i="3"/>
  <c r="G389" i="4" s="1"/>
  <c r="D389" i="4"/>
  <c r="AH388" i="3"/>
  <c r="G388" i="4" s="1"/>
  <c r="D388" i="4"/>
  <c r="D387" i="4"/>
  <c r="AH387" i="3"/>
  <c r="G387" i="4" s="1"/>
  <c r="D386" i="4"/>
  <c r="AH386" i="3"/>
  <c r="G386" i="4" s="1"/>
  <c r="AH385" i="3"/>
  <c r="G385" i="4" s="1"/>
  <c r="D385" i="4"/>
  <c r="AH384" i="3"/>
  <c r="G384" i="4" s="1"/>
  <c r="D384" i="4"/>
  <c r="AH383" i="3"/>
  <c r="G383" i="4" s="1"/>
  <c r="D383" i="4"/>
  <c r="AH382" i="3"/>
  <c r="G382" i="4" s="1"/>
  <c r="D382" i="4"/>
  <c r="AH381" i="3"/>
  <c r="G381" i="4" s="1"/>
  <c r="D381" i="4"/>
  <c r="AH380" i="3"/>
  <c r="G380" i="4" s="1"/>
  <c r="D380" i="4"/>
  <c r="AH379" i="3"/>
  <c r="G379" i="4" s="1"/>
  <c r="D379" i="4"/>
  <c r="AH378" i="3"/>
  <c r="G378" i="4" s="1"/>
  <c r="D378" i="4"/>
  <c r="AH377" i="3"/>
  <c r="G377" i="4" s="1"/>
  <c r="D377" i="4"/>
  <c r="AH376" i="3"/>
  <c r="G376" i="4" s="1"/>
  <c r="D376" i="4"/>
  <c r="D375" i="4"/>
  <c r="AH375" i="3"/>
  <c r="G375" i="4" s="1"/>
  <c r="AH374" i="3"/>
  <c r="G374" i="4" s="1"/>
  <c r="D374" i="4"/>
  <c r="D373" i="4"/>
  <c r="AH373" i="3"/>
  <c r="G373" i="4" s="1"/>
  <c r="AH372" i="3"/>
  <c r="G372" i="4" s="1"/>
  <c r="D372" i="4"/>
  <c r="AH371" i="3"/>
  <c r="G371" i="4" s="1"/>
  <c r="D371" i="4"/>
  <c r="AH370" i="3"/>
  <c r="G370" i="4" s="1"/>
  <c r="D370" i="4"/>
  <c r="AH369" i="3"/>
  <c r="G369" i="4" s="1"/>
  <c r="D369" i="4"/>
  <c r="AH368" i="3"/>
  <c r="G368" i="4" s="1"/>
  <c r="D368" i="4"/>
  <c r="AH367" i="3"/>
  <c r="G367" i="4" s="1"/>
  <c r="D367" i="4"/>
  <c r="AH366" i="3"/>
  <c r="G366" i="4" s="1"/>
  <c r="D366" i="4"/>
  <c r="AH365" i="3"/>
  <c r="G365" i="4" s="1"/>
  <c r="D365" i="4"/>
  <c r="AH364" i="3"/>
  <c r="G364" i="4" s="1"/>
  <c r="D364" i="4"/>
  <c r="AH363" i="3"/>
  <c r="G363" i="4" s="1"/>
  <c r="D363" i="4"/>
  <c r="AH362" i="3"/>
  <c r="G362" i="4" s="1"/>
  <c r="D362" i="4"/>
  <c r="AH361" i="3"/>
  <c r="G361" i="4" s="1"/>
  <c r="D361" i="4"/>
  <c r="AH360" i="3"/>
  <c r="G360" i="4" s="1"/>
  <c r="D360" i="4"/>
  <c r="AH359" i="3"/>
  <c r="G359" i="4" s="1"/>
  <c r="D359" i="4"/>
  <c r="AH358" i="3"/>
  <c r="G358" i="4" s="1"/>
  <c r="D358" i="4"/>
  <c r="AH357" i="3"/>
  <c r="G357" i="4" s="1"/>
  <c r="D357" i="4"/>
  <c r="AH356" i="3"/>
  <c r="G356" i="4" s="1"/>
  <c r="D356" i="4"/>
  <c r="AH355" i="3"/>
  <c r="G355" i="4" s="1"/>
  <c r="D355" i="4"/>
  <c r="AH354" i="3"/>
  <c r="G354" i="4" s="1"/>
  <c r="D354" i="4"/>
  <c r="AH353" i="3"/>
  <c r="G353" i="4" s="1"/>
  <c r="D353" i="4"/>
  <c r="AH352" i="3"/>
  <c r="G352" i="4" s="1"/>
  <c r="D352" i="4"/>
  <c r="AH351" i="3"/>
  <c r="G351" i="4" s="1"/>
  <c r="D351" i="4"/>
  <c r="AH350" i="3"/>
  <c r="G350" i="4" s="1"/>
  <c r="D350" i="4"/>
  <c r="AH349" i="3"/>
  <c r="G349" i="4" s="1"/>
  <c r="D349" i="4"/>
  <c r="AH348" i="3"/>
  <c r="G348" i="4" s="1"/>
  <c r="D348" i="4"/>
  <c r="AH347" i="3"/>
  <c r="G347" i="4" s="1"/>
  <c r="D347" i="4"/>
  <c r="AH346" i="3"/>
  <c r="G346" i="4" s="1"/>
  <c r="D346" i="4"/>
  <c r="AH345" i="3"/>
  <c r="G345" i="4" s="1"/>
  <c r="D345" i="4"/>
  <c r="AH344" i="3"/>
  <c r="G344" i="4" s="1"/>
  <c r="D344" i="4"/>
  <c r="AH343" i="3"/>
  <c r="G343" i="4" s="1"/>
  <c r="D343" i="4"/>
  <c r="AH342" i="3"/>
  <c r="G342" i="4" s="1"/>
  <c r="D342" i="4"/>
  <c r="AH341" i="3"/>
  <c r="G341" i="4" s="1"/>
  <c r="D341" i="4"/>
  <c r="AH340" i="3"/>
  <c r="G340" i="4" s="1"/>
  <c r="D340" i="4"/>
  <c r="AH339" i="3"/>
  <c r="G339" i="4" s="1"/>
  <c r="D339" i="4"/>
  <c r="AH338" i="3"/>
  <c r="G338" i="4" s="1"/>
  <c r="D338" i="4"/>
  <c r="AH337" i="3"/>
  <c r="G337" i="4" s="1"/>
  <c r="D337" i="4"/>
  <c r="AH336" i="3"/>
  <c r="G336" i="4" s="1"/>
  <c r="D336" i="4"/>
  <c r="AH335" i="3"/>
  <c r="G335" i="4" s="1"/>
  <c r="D335" i="4"/>
  <c r="AH334" i="3"/>
  <c r="G334" i="4" s="1"/>
  <c r="D334" i="4"/>
  <c r="AH333" i="3"/>
  <c r="G333" i="4" s="1"/>
  <c r="D333" i="4"/>
  <c r="AH332" i="3"/>
  <c r="G332" i="4" s="1"/>
  <c r="D332" i="4"/>
  <c r="AH331" i="3"/>
  <c r="G331" i="4" s="1"/>
  <c r="D331" i="4"/>
  <c r="AH330" i="3"/>
  <c r="G330" i="4" s="1"/>
  <c r="D330" i="4"/>
  <c r="AH329" i="3"/>
  <c r="G329" i="4" s="1"/>
  <c r="D329" i="4"/>
  <c r="AH328" i="3"/>
  <c r="G328" i="4" s="1"/>
  <c r="D328" i="4"/>
  <c r="AH327" i="3"/>
  <c r="G327" i="4" s="1"/>
  <c r="D327" i="4"/>
  <c r="AH326" i="3"/>
  <c r="G326" i="4" s="1"/>
  <c r="D326" i="4"/>
  <c r="AH325" i="3"/>
  <c r="G325" i="4" s="1"/>
  <c r="D325" i="4"/>
  <c r="AH324" i="3"/>
  <c r="G324" i="4" s="1"/>
  <c r="D324" i="4"/>
  <c r="AH323" i="3"/>
  <c r="G323" i="4" s="1"/>
  <c r="D323" i="4"/>
  <c r="AH322" i="3"/>
  <c r="G322" i="4" s="1"/>
  <c r="D322" i="4"/>
  <c r="AH321" i="3"/>
  <c r="G321" i="4" s="1"/>
  <c r="D321" i="4"/>
  <c r="AH320" i="3"/>
  <c r="G320" i="4" s="1"/>
  <c r="D320" i="4"/>
  <c r="AH319" i="3"/>
  <c r="G319" i="4" s="1"/>
  <c r="D319" i="4"/>
  <c r="AH318" i="3"/>
  <c r="G318" i="4" s="1"/>
  <c r="D318" i="4"/>
  <c r="AH317" i="3"/>
  <c r="G317" i="4" s="1"/>
  <c r="D317" i="4"/>
  <c r="AH316" i="3"/>
  <c r="G316" i="4" s="1"/>
  <c r="D316" i="4"/>
  <c r="AH315" i="3"/>
  <c r="G315" i="4" s="1"/>
  <c r="D315" i="4"/>
  <c r="AH314" i="3"/>
  <c r="G314" i="4" s="1"/>
  <c r="D314" i="4"/>
  <c r="AH313" i="3"/>
  <c r="G313" i="4" s="1"/>
  <c r="D313" i="4"/>
  <c r="AH312" i="3"/>
  <c r="G312" i="4" s="1"/>
  <c r="D312" i="4"/>
  <c r="AH311" i="3"/>
  <c r="G311" i="4" s="1"/>
  <c r="D311" i="4"/>
  <c r="AH310" i="3"/>
  <c r="G310" i="4" s="1"/>
  <c r="D310" i="4"/>
  <c r="AH309" i="3"/>
  <c r="G309" i="4" s="1"/>
  <c r="D309" i="4"/>
  <c r="AH308" i="3"/>
  <c r="G308" i="4" s="1"/>
  <c r="D308" i="4"/>
  <c r="AH307" i="3"/>
  <c r="G307" i="4" s="1"/>
  <c r="D307" i="4"/>
  <c r="AH306" i="3"/>
  <c r="G306" i="4" s="1"/>
  <c r="D306" i="4"/>
  <c r="AH305" i="3"/>
  <c r="G305" i="4" s="1"/>
  <c r="D305" i="4"/>
  <c r="AH304" i="3"/>
  <c r="G304" i="4" s="1"/>
  <c r="D304" i="4"/>
  <c r="AH303" i="3"/>
  <c r="G303" i="4" s="1"/>
  <c r="D303" i="4"/>
  <c r="AH302" i="3"/>
  <c r="G302" i="4" s="1"/>
  <c r="D302" i="4"/>
  <c r="AH301" i="3"/>
  <c r="G301" i="4" s="1"/>
  <c r="D301" i="4"/>
  <c r="AH300" i="3"/>
  <c r="G300" i="4" s="1"/>
  <c r="D300" i="4"/>
  <c r="AH299" i="3"/>
  <c r="G299" i="4" s="1"/>
  <c r="D299" i="4"/>
  <c r="AH298" i="3"/>
  <c r="G298" i="4" s="1"/>
  <c r="D298" i="4"/>
  <c r="AH297" i="3"/>
  <c r="G297" i="4" s="1"/>
  <c r="D297" i="4"/>
  <c r="AH296" i="3"/>
  <c r="G296" i="4" s="1"/>
  <c r="D296" i="4"/>
  <c r="AH295" i="3"/>
  <c r="G295" i="4" s="1"/>
  <c r="D295" i="4"/>
  <c r="AH294" i="3"/>
  <c r="G294" i="4" s="1"/>
  <c r="D294" i="4"/>
  <c r="AH293" i="3"/>
  <c r="G293" i="4" s="1"/>
  <c r="D293" i="4"/>
  <c r="AH292" i="3"/>
  <c r="G292" i="4" s="1"/>
  <c r="D292" i="4"/>
  <c r="AH291" i="3"/>
  <c r="G291" i="4" s="1"/>
  <c r="D291" i="4"/>
  <c r="AH290" i="3"/>
  <c r="G290" i="4" s="1"/>
  <c r="D290" i="4"/>
  <c r="AH289" i="3"/>
  <c r="G289" i="4" s="1"/>
  <c r="D289" i="4"/>
  <c r="AH288" i="3"/>
  <c r="G288" i="4" s="1"/>
  <c r="D288" i="4"/>
  <c r="AH287" i="3"/>
  <c r="G287" i="4" s="1"/>
  <c r="D287" i="4"/>
  <c r="AH286" i="3"/>
  <c r="G286" i="4" s="1"/>
  <c r="D286" i="4"/>
  <c r="AH285" i="3"/>
  <c r="G285" i="4" s="1"/>
  <c r="D285" i="4"/>
  <c r="AH284" i="3"/>
  <c r="G284" i="4" s="1"/>
  <c r="D284" i="4"/>
  <c r="AH283" i="3"/>
  <c r="G283" i="4" s="1"/>
  <c r="D283" i="4"/>
  <c r="AH282" i="3"/>
  <c r="G282" i="4" s="1"/>
  <c r="D282" i="4"/>
  <c r="AH281" i="3"/>
  <c r="G281" i="4" s="1"/>
  <c r="D281" i="4"/>
  <c r="AH280" i="3"/>
  <c r="G280" i="4" s="1"/>
  <c r="D280" i="4"/>
  <c r="AH279" i="3"/>
  <c r="G279" i="4" s="1"/>
  <c r="D279" i="4"/>
  <c r="AH278" i="3"/>
  <c r="G278" i="4" s="1"/>
  <c r="D278" i="4"/>
  <c r="AH277" i="3"/>
  <c r="G277" i="4" s="1"/>
  <c r="D277" i="4"/>
  <c r="AH276" i="3"/>
  <c r="G276" i="4" s="1"/>
  <c r="D276" i="4"/>
  <c r="AH275" i="3"/>
  <c r="G275" i="4" s="1"/>
  <c r="D275" i="4"/>
  <c r="AH274" i="3"/>
  <c r="G274" i="4" s="1"/>
  <c r="D274" i="4"/>
  <c r="AH273" i="3"/>
  <c r="G273" i="4" s="1"/>
  <c r="D273" i="4"/>
  <c r="AH272" i="3"/>
  <c r="G272" i="4" s="1"/>
  <c r="D272" i="4"/>
  <c r="AH271" i="3"/>
  <c r="G271" i="4" s="1"/>
  <c r="D271" i="4"/>
  <c r="AH270" i="3"/>
  <c r="G270" i="4" s="1"/>
  <c r="D270" i="4"/>
  <c r="AH269" i="3"/>
  <c r="G269" i="4" s="1"/>
  <c r="D269" i="4"/>
  <c r="AH268" i="3"/>
  <c r="G268" i="4" s="1"/>
  <c r="D268" i="4"/>
  <c r="AH267" i="3"/>
  <c r="G267" i="4" s="1"/>
  <c r="D267" i="4"/>
  <c r="AH266" i="3"/>
  <c r="G266" i="4" s="1"/>
  <c r="D266" i="4"/>
  <c r="AH265" i="3"/>
  <c r="G265" i="4" s="1"/>
  <c r="D265" i="4"/>
  <c r="AH264" i="3"/>
  <c r="G264" i="4" s="1"/>
  <c r="D264" i="4"/>
  <c r="AH263" i="3"/>
  <c r="G263" i="4" s="1"/>
  <c r="D263" i="4"/>
  <c r="AH262" i="3"/>
  <c r="G262" i="4" s="1"/>
  <c r="D262" i="4"/>
  <c r="AH261" i="3"/>
  <c r="G261" i="4" s="1"/>
  <c r="D261" i="4"/>
  <c r="AH260" i="3"/>
  <c r="G260" i="4" s="1"/>
  <c r="D260" i="4"/>
  <c r="AH259" i="3"/>
  <c r="G259" i="4" s="1"/>
  <c r="D259" i="4"/>
  <c r="AH258" i="3"/>
  <c r="G258" i="4" s="1"/>
  <c r="D258" i="4"/>
  <c r="AH257" i="3"/>
  <c r="G257" i="4" s="1"/>
  <c r="D257" i="4"/>
  <c r="AH256" i="3"/>
  <c r="G256" i="4" s="1"/>
  <c r="D256" i="4"/>
  <c r="AH255" i="3"/>
  <c r="G255" i="4" s="1"/>
  <c r="D255" i="4"/>
  <c r="AH254" i="3"/>
  <c r="G254" i="4" s="1"/>
  <c r="D254" i="4"/>
  <c r="AH253" i="3"/>
  <c r="G253" i="4" s="1"/>
  <c r="D253" i="4"/>
  <c r="AH252" i="3"/>
  <c r="G252" i="4" s="1"/>
  <c r="D252" i="4"/>
  <c r="AH251" i="3"/>
  <c r="G251" i="4" s="1"/>
  <c r="D251" i="4"/>
  <c r="AH250" i="3"/>
  <c r="G250" i="4" s="1"/>
  <c r="D250" i="4"/>
  <c r="AH249" i="3"/>
  <c r="G249" i="4" s="1"/>
  <c r="D249" i="4"/>
  <c r="AH248" i="3"/>
  <c r="G248" i="4" s="1"/>
  <c r="D248" i="4"/>
  <c r="AH247" i="3"/>
  <c r="G247" i="4" s="1"/>
  <c r="D247" i="4"/>
  <c r="AH246" i="3"/>
  <c r="G246" i="4" s="1"/>
  <c r="D246" i="4"/>
  <c r="AH245" i="3"/>
  <c r="G245" i="4" s="1"/>
  <c r="D245" i="4"/>
  <c r="AH244" i="3"/>
  <c r="G244" i="4" s="1"/>
  <c r="D244" i="4"/>
  <c r="AH243" i="3"/>
  <c r="G243" i="4" s="1"/>
  <c r="D243" i="4"/>
  <c r="AH242" i="3"/>
  <c r="G242" i="4" s="1"/>
  <c r="D242" i="4"/>
  <c r="AH241" i="3"/>
  <c r="G241" i="4" s="1"/>
  <c r="D241" i="4"/>
  <c r="AH240" i="3"/>
  <c r="G240" i="4" s="1"/>
  <c r="D240" i="4"/>
  <c r="AH239" i="3"/>
  <c r="G239" i="4" s="1"/>
  <c r="D239" i="4"/>
  <c r="AH238" i="3"/>
  <c r="G238" i="4" s="1"/>
  <c r="D238" i="4"/>
  <c r="AH237" i="3"/>
  <c r="G237" i="4" s="1"/>
  <c r="D237" i="4"/>
  <c r="AH236" i="3"/>
  <c r="G236" i="4" s="1"/>
  <c r="D236" i="4"/>
  <c r="AH235" i="3"/>
  <c r="G235" i="4" s="1"/>
  <c r="D235" i="4"/>
  <c r="AH234" i="3"/>
  <c r="G234" i="4" s="1"/>
  <c r="D234" i="4"/>
  <c r="AH233" i="3"/>
  <c r="G233" i="4" s="1"/>
  <c r="D233" i="4"/>
  <c r="AH232" i="3"/>
  <c r="G232" i="4" s="1"/>
  <c r="D232" i="4"/>
  <c r="AH231" i="3"/>
  <c r="G231" i="4" s="1"/>
  <c r="D231" i="4"/>
  <c r="AH230" i="3"/>
  <c r="G230" i="4" s="1"/>
  <c r="D230" i="4"/>
  <c r="AH229" i="3"/>
  <c r="G229" i="4" s="1"/>
  <c r="D229" i="4"/>
  <c r="AH228" i="3"/>
  <c r="G228" i="4" s="1"/>
  <c r="D228" i="4"/>
  <c r="AH227" i="3"/>
  <c r="G227" i="4" s="1"/>
  <c r="D227" i="4"/>
  <c r="AH226" i="3"/>
  <c r="G226" i="4" s="1"/>
  <c r="D226" i="4"/>
  <c r="AH225" i="3"/>
  <c r="G225" i="4" s="1"/>
  <c r="D225" i="4"/>
  <c r="AH224" i="3"/>
  <c r="G224" i="4" s="1"/>
  <c r="D224" i="4"/>
  <c r="AH223" i="3"/>
  <c r="G223" i="4" s="1"/>
  <c r="D223" i="4"/>
  <c r="AH222" i="3"/>
  <c r="G222" i="4" s="1"/>
  <c r="D222" i="4"/>
  <c r="AH221" i="3"/>
  <c r="G221" i="4" s="1"/>
  <c r="D221" i="4"/>
  <c r="AH220" i="3"/>
  <c r="G220" i="4" s="1"/>
  <c r="D220" i="4"/>
  <c r="AH219" i="3"/>
  <c r="G219" i="4" s="1"/>
  <c r="D219" i="4"/>
  <c r="AH218" i="3"/>
  <c r="G218" i="4" s="1"/>
  <c r="D218" i="4"/>
  <c r="AH217" i="3"/>
  <c r="G217" i="4" s="1"/>
  <c r="D217" i="4"/>
  <c r="AH216" i="3"/>
  <c r="G216" i="4" s="1"/>
  <c r="D216" i="4"/>
  <c r="AH215" i="3"/>
  <c r="G215" i="4" s="1"/>
  <c r="D215" i="4"/>
  <c r="AH214" i="3"/>
  <c r="G214" i="4" s="1"/>
  <c r="D214" i="4"/>
  <c r="AH213" i="3"/>
  <c r="G213" i="4" s="1"/>
  <c r="D213" i="4"/>
  <c r="AH212" i="3"/>
  <c r="G212" i="4" s="1"/>
  <c r="D212" i="4"/>
  <c r="AH211" i="3"/>
  <c r="G211" i="4" s="1"/>
  <c r="D211" i="4"/>
  <c r="AH210" i="3"/>
  <c r="G210" i="4" s="1"/>
  <c r="D210" i="4"/>
  <c r="AH209" i="3"/>
  <c r="G209" i="4" s="1"/>
  <c r="D209" i="4"/>
  <c r="AH208" i="3"/>
  <c r="G208" i="4" s="1"/>
  <c r="D208" i="4"/>
  <c r="AH207" i="3"/>
  <c r="G207" i="4" s="1"/>
  <c r="D207" i="4"/>
  <c r="AH206" i="3"/>
  <c r="G206" i="4" s="1"/>
  <c r="D206" i="4"/>
  <c r="AH205" i="3"/>
  <c r="G205" i="4" s="1"/>
  <c r="D205" i="4"/>
  <c r="AH204" i="3"/>
  <c r="G204" i="4" s="1"/>
  <c r="D204" i="4"/>
  <c r="AH203" i="3"/>
  <c r="G203" i="4" s="1"/>
  <c r="D203" i="4"/>
  <c r="AH202" i="3"/>
  <c r="G202" i="4" s="1"/>
  <c r="N4" i="4" s="1"/>
  <c r="D202" i="4"/>
  <c r="O4" i="4" s="1"/>
  <c r="AH201" i="3"/>
  <c r="G201" i="4" s="1"/>
  <c r="D201" i="4"/>
  <c r="AH200" i="3"/>
  <c r="G200" i="4" s="1"/>
  <c r="D200" i="4"/>
  <c r="AH199" i="3"/>
  <c r="G199" i="4" s="1"/>
  <c r="D199" i="4"/>
  <c r="AH198" i="3"/>
  <c r="G198" i="4" s="1"/>
  <c r="D198" i="4"/>
  <c r="AH197" i="3"/>
  <c r="G197" i="4" s="1"/>
  <c r="D197" i="4"/>
  <c r="AH196" i="3"/>
  <c r="G196" i="4" s="1"/>
  <c r="D196" i="4"/>
  <c r="AH195" i="3"/>
  <c r="G195" i="4" s="1"/>
  <c r="D195" i="4"/>
  <c r="AH194" i="3"/>
  <c r="G194" i="4" s="1"/>
  <c r="D194" i="4"/>
  <c r="AH193" i="3"/>
  <c r="G193" i="4" s="1"/>
  <c r="D193" i="4"/>
  <c r="AH192" i="3"/>
  <c r="G192" i="4" s="1"/>
  <c r="D192" i="4"/>
  <c r="AH191" i="3"/>
  <c r="G191" i="4" s="1"/>
  <c r="D191" i="4"/>
  <c r="AH190" i="3"/>
  <c r="G190" i="4" s="1"/>
  <c r="D190" i="4"/>
  <c r="AH189" i="3"/>
  <c r="G189" i="4" s="1"/>
  <c r="D189" i="4"/>
  <c r="AH188" i="3"/>
  <c r="G188" i="4" s="1"/>
  <c r="D188" i="4"/>
  <c r="AH187" i="3"/>
  <c r="G187" i="4" s="1"/>
  <c r="D187" i="4"/>
  <c r="AH186" i="3"/>
  <c r="G186" i="4" s="1"/>
  <c r="D186" i="4"/>
  <c r="AH185" i="3"/>
  <c r="G185" i="4" s="1"/>
  <c r="D185" i="4"/>
  <c r="AH184" i="3"/>
  <c r="G184" i="4" s="1"/>
  <c r="D184" i="4"/>
  <c r="AH183" i="3"/>
  <c r="G183" i="4" s="1"/>
  <c r="D183" i="4"/>
  <c r="AH182" i="3"/>
  <c r="G182" i="4" s="1"/>
  <c r="D182" i="4"/>
  <c r="AH181" i="3"/>
  <c r="G181" i="4" s="1"/>
  <c r="D181" i="4"/>
  <c r="AH180" i="3"/>
  <c r="G180" i="4" s="1"/>
  <c r="D180" i="4"/>
  <c r="AH179" i="3"/>
  <c r="G179" i="4" s="1"/>
  <c r="D179" i="4"/>
  <c r="AH178" i="3"/>
  <c r="G178" i="4" s="1"/>
  <c r="D178" i="4"/>
  <c r="AH177" i="3"/>
  <c r="G177" i="4" s="1"/>
  <c r="D177" i="4"/>
  <c r="AH176" i="3"/>
  <c r="G176" i="4" s="1"/>
  <c r="D176" i="4"/>
  <c r="AH175" i="3"/>
  <c r="G175" i="4" s="1"/>
  <c r="D175" i="4"/>
  <c r="AH174" i="3"/>
  <c r="G174" i="4" s="1"/>
  <c r="D174" i="4"/>
  <c r="AH173" i="3"/>
  <c r="G173" i="4" s="1"/>
  <c r="D173" i="4"/>
  <c r="AH172" i="3"/>
  <c r="G172" i="4" s="1"/>
  <c r="D172" i="4"/>
  <c r="AH171" i="3"/>
  <c r="G171" i="4" s="1"/>
  <c r="D171" i="4"/>
  <c r="AH170" i="3"/>
  <c r="G170" i="4" s="1"/>
  <c r="D170" i="4"/>
  <c r="AH169" i="3"/>
  <c r="G169" i="4" s="1"/>
  <c r="D169" i="4"/>
  <c r="AH168" i="3"/>
  <c r="G168" i="4" s="1"/>
  <c r="D168" i="4"/>
  <c r="AH167" i="3"/>
  <c r="G167" i="4" s="1"/>
  <c r="D167" i="4"/>
  <c r="AH166" i="3"/>
  <c r="G166" i="4" s="1"/>
  <c r="D166" i="4"/>
  <c r="AH165" i="3"/>
  <c r="G165" i="4" s="1"/>
  <c r="D165" i="4"/>
  <c r="AH164" i="3"/>
  <c r="G164" i="4" s="1"/>
  <c r="D164" i="4"/>
  <c r="AH163" i="3"/>
  <c r="G163" i="4" s="1"/>
  <c r="D163" i="4"/>
  <c r="AH162" i="3"/>
  <c r="G162" i="4" s="1"/>
  <c r="D162" i="4"/>
  <c r="AH161" i="3"/>
  <c r="G161" i="4" s="1"/>
  <c r="D161" i="4"/>
  <c r="AH160" i="3"/>
  <c r="G160" i="4" s="1"/>
  <c r="D160" i="4"/>
  <c r="AH159" i="3"/>
  <c r="G159" i="4" s="1"/>
  <c r="D159" i="4"/>
  <c r="AH158" i="3"/>
  <c r="G158" i="4" s="1"/>
  <c r="D158" i="4"/>
  <c r="AH157" i="3"/>
  <c r="G157" i="4" s="1"/>
  <c r="D157" i="4"/>
  <c r="AH156" i="3"/>
  <c r="G156" i="4" s="1"/>
  <c r="D156" i="4"/>
  <c r="AH155" i="3"/>
  <c r="G155" i="4" s="1"/>
  <c r="D155" i="4"/>
  <c r="AH154" i="3"/>
  <c r="G154" i="4" s="1"/>
  <c r="D154" i="4"/>
  <c r="AH153" i="3"/>
  <c r="G153" i="4" s="1"/>
  <c r="D153" i="4"/>
  <c r="AH152" i="3"/>
  <c r="G152" i="4" s="1"/>
  <c r="D152" i="4"/>
  <c r="AH151" i="3"/>
  <c r="G151" i="4" s="1"/>
  <c r="D151" i="4"/>
  <c r="AH150" i="3"/>
  <c r="G150" i="4" s="1"/>
  <c r="D150" i="4"/>
  <c r="AH149" i="3"/>
  <c r="G149" i="4" s="1"/>
  <c r="D149" i="4"/>
  <c r="AH148" i="3"/>
  <c r="G148" i="4" s="1"/>
  <c r="D148" i="4"/>
  <c r="AH147" i="3"/>
  <c r="G147" i="4" s="1"/>
  <c r="D147" i="4"/>
  <c r="AH146" i="3"/>
  <c r="G146" i="4" s="1"/>
  <c r="D146" i="4"/>
  <c r="AH145" i="3"/>
  <c r="G145" i="4" s="1"/>
  <c r="D145" i="4"/>
  <c r="AH144" i="3"/>
  <c r="G144" i="4" s="1"/>
  <c r="D144" i="4"/>
  <c r="AH143" i="3"/>
  <c r="G143" i="4" s="1"/>
  <c r="D143" i="4"/>
  <c r="AH142" i="3"/>
  <c r="G142" i="4" s="1"/>
  <c r="D142" i="4"/>
  <c r="AH141" i="3"/>
  <c r="G141" i="4" s="1"/>
  <c r="D141" i="4"/>
  <c r="AH140" i="3"/>
  <c r="G140" i="4" s="1"/>
  <c r="D140" i="4"/>
  <c r="AH139" i="3"/>
  <c r="G139" i="4" s="1"/>
  <c r="D139" i="4"/>
  <c r="AH138" i="3"/>
  <c r="G138" i="4" s="1"/>
  <c r="D138" i="4"/>
  <c r="AH137" i="3"/>
  <c r="G137" i="4" s="1"/>
  <c r="D137" i="4"/>
  <c r="AH136" i="3"/>
  <c r="G136" i="4" s="1"/>
  <c r="D136" i="4"/>
  <c r="AH135" i="3"/>
  <c r="G135" i="4" s="1"/>
  <c r="D135" i="4"/>
  <c r="AH134" i="3"/>
  <c r="G134" i="4" s="1"/>
  <c r="D134" i="4"/>
  <c r="AH133" i="3"/>
  <c r="G133" i="4" s="1"/>
  <c r="D133" i="4"/>
  <c r="AH132" i="3"/>
  <c r="G132" i="4" s="1"/>
  <c r="D132" i="4"/>
  <c r="AH131" i="3"/>
  <c r="G131" i="4" s="1"/>
  <c r="D131" i="4"/>
  <c r="AH130" i="3"/>
  <c r="G130" i="4" s="1"/>
  <c r="D130" i="4"/>
  <c r="AH129" i="3"/>
  <c r="G129" i="4" s="1"/>
  <c r="D129" i="4"/>
  <c r="AH128" i="3"/>
  <c r="G128" i="4" s="1"/>
  <c r="D128" i="4"/>
  <c r="AH127" i="3"/>
  <c r="G127" i="4" s="1"/>
  <c r="D127" i="4"/>
  <c r="AH126" i="3"/>
  <c r="G126" i="4" s="1"/>
  <c r="D126" i="4"/>
  <c r="AH125" i="3"/>
  <c r="G125" i="4" s="1"/>
  <c r="D125" i="4"/>
  <c r="AH121" i="3"/>
  <c r="G121" i="4" s="1"/>
  <c r="D121" i="4"/>
  <c r="AH120" i="3"/>
  <c r="G120" i="4" s="1"/>
  <c r="D120" i="4"/>
  <c r="AH119" i="3"/>
  <c r="G119" i="4" s="1"/>
  <c r="D119" i="4"/>
  <c r="AH117" i="3"/>
  <c r="G117" i="4" s="1"/>
  <c r="D117" i="4"/>
  <c r="AH115" i="3"/>
  <c r="G115" i="4" s="1"/>
  <c r="D115" i="4"/>
  <c r="AH112" i="3"/>
  <c r="G112" i="4" s="1"/>
  <c r="D112" i="4"/>
  <c r="AH107" i="3"/>
  <c r="G107" i="4" s="1"/>
  <c r="D107" i="4"/>
  <c r="AH106" i="3"/>
  <c r="G106" i="4" s="1"/>
  <c r="D106" i="4"/>
  <c r="AH102" i="3"/>
  <c r="G102" i="4" s="1"/>
  <c r="D102" i="4"/>
  <c r="AH101" i="3"/>
  <c r="G101" i="4" s="1"/>
  <c r="D101" i="4"/>
  <c r="AH99" i="3"/>
  <c r="G99" i="4" s="1"/>
  <c r="D99" i="4"/>
  <c r="AH95" i="3"/>
  <c r="G95" i="4" s="1"/>
  <c r="D95" i="4"/>
  <c r="AH92" i="3"/>
  <c r="G92" i="4" s="1"/>
  <c r="D92" i="4"/>
  <c r="AH91" i="3"/>
  <c r="G91" i="4" s="1"/>
  <c r="D91" i="4"/>
  <c r="AH90" i="3"/>
  <c r="G90" i="4" s="1"/>
  <c r="D90" i="4"/>
  <c r="AH80" i="3"/>
  <c r="G80" i="4" s="1"/>
  <c r="D80" i="4"/>
  <c r="AH77" i="3"/>
  <c r="G77" i="4" s="1"/>
  <c r="D77" i="4"/>
  <c r="AH75" i="3"/>
  <c r="G75" i="4" s="1"/>
  <c r="D75" i="4"/>
  <c r="AH74" i="3"/>
  <c r="G74" i="4" s="1"/>
  <c r="D74" i="4"/>
  <c r="AH73" i="3"/>
  <c r="G73" i="4" s="1"/>
  <c r="D73" i="4"/>
  <c r="AH70" i="3"/>
  <c r="G70" i="4" s="1"/>
  <c r="D70" i="4"/>
  <c r="AH67" i="3"/>
  <c r="G67" i="4" s="1"/>
  <c r="D67" i="4"/>
  <c r="AH61" i="3"/>
  <c r="G61" i="4" s="1"/>
  <c r="D61" i="4"/>
  <c r="AH53" i="3"/>
  <c r="G53" i="4" s="1"/>
  <c r="D53" i="4"/>
  <c r="AH47" i="3"/>
  <c r="G47" i="4" s="1"/>
  <c r="D47" i="4"/>
  <c r="AH46" i="3"/>
  <c r="G46" i="4" s="1"/>
  <c r="D46" i="4"/>
  <c r="AH45" i="3"/>
  <c r="G45" i="4" s="1"/>
  <c r="D45" i="4"/>
  <c r="AH44" i="3"/>
  <c r="G44" i="4" s="1"/>
  <c r="D44" i="4"/>
  <c r="AH41" i="3"/>
  <c r="G41" i="4" s="1"/>
  <c r="D41" i="4"/>
  <c r="AH40" i="3"/>
  <c r="G40" i="4" s="1"/>
  <c r="D40" i="4"/>
  <c r="AH39" i="3"/>
  <c r="G39" i="4" s="1"/>
  <c r="D39" i="4"/>
  <c r="AH38" i="3"/>
  <c r="G38" i="4" s="1"/>
  <c r="D38" i="4"/>
  <c r="AH37" i="3"/>
  <c r="G37" i="4" s="1"/>
  <c r="D37" i="4"/>
  <c r="AH36" i="3"/>
  <c r="G36" i="4" s="1"/>
  <c r="D36" i="4"/>
  <c r="AH35" i="3"/>
  <c r="G35" i="4" s="1"/>
  <c r="D35" i="4"/>
  <c r="AH34" i="3"/>
  <c r="G34" i="4" s="1"/>
  <c r="D34" i="4"/>
  <c r="AH33" i="3"/>
  <c r="G33" i="4" s="1"/>
  <c r="D33" i="4"/>
  <c r="AH32" i="3"/>
  <c r="G32" i="4" s="1"/>
  <c r="D32" i="4"/>
  <c r="AH31" i="3"/>
  <c r="G31" i="4" s="1"/>
  <c r="D31" i="4"/>
  <c r="AH30" i="3"/>
  <c r="G30" i="4" s="1"/>
  <c r="D30" i="4"/>
  <c r="AH29" i="3"/>
  <c r="G29" i="4" s="1"/>
  <c r="D29" i="4"/>
  <c r="AH28" i="3"/>
  <c r="G28" i="4" s="1"/>
  <c r="D28" i="4"/>
  <c r="AH27" i="3"/>
  <c r="G27" i="4" s="1"/>
  <c r="D27" i="4"/>
  <c r="AH26" i="3"/>
  <c r="G26" i="4" s="1"/>
  <c r="D26" i="4"/>
  <c r="AH25" i="3"/>
  <c r="G25" i="4" s="1"/>
  <c r="D25" i="4"/>
  <c r="AH24" i="3"/>
  <c r="G24" i="4" s="1"/>
  <c r="D24" i="4"/>
  <c r="AH23" i="3"/>
  <c r="G23" i="4" s="1"/>
  <c r="D23" i="4"/>
  <c r="AH22" i="3"/>
  <c r="G22" i="4" s="1"/>
  <c r="D22" i="4"/>
  <c r="AH21" i="3"/>
  <c r="G21" i="4" s="1"/>
  <c r="D21" i="4"/>
  <c r="AH20" i="3"/>
  <c r="G20" i="4" s="1"/>
  <c r="D20" i="4"/>
  <c r="AH19" i="3"/>
  <c r="G19" i="4" s="1"/>
  <c r="D19" i="4"/>
  <c r="AH18" i="3"/>
  <c r="G18" i="4" s="1"/>
  <c r="D18" i="4"/>
  <c r="AH17" i="3"/>
  <c r="G17" i="4" s="1"/>
  <c r="D17" i="4"/>
  <c r="AH16" i="3"/>
  <c r="G16" i="4" s="1"/>
  <c r="D16" i="4"/>
  <c r="AH15" i="3"/>
  <c r="G15" i="4" s="1"/>
  <c r="D15" i="4"/>
  <c r="AH14" i="3"/>
  <c r="G14" i="4" s="1"/>
  <c r="D14" i="4"/>
  <c r="AH13" i="3"/>
  <c r="G13" i="4" s="1"/>
  <c r="D13" i="4"/>
  <c r="AH12" i="3"/>
  <c r="G12" i="4" s="1"/>
  <c r="D12" i="4"/>
  <c r="AH11" i="3"/>
  <c r="G11" i="4" s="1"/>
  <c r="D11" i="4"/>
  <c r="AH10" i="3"/>
  <c r="G10" i="4" s="1"/>
  <c r="D10" i="4"/>
  <c r="AH9" i="3"/>
  <c r="G9" i="4" s="1"/>
  <c r="D9" i="4"/>
  <c r="AH8" i="3"/>
  <c r="G8" i="4" s="1"/>
  <c r="D8" i="4"/>
  <c r="AH7" i="3"/>
  <c r="G7" i="4" s="1"/>
  <c r="D7" i="4"/>
  <c r="AH6" i="3"/>
  <c r="G6" i="4" s="1"/>
  <c r="D6" i="4"/>
  <c r="AH5" i="3"/>
  <c r="G5" i="4" s="1"/>
  <c r="D5" i="4"/>
  <c r="AH4" i="3"/>
  <c r="G4" i="4" s="1"/>
  <c r="D4" i="4"/>
  <c r="AH3" i="3"/>
  <c r="G3" i="4" s="1"/>
  <c r="D3" i="4"/>
  <c r="AH2" i="3"/>
  <c r="G2" i="4" s="1"/>
  <c r="N2" i="4" s="1"/>
  <c r="D2" i="4"/>
  <c r="O2" i="4" s="1"/>
  <c r="AH1188" i="3"/>
  <c r="G1188" i="4" s="1"/>
  <c r="D1188" i="4"/>
  <c r="AH1187" i="3"/>
  <c r="G1187" i="4" s="1"/>
  <c r="D1187" i="4"/>
  <c r="AH1186" i="3"/>
  <c r="G1186" i="4" s="1"/>
  <c r="D1186" i="4"/>
  <c r="AH1184" i="3"/>
  <c r="G1184" i="4" s="1"/>
  <c r="D1184" i="4"/>
  <c r="AH1181" i="3"/>
  <c r="G1181" i="4" s="1"/>
  <c r="D1181" i="4"/>
  <c r="AH1180" i="3"/>
  <c r="G1180" i="4" s="1"/>
  <c r="D1180" i="4"/>
  <c r="AH1179" i="3"/>
  <c r="G1179" i="4" s="1"/>
  <c r="D1179" i="4"/>
  <c r="AH1174" i="3"/>
  <c r="G1174" i="4" s="1"/>
  <c r="D1174" i="4"/>
  <c r="AH1172" i="3"/>
  <c r="G1172" i="4" s="1"/>
  <c r="D1172" i="4"/>
  <c r="AH1170" i="3"/>
  <c r="G1170" i="4" s="1"/>
  <c r="D1170" i="4"/>
  <c r="AH1169" i="3"/>
  <c r="G1169" i="4" s="1"/>
  <c r="D1169" i="4"/>
  <c r="AH1167" i="3"/>
  <c r="G1167" i="4" s="1"/>
  <c r="D1167" i="4"/>
  <c r="AH1166" i="3"/>
  <c r="G1166" i="4" s="1"/>
  <c r="D1166" i="4"/>
  <c r="AH1164" i="3"/>
  <c r="G1164" i="4" s="1"/>
  <c r="D1164" i="4"/>
  <c r="AH1162" i="3"/>
  <c r="G1162" i="4" s="1"/>
  <c r="D1162" i="4"/>
  <c r="AH1161" i="3"/>
  <c r="G1161" i="4" s="1"/>
  <c r="D1161" i="4"/>
  <c r="AH1156" i="3"/>
  <c r="G1156" i="4" s="1"/>
  <c r="D1156" i="4"/>
  <c r="AH1154" i="3"/>
  <c r="G1154" i="4" s="1"/>
  <c r="D1154" i="4"/>
  <c r="AH1152" i="3"/>
  <c r="G1152" i="4" s="1"/>
  <c r="D1152" i="4"/>
  <c r="AH1149" i="3"/>
  <c r="G1149" i="4" s="1"/>
  <c r="D1149" i="4"/>
  <c r="AH1145" i="3"/>
  <c r="G1145" i="4" s="1"/>
  <c r="D1145" i="4"/>
  <c r="AH1143" i="3"/>
  <c r="G1143" i="4" s="1"/>
  <c r="D1143" i="4"/>
  <c r="AH1142" i="3"/>
  <c r="G1142" i="4" s="1"/>
  <c r="D1142" i="4"/>
  <c r="AH1141" i="3"/>
  <c r="G1141" i="4" s="1"/>
  <c r="D1141" i="4"/>
  <c r="AH1138" i="3"/>
  <c r="G1138" i="4" s="1"/>
  <c r="D1138" i="4"/>
  <c r="AH1133" i="3"/>
  <c r="G1133" i="4" s="1"/>
  <c r="D1133" i="4"/>
  <c r="AH1132" i="3"/>
  <c r="G1132" i="4" s="1"/>
  <c r="D1132" i="4"/>
  <c r="AH1131" i="3"/>
  <c r="G1131" i="4" s="1"/>
  <c r="D1131" i="4"/>
  <c r="AH1130" i="3"/>
  <c r="G1130" i="4" s="1"/>
  <c r="D1130" i="4"/>
  <c r="AH1129" i="3"/>
  <c r="G1129" i="4" s="1"/>
  <c r="D1129" i="4"/>
  <c r="AH1127" i="3"/>
  <c r="G1127" i="4" s="1"/>
  <c r="D1127" i="4"/>
  <c r="AH1126" i="3"/>
  <c r="G1126" i="4" s="1"/>
  <c r="D1126" i="4"/>
  <c r="AH1124" i="3"/>
  <c r="G1124" i="4" s="1"/>
  <c r="D1124" i="4"/>
  <c r="AH1121" i="3"/>
  <c r="G1121" i="4" s="1"/>
  <c r="D1121" i="4"/>
  <c r="AH1118" i="3"/>
  <c r="G1118" i="4" s="1"/>
  <c r="D1118" i="4"/>
  <c r="AH1117" i="3"/>
  <c r="G1117" i="4" s="1"/>
  <c r="D1117" i="4"/>
  <c r="AH1116" i="3"/>
  <c r="G1116" i="4" s="1"/>
  <c r="D1116" i="4"/>
  <c r="AH1115" i="3"/>
  <c r="G1115" i="4" s="1"/>
  <c r="D1115" i="4"/>
  <c r="AH1113" i="3"/>
  <c r="G1113" i="4" s="1"/>
  <c r="D1113" i="4"/>
  <c r="AH1112" i="3"/>
  <c r="G1112" i="4" s="1"/>
  <c r="D1112" i="4"/>
  <c r="AH1110" i="3"/>
  <c r="G1110" i="4" s="1"/>
  <c r="D1110" i="4"/>
  <c r="AH1109" i="3"/>
  <c r="G1109" i="4" s="1"/>
  <c r="D1109" i="4"/>
  <c r="AH1108" i="3"/>
  <c r="G1108" i="4" s="1"/>
  <c r="D1108" i="4"/>
  <c r="AH1107" i="3"/>
  <c r="G1107" i="4" s="1"/>
  <c r="D1107" i="4"/>
  <c r="AH1098" i="3"/>
  <c r="G1098" i="4" s="1"/>
  <c r="D1098" i="4"/>
  <c r="AH1097" i="3"/>
  <c r="G1097" i="4" s="1"/>
  <c r="D1097" i="4"/>
  <c r="AH1096" i="3"/>
  <c r="G1096" i="4" s="1"/>
  <c r="D1096" i="4"/>
  <c r="AH1092" i="3"/>
  <c r="G1092" i="4" s="1"/>
  <c r="D1092" i="4"/>
  <c r="AH1087" i="3"/>
  <c r="G1087" i="4" s="1"/>
  <c r="D1087" i="4"/>
  <c r="AH1082" i="3"/>
  <c r="G1082" i="4" s="1"/>
  <c r="D1082" i="4"/>
  <c r="AH1081" i="3"/>
  <c r="G1081" i="4" s="1"/>
  <c r="D1081" i="4"/>
  <c r="AH1079" i="3"/>
  <c r="G1079" i="4" s="1"/>
  <c r="D1079" i="4"/>
  <c r="AH1078" i="3"/>
  <c r="G1078" i="4" s="1"/>
  <c r="D1078" i="4"/>
  <c r="AH1075" i="3"/>
  <c r="G1075" i="4" s="1"/>
  <c r="D1075" i="4"/>
  <c r="AH1074" i="3"/>
  <c r="G1074" i="4" s="1"/>
  <c r="D1074" i="4"/>
  <c r="AH1072" i="3"/>
  <c r="G1072" i="4" s="1"/>
  <c r="D1072" i="4"/>
  <c r="AH1070" i="3"/>
  <c r="G1070" i="4" s="1"/>
  <c r="D1070" i="4"/>
  <c r="AH1068" i="3"/>
  <c r="G1068" i="4" s="1"/>
  <c r="D1068" i="4"/>
  <c r="AH1067" i="3"/>
  <c r="G1067" i="4" s="1"/>
  <c r="D1067" i="4"/>
  <c r="AH1065" i="3"/>
  <c r="G1065" i="4" s="1"/>
  <c r="D1065" i="4"/>
  <c r="AH1064" i="3"/>
  <c r="G1064" i="4" s="1"/>
  <c r="D1064" i="4"/>
  <c r="AH1060" i="3"/>
  <c r="G1060" i="4" s="1"/>
  <c r="D1060" i="4"/>
  <c r="AH1059" i="3"/>
  <c r="G1059" i="4" s="1"/>
  <c r="D1059" i="4"/>
  <c r="AH1058" i="3"/>
  <c r="G1058" i="4" s="1"/>
  <c r="D1058" i="4"/>
  <c r="AH1055" i="3"/>
  <c r="G1055" i="4" s="1"/>
  <c r="D1055" i="4"/>
  <c r="AH1054" i="3"/>
  <c r="G1054" i="4" s="1"/>
  <c r="D1054" i="4"/>
  <c r="AH1053" i="3"/>
  <c r="G1053" i="4" s="1"/>
  <c r="D1053" i="4"/>
  <c r="AH1050" i="3"/>
  <c r="G1050" i="4" s="1"/>
  <c r="D1050" i="4"/>
  <c r="AH1048" i="3"/>
  <c r="G1048" i="4" s="1"/>
  <c r="D1048" i="4"/>
  <c r="AH1047" i="3"/>
  <c r="G1047" i="4" s="1"/>
  <c r="D1047" i="4"/>
  <c r="AH1046" i="3"/>
  <c r="G1046" i="4" s="1"/>
  <c r="D1046" i="4"/>
  <c r="AH1043" i="3"/>
  <c r="G1043" i="4" s="1"/>
  <c r="D1043" i="4"/>
  <c r="AH1040" i="3"/>
  <c r="G1040" i="4" s="1"/>
  <c r="D1040" i="4"/>
  <c r="AH1035" i="3"/>
  <c r="G1035" i="4" s="1"/>
  <c r="D1035" i="4"/>
  <c r="AH1031" i="3"/>
  <c r="G1031" i="4" s="1"/>
  <c r="D1031" i="4"/>
  <c r="AH1028" i="3"/>
  <c r="G1028" i="4" s="1"/>
  <c r="D1028" i="4"/>
  <c r="AH1025" i="3"/>
  <c r="G1025" i="4" s="1"/>
  <c r="D1025" i="4"/>
  <c r="AH1024" i="3"/>
  <c r="G1024" i="4" s="1"/>
  <c r="D1024" i="4"/>
  <c r="AH1023" i="3"/>
  <c r="G1023" i="4" s="1"/>
  <c r="D1023" i="4"/>
  <c r="AH1022" i="3"/>
  <c r="G1022" i="4" s="1"/>
  <c r="D1022" i="4"/>
  <c r="AH1021" i="3"/>
  <c r="G1021" i="4" s="1"/>
  <c r="D1021" i="4"/>
  <c r="AH1018" i="3"/>
  <c r="G1018" i="4" s="1"/>
  <c r="D1018" i="4"/>
  <c r="AH1016" i="3"/>
  <c r="G1016" i="4" s="1"/>
  <c r="D1016" i="4"/>
  <c r="AH1014" i="3"/>
  <c r="G1014" i="4" s="1"/>
  <c r="D1014" i="4"/>
  <c r="AH1013" i="3"/>
  <c r="G1013" i="4" s="1"/>
  <c r="D1013" i="4"/>
  <c r="AH1012" i="3"/>
  <c r="G1012" i="4" s="1"/>
  <c r="D1012" i="4"/>
  <c r="AH1009" i="3"/>
  <c r="G1009" i="4" s="1"/>
  <c r="D1009" i="4"/>
  <c r="AH1008" i="3"/>
  <c r="G1008" i="4" s="1"/>
  <c r="D1008" i="4"/>
  <c r="AH1006" i="3"/>
  <c r="G1006" i="4" s="1"/>
  <c r="D1006" i="4"/>
  <c r="AH1005" i="3"/>
  <c r="G1005" i="4" s="1"/>
  <c r="D1005" i="4"/>
  <c r="AH1004" i="3"/>
  <c r="G1004" i="4" s="1"/>
  <c r="D1004" i="4"/>
  <c r="AH1003" i="3"/>
  <c r="G1003" i="4" s="1"/>
  <c r="D1003" i="4"/>
  <c r="AH986" i="3"/>
  <c r="G986" i="4" s="1"/>
  <c r="D986" i="4"/>
  <c r="AH985" i="3"/>
  <c r="G985" i="4" s="1"/>
  <c r="D985" i="4"/>
  <c r="AH983" i="3"/>
  <c r="G983" i="4" s="1"/>
  <c r="D983" i="4"/>
  <c r="AH982" i="3"/>
  <c r="G982" i="4" s="1"/>
  <c r="D982" i="4"/>
  <c r="AH979" i="3"/>
  <c r="G979" i="4" s="1"/>
  <c r="D979" i="4"/>
  <c r="AH978" i="3"/>
  <c r="G978" i="4" s="1"/>
  <c r="D978" i="4"/>
  <c r="AH972" i="3"/>
  <c r="G972" i="4" s="1"/>
  <c r="D972" i="4"/>
  <c r="AH969" i="3"/>
  <c r="G969" i="4" s="1"/>
  <c r="D969" i="4"/>
  <c r="AH968" i="3"/>
  <c r="G968" i="4" s="1"/>
  <c r="D968" i="4"/>
  <c r="AH966" i="3"/>
  <c r="G966" i="4" s="1"/>
  <c r="D966" i="4"/>
  <c r="AH964" i="3"/>
  <c r="G964" i="4" s="1"/>
  <c r="D964" i="4"/>
  <c r="AH962" i="3"/>
  <c r="G962" i="4" s="1"/>
  <c r="D962" i="4"/>
  <c r="AH961" i="3"/>
  <c r="G961" i="4" s="1"/>
  <c r="D961" i="4"/>
  <c r="AH959" i="3"/>
  <c r="G959" i="4" s="1"/>
  <c r="D959" i="4"/>
  <c r="AH957" i="3"/>
  <c r="G957" i="4" s="1"/>
  <c r="D957" i="4"/>
  <c r="AH954" i="3"/>
  <c r="G954" i="4" s="1"/>
  <c r="D954" i="4"/>
  <c r="AH953" i="3"/>
  <c r="G953" i="4" s="1"/>
  <c r="D953" i="4"/>
  <c r="AH952" i="3"/>
  <c r="G952" i="4" s="1"/>
  <c r="D952" i="4"/>
  <c r="AH949" i="3"/>
  <c r="G949" i="4" s="1"/>
  <c r="D949" i="4"/>
  <c r="AH947" i="3"/>
  <c r="G947" i="4" s="1"/>
  <c r="D947" i="4"/>
  <c r="AH945" i="3"/>
  <c r="G945" i="4" s="1"/>
  <c r="D945" i="4"/>
  <c r="AH943" i="3"/>
  <c r="G943" i="4" s="1"/>
  <c r="D943" i="4"/>
  <c r="AH941" i="3"/>
  <c r="G941" i="4" s="1"/>
  <c r="D941" i="4"/>
  <c r="AH940" i="3"/>
  <c r="G940" i="4" s="1"/>
  <c r="D940" i="4"/>
  <c r="AH939" i="3"/>
  <c r="G939" i="4" s="1"/>
  <c r="D939" i="4"/>
  <c r="AH937" i="3"/>
  <c r="G937" i="4" s="1"/>
  <c r="D937" i="4"/>
  <c r="AH936" i="3"/>
  <c r="G936" i="4" s="1"/>
  <c r="D936" i="4"/>
  <c r="AH932" i="3"/>
  <c r="G932" i="4" s="1"/>
  <c r="D932" i="4"/>
  <c r="AH931" i="3"/>
  <c r="G931" i="4" s="1"/>
  <c r="D931" i="4"/>
  <c r="AH930" i="3"/>
  <c r="G930" i="4" s="1"/>
  <c r="D930" i="4"/>
  <c r="AH927" i="3"/>
  <c r="G927" i="4" s="1"/>
  <c r="D927" i="4"/>
  <c r="AH923" i="3"/>
  <c r="G923" i="4" s="1"/>
  <c r="D923" i="4"/>
  <c r="AH920" i="3"/>
  <c r="G920" i="4" s="1"/>
  <c r="D920" i="4"/>
  <c r="AH919" i="3"/>
  <c r="G919" i="4" s="1"/>
  <c r="D919" i="4"/>
  <c r="AH918" i="3"/>
  <c r="G918" i="4" s="1"/>
  <c r="D918" i="4"/>
  <c r="AH917" i="3"/>
  <c r="G917" i="4" s="1"/>
  <c r="D917" i="4"/>
  <c r="AH916" i="3"/>
  <c r="G916" i="4" s="1"/>
  <c r="D916" i="4"/>
  <c r="AH915" i="3"/>
  <c r="G915" i="4" s="1"/>
  <c r="D915" i="4"/>
  <c r="AH914" i="3"/>
  <c r="G914" i="4" s="1"/>
  <c r="D914" i="4"/>
  <c r="AH913" i="3"/>
  <c r="G913" i="4" s="1"/>
  <c r="D913" i="4"/>
  <c r="AH912" i="3"/>
  <c r="G912" i="4" s="1"/>
  <c r="D912" i="4"/>
  <c r="AH911" i="3"/>
  <c r="G911" i="4" s="1"/>
  <c r="D911" i="4"/>
  <c r="AH909" i="3"/>
  <c r="G909" i="4" s="1"/>
  <c r="D909" i="4"/>
  <c r="AH908" i="3"/>
  <c r="G908" i="4" s="1"/>
  <c r="D908" i="4"/>
  <c r="AH905" i="3"/>
  <c r="G905" i="4" s="1"/>
  <c r="D905" i="4"/>
  <c r="AH904" i="3"/>
  <c r="G904" i="4" s="1"/>
  <c r="D904" i="4"/>
  <c r="AH902" i="3"/>
  <c r="G902" i="4" s="1"/>
  <c r="D902" i="4"/>
  <c r="D899" i="4"/>
  <c r="AH899" i="3"/>
  <c r="G899" i="4" s="1"/>
  <c r="AH898" i="3"/>
  <c r="G898" i="4" s="1"/>
  <c r="D898" i="4"/>
  <c r="AH896" i="3"/>
  <c r="G896" i="4" s="1"/>
  <c r="D896" i="4"/>
  <c r="AH893" i="3"/>
  <c r="G893" i="4" s="1"/>
  <c r="D893" i="4"/>
  <c r="AH892" i="3"/>
  <c r="G892" i="4" s="1"/>
  <c r="D892" i="4"/>
  <c r="AH889" i="3"/>
  <c r="G889" i="4" s="1"/>
  <c r="D889" i="4"/>
  <c r="AH887" i="3"/>
  <c r="G887" i="4" s="1"/>
  <c r="D887" i="4"/>
  <c r="AH886" i="3"/>
  <c r="G886" i="4" s="1"/>
  <c r="D886" i="4"/>
  <c r="AH885" i="3"/>
  <c r="G885" i="4" s="1"/>
  <c r="D885" i="4"/>
  <c r="AH880" i="3"/>
  <c r="G880" i="4" s="1"/>
  <c r="D880" i="4"/>
  <c r="AH879" i="3"/>
  <c r="G879" i="4" s="1"/>
  <c r="D879" i="4"/>
  <c r="AH877" i="3"/>
  <c r="G877" i="4" s="1"/>
  <c r="D877" i="4"/>
  <c r="AH876" i="3"/>
  <c r="G876" i="4" s="1"/>
  <c r="D876" i="4"/>
  <c r="D874" i="4"/>
  <c r="AH874" i="3"/>
  <c r="G874" i="4" s="1"/>
  <c r="D873" i="4"/>
  <c r="AH873" i="3"/>
  <c r="G873" i="4" s="1"/>
  <c r="AH871" i="3"/>
  <c r="G871" i="4" s="1"/>
  <c r="D871" i="4"/>
  <c r="D867" i="4"/>
  <c r="AH867" i="3"/>
  <c r="G867" i="4" s="1"/>
  <c r="D866" i="4"/>
  <c r="AH866" i="3"/>
  <c r="G866" i="4" s="1"/>
  <c r="AH862" i="3"/>
  <c r="G862" i="4" s="1"/>
  <c r="D862" i="4"/>
  <c r="AH860" i="3"/>
  <c r="G860" i="4" s="1"/>
  <c r="D860" i="4"/>
  <c r="AH859" i="3"/>
  <c r="G859" i="4" s="1"/>
  <c r="D859" i="4"/>
  <c r="D858" i="4"/>
  <c r="AH858" i="3"/>
  <c r="G858" i="4" s="1"/>
  <c r="AH857" i="3"/>
  <c r="G857" i="4" s="1"/>
  <c r="D857" i="4"/>
  <c r="D854" i="4"/>
  <c r="AH854" i="3"/>
  <c r="G854" i="4" s="1"/>
  <c r="AH853" i="3"/>
  <c r="G853" i="4" s="1"/>
  <c r="D853" i="4"/>
  <c r="AH851" i="3"/>
  <c r="G851" i="4" s="1"/>
  <c r="D851" i="4"/>
  <c r="AH847" i="3"/>
  <c r="G847" i="4" s="1"/>
  <c r="D847" i="4"/>
  <c r="AH846" i="3"/>
  <c r="G846" i="4" s="1"/>
  <c r="D846" i="4"/>
  <c r="AH844" i="3"/>
  <c r="G844" i="4" s="1"/>
  <c r="D844" i="4"/>
  <c r="D841" i="4"/>
  <c r="AH841" i="3"/>
  <c r="G841" i="4" s="1"/>
  <c r="AH840" i="3"/>
  <c r="G840" i="4" s="1"/>
  <c r="D840" i="4"/>
  <c r="AH838" i="3"/>
  <c r="G838" i="4" s="1"/>
  <c r="D838" i="4"/>
  <c r="AH836" i="3"/>
  <c r="G836" i="4" s="1"/>
  <c r="D836" i="4"/>
  <c r="AH833" i="3"/>
  <c r="G833" i="4" s="1"/>
  <c r="D833" i="4"/>
  <c r="AH828" i="3"/>
  <c r="G828" i="4" s="1"/>
  <c r="D828" i="4"/>
  <c r="AH827" i="3"/>
  <c r="G827" i="4" s="1"/>
  <c r="D827" i="4"/>
  <c r="D826" i="4"/>
  <c r="AH826" i="3"/>
  <c r="G826" i="4" s="1"/>
  <c r="AH824" i="3"/>
  <c r="G824" i="4" s="1"/>
  <c r="D824" i="4"/>
  <c r="AH823" i="3"/>
  <c r="G823" i="4" s="1"/>
  <c r="D823" i="4"/>
  <c r="AH822" i="3"/>
  <c r="G822" i="4" s="1"/>
  <c r="D822" i="4"/>
  <c r="D820" i="4"/>
  <c r="AH820" i="3"/>
  <c r="G820" i="4" s="1"/>
  <c r="AH819" i="3"/>
  <c r="G819" i="4" s="1"/>
  <c r="D819" i="4"/>
  <c r="AH816" i="3"/>
  <c r="G816" i="4" s="1"/>
  <c r="D816" i="4"/>
  <c r="D815" i="4"/>
  <c r="AH815" i="3"/>
  <c r="G815" i="4" s="1"/>
  <c r="AH814" i="3"/>
  <c r="G814" i="4" s="1"/>
  <c r="D814" i="4"/>
  <c r="AH812" i="3"/>
  <c r="G812" i="4" s="1"/>
  <c r="D812" i="4"/>
  <c r="AH809" i="3"/>
  <c r="G809" i="4" s="1"/>
  <c r="D809" i="4"/>
  <c r="AH807" i="3"/>
  <c r="G807" i="4" s="1"/>
  <c r="D807" i="4"/>
  <c r="AH806" i="3"/>
  <c r="G806" i="4" s="1"/>
  <c r="D806" i="4"/>
  <c r="AH805" i="3"/>
  <c r="G805" i="4" s="1"/>
  <c r="D805" i="4"/>
  <c r="AH804" i="3"/>
  <c r="G804" i="4" s="1"/>
  <c r="D804" i="4"/>
  <c r="AH803" i="3"/>
  <c r="G803" i="4" s="1"/>
  <c r="D803" i="4"/>
  <c r="D802" i="4"/>
  <c r="O7" i="4" s="1"/>
  <c r="AH802" i="3"/>
  <c r="G802" i="4" s="1"/>
  <c r="N7" i="4" s="1"/>
  <c r="AH799" i="3"/>
  <c r="G799" i="4" s="1"/>
  <c r="D799" i="4"/>
  <c r="AH797" i="3"/>
  <c r="G797" i="4" s="1"/>
  <c r="D797" i="4"/>
  <c r="AH795" i="3"/>
  <c r="G795" i="4" s="1"/>
  <c r="D795" i="4"/>
  <c r="AH794" i="3"/>
  <c r="G794" i="4" s="1"/>
  <c r="D794" i="4"/>
  <c r="D793" i="4"/>
  <c r="AH793" i="3"/>
  <c r="G793" i="4" s="1"/>
  <c r="AH792" i="3"/>
  <c r="G792" i="4" s="1"/>
  <c r="D792" i="4"/>
  <c r="D555" i="4"/>
  <c r="AH555" i="3"/>
  <c r="G555" i="4" s="1"/>
  <c r="AH552" i="3"/>
  <c r="G552" i="4" s="1"/>
  <c r="D552" i="4"/>
  <c r="D550" i="4"/>
  <c r="AH550" i="3"/>
  <c r="G550" i="4" s="1"/>
  <c r="AH547" i="3"/>
  <c r="G547" i="4" s="1"/>
  <c r="D547" i="4"/>
  <c r="AH544" i="3"/>
  <c r="G544" i="4" s="1"/>
  <c r="D544" i="4"/>
  <c r="AH543" i="3"/>
  <c r="G543" i="4" s="1"/>
  <c r="D543" i="4"/>
  <c r="D541" i="4"/>
  <c r="AH541" i="3"/>
  <c r="G541" i="4" s="1"/>
  <c r="AH538" i="3"/>
  <c r="G538" i="4" s="1"/>
  <c r="D538" i="4"/>
  <c r="AH534" i="3"/>
  <c r="G534" i="4" s="1"/>
  <c r="D534" i="4"/>
  <c r="AH528" i="3"/>
  <c r="G528" i="4" s="1"/>
  <c r="D528" i="4"/>
  <c r="AH525" i="3"/>
  <c r="G525" i="4" s="1"/>
  <c r="D525" i="4"/>
  <c r="AH524" i="3"/>
  <c r="G524" i="4" s="1"/>
  <c r="D524" i="4"/>
  <c r="D521" i="4"/>
  <c r="AH521" i="3"/>
  <c r="G521" i="4" s="1"/>
  <c r="AH518" i="3"/>
  <c r="G518" i="4" s="1"/>
  <c r="D518" i="4"/>
  <c r="D517" i="4"/>
  <c r="AH517" i="3"/>
  <c r="G517" i="4" s="1"/>
  <c r="D515" i="4"/>
  <c r="AH515" i="3"/>
  <c r="G515" i="4" s="1"/>
  <c r="AH513" i="3"/>
  <c r="G513" i="4" s="1"/>
  <c r="D513" i="4"/>
  <c r="D512" i="4"/>
  <c r="AH512" i="3"/>
  <c r="G512" i="4" s="1"/>
  <c r="AH510" i="3"/>
  <c r="G510" i="4" s="1"/>
  <c r="D510" i="4"/>
  <c r="AH507" i="3"/>
  <c r="G507" i="4" s="1"/>
  <c r="D507" i="4"/>
  <c r="D504" i="4"/>
  <c r="AH504" i="3"/>
  <c r="G504" i="4" s="1"/>
  <c r="AH503" i="3"/>
  <c r="G503" i="4" s="1"/>
  <c r="D503" i="4"/>
  <c r="AH500" i="3"/>
  <c r="G500" i="4" s="1"/>
  <c r="D500" i="4"/>
  <c r="AH492" i="3"/>
  <c r="G492" i="4" s="1"/>
  <c r="D492" i="4"/>
  <c r="D488" i="4"/>
  <c r="AH488" i="3"/>
  <c r="G488" i="4" s="1"/>
  <c r="AH484" i="3"/>
  <c r="G484" i="4" s="1"/>
  <c r="D484" i="4"/>
  <c r="AH482" i="3"/>
  <c r="G482" i="4" s="1"/>
  <c r="D482" i="4"/>
  <c r="D481" i="4"/>
  <c r="AH481" i="3"/>
  <c r="G481" i="4" s="1"/>
  <c r="AH476" i="3"/>
  <c r="G476" i="4" s="1"/>
  <c r="D476" i="4"/>
  <c r="D474" i="4"/>
  <c r="AH474" i="3"/>
  <c r="G474" i="4" s="1"/>
  <c r="D465" i="4"/>
  <c r="AH465" i="3"/>
  <c r="G465" i="4" s="1"/>
  <c r="AH464" i="3"/>
  <c r="G464" i="4" s="1"/>
  <c r="D464" i="4"/>
  <c r="AH462" i="3"/>
  <c r="G462" i="4" s="1"/>
  <c r="D462" i="4"/>
  <c r="AH459" i="3"/>
  <c r="G459" i="4" s="1"/>
  <c r="D459" i="4"/>
  <c r="AH456" i="3"/>
  <c r="G456" i="4" s="1"/>
  <c r="D456" i="4"/>
  <c r="D455" i="4"/>
  <c r="AH455" i="3"/>
  <c r="G455" i="4" s="1"/>
  <c r="AH453" i="3"/>
  <c r="G453" i="4" s="1"/>
  <c r="D453" i="4"/>
  <c r="D452" i="4"/>
  <c r="AH452" i="3"/>
  <c r="G452" i="4" s="1"/>
  <c r="AH449" i="3"/>
  <c r="G449" i="4" s="1"/>
  <c r="D449" i="4"/>
  <c r="D448" i="4"/>
  <c r="AH448" i="3"/>
  <c r="G448" i="4" s="1"/>
  <c r="AH445" i="3"/>
  <c r="G445" i="4" s="1"/>
  <c r="D445" i="4"/>
  <c r="D439" i="4"/>
  <c r="AH439" i="3"/>
  <c r="G439" i="4" s="1"/>
</calcChain>
</file>

<file path=xl/sharedStrings.xml><?xml version="1.0" encoding="utf-8"?>
<sst xmlns="http://schemas.openxmlformats.org/spreadsheetml/2006/main" count="190" uniqueCount="130">
  <si>
    <t>EMI filter common-mode current-source model</t>
  </si>
  <si>
    <t>Purpose</t>
  </si>
  <si>
    <t>Calculate currents at the LDM1 HOT/RTN input plane when two equal current noise sources are connected from DUMMY HOT/RTN to chassis.</t>
  </si>
  <si>
    <t>Method</t>
  </si>
  <si>
    <t>Symmetric common-mode equivalent ladder. Complex impedances are calculated with Excel complex functions.</t>
  </si>
  <si>
    <t>Current source</t>
  </si>
  <si>
    <t>Each source amplitude = Parameters!B2 [A]. Total common-mode injection = 2 * Parameters!B2.</t>
  </si>
  <si>
    <t>Current direction</t>
  </si>
  <si>
    <t>Positive I_CM_LDM1 is defined from load side toward source side through the LDM1 plane. Reversing current-source direction changes phase by 180 degrees but not magnitude.</t>
  </si>
  <si>
    <t>CM current definition</t>
  </si>
  <si>
    <t>I_CM = I_HOT + I_RTN, using the same reference direction for both conductors. In the symmetric model I_HOT = I_RTN = I_CM/2.</t>
  </si>
  <si>
    <t>Important note</t>
  </si>
  <si>
    <t>This is not the previous differential-mode ABCD model. X capacitors and line-to-line loads see zero voltage in ideal common-mode symmetry and are therefore ignored in the CM equivalent.</t>
  </si>
  <si>
    <t>Frequency range</t>
  </si>
  <si>
    <t>100 Hz to 100 MHz, 1201 logarithmic points.</t>
  </si>
  <si>
    <t>Python_Reference sheet</t>
  </si>
  <si>
    <t>Numerical reference values generated by the same common-mode ladder equations. This sheet is useful before Excel recalculates complex formulas.</t>
  </si>
  <si>
    <t>CM_Calc sheet</t>
  </si>
  <si>
    <t>Formula-driven implementation using Excel complex functions.</t>
  </si>
  <si>
    <t>Results sheet</t>
  </si>
  <si>
    <t>Formula-linked result view.</t>
  </si>
  <si>
    <t>Name</t>
  </si>
  <si>
    <t>Value (SI)</t>
  </si>
  <si>
    <t>Unit</t>
  </si>
  <si>
    <t>Notes</t>
  </si>
  <si>
    <t>I_noise_each</t>
  </si>
  <si>
    <t>A</t>
  </si>
  <si>
    <t>Current source from each of HOT and RTN to chassis. Same phase.</t>
  </si>
  <si>
    <t>I_noise_total</t>
  </si>
  <si>
    <t>Total common-mode current injection.</t>
  </si>
  <si>
    <t>R_dummy</t>
  </si>
  <si>
    <t>ohm</t>
  </si>
  <si>
    <t>Line-to-line load. Ignored in ideal symmetric CM because V_HOT=V_RTN.</t>
  </si>
  <si>
    <t>LINE_PS_L_each</t>
  </si>
  <si>
    <t>H</t>
  </si>
  <si>
    <t>Test-system line, per conductor. Series part is open-ended for CM in this simplified ladder.</t>
  </si>
  <si>
    <t>LINE_PS_R_each</t>
  </si>
  <si>
    <t>Per conductor.</t>
  </si>
  <si>
    <t>LINE_PS_C_CHA_each</t>
  </si>
  <si>
    <t>F</t>
  </si>
  <si>
    <t>Two line-to-chassis capacitors become parallel in CM: C_total=2*C_each.</t>
  </si>
  <si>
    <t>LINE_PS_C_LINE</t>
  </si>
  <si>
    <t>HOT-RTN capacitance. Ignored in ideal CM.</t>
  </si>
  <si>
    <t>C_THROUGH_C_each</t>
  </si>
  <si>
    <t>Feedthrough capacitor from each line to chassis.</t>
  </si>
  <si>
    <t>C_THROUGH_L_each</t>
  </si>
  <si>
    <t>Series lead inductance.</t>
  </si>
  <si>
    <t>C_THROUGH_ESR_each</t>
  </si>
  <si>
    <t>ESR.</t>
  </si>
  <si>
    <t>LINE_INPUT_L_each</t>
  </si>
  <si>
    <t>Test-system input line, per conductor.</t>
  </si>
  <si>
    <t>LINE_INPUT_R_each</t>
  </si>
  <si>
    <t>LINE_INPUT_C_CHA_each</t>
  </si>
  <si>
    <t>Two line-to-chassis capacitors become parallel in CM.</t>
  </si>
  <si>
    <t>LINE_INPUT_C_LINE</t>
  </si>
  <si>
    <t>LDM1_L_each</t>
  </si>
  <si>
    <t>HOT and RTN each have this coil. CM equivalent series impedance is Z_each/2.</t>
  </si>
  <si>
    <t>LDM1_DCR_each</t>
  </si>
  <si>
    <t>LDM1_C_PA_each</t>
  </si>
  <si>
    <t>Parallel winding capacitance.</t>
  </si>
  <si>
    <t>CX1_C</t>
  </si>
  <si>
    <t>HOT-RTN X capacitor. Ignored in ideal CM symmetry.</t>
  </si>
  <si>
    <t>CX1_ESL</t>
  </si>
  <si>
    <t>Ignored in ideal CM.</t>
  </si>
  <si>
    <t>CX1_ESR</t>
  </si>
  <si>
    <t>RDUMP1</t>
  </si>
  <si>
    <t>LDM2_L_each</t>
  </si>
  <si>
    <t>CM equivalent series impedance is Z_each/2.</t>
  </si>
  <si>
    <t>LDM2_DCR_each</t>
  </si>
  <si>
    <t>LDM2_C_PA_each</t>
  </si>
  <si>
    <t>CX2_C</t>
  </si>
  <si>
    <t>CX2_ESL</t>
  </si>
  <si>
    <t>CX2_ESR</t>
  </si>
  <si>
    <t>RDUMP2</t>
  </si>
  <si>
    <t>CMC_L_each</t>
  </si>
  <si>
    <t>Self inductance per winding.</t>
  </si>
  <si>
    <t>CMC_DCR_each</t>
  </si>
  <si>
    <t>Per winding. In LTspice, subtract default Rser separately if used.</t>
  </si>
  <si>
    <t>CMC_K</t>
  </si>
  <si>
    <t>-</t>
  </si>
  <si>
    <t>Coupling coefficient. CM per-line inductance uses L*(1+K).</t>
  </si>
  <si>
    <t>CMC_C_PA_each</t>
  </si>
  <si>
    <t>CMC_C_LINE</t>
  </si>
  <si>
    <t>CY_C_each</t>
  </si>
  <si>
    <t>Y capacitor from each line to chassis. Two branches are parallel in CM.</t>
  </si>
  <si>
    <t>CY_ESL_each</t>
  </si>
  <si>
    <t>Lead inductance.</t>
  </si>
  <si>
    <t>CY_ESR_each</t>
  </si>
  <si>
    <t>f_Hz</t>
  </si>
  <si>
    <t>omega_rad_s</t>
  </si>
  <si>
    <t>Z_LINE_INPUT_CM</t>
  </si>
  <si>
    <t>Y_N1_PS_CHA_plus_through</t>
  </si>
  <si>
    <t>Y_N2_LINE_INPUT_CHA</t>
  </si>
  <si>
    <t>Z_LDM1_CM</t>
  </si>
  <si>
    <t>Z_LDM2_CM</t>
  </si>
  <si>
    <t>Z_CMC_CM</t>
  </si>
  <si>
    <t>Y_N5_YCAP</t>
  </si>
  <si>
    <t>Yleft_N1</t>
  </si>
  <si>
    <t>Ybranch_N2_to_N1</t>
  </si>
  <si>
    <t>Yleft_N2</t>
  </si>
  <si>
    <t>Ybranch_N3_to_N2_LDM1</t>
  </si>
  <si>
    <t>Yleft_N3</t>
  </si>
  <si>
    <t>Ybranch_N4_to_N3_LDM2</t>
  </si>
  <si>
    <t>Yleft_N4</t>
  </si>
  <si>
    <t>Ybranch_N5_to_N4_CMC</t>
  </si>
  <si>
    <t>Yleft_N5_total</t>
  </si>
  <si>
    <t>V_N5_load</t>
  </si>
  <si>
    <t>I_CMC_to_left</t>
  </si>
  <si>
    <t>V_N4</t>
  </si>
  <si>
    <t>I_LDM2_to_left</t>
  </si>
  <si>
    <t>V_N3</t>
  </si>
  <si>
    <t>I_LDM1_CM_total</t>
  </si>
  <si>
    <t>V_N2</t>
  </si>
  <si>
    <t>I_HOT_at_LDM1_input</t>
  </si>
  <si>
    <t>I_RTN_at_LDM1_input</t>
  </si>
  <si>
    <t>I_CM_sum</t>
  </si>
  <si>
    <t>abs_I_HOT_A</t>
  </si>
  <si>
    <t>abs_I_RTN_A</t>
  </si>
  <si>
    <t>abs_I_CM_A</t>
  </si>
  <si>
    <t>I_HOT_dBuA</t>
  </si>
  <si>
    <t>I_RTN_dBuA</t>
  </si>
  <si>
    <t>I_CM_dBuA</t>
  </si>
  <si>
    <t>phase_I_CM_deg</t>
  </si>
  <si>
    <t>I_HOT_abs_A</t>
  </si>
  <si>
    <t>I_RTN_abs_A</t>
  </si>
  <si>
    <t>I_CM_abs_A</t>
  </si>
  <si>
    <t>I_CM_phase_deg</t>
  </si>
  <si>
    <t>Check frequency</t>
  </si>
  <si>
    <t>Nearest row</t>
  </si>
  <si>
    <t>frequency_Hz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</si>
</sst>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7030A0"/>
      </patternFill>
    </fill>
    <fill>
      <patternFill patternType="solid">
        <fgColor rgb="FFEADC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1" applyFont="1" applyFill="1"/>
    <xf numFmtId="0" fontId="2" fillId="3" borderId="0" xfId="1" applyFont="1" applyFill="1"/>
    <xf numFmtId="0" fontId="1" fillId="2" borderId="0" xfId="1" applyFont="1" applyFill="1" applyAlignment="1">
      <alignment wrapText="1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wrapText="1"/>
    </xf>
    <xf numFmtId="176" fontId="0" fillId="0" borderId="0" xfId="1" applyNumberFormat="1" applyFont="1"/>
    <xf numFmtId="0" fontId="3" fillId="2" borderId="0" xfId="1" applyFont="1" applyFill="1" applyAlignment="1">
      <alignment horizontal="center"/>
    </xf>
    <xf numFmtId="176" fontId="3" fillId="2" borderId="0" xfId="1" applyNumberFormat="1" applyFont="1" applyFill="1" applyAlignment="1">
      <alignment horizontal="center"/>
    </xf>
    <xf numFmtId="177" fontId="3" fillId="2" borderId="0" xfId="1" applyNumberFormat="1" applyFont="1" applyFill="1" applyAlignment="1">
      <alignment horizontal="center"/>
    </xf>
    <xf numFmtId="176" fontId="3" fillId="4" borderId="0" xfId="1" applyNumberFormat="1" applyFont="1" applyFill="1" applyAlignment="1">
      <alignment horizontal="center"/>
    </xf>
    <xf numFmtId="177" fontId="3" fillId="4" borderId="0" xfId="1" applyNumberFormat="1" applyFont="1" applyFill="1" applyAlignment="1">
      <alignment horizontal="center"/>
    </xf>
    <xf numFmtId="176" fontId="3" fillId="5" borderId="0" xfId="1" applyNumberFormat="1" applyFont="1" applyFill="1" applyAlignment="1">
      <alignment horizontal="center"/>
    </xf>
    <xf numFmtId="177" fontId="3" fillId="5" borderId="0" xfId="1" applyNumberFormat="1" applyFont="1" applyFill="1" applyAlignment="1">
      <alignment horizontal="center"/>
    </xf>
    <xf numFmtId="0" fontId="2" fillId="6" borderId="0" xfId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CM current at LDM1 input plane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I_HOT_dBuA</c:v>
          </c:tx>
          <c:marker>
            <c:symbol val="none"/>
          </c:marker>
          <c:xVal>
            <c:numRef>
              <c:f>Results!$A$2:$A$1202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221.30947096056366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295.12092266663842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316.22776601683796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338.84415613920277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371.53522909717242</c:v>
                </c:pt>
                <c:pt idx="115">
                  <c:v>375.8374042884443</c:v>
                </c:pt>
                <c:pt idx="116">
                  <c:v>380.18939632056129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421.69650342858228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457.0881896148752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495.45019080479005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568.85293084384136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638.26348619054897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660.69344800759575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716.14341021290204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851.13803820237683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881.04887300801374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954.99258602143595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1035.1421666793431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1318.2567385564075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1380.3842646028838</c:v>
                </c:pt>
                <c:pt idx="229">
                  <c:v>1396.3683610559376</c:v>
                </c:pt>
                <c:pt idx="230">
                  <c:v>1412.537544622754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1479.1083881682073</c:v>
                </c:pt>
                <c:pt idx="235">
                  <c:v>1496.2356560944329</c:v>
                </c:pt>
                <c:pt idx="236">
                  <c:v>1513.5612484362073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1603.2453906900419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1840.7720014689544</c:v>
                </c:pt>
                <c:pt idx="254">
                  <c:v>1862.0871366628676</c:v>
                </c:pt>
                <c:pt idx="255">
                  <c:v>1883.6490894898002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2454.7089156850284</c:v>
                </c:pt>
                <c:pt idx="279">
                  <c:v>2483.1331052955702</c:v>
                </c:pt>
                <c:pt idx="280">
                  <c:v>2511.8864315095798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2884.0315031266059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3273.4069487883794</c:v>
                </c:pt>
                <c:pt idx="304">
                  <c:v>3311.3112148259111</c:v>
                </c:pt>
                <c:pt idx="305">
                  <c:v>3349.6543915782759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4365.1583224016567</c:v>
                </c:pt>
                <c:pt idx="329">
                  <c:v>4415.7044735331256</c:v>
                </c:pt>
                <c:pt idx="330">
                  <c:v>4466.8359215096307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5248.0746024977234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5495.4087385762487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5821.0321777087102</c:v>
                </c:pt>
                <c:pt idx="354">
                  <c:v>5888.43655355589</c:v>
                </c:pt>
                <c:pt idx="355">
                  <c:v>5956.6214352901034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6760.8297539198193</c:v>
                </c:pt>
                <c:pt idx="367">
                  <c:v>6839.116472814293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7762.4711662869113</c:v>
                </c:pt>
                <c:pt idx="379">
                  <c:v>7852.3563461007179</c:v>
                </c:pt>
                <c:pt idx="380">
                  <c:v>7943.2823472428136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8709.6358995608061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9549.92586021436</c:v>
                </c:pt>
                <c:pt idx="397">
                  <c:v>9660.5087898981401</c:v>
                </c:pt>
                <c:pt idx="398">
                  <c:v>9772.3722095581124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10351.421666793452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10715.193052376047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14288.939585111008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14962.356560944329</c:v>
                </c:pt>
                <c:pt idx="436">
                  <c:v>15135.612484362071</c:v>
                </c:pt>
                <c:pt idx="437">
                  <c:v>15310.87461682032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19054.607179632443</c:v>
                </c:pt>
                <c:pt idx="457">
                  <c:v>19275.249131909368</c:v>
                </c:pt>
                <c:pt idx="458">
                  <c:v>19498.445997580457</c:v>
                </c:pt>
                <c:pt idx="459">
                  <c:v>19724.227361148533</c:v>
                </c:pt>
                <c:pt idx="460">
                  <c:v>19952.623149688789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25118.864315095823</c:v>
                </c:pt>
                <c:pt idx="481">
                  <c:v>25409.727055493011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26607.250597988084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27861.211686297724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33884.415613920202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35481.338923357529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45185.594437492167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47315.125896148027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53703.179637025329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60255.958607435685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63095.734448019299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75857.757502918364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80352.612218561611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84139.514164519482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101157.94542598983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107151.93052376049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112201.84543019629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117489.75549395304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124451.4611771387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142889.39585111008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147910.83881682073</c:v>
                </c:pt>
                <c:pt idx="635">
                  <c:v>149623.56560944329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175792.36139586932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190546.07179632442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199526.23149688789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254097.27055493012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266072.50597988087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331131.1214825908</c:v>
                </c:pt>
                <c:pt idx="705">
                  <c:v>334965.43915782793</c:v>
                </c:pt>
                <c:pt idx="706">
                  <c:v>338844.15613920207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354813.38923357532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421696.50342858228</c:v>
                </c:pt>
                <c:pt idx="726">
                  <c:v>426579.51880159258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451855.94437492167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473151.25896148029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489778.81936844566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518800.03892896097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602559.5860743568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630957.34448019299</c:v>
                </c:pt>
                <c:pt idx="761">
                  <c:v>638263.48619054828</c:v>
                </c:pt>
                <c:pt idx="762">
                  <c:v>645654.22903465631</c:v>
                </c:pt>
                <c:pt idx="763">
                  <c:v>653130.55264747166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803526.12218561606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841395.14164519473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977237.22095581121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1023292.9922807537</c:v>
                </c:pt>
                <c:pt idx="803">
                  <c:v>1035142.1666793431</c:v>
                </c:pt>
                <c:pt idx="804">
                  <c:v>1047128.5480508985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1148153.6214968818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1244514.6117713845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1348962.8825916534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1396368.3610559362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1531087.4616820288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1798870.9151287875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1862087.1366628655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2041737.9446695275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2238721.138568338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2483133.1052955678</c:v>
                </c:pt>
                <c:pt idx="880">
                  <c:v>2511886.4315095823</c:v>
                </c:pt>
                <c:pt idx="881">
                  <c:v>2540972.7055493067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2660725.0597988088</c:v>
                </c:pt>
                <c:pt idx="886">
                  <c:v>2691534.803926914</c:v>
                </c:pt>
                <c:pt idx="887">
                  <c:v>2722701.30807791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2985382.6189179569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3162277.6601683795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3311311.2148259077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3758374.0428844434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3981071.7055349695</c:v>
                </c:pt>
                <c:pt idx="921">
                  <c:v>4027170.3432545951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4415704.4735331209</c:v>
                </c:pt>
                <c:pt idx="930">
                  <c:v>4466835.9215096347</c:v>
                </c:pt>
                <c:pt idx="931">
                  <c:v>4518559.4437492266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4786300.9232263807</c:v>
                </c:pt>
                <c:pt idx="937">
                  <c:v>4841723.6758409888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5308844.4423098788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5888436.5535558835</c:v>
                </c:pt>
                <c:pt idx="955">
                  <c:v>5956621.4352901094</c:v>
                </c:pt>
                <c:pt idx="956">
                  <c:v>6025595.8607435813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6309573.4448019303</c:v>
                </c:pt>
                <c:pt idx="961">
                  <c:v>6382634.8619054826</c:v>
                </c:pt>
                <c:pt idx="962">
                  <c:v>6456542.2903465489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7079457.843841373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7852356.3461007103</c:v>
                </c:pt>
                <c:pt idx="980">
                  <c:v>7943282.3472428219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8609937.5218459982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9440608.7628592253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9772372.2095581125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10471285.480508985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11481536.214968817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12589254.117941663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13803842.646028839</c:v>
                </c:pt>
                <c:pt idx="1029">
                  <c:v>13963683.610559363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15310874.616820287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16595869.074375598</c:v>
                </c:pt>
                <c:pt idx="1045">
                  <c:v>16788040.18122559</c:v>
                </c:pt>
                <c:pt idx="1046">
                  <c:v>16982436.52461746</c:v>
                </c:pt>
                <c:pt idx="1047">
                  <c:v>17179083.871575896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18620871.366628658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20417379.446695276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21627185.237270202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22387211.385683376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24831331.05295568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27227013.080779098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29174270.140011661</c:v>
                </c:pt>
                <c:pt idx="1094">
                  <c:v>29512092.266663842</c:v>
                </c:pt>
                <c:pt idx="1095">
                  <c:v>29853826.189179573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33113112.148259077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35892193.464500502</c:v>
                </c:pt>
                <c:pt idx="1112">
                  <c:v>36307805.477010101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39355007.545577727</c:v>
                </c:pt>
                <c:pt idx="1120">
                  <c:v>39810717.055349693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44157044.735331208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48417236.758409888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53088444.423098795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57543993.733715668</c:v>
                </c:pt>
                <c:pt idx="1153">
                  <c:v>58210321.7770871</c:v>
                </c:pt>
                <c:pt idx="1154">
                  <c:v>58884365.535558842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64565422.903465495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70794578.438413739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78523563.461007103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81283051.616409957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86099375.218459994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94406087.628592268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Results!$E$2:$E$1202</c:f>
              <c:numCache>
                <c:formatCode>General</c:formatCode>
                <c:ptCount val="1201"/>
                <c:pt idx="0">
                  <c:v>113.97753542068071</c:v>
                </c:pt>
                <c:pt idx="1">
                  <c:v>113.97753649217078</c:v>
                </c:pt>
                <c:pt idx="2">
                  <c:v>113.97753758861919</c:v>
                </c:pt>
                <c:pt idx="3">
                  <c:v>113.97753871060735</c:v>
                </c:pt>
                <c:pt idx="4">
                  <c:v>113.97753985873007</c:v>
                </c:pt>
                <c:pt idx="5">
                  <c:v>113.97754103359617</c:v>
                </c:pt>
                <c:pt idx="6">
                  <c:v>113.97754223582864</c:v>
                </c:pt>
                <c:pt idx="7">
                  <c:v>113.97754346606483</c:v>
                </c:pt>
                <c:pt idx="8">
                  <c:v>113.97754472495703</c:v>
                </c:pt>
                <c:pt idx="9">
                  <c:v>113.97754601317281</c:v>
                </c:pt>
                <c:pt idx="10">
                  <c:v>113.97754733139527</c:v>
                </c:pt>
                <c:pt idx="11">
                  <c:v>113.97754868032322</c:v>
                </c:pt>
                <c:pt idx="12">
                  <c:v>113.97755006067202</c:v>
                </c:pt>
                <c:pt idx="13">
                  <c:v>113.97755147317339</c:v>
                </c:pt>
                <c:pt idx="14">
                  <c:v>113.97755291857644</c:v>
                </c:pt>
                <c:pt idx="15">
                  <c:v>113.97755439764751</c:v>
                </c:pt>
                <c:pt idx="16">
                  <c:v>113.97755591117081</c:v>
                </c:pt>
                <c:pt idx="17">
                  <c:v>113.97755745994891</c:v>
                </c:pt>
                <c:pt idx="18">
                  <c:v>113.97755904480297</c:v>
                </c:pt>
                <c:pt idx="19">
                  <c:v>113.9775606665733</c:v>
                </c:pt>
                <c:pt idx="20">
                  <c:v>113.97756232611989</c:v>
                </c:pt>
                <c:pt idx="21">
                  <c:v>113.97756402432252</c:v>
                </c:pt>
                <c:pt idx="22">
                  <c:v>113.97756576208175</c:v>
                </c:pt>
                <c:pt idx="23">
                  <c:v>113.977567540319</c:v>
                </c:pt>
                <c:pt idx="24">
                  <c:v>113.97756935997702</c:v>
                </c:pt>
                <c:pt idx="25">
                  <c:v>113.97757122202073</c:v>
                </c:pt>
                <c:pt idx="26">
                  <c:v>113.97757312743751</c:v>
                </c:pt>
                <c:pt idx="27">
                  <c:v>113.97757507723747</c:v>
                </c:pt>
                <c:pt idx="28">
                  <c:v>113.97757707245461</c:v>
                </c:pt>
                <c:pt idx="29">
                  <c:v>113.97757911414681</c:v>
                </c:pt>
                <c:pt idx="30">
                  <c:v>113.97758120339662</c:v>
                </c:pt>
                <c:pt idx="31">
                  <c:v>113.97758334131186</c:v>
                </c:pt>
                <c:pt idx="32">
                  <c:v>113.97758552902604</c:v>
                </c:pt>
                <c:pt idx="33">
                  <c:v>113.97758776769922</c:v>
                </c:pt>
                <c:pt idx="34">
                  <c:v>113.97759005851842</c:v>
                </c:pt>
                <c:pt idx="35">
                  <c:v>113.97759240269826</c:v>
                </c:pt>
                <c:pt idx="36">
                  <c:v>113.97759480148174</c:v>
                </c:pt>
                <c:pt idx="37">
                  <c:v>113.97759725614077</c:v>
                </c:pt>
                <c:pt idx="38">
                  <c:v>113.97759976797684</c:v>
                </c:pt>
                <c:pt idx="39">
                  <c:v>113.97760233832186</c:v>
                </c:pt>
                <c:pt idx="40">
                  <c:v>113.9776049685387</c:v>
                </c:pt>
                <c:pt idx="41">
                  <c:v>113.97760766002196</c:v>
                </c:pt>
                <c:pt idx="42">
                  <c:v>113.97761041419878</c:v>
                </c:pt>
                <c:pt idx="43">
                  <c:v>113.97761323252954</c:v>
                </c:pt>
                <c:pt idx="44">
                  <c:v>113.97761611650864</c:v>
                </c:pt>
                <c:pt idx="45">
                  <c:v>113.97761906766524</c:v>
                </c:pt>
                <c:pt idx="46">
                  <c:v>113.97762208756411</c:v>
                </c:pt>
                <c:pt idx="47">
                  <c:v>113.9776251778066</c:v>
                </c:pt>
                <c:pt idx="48">
                  <c:v>113.97762834003116</c:v>
                </c:pt>
                <c:pt idx="49">
                  <c:v>113.97763157591463</c:v>
                </c:pt>
                <c:pt idx="50">
                  <c:v>113.97763488717274</c:v>
                </c:pt>
                <c:pt idx="51">
                  <c:v>113.9776382755613</c:v>
                </c:pt>
                <c:pt idx="52">
                  <c:v>113.97764174287695</c:v>
                </c:pt>
                <c:pt idx="53">
                  <c:v>113.97764529095815</c:v>
                </c:pt>
                <c:pt idx="54">
                  <c:v>113.97764892168635</c:v>
                </c:pt>
                <c:pt idx="55">
                  <c:v>113.9776526369866</c:v>
                </c:pt>
                <c:pt idx="56">
                  <c:v>113.97765643882903</c:v>
                </c:pt>
                <c:pt idx="57">
                  <c:v>113.97766032922942</c:v>
                </c:pt>
                <c:pt idx="58">
                  <c:v>113.97766431025067</c:v>
                </c:pt>
                <c:pt idx="59">
                  <c:v>113.97766838400374</c:v>
                </c:pt>
                <c:pt idx="60">
                  <c:v>113.9776725526487</c:v>
                </c:pt>
                <c:pt idx="61">
                  <c:v>113.97767681839595</c:v>
                </c:pt>
                <c:pt idx="62">
                  <c:v>113.9776811835074</c:v>
                </c:pt>
                <c:pt idx="63">
                  <c:v>113.97768565029759</c:v>
                </c:pt>
                <c:pt idx="64">
                  <c:v>113.97769022113515</c:v>
                </c:pt>
                <c:pt idx="65">
                  <c:v>113.9776948984437</c:v>
                </c:pt>
                <c:pt idx="66">
                  <c:v>113.97769968470331</c:v>
                </c:pt>
                <c:pt idx="67">
                  <c:v>113.97770458245198</c:v>
                </c:pt>
                <c:pt idx="68">
                  <c:v>113.97770959428681</c:v>
                </c:pt>
                <c:pt idx="69">
                  <c:v>113.97771472286523</c:v>
                </c:pt>
                <c:pt idx="70">
                  <c:v>113.97771997090672</c:v>
                </c:pt>
                <c:pt idx="71">
                  <c:v>113.97772534119413</c:v>
                </c:pt>
                <c:pt idx="72">
                  <c:v>113.97773083657505</c:v>
                </c:pt>
                <c:pt idx="73">
                  <c:v>113.97773645996345</c:v>
                </c:pt>
                <c:pt idx="74">
                  <c:v>113.97774221434118</c:v>
                </c:pt>
                <c:pt idx="75">
                  <c:v>113.97774810275959</c:v>
                </c:pt>
                <c:pt idx="76">
                  <c:v>113.97775412834096</c:v>
                </c:pt>
                <c:pt idx="77">
                  <c:v>113.97776029428053</c:v>
                </c:pt>
                <c:pt idx="78">
                  <c:v>113.97776660384781</c:v>
                </c:pt>
                <c:pt idx="79">
                  <c:v>113.97777306038861</c:v>
                </c:pt>
                <c:pt idx="80">
                  <c:v>113.97777966732649</c:v>
                </c:pt>
                <c:pt idx="81">
                  <c:v>113.97778642816498</c:v>
                </c:pt>
                <c:pt idx="82">
                  <c:v>113.97779334648911</c:v>
                </c:pt>
                <c:pt idx="83">
                  <c:v>113.97780042596743</c:v>
                </c:pt>
                <c:pt idx="84">
                  <c:v>113.977807670354</c:v>
                </c:pt>
                <c:pt idx="85">
                  <c:v>113.97781508349027</c:v>
                </c:pt>
                <c:pt idx="86">
                  <c:v>113.97782266930724</c:v>
                </c:pt>
                <c:pt idx="87">
                  <c:v>113.9778304318275</c:v>
                </c:pt>
                <c:pt idx="88">
                  <c:v>113.97783837516728</c:v>
                </c:pt>
                <c:pt idx="89">
                  <c:v>113.97784650353881</c:v>
                </c:pt>
                <c:pt idx="90">
                  <c:v>113.97785482125228</c:v>
                </c:pt>
                <c:pt idx="91">
                  <c:v>113.97786333271847</c:v>
                </c:pt>
                <c:pt idx="92">
                  <c:v>113.97787204245088</c:v>
                </c:pt>
                <c:pt idx="93">
                  <c:v>113.97788095506812</c:v>
                </c:pt>
                <c:pt idx="94">
                  <c:v>113.97789007529633</c:v>
                </c:pt>
                <c:pt idx="95">
                  <c:v>113.97789940797199</c:v>
                </c:pt>
                <c:pt idx="96">
                  <c:v>113.9779089580439</c:v>
                </c:pt>
                <c:pt idx="97">
                  <c:v>113.97791873057656</c:v>
                </c:pt>
                <c:pt idx="98">
                  <c:v>113.97792873075224</c:v>
                </c:pt>
                <c:pt idx="99">
                  <c:v>113.97793896387378</c:v>
                </c:pt>
                <c:pt idx="100">
                  <c:v>113.97794943536792</c:v>
                </c:pt>
                <c:pt idx="101">
                  <c:v>113.97796015078761</c:v>
                </c:pt>
                <c:pt idx="102">
                  <c:v>113.97797111581527</c:v>
                </c:pt>
                <c:pt idx="103">
                  <c:v>113.97798233626561</c:v>
                </c:pt>
                <c:pt idx="104">
                  <c:v>113.97799381808888</c:v>
                </c:pt>
                <c:pt idx="105">
                  <c:v>113.97800556737396</c:v>
                </c:pt>
                <c:pt idx="106">
                  <c:v>113.97801759035153</c:v>
                </c:pt>
                <c:pt idx="107">
                  <c:v>113.97802989339763</c:v>
                </c:pt>
                <c:pt idx="108">
                  <c:v>113.9780424830365</c:v>
                </c:pt>
                <c:pt idx="109">
                  <c:v>113.97805536594475</c:v>
                </c:pt>
                <c:pt idx="110">
                  <c:v>113.97806854895437</c:v>
                </c:pt>
                <c:pt idx="111">
                  <c:v>113.97808203905652</c:v>
                </c:pt>
                <c:pt idx="112">
                  <c:v>113.97809584340528</c:v>
                </c:pt>
                <c:pt idx="113">
                  <c:v>113.97810996932142</c:v>
                </c:pt>
                <c:pt idx="114">
                  <c:v>113.97812442429638</c:v>
                </c:pt>
                <c:pt idx="115">
                  <c:v>113.97813921599587</c:v>
                </c:pt>
                <c:pt idx="116">
                  <c:v>113.9781543522646</c:v>
                </c:pt>
                <c:pt idx="117">
                  <c:v>113.9781698411297</c:v>
                </c:pt>
                <c:pt idx="118">
                  <c:v>113.97818569080549</c:v>
                </c:pt>
                <c:pt idx="119">
                  <c:v>113.97820190969782</c:v>
                </c:pt>
                <c:pt idx="120">
                  <c:v>113.97821850640807</c:v>
                </c:pt>
                <c:pt idx="121">
                  <c:v>113.97823548973834</c:v>
                </c:pt>
                <c:pt idx="122">
                  <c:v>113.97825286869585</c:v>
                </c:pt>
                <c:pt idx="123">
                  <c:v>113.97827065249732</c:v>
                </c:pt>
                <c:pt idx="124">
                  <c:v>113.97828885057464</c:v>
                </c:pt>
                <c:pt idx="125">
                  <c:v>113.97830747257922</c:v>
                </c:pt>
                <c:pt idx="126">
                  <c:v>113.97832652838765</c:v>
                </c:pt>
                <c:pt idx="127">
                  <c:v>113.97834602810622</c:v>
                </c:pt>
                <c:pt idx="128">
                  <c:v>113.97836598207724</c:v>
                </c:pt>
                <c:pt idx="129">
                  <c:v>113.97838640088349</c:v>
                </c:pt>
                <c:pt idx="130">
                  <c:v>113.97840729535474</c:v>
                </c:pt>
                <c:pt idx="131">
                  <c:v>113.9784286765731</c:v>
                </c:pt>
                <c:pt idx="132">
                  <c:v>113.97845055587871</c:v>
                </c:pt>
                <c:pt idx="133">
                  <c:v>113.97847294487606</c:v>
                </c:pt>
                <c:pt idx="134">
                  <c:v>113.97849585544017</c:v>
                </c:pt>
                <c:pt idx="135">
                  <c:v>113.97851929972278</c:v>
                </c:pt>
                <c:pt idx="136">
                  <c:v>113.97854329015863</c:v>
                </c:pt>
                <c:pt idx="137">
                  <c:v>113.9785678394724</c:v>
                </c:pt>
                <c:pt idx="138">
                  <c:v>113.97859296068533</c:v>
                </c:pt>
                <c:pt idx="139">
                  <c:v>113.97861866712198</c:v>
                </c:pt>
                <c:pt idx="140">
                  <c:v>113.97864497241763</c:v>
                </c:pt>
                <c:pt idx="141">
                  <c:v>113.97867189052512</c:v>
                </c:pt>
                <c:pt idx="142">
                  <c:v>113.97869943572262</c:v>
                </c:pt>
                <c:pt idx="143">
                  <c:v>113.97872762262104</c:v>
                </c:pt>
                <c:pt idx="144">
                  <c:v>113.97875646617173</c:v>
                </c:pt>
                <c:pt idx="145">
                  <c:v>113.9787859816746</c:v>
                </c:pt>
                <c:pt idx="146">
                  <c:v>113.97881618478618</c:v>
                </c:pt>
                <c:pt idx="147">
                  <c:v>113.97884709152784</c:v>
                </c:pt>
                <c:pt idx="148">
                  <c:v>113.97887871829428</c:v>
                </c:pt>
                <c:pt idx="149">
                  <c:v>113.97891108186252</c:v>
                </c:pt>
                <c:pt idx="150">
                  <c:v>113.97894419940047</c:v>
                </c:pt>
                <c:pt idx="151">
                  <c:v>113.97897808847625</c:v>
                </c:pt>
                <c:pt idx="152">
                  <c:v>113.9790127670676</c:v>
                </c:pt>
                <c:pt idx="153">
                  <c:v>113.97904825357097</c:v>
                </c:pt>
                <c:pt idx="154">
                  <c:v>113.97908456681193</c:v>
                </c:pt>
                <c:pt idx="155">
                  <c:v>113.97912172605484</c:v>
                </c:pt>
                <c:pt idx="156">
                  <c:v>113.97915975101292</c:v>
                </c:pt>
                <c:pt idx="157">
                  <c:v>113.97919866185923</c:v>
                </c:pt>
                <c:pt idx="158">
                  <c:v>113.97923847923677</c:v>
                </c:pt>
                <c:pt idx="159">
                  <c:v>113.97927922427002</c:v>
                </c:pt>
                <c:pt idx="160">
                  <c:v>113.97932091857567</c:v>
                </c:pt>
                <c:pt idx="161">
                  <c:v>113.97936358427465</c:v>
                </c:pt>
                <c:pt idx="162">
                  <c:v>113.97940724400323</c:v>
                </c:pt>
                <c:pt idx="163">
                  <c:v>113.97945192092578</c:v>
                </c:pt>
                <c:pt idx="164">
                  <c:v>113.97949763874647</c:v>
                </c:pt>
                <c:pt idx="165">
                  <c:v>113.97954442172227</c:v>
                </c:pt>
                <c:pt idx="166">
                  <c:v>113.97959229467551</c:v>
                </c:pt>
                <c:pt idx="167">
                  <c:v>113.97964128300742</c:v>
                </c:pt>
                <c:pt idx="168">
                  <c:v>113.97969141271147</c:v>
                </c:pt>
                <c:pt idx="169">
                  <c:v>113.97974271038707</c:v>
                </c:pt>
                <c:pt idx="170">
                  <c:v>113.97979520325413</c:v>
                </c:pt>
                <c:pt idx="171">
                  <c:v>113.97984891916704</c:v>
                </c:pt>
                <c:pt idx="172">
                  <c:v>113.97990388662959</c:v>
                </c:pt>
                <c:pt idx="173">
                  <c:v>113.97996013481051</c:v>
                </c:pt>
                <c:pt idx="174">
                  <c:v>113.98001769355875</c:v>
                </c:pt>
                <c:pt idx="175">
                  <c:v>113.98007659341893</c:v>
                </c:pt>
                <c:pt idx="176">
                  <c:v>113.9801368656484</c:v>
                </c:pt>
                <c:pt idx="177">
                  <c:v>113.98019854223332</c:v>
                </c:pt>
                <c:pt idx="178">
                  <c:v>113.98026165590586</c:v>
                </c:pt>
                <c:pt idx="179">
                  <c:v>113.98032624016153</c:v>
                </c:pt>
                <c:pt idx="180">
                  <c:v>113.98039232927709</c:v>
                </c:pt>
                <c:pt idx="181">
                  <c:v>113.98045995832874</c:v>
                </c:pt>
                <c:pt idx="182">
                  <c:v>113.98052916321089</c:v>
                </c:pt>
                <c:pt idx="183">
                  <c:v>113.98059998065511</c:v>
                </c:pt>
                <c:pt idx="184">
                  <c:v>113.98067244824989</c:v>
                </c:pt>
                <c:pt idx="185">
                  <c:v>113.98074660446044</c:v>
                </c:pt>
                <c:pt idx="186">
                  <c:v>113.98082248864931</c:v>
                </c:pt>
                <c:pt idx="187">
                  <c:v>113.98090014109738</c:v>
                </c:pt>
                <c:pt idx="188">
                  <c:v>113.98097960302511</c:v>
                </c:pt>
                <c:pt idx="189">
                  <c:v>113.98106091661481</c:v>
                </c:pt>
                <c:pt idx="190">
                  <c:v>113.98114412503283</c:v>
                </c:pt>
                <c:pt idx="191">
                  <c:v>113.98122927245262</c:v>
                </c:pt>
                <c:pt idx="192">
                  <c:v>113.98131640407865</c:v>
                </c:pt>
                <c:pt idx="193">
                  <c:v>113.98140556616964</c:v>
                </c:pt>
                <c:pt idx="194">
                  <c:v>113.9814968060643</c:v>
                </c:pt>
                <c:pt idx="195">
                  <c:v>113.98159017220563</c:v>
                </c:pt>
                <c:pt idx="196">
                  <c:v>113.98168571416727</c:v>
                </c:pt>
                <c:pt idx="197">
                  <c:v>113.98178348267987</c:v>
                </c:pt>
                <c:pt idx="198">
                  <c:v>113.98188352965776</c:v>
                </c:pt>
                <c:pt idx="199">
                  <c:v>113.98198590822759</c:v>
                </c:pt>
                <c:pt idx="200">
                  <c:v>113.98209067275516</c:v>
                </c:pt>
                <c:pt idx="201">
                  <c:v>113.98219787887605</c:v>
                </c:pt>
                <c:pt idx="202">
                  <c:v>113.98230758352419</c:v>
                </c:pt>
                <c:pt idx="203">
                  <c:v>113.98241984496238</c:v>
                </c:pt>
                <c:pt idx="204">
                  <c:v>113.98253472281417</c:v>
                </c:pt>
                <c:pt idx="205">
                  <c:v>113.9826522780946</c:v>
                </c:pt>
                <c:pt idx="206">
                  <c:v>113.98277257324351</c:v>
                </c:pt>
                <c:pt idx="207">
                  <c:v>113.98289567215872</c:v>
                </c:pt>
                <c:pt idx="208">
                  <c:v>113.98302164022999</c:v>
                </c:pt>
                <c:pt idx="209">
                  <c:v>113.98315054437427</c:v>
                </c:pt>
                <c:pt idx="210">
                  <c:v>113.98328245307064</c:v>
                </c:pt>
                <c:pt idx="211">
                  <c:v>113.98341743639834</c:v>
                </c:pt>
                <c:pt idx="212">
                  <c:v>113.98355556607279</c:v>
                </c:pt>
                <c:pt idx="213">
                  <c:v>113.98369691548469</c:v>
                </c:pt>
                <c:pt idx="214">
                  <c:v>113.98384155973906</c:v>
                </c:pt>
                <c:pt idx="215">
                  <c:v>113.98398957569549</c:v>
                </c:pt>
                <c:pt idx="216">
                  <c:v>113.98414104200924</c:v>
                </c:pt>
                <c:pt idx="217">
                  <c:v>113.98429603917299</c:v>
                </c:pt>
                <c:pt idx="218">
                  <c:v>113.98445464956026</c:v>
                </c:pt>
                <c:pt idx="219">
                  <c:v>113.98461695746971</c:v>
                </c:pt>
                <c:pt idx="220">
                  <c:v>113.98478304916965</c:v>
                </c:pt>
                <c:pt idx="221">
                  <c:v>113.98495301294459</c:v>
                </c:pt>
                <c:pt idx="222">
                  <c:v>113.98512693914259</c:v>
                </c:pt>
                <c:pt idx="223">
                  <c:v>113.98530492022343</c:v>
                </c:pt>
                <c:pt idx="224">
                  <c:v>113.98548705080825</c:v>
                </c:pt>
                <c:pt idx="225">
                  <c:v>113.98567342773026</c:v>
                </c:pt>
                <c:pt idx="226">
                  <c:v>113.98586415008691</c:v>
                </c:pt>
                <c:pt idx="227">
                  <c:v>113.98605931929225</c:v>
                </c:pt>
                <c:pt idx="228">
                  <c:v>113.98625903913228</c:v>
                </c:pt>
                <c:pt idx="229">
                  <c:v>113.98646341582005</c:v>
                </c:pt>
                <c:pt idx="230">
                  <c:v>113.98667255805262</c:v>
                </c:pt>
                <c:pt idx="231">
                  <c:v>113.98688657706968</c:v>
                </c:pt>
                <c:pt idx="232">
                  <c:v>113.98710558671338</c:v>
                </c:pt>
                <c:pt idx="233">
                  <c:v>113.98732970348891</c:v>
                </c:pt>
                <c:pt idx="234">
                  <c:v>113.98755904662762</c:v>
                </c:pt>
                <c:pt idx="235">
                  <c:v>113.98779373815076</c:v>
                </c:pt>
                <c:pt idx="236">
                  <c:v>113.9880339029354</c:v>
                </c:pt>
                <c:pt idx="237">
                  <c:v>113.9882796687813</c:v>
                </c:pt>
                <c:pt idx="238">
                  <c:v>113.98853116647977</c:v>
                </c:pt>
                <c:pt idx="239">
                  <c:v>113.98878852988398</c:v>
                </c:pt>
                <c:pt idx="240">
                  <c:v>113.98905189598111</c:v>
                </c:pt>
                <c:pt idx="241">
                  <c:v>113.98932140496599</c:v>
                </c:pt>
                <c:pt idx="242">
                  <c:v>113.98959720031678</c:v>
                </c:pt>
                <c:pt idx="243">
                  <c:v>113.9898794288721</c:v>
                </c:pt>
                <c:pt idx="244">
                  <c:v>113.99016824091032</c:v>
                </c:pt>
                <c:pt idx="245">
                  <c:v>113.99046379023045</c:v>
                </c:pt>
                <c:pt idx="246">
                  <c:v>113.99076623423527</c:v>
                </c:pt>
                <c:pt idx="247">
                  <c:v>113.99107573401611</c:v>
                </c:pt>
                <c:pt idx="248">
                  <c:v>113.99139245444019</c:v>
                </c:pt>
                <c:pt idx="249">
                  <c:v>113.99171656423911</c:v>
                </c:pt>
                <c:pt idx="250">
                  <c:v>113.99204823610026</c:v>
                </c:pt>
                <c:pt idx="251">
                  <c:v>113.99238764676056</c:v>
                </c:pt>
                <c:pt idx="252">
                  <c:v>113.99273497710153</c:v>
                </c:pt>
                <c:pt idx="253">
                  <c:v>113.99309041224708</c:v>
                </c:pt>
                <c:pt idx="254">
                  <c:v>113.99345414166446</c:v>
                </c:pt>
                <c:pt idx="255">
                  <c:v>113.99382635926607</c:v>
                </c:pt>
                <c:pt idx="256">
                  <c:v>113.99420726351499</c:v>
                </c:pt>
                <c:pt idx="257">
                  <c:v>113.99459705753236</c:v>
                </c:pt>
                <c:pt idx="258">
                  <c:v>113.99499594920768</c:v>
                </c:pt>
                <c:pt idx="259">
                  <c:v>113.99540415131163</c:v>
                </c:pt>
                <c:pt idx="260">
                  <c:v>113.99582188161163</c:v>
                </c:pt>
                <c:pt idx="261">
                  <c:v>113.99624936298977</c:v>
                </c:pt>
                <c:pt idx="262">
                  <c:v>113.99668682356466</c:v>
                </c:pt>
                <c:pt idx="263">
                  <c:v>113.99713449681497</c:v>
                </c:pt>
                <c:pt idx="264">
                  <c:v>113.99759262170653</c:v>
                </c:pt>
                <c:pt idx="265">
                  <c:v>113.99806144282279</c:v>
                </c:pt>
                <c:pt idx="266">
                  <c:v>113.99854121049765</c:v>
                </c:pt>
                <c:pt idx="267">
                  <c:v>113.99903218095247</c:v>
                </c:pt>
                <c:pt idx="268">
                  <c:v>113.99953461643535</c:v>
                </c:pt>
                <c:pt idx="269">
                  <c:v>114.00004878536461</c:v>
                </c:pt>
                <c:pt idx="270">
                  <c:v>114.00057496247535</c:v>
                </c:pt>
                <c:pt idx="271">
                  <c:v>114.00111342896963</c:v>
                </c:pt>
                <c:pt idx="272">
                  <c:v>114.00166447267017</c:v>
                </c:pt>
                <c:pt idx="273">
                  <c:v>114.00222838817845</c:v>
                </c:pt>
                <c:pt idx="274">
                  <c:v>114.00280547703538</c:v>
                </c:pt>
                <c:pt idx="275">
                  <c:v>114.00339604788707</c:v>
                </c:pt>
                <c:pt idx="276">
                  <c:v>114.00400041665428</c:v>
                </c:pt>
                <c:pt idx="277">
                  <c:v>114.00461890670555</c:v>
                </c:pt>
                <c:pt idx="278">
                  <c:v>114.00525184903515</c:v>
                </c:pt>
                <c:pt idx="279">
                  <c:v>114.00589958244517</c:v>
                </c:pt>
                <c:pt idx="280">
                  <c:v>114.00656245373183</c:v>
                </c:pt>
                <c:pt idx="281">
                  <c:v>114.00724081787686</c:v>
                </c:pt>
                <c:pt idx="282">
                  <c:v>114.00793503824295</c:v>
                </c:pt>
                <c:pt idx="283">
                  <c:v>114.00864548677447</c:v>
                </c:pt>
                <c:pt idx="284">
                  <c:v>114.00937254420305</c:v>
                </c:pt>
                <c:pt idx="285">
                  <c:v>114.0101166002578</c:v>
                </c:pt>
                <c:pt idx="286">
                  <c:v>114.0108780538817</c:v>
                </c:pt>
                <c:pt idx="287">
                  <c:v>114.01165731345161</c:v>
                </c:pt>
                <c:pt idx="288">
                  <c:v>114.01245479700594</c:v>
                </c:pt>
                <c:pt idx="289">
                  <c:v>114.01327093247588</c:v>
                </c:pt>
                <c:pt idx="290">
                  <c:v>114.01410615792355</c:v>
                </c:pt>
                <c:pt idx="291">
                  <c:v>114.01496092178577</c:v>
                </c:pt>
                <c:pt idx="292">
                  <c:v>114.01583568312397</c:v>
                </c:pt>
                <c:pt idx="293">
                  <c:v>114.01673091187999</c:v>
                </c:pt>
                <c:pt idx="294">
                  <c:v>114.01764708913828</c:v>
                </c:pt>
                <c:pt idx="295">
                  <c:v>114.01858470739518</c:v>
                </c:pt>
                <c:pt idx="296">
                  <c:v>114.01954427083454</c:v>
                </c:pt>
                <c:pt idx="297">
                  <c:v>114.02052629560976</c:v>
                </c:pt>
                <c:pt idx="298">
                  <c:v>114.02153131013385</c:v>
                </c:pt>
                <c:pt idx="299">
                  <c:v>114.02255985537599</c:v>
                </c:pt>
                <c:pt idx="300">
                  <c:v>114.02361248516601</c:v>
                </c:pt>
                <c:pt idx="301">
                  <c:v>114.02468976650641</c:v>
                </c:pt>
                <c:pt idx="302">
                  <c:v>114.02579227989152</c:v>
                </c:pt>
                <c:pt idx="303">
                  <c:v>114.02692061963636</c:v>
                </c:pt>
                <c:pt idx="304">
                  <c:v>114.02807539421212</c:v>
                </c:pt>
                <c:pt idx="305">
                  <c:v>114.02925722659118</c:v>
                </c:pt>
                <c:pt idx="306">
                  <c:v>114.03046675460003</c:v>
                </c:pt>
                <c:pt idx="307">
                  <c:v>114.03170463128265</c:v>
                </c:pt>
                <c:pt idx="308">
                  <c:v>114.03297152527129</c:v>
                </c:pt>
                <c:pt idx="309">
                  <c:v>114.03426812116784</c:v>
                </c:pt>
                <c:pt idx="310">
                  <c:v>114.03559511993484</c:v>
                </c:pt>
                <c:pt idx="311">
                  <c:v>114.03695323929641</c:v>
                </c:pt>
                <c:pt idx="312">
                  <c:v>114.03834321414926</c:v>
                </c:pt>
                <c:pt idx="313">
                  <c:v>114.03976579698464</c:v>
                </c:pt>
                <c:pt idx="314">
                  <c:v>114.04122175832075</c:v>
                </c:pt>
                <c:pt idx="315">
                  <c:v>114.04271188714694</c:v>
                </c:pt>
                <c:pt idx="316">
                  <c:v>114.04423699137844</c:v>
                </c:pt>
                <c:pt idx="317">
                  <c:v>114.04579789832408</c:v>
                </c:pt>
                <c:pt idx="318">
                  <c:v>114.04739545516547</c:v>
                </c:pt>
                <c:pt idx="319">
                  <c:v>114.04903052944826</c:v>
                </c:pt>
                <c:pt idx="320">
                  <c:v>114.05070400958772</c:v>
                </c:pt>
                <c:pt idx="321">
                  <c:v>114.05241680538539</c:v>
                </c:pt>
                <c:pt idx="322">
                  <c:v>114.05416984856177</c:v>
                </c:pt>
                <c:pt idx="323">
                  <c:v>114.0559640933009</c:v>
                </c:pt>
                <c:pt idx="324">
                  <c:v>114.05780051681063</c:v>
                </c:pt>
                <c:pt idx="325">
                  <c:v>114.05968011989712</c:v>
                </c:pt>
                <c:pt idx="326">
                  <c:v>114.0616039275549</c:v>
                </c:pt>
                <c:pt idx="327">
                  <c:v>114.06357298957234</c:v>
                </c:pt>
                <c:pt idx="328">
                  <c:v>114.06558838115362</c:v>
                </c:pt>
                <c:pt idx="329">
                  <c:v>114.06765120355692</c:v>
                </c:pt>
                <c:pt idx="330">
                  <c:v>114.06976258475009</c:v>
                </c:pt>
                <c:pt idx="331">
                  <c:v>114.07192368008398</c:v>
                </c:pt>
                <c:pt idx="332">
                  <c:v>114.07413567298357</c:v>
                </c:pt>
                <c:pt idx="333">
                  <c:v>114.07639977565833</c:v>
                </c:pt>
                <c:pt idx="334">
                  <c:v>114.0787172298313</c:v>
                </c:pt>
                <c:pt idx="335">
                  <c:v>114.08108930748851</c:v>
                </c:pt>
                <c:pt idx="336">
                  <c:v>114.08351731164886</c:v>
                </c:pt>
                <c:pt idx="337">
                  <c:v>114.08600257715456</c:v>
                </c:pt>
                <c:pt idx="338">
                  <c:v>114.08854647148431</c:v>
                </c:pt>
                <c:pt idx="339">
                  <c:v>114.09115039558733</c:v>
                </c:pt>
                <c:pt idx="340">
                  <c:v>114.09381578474311</c:v>
                </c:pt>
                <c:pt idx="341">
                  <c:v>114.09654410944162</c:v>
                </c:pt>
                <c:pt idx="342">
                  <c:v>114.0993368762912</c:v>
                </c:pt>
                <c:pt idx="343">
                  <c:v>114.1021956289501</c:v>
                </c:pt>
                <c:pt idx="344">
                  <c:v>114.10512194908462</c:v>
                </c:pt>
                <c:pt idx="345">
                  <c:v>114.10811745735464</c:v>
                </c:pt>
                <c:pt idx="346">
                  <c:v>114.11118381442604</c:v>
                </c:pt>
                <c:pt idx="347">
                  <c:v>114.11432272201324</c:v>
                </c:pt>
                <c:pt idx="348">
                  <c:v>114.11753592395061</c:v>
                </c:pt>
                <c:pt idx="349">
                  <c:v>114.12082520729467</c:v>
                </c:pt>
                <c:pt idx="350">
                  <c:v>114.124192403458</c:v>
                </c:pt>
                <c:pt idx="351">
                  <c:v>114.12763938937644</c:v>
                </c:pt>
                <c:pt idx="352">
                  <c:v>114.13116808870896</c:v>
                </c:pt>
                <c:pt idx="353">
                  <c:v>114.13478047307386</c:v>
                </c:pt>
                <c:pt idx="354">
                  <c:v>114.13847856331995</c:v>
                </c:pt>
                <c:pt idx="355">
                  <c:v>114.14226443083591</c:v>
                </c:pt>
                <c:pt idx="356">
                  <c:v>114.1461401988974</c:v>
                </c:pt>
                <c:pt idx="357">
                  <c:v>114.15010804405553</c:v>
                </c:pt>
                <c:pt idx="358">
                  <c:v>114.15417019756488</c:v>
                </c:pt>
                <c:pt idx="359">
                  <c:v>114.15832894685515</c:v>
                </c:pt>
                <c:pt idx="360">
                  <c:v>114.16258663704768</c:v>
                </c:pt>
                <c:pt idx="361">
                  <c:v>114.16694567251646</c:v>
                </c:pt>
                <c:pt idx="362">
                  <c:v>114.17140851849716</c:v>
                </c:pt>
                <c:pt idx="363">
                  <c:v>114.17597770274546</c:v>
                </c:pt>
                <c:pt idx="364">
                  <c:v>114.18065581724542</c:v>
                </c:pt>
                <c:pt idx="365">
                  <c:v>114.18544551997144</c:v>
                </c:pt>
                <c:pt idx="366">
                  <c:v>114.19034953670388</c:v>
                </c:pt>
                <c:pt idx="367">
                  <c:v>114.1953706629015</c:v>
                </c:pt>
                <c:pt idx="368">
                  <c:v>114.20051176563327</c:v>
                </c:pt>
                <c:pt idx="369">
                  <c:v>114.20577578556896</c:v>
                </c:pt>
                <c:pt idx="370">
                  <c:v>114.21116573903495</c:v>
                </c:pt>
                <c:pt idx="371">
                  <c:v>114.21668472013371</c:v>
                </c:pt>
                <c:pt idx="372">
                  <c:v>114.22233590293196</c:v>
                </c:pt>
                <c:pt idx="373">
                  <c:v>114.22812254371892</c:v>
                </c:pt>
                <c:pt idx="374">
                  <c:v>114.23404798333762</c:v>
                </c:pt>
                <c:pt idx="375">
                  <c:v>114.24011564959137</c:v>
                </c:pt>
                <c:pt idx="376">
                  <c:v>114.24632905973041</c:v>
                </c:pt>
                <c:pt idx="377">
                  <c:v>114.25269182301905</c:v>
                </c:pt>
                <c:pt idx="378">
                  <c:v>114.25920764338852</c:v>
                </c:pt>
                <c:pt idx="379">
                  <c:v>114.26588032217771</c:v>
                </c:pt>
                <c:pt idx="380">
                  <c:v>114.27271376096638</c:v>
                </c:pt>
                <c:pt idx="381">
                  <c:v>114.27971196450341</c:v>
                </c:pt>
                <c:pt idx="382">
                  <c:v>114.28687904373454</c:v>
                </c:pt>
                <c:pt idx="383">
                  <c:v>114.29421921893378</c:v>
                </c:pt>
                <c:pt idx="384">
                  <c:v>114.30173682294226</c:v>
                </c:pt>
                <c:pt idx="385">
                  <c:v>114.30943630451921</c:v>
                </c:pt>
                <c:pt idx="386">
                  <c:v>114.31732223180973</c:v>
                </c:pt>
                <c:pt idx="387">
                  <c:v>114.32539929593425</c:v>
                </c:pt>
                <c:pt idx="388">
                  <c:v>114.33367231470453</c:v>
                </c:pt>
                <c:pt idx="389">
                  <c:v>114.34214623647193</c:v>
                </c:pt>
                <c:pt idx="390">
                  <c:v>114.3508261441135</c:v>
                </c:pt>
                <c:pt idx="391">
                  <c:v>114.35971725916181</c:v>
                </c:pt>
                <c:pt idx="392">
                  <c:v>114.36882494608457</c:v>
                </c:pt>
                <c:pt idx="393">
                  <c:v>114.37815471672093</c:v>
                </c:pt>
                <c:pt idx="394">
                  <c:v>114.38771223488104</c:v>
                </c:pt>
                <c:pt idx="395">
                  <c:v>114.39750332111713</c:v>
                </c:pt>
                <c:pt idx="396">
                  <c:v>114.40753395767123</c:v>
                </c:pt>
                <c:pt idx="397">
                  <c:v>114.41781029361125</c:v>
                </c:pt>
                <c:pt idx="398">
                  <c:v>114.42833865016118</c:v>
                </c:pt>
                <c:pt idx="399">
                  <c:v>114.43912552623429</c:v>
                </c:pt>
                <c:pt idx="400">
                  <c:v>114.45017760418148</c:v>
                </c:pt>
                <c:pt idx="401">
                  <c:v>114.46150175576149</c:v>
                </c:pt>
                <c:pt idx="402">
                  <c:v>114.47310504834536</c:v>
                </c:pt>
                <c:pt idx="403">
                  <c:v>114.48499475136602</c:v>
                </c:pt>
                <c:pt idx="404">
                  <c:v>114.4971783430244</c:v>
                </c:pt>
                <c:pt idx="405">
                  <c:v>114.50966351726436</c:v>
                </c:pt>
                <c:pt idx="406">
                  <c:v>114.52245819103018</c:v>
                </c:pt>
                <c:pt idx="407">
                  <c:v>114.53557051181987</c:v>
                </c:pt>
                <c:pt idx="408">
                  <c:v>114.54900886554888</c:v>
                </c:pt>
                <c:pt idx="409">
                  <c:v>114.5627818847408</c:v>
                </c:pt>
                <c:pt idx="410">
                  <c:v>114.57689845706022</c:v>
                </c:pt>
                <c:pt idx="411">
                  <c:v>114.59136773420582</c:v>
                </c:pt>
                <c:pt idx="412">
                  <c:v>114.60619914118186</c:v>
                </c:pt>
                <c:pt idx="413">
                  <c:v>114.62140238596868</c:v>
                </c:pt>
                <c:pt idx="414">
                  <c:v>114.63698746961154</c:v>
                </c:pt>
                <c:pt idx="415">
                  <c:v>114.65296469675108</c:v>
                </c:pt>
                <c:pt idx="416">
                  <c:v>114.66934468661825</c:v>
                </c:pt>
                <c:pt idx="417">
                  <c:v>114.68613838451894</c:v>
                </c:pt>
                <c:pt idx="418">
                  <c:v>114.70335707383521</c:v>
                </c:pt>
                <c:pt idx="419">
                  <c:v>114.7210123885708</c:v>
                </c:pt>
                <c:pt idx="420">
                  <c:v>114.73911632647095</c:v>
                </c:pt>
                <c:pt idx="421">
                  <c:v>114.7576812627495</c:v>
                </c:pt>
                <c:pt idx="422">
                  <c:v>114.77671996445672</c:v>
                </c:pt>
                <c:pt idx="423">
                  <c:v>114.7962456055244</c:v>
                </c:pt>
                <c:pt idx="424">
                  <c:v>114.81627178252758</c:v>
                </c:pt>
                <c:pt idx="425">
                  <c:v>114.83681253120355</c:v>
                </c:pt>
                <c:pt idx="426">
                  <c:v>114.85788234377425</c:v>
                </c:pt>
                <c:pt idx="427">
                  <c:v>114.87949618711747</c:v>
                </c:pt>
                <c:pt idx="428">
                  <c:v>114.90166952183957</c:v>
                </c:pt>
                <c:pt idx="429">
                  <c:v>114.92441832230298</c:v>
                </c:pt>
                <c:pt idx="430">
                  <c:v>114.94775909766707</c:v>
                </c:pt>
                <c:pt idx="431">
                  <c:v>114.97170891400542</c:v>
                </c:pt>
                <c:pt idx="432">
                  <c:v>114.99628541756624</c:v>
                </c:pt>
                <c:pt idx="433">
                  <c:v>115.02150685924772</c:v>
                </c:pt>
                <c:pt idx="434">
                  <c:v>115.04739212036591</c:v>
                </c:pt>
                <c:pt idx="435">
                  <c:v>115.07396073979891</c:v>
                </c:pt>
                <c:pt idx="436">
                  <c:v>115.10123294259641</c:v>
                </c:pt>
                <c:pt idx="437">
                  <c:v>115.12922967015081</c:v>
                </c:pt>
                <c:pt idx="438">
                  <c:v>115.15797261203471</c:v>
                </c:pt>
                <c:pt idx="439">
                  <c:v>115.18748423961641</c:v>
                </c:pt>
                <c:pt idx="440">
                  <c:v>115.21778784157432</c:v>
                </c:pt>
                <c:pt idx="441">
                  <c:v>115.24890756144171</c:v>
                </c:pt>
                <c:pt idx="442">
                  <c:v>115.28086843732328</c:v>
                </c:pt>
                <c:pt idx="443">
                  <c:v>115.31369644393578</c:v>
                </c:pt>
                <c:pt idx="444">
                  <c:v>115.3474185371395</c:v>
                </c:pt>
                <c:pt idx="445">
                  <c:v>115.3820627011408</c:v>
                </c:pt>
                <c:pt idx="446">
                  <c:v>115.41765799855965</c:v>
                </c:pt>
                <c:pt idx="447">
                  <c:v>115.4542346235759</c:v>
                </c:pt>
                <c:pt idx="448">
                  <c:v>115.4918239583838</c:v>
                </c:pt>
                <c:pt idx="449">
                  <c:v>115.53045863320659</c:v>
                </c:pt>
                <c:pt idx="450">
                  <c:v>115.57017259014488</c:v>
                </c:pt>
                <c:pt idx="451">
                  <c:v>115.61100115115707</c:v>
                </c:pt>
                <c:pt idx="452">
                  <c:v>115.65298109049817</c:v>
                </c:pt>
                <c:pt idx="453">
                  <c:v>115.69615071197384</c:v>
                </c:pt>
                <c:pt idx="454">
                  <c:v>115.74054993139956</c:v>
                </c:pt>
                <c:pt idx="455">
                  <c:v>115.78622036469268</c:v>
                </c:pt>
                <c:pt idx="456">
                  <c:v>115.83320542206718</c:v>
                </c:pt>
                <c:pt idx="457">
                  <c:v>115.88155040884624</c:v>
                </c:pt>
                <c:pt idx="458">
                  <c:v>115.93130263345985</c:v>
                </c:pt>
                <c:pt idx="459">
                  <c:v>115.98251152325295</c:v>
                </c:pt>
                <c:pt idx="460">
                  <c:v>116.03522874879162</c:v>
                </c:pt>
                <c:pt idx="461">
                  <c:v>116.08950835743033</c:v>
                </c:pt>
                <c:pt idx="462">
                  <c:v>116.14540691698009</c:v>
                </c:pt>
                <c:pt idx="463">
                  <c:v>116.2029836704119</c:v>
                </c:pt>
                <c:pt idx="464">
                  <c:v>116.26230070262785</c:v>
                </c:pt>
                <c:pt idx="465">
                  <c:v>116.32342312045131</c:v>
                </c:pt>
                <c:pt idx="466">
                  <c:v>116.38641924711409</c:v>
                </c:pt>
                <c:pt idx="467">
                  <c:v>116.45136083266648</c:v>
                </c:pt>
                <c:pt idx="468">
                  <c:v>116.51832328190389</c:v>
                </c:pt>
                <c:pt idx="469">
                  <c:v>116.58738590158941</c:v>
                </c:pt>
                <c:pt idx="470">
                  <c:v>116.65863216897058</c:v>
                </c:pt>
                <c:pt idx="471">
                  <c:v>116.7321500238304</c:v>
                </c:pt>
                <c:pt idx="472">
                  <c:v>116.80803218659472</c:v>
                </c:pt>
                <c:pt idx="473">
                  <c:v>116.88637650533897</c:v>
                </c:pt>
                <c:pt idx="474">
                  <c:v>116.96728633490534</c:v>
                </c:pt>
                <c:pt idx="475">
                  <c:v>117.05087095176467</c:v>
                </c:pt>
                <c:pt idx="476">
                  <c:v>117.13724600874946</c:v>
                </c:pt>
                <c:pt idx="477">
                  <c:v>117.22653403434816</c:v>
                </c:pt>
                <c:pt idx="478">
                  <c:v>117.31886498190707</c:v>
                </c:pt>
                <c:pt idx="479">
                  <c:v>117.41437683485422</c:v>
                </c:pt>
                <c:pt idx="480">
                  <c:v>117.51321627494561</c:v>
                </c:pt>
                <c:pt idx="481">
                  <c:v>117.61553942158196</c:v>
                </c:pt>
                <c:pt idx="482">
                  <c:v>117.72151265146555</c:v>
                </c:pt>
                <c:pt idx="483">
                  <c:v>117.83131350930941</c:v>
                </c:pt>
                <c:pt idx="484">
                  <c:v>117.94513172201867</c:v>
                </c:pt>
                <c:pt idx="485">
                  <c:v>118.06317033078057</c:v>
                </c:pt>
                <c:pt idx="486">
                  <c:v>118.18564695790951</c:v>
                </c:pt>
                <c:pt idx="487">
                  <c:v>118.31279522817162</c:v>
                </c:pt>
                <c:pt idx="488">
                  <c:v>118.44486636775949</c:v>
                </c:pt>
                <c:pt idx="489">
                  <c:v>118.58213100825526</c:v>
                </c:pt>
                <c:pt idx="490">
                  <c:v>118.72488122794914</c:v>
                </c:pt>
                <c:pt idx="491">
                  <c:v>118.87343286901137</c:v>
                </c:pt>
                <c:pt idx="492">
                  <c:v>119.02812817650036</c:v>
                </c:pt>
                <c:pt idx="493">
                  <c:v>119.18933881438483</c:v>
                </c:pt>
                <c:pt idx="494">
                  <c:v>119.35746932512829</c:v>
                </c:pt>
                <c:pt idx="495">
                  <c:v>119.53296111349766</c:v>
                </c:pt>
                <c:pt idx="496">
                  <c:v>119.71629705290896</c:v>
                </c:pt>
                <c:pt idx="497">
                  <c:v>119.90800683483114</c:v>
                </c:pt>
                <c:pt idx="498">
                  <c:v>120.10867320989922</c:v>
                </c:pt>
                <c:pt idx="499">
                  <c:v>120.31893930528172</c:v>
                </c:pt>
                <c:pt idx="500">
                  <c:v>120.53951724900338</c:v>
                </c:pt>
                <c:pt idx="501">
                  <c:v>120.77119839176129</c:v>
                </c:pt>
                <c:pt idx="502">
                  <c:v>121.01486549503377</c:v>
                </c:pt>
                <c:pt idx="503">
                  <c:v>121.27150735759975</c:v>
                </c:pt>
                <c:pt idx="504">
                  <c:v>121.5422364903724</c:v>
                </c:pt>
                <c:pt idx="505">
                  <c:v>121.82831063519558</c:v>
                </c:pt>
                <c:pt idx="506">
                  <c:v>122.13115917660149</c:v>
                </c:pt>
                <c:pt idx="507">
                  <c:v>122.45241584548809</c:v>
                </c:pt>
                <c:pt idx="508">
                  <c:v>122.79395960376179</c:v>
                </c:pt>
                <c:pt idx="509">
                  <c:v>123.15796629568902</c:v>
                </c:pt>
                <c:pt idx="510">
                  <c:v>123.54697465846345</c:v>
                </c:pt>
                <c:pt idx="511">
                  <c:v>123.96397176575347</c:v>
                </c:pt>
                <c:pt idx="512">
                  <c:v>124.41250520119587</c:v>
                </c:pt>
                <c:pt idx="513">
                  <c:v>124.89683267008041</c:v>
                </c:pt>
                <c:pt idx="514">
                  <c:v>125.42212512260521</c:v>
                </c:pt>
                <c:pt idx="515">
                  <c:v>125.99474813771918</c:v>
                </c:pt>
                <c:pt idx="516">
                  <c:v>126.62266079437333</c:v>
                </c:pt>
                <c:pt idx="517">
                  <c:v>127.31599630378541</c:v>
                </c:pt>
                <c:pt idx="518">
                  <c:v>128.08793385156633</c:v>
                </c:pt>
                <c:pt idx="519">
                  <c:v>128.95605665278899</c:v>
                </c:pt>
                <c:pt idx="520">
                  <c:v>129.94456292540463</c:v>
                </c:pt>
                <c:pt idx="521">
                  <c:v>131.0880661650759</c:v>
                </c:pt>
                <c:pt idx="522">
                  <c:v>132.43858948234202</c:v>
                </c:pt>
                <c:pt idx="523">
                  <c:v>134.07963914940257</c:v>
                </c:pt>
                <c:pt idx="524">
                  <c:v>136.15819313822874</c:v>
                </c:pt>
                <c:pt idx="525">
                  <c:v>138.97165343186214</c:v>
                </c:pt>
                <c:pt idx="526">
                  <c:v>143.2860396970739</c:v>
                </c:pt>
                <c:pt idx="527">
                  <c:v>152.61438345915619</c:v>
                </c:pt>
                <c:pt idx="528">
                  <c:v>152.85938160396108</c:v>
                </c:pt>
                <c:pt idx="529">
                  <c:v>143.09987353726621</c:v>
                </c:pt>
                <c:pt idx="530">
                  <c:v>138.53855706274507</c:v>
                </c:pt>
                <c:pt idx="531">
                  <c:v>135.50448376625414</c:v>
                </c:pt>
                <c:pt idx="532">
                  <c:v>133.21408788599751</c:v>
                </c:pt>
                <c:pt idx="533">
                  <c:v>131.36518182029545</c:v>
                </c:pt>
                <c:pt idx="534">
                  <c:v>129.80894668619175</c:v>
                </c:pt>
                <c:pt idx="535">
                  <c:v>128.46101686660799</c:v>
                </c:pt>
                <c:pt idx="536">
                  <c:v>127.2689140788805</c:v>
                </c:pt>
                <c:pt idx="537">
                  <c:v>126.19776110422291</c:v>
                </c:pt>
                <c:pt idx="538">
                  <c:v>125.22319628314763</c:v>
                </c:pt>
                <c:pt idx="539">
                  <c:v>124.32752963871557</c:v>
                </c:pt>
                <c:pt idx="540">
                  <c:v>123.49750923000185</c:v>
                </c:pt>
                <c:pt idx="541">
                  <c:v>122.72295050073421</c:v>
                </c:pt>
                <c:pt idx="542">
                  <c:v>121.99585705302171</c:v>
                </c:pt>
                <c:pt idx="543">
                  <c:v>121.30983548922285</c:v>
                </c:pt>
                <c:pt idx="544">
                  <c:v>120.65969366049376</c:v>
                </c:pt>
                <c:pt idx="545">
                  <c:v>120.04115739015012</c:v>
                </c:pt>
                <c:pt idx="546">
                  <c:v>119.45066607140346</c:v>
                </c:pt>
                <c:pt idx="547">
                  <c:v>118.88522217012392</c:v>
                </c:pt>
                <c:pt idx="548">
                  <c:v>118.34227842489338</c:v>
                </c:pt>
                <c:pt idx="549">
                  <c:v>117.81965195174996</c:v>
                </c:pt>
                <c:pt idx="550">
                  <c:v>117.31545790228942</c:v>
                </c:pt>
                <c:pt idx="551">
                  <c:v>116.82805756549989</c:v>
                </c:pt>
                <c:pt idx="552">
                  <c:v>116.3560172966757</c:v>
                </c:pt>
                <c:pt idx="553">
                  <c:v>115.89807567109368</c:v>
                </c:pt>
                <c:pt idx="554">
                  <c:v>115.45311696183474</c:v>
                </c:pt>
                <c:pt idx="555">
                  <c:v>115.02014953458874</c:v>
                </c:pt>
                <c:pt idx="556">
                  <c:v>114.59828810454454</c:v>
                </c:pt>
                <c:pt idx="557">
                  <c:v>114.18673905541092</c:v>
                </c:pt>
                <c:pt idx="558">
                  <c:v>113.78478820749953</c:v>
                </c:pt>
                <c:pt idx="559">
                  <c:v>113.3917905603754</c:v>
                </c:pt>
                <c:pt idx="560">
                  <c:v>113.00716163949913</c:v>
                </c:pt>
                <c:pt idx="561">
                  <c:v>112.63037015496052</c:v>
                </c:pt>
                <c:pt idx="562">
                  <c:v>112.26093174055876</c:v>
                </c:pt>
                <c:pt idx="563">
                  <c:v>111.89840358787794</c:v>
                </c:pt>
                <c:pt idx="564">
                  <c:v>111.54237982607221</c:v>
                </c:pt>
                <c:pt idx="565">
                  <c:v>111.19248752634905</c:v>
                </c:pt>
                <c:pt idx="566">
                  <c:v>110.84838323243594</c:v>
                </c:pt>
                <c:pt idx="567">
                  <c:v>110.5097499360603</c:v>
                </c:pt>
                <c:pt idx="568">
                  <c:v>110.17629443064192</c:v>
                </c:pt>
                <c:pt idx="569">
                  <c:v>109.84774498781616</c:v>
                </c:pt>
                <c:pt idx="570">
                  <c:v>109.52384931063698</c:v>
                </c:pt>
                <c:pt idx="571">
                  <c:v>109.20437272483362</c:v>
                </c:pt>
                <c:pt idx="572">
                  <c:v>108.88909657563666</c:v>
                </c:pt>
                <c:pt idx="573">
                  <c:v>108.57781680274627</c:v>
                </c:pt>
                <c:pt idx="574">
                  <c:v>108.27034267019982</c:v>
                </c:pt>
                <c:pt idx="575">
                  <c:v>107.96649563134406</c:v>
                </c:pt>
                <c:pt idx="576">
                  <c:v>107.66610831202185</c:v>
                </c:pt>
                <c:pt idx="577">
                  <c:v>107.36902359748412</c:v>
                </c:pt>
                <c:pt idx="578">
                  <c:v>107.07509381057679</c:v>
                </c:pt>
                <c:pt idx="579">
                  <c:v>106.78417997045497</c:v>
                </c:pt>
                <c:pt idx="580">
                  <c:v>106.49615112252945</c:v>
                </c:pt>
                <c:pt idx="581">
                  <c:v>106.21088373157582</c:v>
                </c:pt>
                <c:pt idx="582">
                  <c:v>105.92826113098158</c:v>
                </c:pt>
                <c:pt idx="583">
                  <c:v>105.64817302200737</c:v>
                </c:pt>
                <c:pt idx="584">
                  <c:v>105.37051501769565</c:v>
                </c:pt>
                <c:pt idx="585">
                  <c:v>105.09518822672516</c:v>
                </c:pt>
                <c:pt idx="586">
                  <c:v>104.82209887307818</c:v>
                </c:pt>
                <c:pt idx="587">
                  <c:v>104.55115794786929</c:v>
                </c:pt>
                <c:pt idx="588">
                  <c:v>104.2822808901247</c:v>
                </c:pt>
                <c:pt idx="589">
                  <c:v>104.01538729365433</c:v>
                </c:pt>
                <c:pt idx="590">
                  <c:v>103.75040063749429</c:v>
                </c:pt>
                <c:pt idx="591">
                  <c:v>103.48724803766936</c:v>
                </c:pt>
                <c:pt idx="592">
                  <c:v>103.2258600182752</c:v>
                </c:pt>
                <c:pt idx="593">
                  <c:v>102.9661703000955</c:v>
                </c:pt>
                <c:pt idx="594">
                  <c:v>102.70811560515503</c:v>
                </c:pt>
                <c:pt idx="595">
                  <c:v>102.45163547578252</c:v>
                </c:pt>
                <c:pt idx="596">
                  <c:v>102.19667210689693</c:v>
                </c:pt>
                <c:pt idx="597">
                  <c:v>101.94317019036986</c:v>
                </c:pt>
                <c:pt idx="598">
                  <c:v>101.69107677041977</c:v>
                </c:pt>
                <c:pt idx="599">
                  <c:v>101.44034110911215</c:v>
                </c:pt>
                <c:pt idx="600">
                  <c:v>101.19091456111246</c:v>
                </c:pt>
                <c:pt idx="601">
                  <c:v>100.94275045693529</c:v>
                </c:pt>
                <c:pt idx="602">
                  <c:v>100.69580399399521</c:v>
                </c:pt>
                <c:pt idx="603">
                  <c:v>100.45003213483467</c:v>
                </c:pt>
                <c:pt idx="604">
                  <c:v>100.20539351195795</c:v>
                </c:pt>
                <c:pt idx="605">
                  <c:v>99.961848338755942</c:v>
                </c:pt>
                <c:pt idx="606">
                  <c:v>99.719358326049431</c:v>
                </c:pt>
                <c:pt idx="607">
                  <c:v>99.477886603821801</c:v>
                </c:pt>
                <c:pt idx="608">
                  <c:v>99.237397647750711</c:v>
                </c:pt>
                <c:pt idx="609">
                  <c:v>98.997857210177912</c:v>
                </c:pt>
                <c:pt idx="610">
                  <c:v>98.759232255193126</c:v>
                </c:pt>
                <c:pt idx="611">
                  <c:v>98.521490897528636</c:v>
                </c:pt>
                <c:pt idx="612">
                  <c:v>98.284602344992621</c:v>
                </c:pt>
                <c:pt idx="613">
                  <c:v>98.048536844185719</c:v>
                </c:pt>
                <c:pt idx="614">
                  <c:v>97.813265629270973</c:v>
                </c:pt>
                <c:pt idx="615">
                  <c:v>97.578760873582837</c:v>
                </c:pt>
                <c:pt idx="616">
                  <c:v>97.344995643877724</c:v>
                </c:pt>
                <c:pt idx="617">
                  <c:v>97.111943857047137</c:v>
                </c:pt>
                <c:pt idx="618">
                  <c:v>96.879580239123129</c:v>
                </c:pt>
                <c:pt idx="619">
                  <c:v>96.647880286423828</c:v>
                </c:pt>
                <c:pt idx="620">
                  <c:v>96.416820228695002</c:v>
                </c:pt>
                <c:pt idx="621">
                  <c:v>96.186376994115619</c:v>
                </c:pt>
                <c:pt idx="622">
                  <c:v>95.956528176044813</c:v>
                </c:pt>
                <c:pt idx="623">
                  <c:v>95.727252001396408</c:v>
                </c:pt>
                <c:pt idx="624">
                  <c:v>95.498527300536168</c:v>
                </c:pt>
                <c:pt idx="625">
                  <c:v>95.270333478601842</c:v>
                </c:pt>
                <c:pt idx="626">
                  <c:v>95.042650488157449</c:v>
                </c:pt>
                <c:pt idx="627">
                  <c:v>94.815458803094145</c:v>
                </c:pt>
                <c:pt idx="628">
                  <c:v>94.588739393700436</c:v>
                </c:pt>
                <c:pt idx="629">
                  <c:v>94.362473702826804</c:v>
                </c:pt>
                <c:pt idx="630">
                  <c:v>94.136643623075912</c:v>
                </c:pt>
                <c:pt idx="631">
                  <c:v>93.911231474954647</c:v>
                </c:pt>
                <c:pt idx="632">
                  <c:v>93.686219985925476</c:v>
                </c:pt>
                <c:pt idx="633">
                  <c:v>93.461592270304195</c:v>
                </c:pt>
                <c:pt idx="634">
                  <c:v>93.237331809947079</c:v>
                </c:pt>
                <c:pt idx="635">
                  <c:v>93.013422435680042</c:v>
                </c:pt>
                <c:pt idx="636">
                  <c:v>92.789848309422482</c:v>
                </c:pt>
                <c:pt idx="637">
                  <c:v>92.566593906961316</c:v>
                </c:pt>
                <c:pt idx="638">
                  <c:v>92.34364400133488</c:v>
                </c:pt>
                <c:pt idx="639">
                  <c:v>92.120983646784268</c:v>
                </c:pt>
                <c:pt idx="640">
                  <c:v>91.898598163240891</c:v>
                </c:pt>
                <c:pt idx="641">
                  <c:v>91.676473121308334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91.011519808717892</c:v>
                </c:pt>
                <c:pt idx="645">
                  <c:v>90.790296752292008</c:v>
                </c:pt>
                <c:pt idx="646">
                  <c:v>90.569265255808972</c:v>
                </c:pt>
                <c:pt idx="647">
                  <c:v>90.348412102457758</c:v>
                </c:pt>
                <c:pt idx="648">
                  <c:v>90.127724232331872</c:v>
                </c:pt>
                <c:pt idx="649">
                  <c:v>89.907188730326311</c:v>
                </c:pt>
                <c:pt idx="650">
                  <c:v>89.68679281428598</c:v>
                </c:pt>
                <c:pt idx="651">
                  <c:v>89.466523823380214</c:v>
                </c:pt>
                <c:pt idx="652">
                  <c:v>89.246369206685557</c:v>
                </c:pt>
                <c:pt idx="653">
                  <c:v>89.02631651195351</c:v>
                </c:pt>
                <c:pt idx="654">
                  <c:v>88.806353374544813</c:v>
                </c:pt>
                <c:pt idx="655">
                  <c:v>88.586467506509365</c:v>
                </c:pt>
                <c:pt idx="656">
                  <c:v>88.36664668579499</c:v>
                </c:pt>
                <c:pt idx="657">
                  <c:v>88.146878745563683</c:v>
                </c:pt>
                <c:pt idx="658">
                  <c:v>87.927151563599494</c:v>
                </c:pt>
                <c:pt idx="659">
                  <c:v>87.707453051788491</c:v>
                </c:pt>
                <c:pt idx="660">
                  <c:v>87.48777114565388</c:v>
                </c:pt>
                <c:pt idx="661">
                  <c:v>87.268093793929154</c:v>
                </c:pt>
                <c:pt idx="662">
                  <c:v>87.048408948149643</c:v>
                </c:pt>
                <c:pt idx="663">
                  <c:v>86.828704552248979</c:v>
                </c:pt>
                <c:pt idx="664">
                  <c:v>86.608968532138164</c:v>
                </c:pt>
                <c:pt idx="665">
                  <c:v>86.389188785255286</c:v>
                </c:pt>
                <c:pt idx="666">
                  <c:v>86.169353170062735</c:v>
                </c:pt>
                <c:pt idx="667">
                  <c:v>85.949449495479442</c:v>
                </c:pt>
                <c:pt idx="668">
                  <c:v>85.72946551022622</c:v>
                </c:pt>
                <c:pt idx="669">
                  <c:v>85.509388892068273</c:v>
                </c:pt>
                <c:pt idx="670">
                  <c:v>85.289207236936534</c:v>
                </c:pt>
                <c:pt idx="671">
                  <c:v>85.068908047905708</c:v>
                </c:pt>
                <c:pt idx="672">
                  <c:v>84.848478724015095</c:v>
                </c:pt>
                <c:pt idx="673">
                  <c:v>84.627906548907177</c:v>
                </c:pt>
                <c:pt idx="674">
                  <c:v>84.407178679266295</c:v>
                </c:pt>
                <c:pt idx="675">
                  <c:v>84.186282133035846</c:v>
                </c:pt>
                <c:pt idx="676">
                  <c:v>83.96520377739003</c:v>
                </c:pt>
                <c:pt idx="677">
                  <c:v>83.743930316442118</c:v>
                </c:pt>
                <c:pt idx="678">
                  <c:v>83.522448278659994</c:v>
                </c:pt>
                <c:pt idx="679">
                  <c:v>83.300744003967665</c:v>
                </c:pt>
                <c:pt idx="680">
                  <c:v>83.078803630507764</c:v>
                </c:pt>
                <c:pt idx="681">
                  <c:v>82.85661308103451</c:v>
                </c:pt>
                <c:pt idx="682">
                  <c:v>82.634158048912397</c:v>
                </c:pt>
                <c:pt idx="683">
                  <c:v>82.411423983690156</c:v>
                </c:pt>
                <c:pt idx="684">
                  <c:v>82.188396076216719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81.293039910506877</c:v>
                </c:pt>
                <c:pt idx="689">
                  <c:v>81.06831049360359</c:v>
                </c:pt>
                <c:pt idx="690">
                  <c:v>80.843192047234169</c:v>
                </c:pt>
                <c:pt idx="691">
                  <c:v>80.617667488909959</c:v>
                </c:pt>
                <c:pt idx="692">
                  <c:v>80.391719337588597</c:v>
                </c:pt>
                <c:pt idx="693">
                  <c:v>80.165329692954259</c:v>
                </c:pt>
                <c:pt idx="694">
                  <c:v>79.938480213809655</c:v>
                </c:pt>
                <c:pt idx="695">
                  <c:v>79.711152095521214</c:v>
                </c:pt>
                <c:pt idx="696">
                  <c:v>79.483326046453428</c:v>
                </c:pt>
                <c:pt idx="697">
                  <c:v>79.25498226332418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78.566638251635297</c:v>
                </c:pt>
                <c:pt idx="701">
                  <c:v>78.336014337219865</c:v>
                </c:pt>
                <c:pt idx="702">
                  <c:v>78.104765049915017</c:v>
                </c:pt>
                <c:pt idx="703">
                  <c:v>77.872866928723965</c:v>
                </c:pt>
                <c:pt idx="704">
                  <c:v>77.6402957914392</c:v>
                </c:pt>
                <c:pt idx="705">
                  <c:v>77.407026698239477</c:v>
                </c:pt>
                <c:pt idx="706">
                  <c:v>77.173033913319571</c:v>
                </c:pt>
                <c:pt idx="707">
                  <c:v>76.938290864411002</c:v>
                </c:pt>
                <c:pt idx="708">
                  <c:v>76.702770100040567</c:v>
                </c:pt>
                <c:pt idx="709">
                  <c:v>76.466443244366062</c:v>
                </c:pt>
                <c:pt idx="710">
                  <c:v>76.229280949403687</c:v>
                </c:pt>
                <c:pt idx="711">
                  <c:v>75.991252844460661</c:v>
                </c:pt>
                <c:pt idx="712">
                  <c:v>75.752327482558343</c:v>
                </c:pt>
                <c:pt idx="713">
                  <c:v>75.512472283618706</c:v>
                </c:pt>
                <c:pt idx="714">
                  <c:v>75.271653474165689</c:v>
                </c:pt>
                <c:pt idx="715">
                  <c:v>75.029836023271031</c:v>
                </c:pt>
                <c:pt idx="716">
                  <c:v>74.786983574448357</c:v>
                </c:pt>
                <c:pt idx="717">
                  <c:v>74.543058373174617</c:v>
                </c:pt>
                <c:pt idx="718">
                  <c:v>74.298021189685656</c:v>
                </c:pt>
                <c:pt idx="719">
                  <c:v>74.051831236661869</c:v>
                </c:pt>
                <c:pt idx="720">
                  <c:v>73.804446081381286</c:v>
                </c:pt>
                <c:pt idx="721">
                  <c:v>73.555821551875923</c:v>
                </c:pt>
                <c:pt idx="722">
                  <c:v>73.305911636586728</c:v>
                </c:pt>
                <c:pt idx="723">
                  <c:v>73.05466837695414</c:v>
                </c:pt>
                <c:pt idx="724">
                  <c:v>72.802041752331135</c:v>
                </c:pt>
                <c:pt idx="725">
                  <c:v>72.547979556539573</c:v>
                </c:pt>
                <c:pt idx="726">
                  <c:v>72.292427265322303</c:v>
                </c:pt>
                <c:pt idx="727">
                  <c:v>72.035327893857755</c:v>
                </c:pt>
                <c:pt idx="728">
                  <c:v>71.776621843427407</c:v>
                </c:pt>
                <c:pt idx="729">
                  <c:v>71.516246736210888</c:v>
                </c:pt>
                <c:pt idx="730">
                  <c:v>71.254137237083881</c:v>
                </c:pt>
                <c:pt idx="731">
                  <c:v>70.990224861160684</c:v>
                </c:pt>
                <c:pt idx="732">
                  <c:v>70.724437765677933</c:v>
                </c:pt>
                <c:pt idx="733">
                  <c:v>70.456700524659652</c:v>
                </c:pt>
                <c:pt idx="734">
                  <c:v>70.186933884610042</c:v>
                </c:pt>
                <c:pt idx="735">
                  <c:v>69.915054499278156</c:v>
                </c:pt>
                <c:pt idx="736">
                  <c:v>69.640974641294122</c:v>
                </c:pt>
                <c:pt idx="737">
                  <c:v>69.364601888201904</c:v>
                </c:pt>
                <c:pt idx="738">
                  <c:v>69.08583878010424</c:v>
                </c:pt>
                <c:pt idx="739">
                  <c:v>68.804582445767991</c:v>
                </c:pt>
                <c:pt idx="740">
                  <c:v>68.520724193634791</c:v>
                </c:pt>
                <c:pt idx="741">
                  <c:v>68.23414906368879</c:v>
                </c:pt>
                <c:pt idx="742">
                  <c:v>67.944735335595524</c:v>
                </c:pt>
                <c:pt idx="743">
                  <c:v>67.652353987876467</c:v>
                </c:pt>
                <c:pt idx="744">
                  <c:v>67.356868102138407</c:v>
                </c:pt>
                <c:pt idx="745">
                  <c:v>67.058132205514326</c:v>
                </c:pt>
                <c:pt idx="746">
                  <c:v>66.755991543447237</c:v>
                </c:pt>
                <c:pt idx="747">
                  <c:v>66.450281273765611</c:v>
                </c:pt>
                <c:pt idx="748">
                  <c:v>66.140825571584742</c:v>
                </c:pt>
                <c:pt idx="749">
                  <c:v>65.827436632920694</c:v>
                </c:pt>
                <c:pt idx="750">
                  <c:v>65.509913562929142</c:v>
                </c:pt>
                <c:pt idx="751">
                  <c:v>65.188041132350335</c:v>
                </c:pt>
                <c:pt idx="752">
                  <c:v>64.861588382941278</c:v>
                </c:pt>
                <c:pt idx="753">
                  <c:v>64.530307059334376</c:v>
                </c:pt>
                <c:pt idx="754">
                  <c:v>64.193929840720344</c:v>
                </c:pt>
                <c:pt idx="755">
                  <c:v>63.85216834088137</c:v>
                </c:pt>
                <c:pt idx="756">
                  <c:v>63.504710839163259</c:v>
                </c:pt>
                <c:pt idx="757">
                  <c:v>63.151219697737979</c:v>
                </c:pt>
                <c:pt idx="758">
                  <c:v>62.791328411616334</c:v>
                </c:pt>
                <c:pt idx="759">
                  <c:v>62.424638226897187</c:v>
                </c:pt>
                <c:pt idx="760">
                  <c:v>62.050714249116979</c:v>
                </c:pt>
                <c:pt idx="761">
                  <c:v>61.669080946561593</c:v>
                </c:pt>
                <c:pt idx="762">
                  <c:v>61.279216932012417</c:v>
                </c:pt>
                <c:pt idx="763">
                  <c:v>60.880548879362408</c:v>
                </c:pt>
                <c:pt idx="764">
                  <c:v>60.472444397053273</c:v>
                </c:pt>
                <c:pt idx="765">
                  <c:v>60.054203636023885</c:v>
                </c:pt>
                <c:pt idx="766">
                  <c:v>59.625049352538532</c:v>
                </c:pt>
                <c:pt idx="767">
                  <c:v>59.184115071417253</c:v>
                </c:pt>
                <c:pt idx="768">
                  <c:v>58.730430896530734</c:v>
                </c:pt>
                <c:pt idx="769">
                  <c:v>58.262906384067435</c:v>
                </c:pt>
                <c:pt idx="770">
                  <c:v>57.780309717344508</c:v>
                </c:pt>
                <c:pt idx="771">
                  <c:v>57.281242181321389</c:v>
                </c:pt>
                <c:pt idx="772">
                  <c:v>56.764106603358854</c:v>
                </c:pt>
                <c:pt idx="773">
                  <c:v>56.227067963401623</c:v>
                </c:pt>
                <c:pt idx="774">
                  <c:v>55.668003719770823</c:v>
                </c:pt>
                <c:pt idx="775">
                  <c:v>55.084440449971808</c:v>
                </c:pt>
                <c:pt idx="776">
                  <c:v>54.473472017218853</c:v>
                </c:pt>
                <c:pt idx="777">
                  <c:v>53.831652396127929</c:v>
                </c:pt>
                <c:pt idx="778">
                  <c:v>53.154853115752331</c:v>
                </c:pt>
                <c:pt idx="779">
                  <c:v>52.438070305283659</c:v>
                </c:pt>
                <c:pt idx="780">
                  <c:v>51.675158324778153</c:v>
                </c:pt>
                <c:pt idx="781">
                  <c:v>50.858453680514785</c:v>
                </c:pt>
                <c:pt idx="782">
                  <c:v>49.978230088402427</c:v>
                </c:pt>
                <c:pt idx="783">
                  <c:v>49.021884658784856</c:v>
                </c:pt>
                <c:pt idx="784">
                  <c:v>47.972678396576399</c:v>
                </c:pt>
                <c:pt idx="785">
                  <c:v>46.807701688222906</c:v>
                </c:pt>
                <c:pt idx="786">
                  <c:v>45.494411144357947</c:v>
                </c:pt>
                <c:pt idx="787">
                  <c:v>43.984334226020458</c:v>
                </c:pt>
                <c:pt idx="788">
                  <c:v>42.200608405930964</c:v>
                </c:pt>
                <c:pt idx="789">
                  <c:v>40.010301233917957</c:v>
                </c:pt>
                <c:pt idx="790">
                  <c:v>37.151753243888301</c:v>
                </c:pt>
                <c:pt idx="791">
                  <c:v>32.984708870087609</c:v>
                </c:pt>
                <c:pt idx="792">
                  <c:v>24.982158893623136</c:v>
                </c:pt>
                <c:pt idx="793">
                  <c:v>18.59104184924686</c:v>
                </c:pt>
                <c:pt idx="794">
                  <c:v>30.673174179970374</c:v>
                </c:pt>
                <c:pt idx="795">
                  <c:v>35.457129674704859</c:v>
                </c:pt>
                <c:pt idx="796">
                  <c:v>38.467130277154467</c:v>
                </c:pt>
                <c:pt idx="797">
                  <c:v>40.654840604765866</c:v>
                </c:pt>
                <c:pt idx="798">
                  <c:v>42.366124542207587</c:v>
                </c:pt>
                <c:pt idx="799">
                  <c:v>43.766203279779077</c:v>
                </c:pt>
                <c:pt idx="800">
                  <c:v>44.946986716154768</c:v>
                </c:pt>
                <c:pt idx="801">
                  <c:v>45.96490850966557</c:v>
                </c:pt>
                <c:pt idx="802">
                  <c:v>46.857120141777486</c:v>
                </c:pt>
                <c:pt idx="803">
                  <c:v>47.64938418599391</c:v>
                </c:pt>
                <c:pt idx="804">
                  <c:v>48.360301040818435</c:v>
                </c:pt>
                <c:pt idx="805">
                  <c:v>49.003740276038421</c:v>
                </c:pt>
                <c:pt idx="806">
                  <c:v>49.590320505933747</c:v>
                </c:pt>
                <c:pt idx="807">
                  <c:v>50.128352350425935</c:v>
                </c:pt>
                <c:pt idx="808">
                  <c:v>50.624462508221988</c:v>
                </c:pt>
                <c:pt idx="809">
                  <c:v>51.084020192948714</c:v>
                </c:pt>
                <c:pt idx="810">
                  <c:v>51.51143658679829</c:v>
                </c:pt>
                <c:pt idx="811">
                  <c:v>51.910380147546235</c:v>
                </c:pt>
                <c:pt idx="812">
                  <c:v>52.283934640017065</c:v>
                </c:pt>
                <c:pt idx="813">
                  <c:v>52.634717255911028</c:v>
                </c:pt>
                <c:pt idx="814">
                  <c:v>52.964968338716645</c:v>
                </c:pt>
                <c:pt idx="815">
                  <c:v>53.27662053062285</c:v>
                </c:pt>
                <c:pt idx="816">
                  <c:v>53.571352757517168</c:v>
                </c:pt>
                <c:pt idx="817">
                  <c:v>53.850632874736135</c:v>
                </c:pt>
                <c:pt idx="818">
                  <c:v>54.115751717033113</c:v>
                </c:pt>
                <c:pt idx="819">
                  <c:v>54.367850551771106</c:v>
                </c:pt>
                <c:pt idx="820">
                  <c:v>54.607943412172297</c:v>
                </c:pt>
                <c:pt idx="821">
                  <c:v>54.836935415578758</c:v>
                </c:pt>
                <c:pt idx="822">
                  <c:v>55.055637903114267</c:v>
                </c:pt>
                <c:pt idx="823">
                  <c:v>55.264781040676887</c:v>
                </c:pt>
                <c:pt idx="824">
                  <c:v>55.46502437576514</c:v>
                </c:pt>
                <c:pt idx="825">
                  <c:v>55.656965735798202</c:v>
                </c:pt>
                <c:pt idx="826">
                  <c:v>55.841148771298698</c:v>
                </c:pt>
                <c:pt idx="827">
                  <c:v>56.018069384485273</c:v>
                </c:pt>
                <c:pt idx="828">
                  <c:v>56.188181235449733</c:v>
                </c:pt>
                <c:pt idx="829">
                  <c:v>56.351900480523831</c:v>
                </c:pt>
                <c:pt idx="830">
                  <c:v>56.509609868039654</c:v>
                </c:pt>
                <c:pt idx="831">
                  <c:v>56.661662293510666</c:v>
                </c:pt>
                <c:pt idx="832">
                  <c:v>56.808383897858015</c:v>
                </c:pt>
                <c:pt idx="833">
                  <c:v>56.950076777606647</c:v>
                </c:pt>
                <c:pt idx="834">
                  <c:v>57.087021364153934</c:v>
                </c:pt>
                <c:pt idx="835">
                  <c:v>57.21947851965966</c:v>
                </c:pt>
                <c:pt idx="836">
                  <c:v>57.347691389330492</c:v>
                </c:pt>
                <c:pt idx="837">
                  <c:v>57.471887043525726</c:v>
                </c:pt>
                <c:pt idx="838">
                  <c:v>57.59227793788861</c:v>
                </c:pt>
                <c:pt idx="839">
                  <c:v>57.70906321540501</c:v>
                </c:pt>
                <c:pt idx="840">
                  <c:v>57.822429870720498</c:v>
                </c:pt>
                <c:pt idx="841">
                  <c:v>57.932553794073833</c:v>
                </c:pt>
                <c:pt idx="842">
                  <c:v>58.039600709722777</c:v>
                </c:pt>
                <c:pt idx="843">
                  <c:v>58.143727021649426</c:v>
                </c:pt>
                <c:pt idx="844">
                  <c:v>58.245080577579131</c:v>
                </c:pt>
                <c:pt idx="845">
                  <c:v>58.343801360860319</c:v>
                </c:pt>
                <c:pt idx="846">
                  <c:v>58.440022118493012</c:v>
                </c:pt>
                <c:pt idx="847">
                  <c:v>58.533868932524427</c:v>
                </c:pt>
                <c:pt idx="848">
                  <c:v>58.625461741109604</c:v>
                </c:pt>
                <c:pt idx="849">
                  <c:v>58.714914814760519</c:v>
                </c:pt>
                <c:pt idx="850">
                  <c:v>58.80233719262489</c:v>
                </c:pt>
                <c:pt idx="851">
                  <c:v>58.887833083066575</c:v>
                </c:pt>
                <c:pt idx="852">
                  <c:v>58.971502232312176</c:v>
                </c:pt>
                <c:pt idx="853">
                  <c:v>59.053440264502733</c:v>
                </c:pt>
                <c:pt idx="854">
                  <c:v>59.133738996111148</c:v>
                </c:pt>
                <c:pt idx="855">
                  <c:v>59.212486727363967</c:v>
                </c:pt>
                <c:pt idx="856">
                  <c:v>59.289768513020526</c:v>
                </c:pt>
                <c:pt idx="857">
                  <c:v>59.365666414619575</c:v>
                </c:pt>
                <c:pt idx="858">
                  <c:v>59.44025973608403</c:v>
                </c:pt>
                <c:pt idx="859">
                  <c:v>59.513625244392195</c:v>
                </c:pt>
                <c:pt idx="860">
                  <c:v>59.585837376857711</c:v>
                </c:pt>
                <c:pt idx="861">
                  <c:v>59.656968436412647</c:v>
                </c:pt>
                <c:pt idx="862">
                  <c:v>59.727088776172678</c:v>
                </c:pt>
                <c:pt idx="863">
                  <c:v>59.796266974445238</c:v>
                </c:pt>
                <c:pt idx="864">
                  <c:v>59.864570001249071</c:v>
                </c:pt>
                <c:pt idx="865">
                  <c:v>59.932063377335176</c:v>
                </c:pt>
                <c:pt idx="866">
                  <c:v>59.998811326619403</c:v>
                </c:pt>
                <c:pt idx="867">
                  <c:v>60.064876922882995</c:v>
                </c:pt>
                <c:pt idx="868">
                  <c:v>60.130322231539225</c:v>
                </c:pt>
                <c:pt idx="869">
                  <c:v>60.195208447224246</c:v>
                </c:pt>
                <c:pt idx="870">
                  <c:v>60.259596027930222</c:v>
                </c:pt>
                <c:pt idx="871">
                  <c:v>60.323544826369869</c:v>
                </c:pt>
                <c:pt idx="872">
                  <c:v>60.387114219239237</c:v>
                </c:pt>
                <c:pt idx="873">
                  <c:v>60.450363235028689</c:v>
                </c:pt>
                <c:pt idx="874">
                  <c:v>60.513350681018494</c:v>
                </c:pt>
                <c:pt idx="875">
                  <c:v>60.576135270093758</c:v>
                </c:pt>
                <c:pt idx="876">
                  <c:v>60.638775748010964</c:v>
                </c:pt>
                <c:pt idx="877">
                  <c:v>60.701331021758961</c:v>
                </c:pt>
                <c:pt idx="878">
                  <c:v>60.763860289663249</c:v>
                </c:pt>
                <c:pt idx="879">
                  <c:v>60.826423173909049</c:v>
                </c:pt>
                <c:pt idx="880">
                  <c:v>60.889079856175023</c:v>
                </c:pt>
                <c:pt idx="881">
                  <c:v>60.951891217108589</c:v>
                </c:pt>
                <c:pt idx="882">
                  <c:v>61.01491898040868</c:v>
                </c:pt>
                <c:pt idx="883">
                  <c:v>61.078225862328644</c:v>
                </c:pt>
                <c:pt idx="884">
                  <c:v>61.141875727468445</c:v>
                </c:pt>
                <c:pt idx="885">
                  <c:v>61.20593375179255</c:v>
                </c:pt>
                <c:pt idx="886">
                  <c:v>61.270466593878311</c:v>
                </c:pt>
                <c:pt idx="887">
                  <c:v>61.335542575497769</c:v>
                </c:pt>
                <c:pt idx="888">
                  <c:v>61.401231872723102</c:v>
                </c:pt>
                <c:pt idx="889">
                  <c:v>61.467606718875551</c:v>
                </c:pt>
                <c:pt idx="890">
                  <c:v>61.534741620759419</c:v>
                </c:pt>
                <c:pt idx="891">
                  <c:v>61.602713589778197</c:v>
                </c:pt>
                <c:pt idx="892">
                  <c:v>61.671602389709584</c:v>
                </c:pt>
                <c:pt idx="893">
                  <c:v>61.741490803105705</c:v>
                </c:pt>
                <c:pt idx="894">
                  <c:v>61.812464918524455</c:v>
                </c:pt>
                <c:pt idx="895">
                  <c:v>61.884614441054367</c:v>
                </c:pt>
                <c:pt idx="896">
                  <c:v>61.958033028904723</c:v>
                </c:pt>
                <c:pt idx="897">
                  <c:v>62.032818659174652</c:v>
                </c:pt>
                <c:pt idx="898">
                  <c:v>62.109074026327349</c:v>
                </c:pt>
                <c:pt idx="899">
                  <c:v>62.186906977354219</c:v>
                </c:pt>
                <c:pt idx="900">
                  <c:v>62.266430988161318</c:v>
                </c:pt>
                <c:pt idx="901">
                  <c:v>62.347765686332657</c:v>
                </c:pt>
                <c:pt idx="902">
                  <c:v>62.431037426161559</c:v>
                </c:pt>
                <c:pt idx="903">
                  <c:v>62.516379922698704</c:v>
                </c:pt>
                <c:pt idx="904">
                  <c:v>62.60393495255866</c:v>
                </c:pt>
                <c:pt idx="905">
                  <c:v>62.693853130412165</c:v>
                </c:pt>
                <c:pt idx="906">
                  <c:v>62.786294771475639</c:v>
                </c:pt>
                <c:pt idx="907">
                  <c:v>62.881430851946277</c:v>
                </c:pt>
                <c:pt idx="908">
                  <c:v>62.979444081282423</c:v>
                </c:pt>
                <c:pt idx="909">
                  <c:v>63.080530102540145</c:v>
                </c:pt>
                <c:pt idx="910">
                  <c:v>63.184898839752684</c:v>
                </c:pt>
                <c:pt idx="911">
                  <c:v>63.292776014655487</c:v>
                </c:pt>
                <c:pt idx="912">
                  <c:v>63.40440485907267</c:v>
                </c:pt>
                <c:pt idx="913">
                  <c:v>63.520048054122043</c:v>
                </c:pt>
                <c:pt idx="914">
                  <c:v>63.639989933297237</c:v>
                </c:pt>
                <c:pt idx="915">
                  <c:v>63.76453899368456</c:v>
                </c:pt>
                <c:pt idx="916">
                  <c:v>63.894030768419498</c:v>
                </c:pt>
                <c:pt idx="917">
                  <c:v>64.028831124416129</c:v>
                </c:pt>
                <c:pt idx="918">
                  <c:v>64.169340062964537</c:v>
                </c:pt>
                <c:pt idx="919">
                  <c:v>64.315996117742657</c:v>
                </c:pt>
                <c:pt idx="920">
                  <c:v>64.469281466092866</c:v>
                </c:pt>
                <c:pt idx="921">
                  <c:v>64.629727896391543</c:v>
                </c:pt>
                <c:pt idx="922">
                  <c:v>64.797923808711403</c:v>
                </c:pt>
                <c:pt idx="923">
                  <c:v>64.974522470155506</c:v>
                </c:pt>
                <c:pt idx="924">
                  <c:v>65.160251803422867</c:v>
                </c:pt>
                <c:pt idx="925">
                  <c:v>65.355926061882826</c:v>
                </c:pt>
                <c:pt idx="926">
                  <c:v>65.562459842925321</c:v>
                </c:pt>
                <c:pt idx="927">
                  <c:v>65.780885022508087</c:v>
                </c:pt>
                <c:pt idx="928">
                  <c:v>66.012371370321091</c:v>
                </c:pt>
                <c:pt idx="929">
                  <c:v>66.258251845300776</c:v>
                </c:pt>
                <c:pt idx="930">
                  <c:v>66.520053902482601</c:v>
                </c:pt>
                <c:pt idx="931">
                  <c:v>66.79953860506194</c:v>
                </c:pt>
                <c:pt idx="932">
                  <c:v>67.098749991921551</c:v>
                </c:pt>
                <c:pt idx="933">
                  <c:v>67.420078096812347</c:v>
                </c:pt>
                <c:pt idx="934">
                  <c:v>67.766340402943726</c:v>
                </c:pt>
                <c:pt idx="935">
                  <c:v>68.140888592291276</c:v>
                </c:pt>
                <c:pt idx="936">
                  <c:v>68.547750621721917</c:v>
                </c:pt>
                <c:pt idx="937">
                  <c:v>68.991823126959432</c:v>
                </c:pt>
                <c:pt idx="938">
                  <c:v>69.479137151995502</c:v>
                </c:pt>
                <c:pt idx="939">
                  <c:v>70.017233473395223</c:v>
                </c:pt>
                <c:pt idx="940">
                  <c:v>70.615706605531173</c:v>
                </c:pt>
                <c:pt idx="941">
                  <c:v>71.28701742568515</c:v>
                </c:pt>
                <c:pt idx="942">
                  <c:v>72.047751062571109</c:v>
                </c:pt>
                <c:pt idx="943">
                  <c:v>72.920649052935516</c:v>
                </c:pt>
                <c:pt idx="944">
                  <c:v>73.938068696333119</c:v>
                </c:pt>
                <c:pt idx="945">
                  <c:v>75.14827150616064</c:v>
                </c:pt>
                <c:pt idx="946">
                  <c:v>76.627869488379005</c:v>
                </c:pt>
                <c:pt idx="947">
                  <c:v>78.509468560194932</c:v>
                </c:pt>
                <c:pt idx="948">
                  <c:v>81.054210073111449</c:v>
                </c:pt>
                <c:pt idx="949">
                  <c:v>84.901115439465386</c:v>
                </c:pt>
                <c:pt idx="950">
                  <c:v>92.570066925568739</c:v>
                </c:pt>
                <c:pt idx="951">
                  <c:v>98.691222312749318</c:v>
                </c:pt>
                <c:pt idx="952">
                  <c:v>86.246371025567015</c:v>
                </c:pt>
                <c:pt idx="953">
                  <c:v>81.118950001312427</c:v>
                </c:pt>
                <c:pt idx="954">
                  <c:v>77.761590981209764</c:v>
                </c:pt>
                <c:pt idx="955">
                  <c:v>75.220506904687028</c:v>
                </c:pt>
                <c:pt idx="956">
                  <c:v>73.148959907406933</c:v>
                </c:pt>
                <c:pt idx="957">
                  <c:v>71.381079637100612</c:v>
                </c:pt>
                <c:pt idx="958">
                  <c:v>69.824341333525922</c:v>
                </c:pt>
                <c:pt idx="959">
                  <c:v>68.421671971063432</c:v>
                </c:pt>
                <c:pt idx="960">
                  <c:v>67.13522916746507</c:v>
                </c:pt>
                <c:pt idx="961">
                  <c:v>65.938489905006648</c:v>
                </c:pt>
                <c:pt idx="962">
                  <c:v>64.812007821821652</c:v>
                </c:pt>
                <c:pt idx="963">
                  <c:v>63.7409651090097</c:v>
                </c:pt>
                <c:pt idx="964">
                  <c:v>62.713673525035844</c:v>
                </c:pt>
                <c:pt idx="965">
                  <c:v>61.720608706273488</c:v>
                </c:pt>
                <c:pt idx="966">
                  <c:v>60.753758426295249</c:v>
                </c:pt>
                <c:pt idx="967">
                  <c:v>59.806161941590389</c:v>
                </c:pt>
                <c:pt idx="968">
                  <c:v>58.871567663868596</c:v>
                </c:pt>
                <c:pt idx="969">
                  <c:v>57.94416346940163</c:v>
                </c:pt>
                <c:pt idx="970">
                  <c:v>57.018348811457244</c:v>
                </c:pt>
                <c:pt idx="971">
                  <c:v>56.088525655339211</c:v>
                </c:pt>
                <c:pt idx="972">
                  <c:v>55.148888597358408</c:v>
                </c:pt>
                <c:pt idx="973">
                  <c:v>54.193194352131933</c:v>
                </c:pt>
                <c:pt idx="974">
                  <c:v>53.214487043649783</c:v>
                </c:pt>
                <c:pt idx="975">
                  <c:v>52.204747291375369</c:v>
                </c:pt>
                <c:pt idx="976">
                  <c:v>51.154417235954952</c:v>
                </c:pt>
                <c:pt idx="977">
                  <c:v>50.051724762419781</c:v>
                </c:pt>
                <c:pt idx="978">
                  <c:v>48.88167651956892</c:v>
                </c:pt>
                <c:pt idx="979">
                  <c:v>47.624485428684942</c:v>
                </c:pt>
                <c:pt idx="980">
                  <c:v>46.252985284980866</c:v>
                </c:pt>
                <c:pt idx="981">
                  <c:v>44.728114891144173</c:v>
                </c:pt>
                <c:pt idx="982">
                  <c:v>42.990415966321073</c:v>
                </c:pt>
                <c:pt idx="983">
                  <c:v>40.942380671756872</c:v>
                </c:pt>
                <c:pt idx="984">
                  <c:v>38.406482410471057</c:v>
                </c:pt>
                <c:pt idx="985">
                  <c:v>35.002770610558535</c:v>
                </c:pt>
                <c:pt idx="986">
                  <c:v>29.637325318402951</c:v>
                </c:pt>
                <c:pt idx="987">
                  <c:v>14.495458675113982</c:v>
                </c:pt>
                <c:pt idx="988">
                  <c:v>25.566348605560076</c:v>
                </c:pt>
                <c:pt idx="989">
                  <c:v>32.607684758562328</c:v>
                </c:pt>
                <c:pt idx="990">
                  <c:v>36.392096379646006</c:v>
                </c:pt>
                <c:pt idx="991">
                  <c:v>38.998049722940983</c:v>
                </c:pt>
                <c:pt idx="992">
                  <c:v>40.998833444477761</c:v>
                </c:pt>
                <c:pt idx="993">
                  <c:v>42.638010274221863</c:v>
                </c:pt>
                <c:pt idx="994">
                  <c:v>44.043538635473844</c:v>
                </c:pt>
                <c:pt idx="995">
                  <c:v>45.292626177595011</c:v>
                </c:pt>
                <c:pt idx="996">
                  <c:v>46.4372157414942</c:v>
                </c:pt>
                <c:pt idx="997">
                  <c:v>47.515941151884114</c:v>
                </c:pt>
                <c:pt idx="998">
                  <c:v>48.560680090888198</c:v>
                </c:pt>
                <c:pt idx="999">
                  <c:v>49.600861491523744</c:v>
                </c:pt>
                <c:pt idx="1000">
                  <c:v>50.667078058753539</c:v>
                </c:pt>
                <c:pt idx="1001">
                  <c:v>51.79512630076794</c:v>
                </c:pt>
                <c:pt idx="1002">
                  <c:v>53.031866790422015</c:v>
                </c:pt>
                <c:pt idx="1003">
                  <c:v>54.445565460179814</c:v>
                </c:pt>
                <c:pt idx="1004">
                  <c:v>56.147282510408019</c:v>
                </c:pt>
                <c:pt idx="1005">
                  <c:v>58.343240352882304</c:v>
                </c:pt>
                <c:pt idx="1006">
                  <c:v>61.497062186867751</c:v>
                </c:pt>
                <c:pt idx="1007">
                  <c:v>67.100074804949912</c:v>
                </c:pt>
                <c:pt idx="1008">
                  <c:v>106.99659242837235</c:v>
                </c:pt>
                <c:pt idx="1009">
                  <c:v>65.754522779760151</c:v>
                </c:pt>
                <c:pt idx="1010">
                  <c:v>59.024972447321566</c:v>
                </c:pt>
                <c:pt idx="1011">
                  <c:v>54.634557951652411</c:v>
                </c:pt>
                <c:pt idx="1012">
                  <c:v>51.095814734822923</c:v>
                </c:pt>
                <c:pt idx="1013">
                  <c:v>47.901761596754319</c:v>
                </c:pt>
                <c:pt idx="1014">
                  <c:v>44.769613031197991</c:v>
                </c:pt>
                <c:pt idx="1015">
                  <c:v>41.45324588153396</c:v>
                </c:pt>
                <c:pt idx="1016">
                  <c:v>37.614513277380233</c:v>
                </c:pt>
                <c:pt idx="1017">
                  <c:v>32.530640844395435</c:v>
                </c:pt>
                <c:pt idx="1018">
                  <c:v>23.350247685040454</c:v>
                </c:pt>
                <c:pt idx="1019">
                  <c:v>18.538037545737318</c:v>
                </c:pt>
                <c:pt idx="1020">
                  <c:v>29.011941132680704</c:v>
                </c:pt>
                <c:pt idx="1021">
                  <c:v>33.131679679957564</c:v>
                </c:pt>
                <c:pt idx="1022">
                  <c:v>35.615998537415095</c:v>
                </c:pt>
                <c:pt idx="1023">
                  <c:v>37.345012705741837</c:v>
                </c:pt>
                <c:pt idx="1024">
                  <c:v>38.642792548909163</c:v>
                </c:pt>
                <c:pt idx="1025">
                  <c:v>39.664099475627374</c:v>
                </c:pt>
                <c:pt idx="1026">
                  <c:v>40.494465520194865</c:v>
                </c:pt>
                <c:pt idx="1027">
                  <c:v>41.185879625028861</c:v>
                </c:pt>
                <c:pt idx="1028">
                  <c:v>41.772145693259191</c:v>
                </c:pt>
                <c:pt idx="1029">
                  <c:v>42.276382104255987</c:v>
                </c:pt>
                <c:pt idx="1030">
                  <c:v>42.715034828930413</c:v>
                </c:pt>
                <c:pt idx="1031">
                  <c:v>43.100179960076225</c:v>
                </c:pt>
                <c:pt idx="1032">
                  <c:v>43.440919538281932</c:v>
                </c:pt>
                <c:pt idx="1033">
                  <c:v>43.744266372598915</c:v>
                </c:pt>
                <c:pt idx="1034">
                  <c:v>44.015726111225518</c:v>
                </c:pt>
                <c:pt idx="1035">
                  <c:v>44.259692341043724</c:v>
                </c:pt>
                <c:pt idx="1036">
                  <c:v>44.479722100142837</c:v>
                </c:pt>
                <c:pt idx="1037">
                  <c:v>44.678732578919778</c:v>
                </c:pt>
                <c:pt idx="1038">
                  <c:v>44.859144527617829</c:v>
                </c:pt>
                <c:pt idx="1039">
                  <c:v>45.022988817334365</c:v>
                </c:pt>
                <c:pt idx="1040">
                  <c:v>45.171987037575065</c:v>
                </c:pt>
                <c:pt idx="1041">
                  <c:v>45.307613506918699</c:v>
                </c:pt>
                <c:pt idx="1042">
                  <c:v>45.431143811816234</c:v>
                </c:pt>
                <c:pt idx="1043">
                  <c:v>45.543693502171685</c:v>
                </c:pt>
                <c:pt idx="1044">
                  <c:v>45.646249582292455</c:v>
                </c:pt>
                <c:pt idx="1045">
                  <c:v>45.739696773136515</c:v>
                </c:pt>
                <c:pt idx="1046">
                  <c:v>45.824840083202773</c:v>
                </c:pt>
                <c:pt idx="1047">
                  <c:v>45.902424948342727</c:v>
                </c:pt>
                <c:pt idx="1048">
                  <c:v>45.973156049716607</c:v>
                </c:pt>
                <c:pt idx="1049">
                  <c:v>46.037715878612353</c:v>
                </c:pt>
                <c:pt idx="1050">
                  <c:v>46.096784189100703</c:v>
                </c:pt>
                <c:pt idx="1051">
                  <c:v>46.151059686336893</c:v>
                </c:pt>
                <c:pt idx="1052">
                  <c:v>46.201285688128294</c:v>
                </c:pt>
                <c:pt idx="1053">
                  <c:v>46.248282160284042</c:v>
                </c:pt>
                <c:pt idx="1054">
                  <c:v>46.292987623427109</c:v>
                </c:pt>
                <c:pt idx="1055">
                  <c:v>46.336516249918489</c:v>
                </c:pt>
                <c:pt idx="1056">
                  <c:v>46.380238545802356</c:v>
                </c:pt>
                <c:pt idx="1057">
                  <c:v>46.425899351411353</c:v>
                </c:pt>
                <c:pt idx="1058">
                  <c:v>46.475796480322956</c:v>
                </c:pt>
                <c:pt idx="1059">
                  <c:v>46.533061245288287</c:v>
                </c:pt>
                <c:pt idx="1060">
                  <c:v>46.602117308913748</c:v>
                </c:pt>
                <c:pt idx="1061">
                  <c:v>46.68946742864815</c:v>
                </c:pt>
                <c:pt idx="1062">
                  <c:v>46.805120464244339</c:v>
                </c:pt>
                <c:pt idx="1063">
                  <c:v>46.965365257290898</c:v>
                </c:pt>
                <c:pt idx="1064">
                  <c:v>47.198659443260283</c:v>
                </c:pt>
                <c:pt idx="1065">
                  <c:v>47.559683713448415</c:v>
                </c:pt>
                <c:pt idx="1066">
                  <c:v>48.16890553398251</c:v>
                </c:pt>
                <c:pt idx="1067">
                  <c:v>49.35658025862552</c:v>
                </c:pt>
                <c:pt idx="1068">
                  <c:v>52.519523587027869</c:v>
                </c:pt>
                <c:pt idx="1069">
                  <c:v>61.882111742400888</c:v>
                </c:pt>
                <c:pt idx="1070">
                  <c:v>14.041856425107667</c:v>
                </c:pt>
                <c:pt idx="1071">
                  <c:v>37.787872833805871</c:v>
                </c:pt>
                <c:pt idx="1072">
                  <c:v>40.501753624590847</c:v>
                </c:pt>
                <c:pt idx="1073">
                  <c:v>41.54236792214558</c:v>
                </c:pt>
                <c:pt idx="1074">
                  <c:v>42.04906667898279</c:v>
                </c:pt>
                <c:pt idx="1075">
                  <c:v>42.311187765619387</c:v>
                </c:pt>
                <c:pt idx="1076">
                  <c:v>42.437420913389083</c:v>
                </c:pt>
                <c:pt idx="1077">
                  <c:v>42.477754145461304</c:v>
                </c:pt>
                <c:pt idx="1078">
                  <c:v>42.458230029987263</c:v>
                </c:pt>
                <c:pt idx="1079">
                  <c:v>42.393565621338205</c:v>
                </c:pt>
                <c:pt idx="1080">
                  <c:v>42.292515265955842</c:v>
                </c:pt>
                <c:pt idx="1081">
                  <c:v>42.160417540797638</c:v>
                </c:pt>
                <c:pt idx="1082">
                  <c:v>42.000507852332802</c:v>
                </c:pt>
                <c:pt idx="1083">
                  <c:v>41.814636499809687</c:v>
                </c:pt>
                <c:pt idx="1084">
                  <c:v>41.603677309774511</c:v>
                </c:pt>
                <c:pt idx="1085">
                  <c:v>41.367763714456018</c:v>
                </c:pt>
                <c:pt idx="1086">
                  <c:v>41.106421712611507</c:v>
                </c:pt>
                <c:pt idx="1087">
                  <c:v>40.818636102815233</c:v>
                </c:pt>
                <c:pt idx="1088">
                  <c:v>40.502868924326904</c:v>
                </c:pt>
                <c:pt idx="1089">
                  <c:v>40.157038925922009</c:v>
                </c:pt>
                <c:pt idx="1090">
                  <c:v>39.778464154071223</c:v>
                </c:pt>
                <c:pt idx="1091">
                  <c:v>39.363764257430645</c:v>
                </c:pt>
                <c:pt idx="1092">
                  <c:v>38.90871337467452</c:v>
                </c:pt>
                <c:pt idx="1093">
                  <c:v>38.408027085317215</c:v>
                </c:pt>
                <c:pt idx="1094">
                  <c:v>37.855055930872055</c:v>
                </c:pt>
                <c:pt idx="1095">
                  <c:v>37.24134023199462</c:v>
                </c:pt>
                <c:pt idx="1096">
                  <c:v>36.555950305093731</c:v>
                </c:pt>
                <c:pt idx="1097">
                  <c:v>35.784480597095566</c:v>
                </c:pt>
                <c:pt idx="1098">
                  <c:v>34.907459739539192</c:v>
                </c:pt>
                <c:pt idx="1099">
                  <c:v>33.897721476224319</c:v>
                </c:pt>
                <c:pt idx="1100">
                  <c:v>32.715805625619552</c:v>
                </c:pt>
                <c:pt idx="1101">
                  <c:v>31.301317212739836</c:v>
                </c:pt>
                <c:pt idx="1102">
                  <c:v>29.555105537491443</c:v>
                </c:pt>
                <c:pt idx="1103">
                  <c:v>27.297557497081641</c:v>
                </c:pt>
                <c:pt idx="1104">
                  <c:v>24.15175713864803</c:v>
                </c:pt>
                <c:pt idx="1105">
                  <c:v>19.12048724979606</c:v>
                </c:pt>
                <c:pt idx="1106">
                  <c:v>10.279802258656263</c:v>
                </c:pt>
                <c:pt idx="1107">
                  <c:v>17.5492799865625</c:v>
                </c:pt>
                <c:pt idx="1108">
                  <c:v>23.627677562583983</c:v>
                </c:pt>
                <c:pt idx="1109">
                  <c:v>27.343732691416285</c:v>
                </c:pt>
                <c:pt idx="1110">
                  <c:v>30.017120340791902</c:v>
                </c:pt>
                <c:pt idx="1111">
                  <c:v>32.113640054944305</c:v>
                </c:pt>
                <c:pt idx="1112">
                  <c:v>33.845112932456708</c:v>
                </c:pt>
                <c:pt idx="1113">
                  <c:v>35.325042566077954</c:v>
                </c:pt>
                <c:pt idx="1114">
                  <c:v>36.621195190867468</c:v>
                </c:pt>
                <c:pt idx="1115">
                  <c:v>37.777233562521189</c:v>
                </c:pt>
                <c:pt idx="1116">
                  <c:v>38.822927071428779</c:v>
                </c:pt>
                <c:pt idx="1117">
                  <c:v>39.779477956503079</c:v>
                </c:pt>
                <c:pt idx="1118">
                  <c:v>40.662520049306721</c:v>
                </c:pt>
                <c:pt idx="1119">
                  <c:v>41.483911684317647</c:v>
                </c:pt>
                <c:pt idx="1120">
                  <c:v>42.252861032369537</c:v>
                </c:pt>
                <c:pt idx="1121">
                  <c:v>42.976661343727443</c:v>
                </c:pt>
                <c:pt idx="1122">
                  <c:v>43.661187793466723</c:v>
                </c:pt>
                <c:pt idx="1123">
                  <c:v>44.311243013768731</c:v>
                </c:pt>
                <c:pt idx="1124">
                  <c:v>44.930803424830181</c:v>
                </c:pt>
                <c:pt idx="1125">
                  <c:v>45.5231986794183</c:v>
                </c:pt>
                <c:pt idx="1126">
                  <c:v>46.091244889902939</c:v>
                </c:pt>
                <c:pt idx="1127">
                  <c:v>46.637345221389062</c:v>
                </c:pt>
                <c:pt idx="1128">
                  <c:v>47.163566995040043</c:v>
                </c:pt>
                <c:pt idx="1129">
                  <c:v>47.67170159017472</c:v>
                </c:pt>
                <c:pt idx="1130">
                  <c:v>48.163311553647262</c:v>
                </c:pt>
                <c:pt idx="1131">
                  <c:v>48.639768060941662</c:v>
                </c:pt>
                <c:pt idx="1132">
                  <c:v>49.102281007224661</c:v>
                </c:pt>
                <c:pt idx="1133">
                  <c:v>49.551923402751967</c:v>
                </c:pt>
                <c:pt idx="1134">
                  <c:v>49.989651319417952</c:v>
                </c:pt>
                <c:pt idx="1135">
                  <c:v>50.41632032801391</c:v>
                </c:pt>
                <c:pt idx="1136">
                  <c:v>50.832699142132199</c:v>
                </c:pt>
                <c:pt idx="1137">
                  <c:v>51.239481019832695</c:v>
                </c:pt>
                <c:pt idx="1138">
                  <c:v>51.637293351365408</c:v>
                </c:pt>
                <c:pt idx="1139">
                  <c:v>52.026705768729762</c:v>
                </c:pt>
                <c:pt idx="1140">
                  <c:v>52.408237042500204</c:v>
                </c:pt>
                <c:pt idx="1141">
                  <c:v>52.78236097734198</c:v>
                </c:pt>
                <c:pt idx="1142">
                  <c:v>53.149511475850026</c:v>
                </c:pt>
                <c:pt idx="1143">
                  <c:v>53.510086907731463</c:v>
                </c:pt>
                <c:pt idx="1144">
                  <c:v>53.864453895706781</c:v>
                </c:pt>
                <c:pt idx="1145">
                  <c:v>54.212950609217103</c:v>
                </c:pt>
                <c:pt idx="1146">
                  <c:v>54.555889640839645</c:v>
                </c:pt>
                <c:pt idx="1147">
                  <c:v>54.893560527343801</c:v>
                </c:pt>
                <c:pt idx="1148">
                  <c:v>55.226231966850193</c:v>
                </c:pt>
                <c:pt idx="1149">
                  <c:v>55.554153775062943</c:v>
                </c:pt>
                <c:pt idx="1150">
                  <c:v>55.877558616617939</c:v>
                </c:pt>
                <c:pt idx="1151">
                  <c:v>56.196663541908656</c:v>
                </c:pt>
                <c:pt idx="1152">
                  <c:v>56.51167135507368</c:v>
                </c:pt>
                <c:pt idx="1153">
                  <c:v>56.822771834954501</c:v>
                </c:pt>
                <c:pt idx="1154">
                  <c:v>57.130142827617433</c:v>
                </c:pt>
                <c:pt idx="1155">
                  <c:v>57.433951226341584</c:v>
                </c:pt>
                <c:pt idx="1156">
                  <c:v>57.734353852724027</c:v>
                </c:pt>
                <c:pt idx="1157">
                  <c:v>58.031498250662324</c:v>
                </c:pt>
                <c:pt idx="1158">
                  <c:v>58.325523403366347</c:v>
                </c:pt>
                <c:pt idx="1159">
                  <c:v>58.616560382204298</c:v>
                </c:pt>
                <c:pt idx="1160">
                  <c:v>58.90473293502977</c:v>
                </c:pt>
                <c:pt idx="1161">
                  <c:v>59.190158020653428</c:v>
                </c:pt>
                <c:pt idx="1162">
                  <c:v>59.472946295284366</c:v>
                </c:pt>
                <c:pt idx="1163">
                  <c:v>59.753202556042019</c:v>
                </c:pt>
                <c:pt idx="1164">
                  <c:v>60.031026146016863</c:v>
                </c:pt>
                <c:pt idx="1165">
                  <c:v>60.306511324826396</c:v>
                </c:pt>
                <c:pt idx="1166">
                  <c:v>60.579747608141147</c:v>
                </c:pt>
                <c:pt idx="1167">
                  <c:v>60.850820079261858</c:v>
                </c:pt>
                <c:pt idx="1168">
                  <c:v>61.119809675469128</c:v>
                </c:pt>
                <c:pt idx="1169">
                  <c:v>61.386793451570213</c:v>
                </c:pt>
                <c:pt idx="1170">
                  <c:v>61.651844822793542</c:v>
                </c:pt>
                <c:pt idx="1171">
                  <c:v>61.91503378895252</c:v>
                </c:pt>
                <c:pt idx="1172">
                  <c:v>62.176427141592363</c:v>
                </c:pt>
                <c:pt idx="1173">
                  <c:v>62.436088655655496</c:v>
                </c:pt>
                <c:pt idx="1174">
                  <c:v>62.694079267038305</c:v>
                </c:pt>
                <c:pt idx="1175">
                  <c:v>62.950457237275614</c:v>
                </c:pt>
                <c:pt idx="1176">
                  <c:v>63.205278306462411</c:v>
                </c:pt>
                <c:pt idx="1177">
                  <c:v>63.45859583541322</c:v>
                </c:pt>
                <c:pt idx="1178">
                  <c:v>63.710460937960917</c:v>
                </c:pt>
                <c:pt idx="1179">
                  <c:v>63.960922604209102</c:v>
                </c:pt>
                <c:pt idx="1180">
                  <c:v>64.210027815478611</c:v>
                </c:pt>
                <c:pt idx="1181">
                  <c:v>64.45782165161215</c:v>
                </c:pt>
                <c:pt idx="1182">
                  <c:v>64.704347391247097</c:v>
                </c:pt>
                <c:pt idx="1183">
                  <c:v>64.949646605605423</c:v>
                </c:pt>
                <c:pt idx="1184">
                  <c:v>65.193759246301923</c:v>
                </c:pt>
                <c:pt idx="1185">
                  <c:v>65.436723727628205</c:v>
                </c:pt>
                <c:pt idx="1186">
                  <c:v>65.678577003728392</c:v>
                </c:pt>
                <c:pt idx="1187">
                  <c:v>65.919354641046453</c:v>
                </c:pt>
                <c:pt idx="1188">
                  <c:v>66.159090886393315</c:v>
                </c:pt>
                <c:pt idx="1189">
                  <c:v>66.397818730951215</c:v>
                </c:pt>
                <c:pt idx="1190">
                  <c:v>66.63556997050847</c:v>
                </c:pt>
                <c:pt idx="1191">
                  <c:v>66.872375262189308</c:v>
                </c:pt>
                <c:pt idx="1192">
                  <c:v>67.108264177927708</c:v>
                </c:pt>
                <c:pt idx="1193">
                  <c:v>67.343265254907806</c:v>
                </c:pt>
                <c:pt idx="1194">
                  <c:v>67.577406043181625</c:v>
                </c:pt>
                <c:pt idx="1195">
                  <c:v>67.810713150652631</c:v>
                </c:pt>
                <c:pt idx="1196">
                  <c:v>68.043212285603985</c:v>
                </c:pt>
                <c:pt idx="1197">
                  <c:v>68.274928296932771</c:v>
                </c:pt>
                <c:pt idx="1198">
                  <c:v>68.505885212241267</c:v>
                </c:pt>
                <c:pt idx="1199">
                  <c:v>68.73610627392442</c:v>
                </c:pt>
                <c:pt idx="1200">
                  <c:v>68.965613973381821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38A-9B7B-013283406974}"/>
            </c:ext>
          </c:extLst>
        </c:ser>
        <c:ser>
          <c:idx val="1"/>
          <c:order val="1"/>
          <c:tx>
            <c:v>I_RTN_dBuA</c:v>
          </c:tx>
          <c:marker>
            <c:symbol val="none"/>
          </c:marker>
          <c:xVal>
            <c:numRef>
              <c:f>Results!$A$2:$A$1202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221.30947096056366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295.12092266663842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316.22776601683796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338.84415613920277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371.53522909717242</c:v>
                </c:pt>
                <c:pt idx="115">
                  <c:v>375.8374042884443</c:v>
                </c:pt>
                <c:pt idx="116">
                  <c:v>380.18939632056129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421.69650342858228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457.0881896148752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495.45019080479005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568.85293084384136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638.26348619054897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660.69344800759575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716.14341021290204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851.13803820237683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881.04887300801374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954.99258602143595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1035.1421666793431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1318.2567385564075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1380.3842646028838</c:v>
                </c:pt>
                <c:pt idx="229">
                  <c:v>1396.3683610559376</c:v>
                </c:pt>
                <c:pt idx="230">
                  <c:v>1412.537544622754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1479.1083881682073</c:v>
                </c:pt>
                <c:pt idx="235">
                  <c:v>1496.2356560944329</c:v>
                </c:pt>
                <c:pt idx="236">
                  <c:v>1513.5612484362073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1603.2453906900419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1840.7720014689544</c:v>
                </c:pt>
                <c:pt idx="254">
                  <c:v>1862.0871366628676</c:v>
                </c:pt>
                <c:pt idx="255">
                  <c:v>1883.6490894898002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2454.7089156850284</c:v>
                </c:pt>
                <c:pt idx="279">
                  <c:v>2483.1331052955702</c:v>
                </c:pt>
                <c:pt idx="280">
                  <c:v>2511.8864315095798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2884.0315031266059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3273.4069487883794</c:v>
                </c:pt>
                <c:pt idx="304">
                  <c:v>3311.3112148259111</c:v>
                </c:pt>
                <c:pt idx="305">
                  <c:v>3349.6543915782759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4365.1583224016567</c:v>
                </c:pt>
                <c:pt idx="329">
                  <c:v>4415.7044735331256</c:v>
                </c:pt>
                <c:pt idx="330">
                  <c:v>4466.8359215096307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5248.0746024977234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5495.4087385762487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5821.0321777087102</c:v>
                </c:pt>
                <c:pt idx="354">
                  <c:v>5888.43655355589</c:v>
                </c:pt>
                <c:pt idx="355">
                  <c:v>5956.6214352901034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6760.8297539198193</c:v>
                </c:pt>
                <c:pt idx="367">
                  <c:v>6839.116472814293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7762.4711662869113</c:v>
                </c:pt>
                <c:pt idx="379">
                  <c:v>7852.3563461007179</c:v>
                </c:pt>
                <c:pt idx="380">
                  <c:v>7943.2823472428136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8709.6358995608061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9549.92586021436</c:v>
                </c:pt>
                <c:pt idx="397">
                  <c:v>9660.5087898981401</c:v>
                </c:pt>
                <c:pt idx="398">
                  <c:v>9772.3722095581124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10351.421666793452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10715.193052376047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14288.939585111008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14962.356560944329</c:v>
                </c:pt>
                <c:pt idx="436">
                  <c:v>15135.612484362071</c:v>
                </c:pt>
                <c:pt idx="437">
                  <c:v>15310.87461682032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19054.607179632443</c:v>
                </c:pt>
                <c:pt idx="457">
                  <c:v>19275.249131909368</c:v>
                </c:pt>
                <c:pt idx="458">
                  <c:v>19498.445997580457</c:v>
                </c:pt>
                <c:pt idx="459">
                  <c:v>19724.227361148533</c:v>
                </c:pt>
                <c:pt idx="460">
                  <c:v>19952.623149688789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25118.864315095823</c:v>
                </c:pt>
                <c:pt idx="481">
                  <c:v>25409.727055493011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26607.250597988084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27861.211686297724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33884.415613920202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35481.338923357529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45185.594437492167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47315.125896148027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53703.179637025329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60255.958607435685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63095.734448019299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75857.757502918364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80352.612218561611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84139.514164519482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101157.94542598983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107151.93052376049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112201.84543019629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117489.75549395304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124451.4611771387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142889.39585111008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147910.83881682073</c:v>
                </c:pt>
                <c:pt idx="635">
                  <c:v>149623.56560944329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175792.36139586932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190546.07179632442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199526.23149688789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254097.27055493012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266072.50597988087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331131.1214825908</c:v>
                </c:pt>
                <c:pt idx="705">
                  <c:v>334965.43915782793</c:v>
                </c:pt>
                <c:pt idx="706">
                  <c:v>338844.15613920207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354813.38923357532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421696.50342858228</c:v>
                </c:pt>
                <c:pt idx="726">
                  <c:v>426579.51880159258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451855.94437492167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473151.25896148029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489778.81936844566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518800.03892896097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602559.5860743568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630957.34448019299</c:v>
                </c:pt>
                <c:pt idx="761">
                  <c:v>638263.48619054828</c:v>
                </c:pt>
                <c:pt idx="762">
                  <c:v>645654.22903465631</c:v>
                </c:pt>
                <c:pt idx="763">
                  <c:v>653130.55264747166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803526.12218561606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841395.14164519473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977237.22095581121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1023292.9922807537</c:v>
                </c:pt>
                <c:pt idx="803">
                  <c:v>1035142.1666793431</c:v>
                </c:pt>
                <c:pt idx="804">
                  <c:v>1047128.5480508985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1148153.6214968818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1244514.6117713845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1348962.8825916534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1396368.3610559362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1531087.4616820288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1798870.9151287875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1862087.1366628655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2041737.9446695275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2238721.138568338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2483133.1052955678</c:v>
                </c:pt>
                <c:pt idx="880">
                  <c:v>2511886.4315095823</c:v>
                </c:pt>
                <c:pt idx="881">
                  <c:v>2540972.7055493067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2660725.0597988088</c:v>
                </c:pt>
                <c:pt idx="886">
                  <c:v>2691534.803926914</c:v>
                </c:pt>
                <c:pt idx="887">
                  <c:v>2722701.30807791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2985382.6189179569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3162277.6601683795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3311311.2148259077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3758374.0428844434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3981071.7055349695</c:v>
                </c:pt>
                <c:pt idx="921">
                  <c:v>4027170.3432545951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4415704.4735331209</c:v>
                </c:pt>
                <c:pt idx="930">
                  <c:v>4466835.9215096347</c:v>
                </c:pt>
                <c:pt idx="931">
                  <c:v>4518559.4437492266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4786300.9232263807</c:v>
                </c:pt>
                <c:pt idx="937">
                  <c:v>4841723.6758409888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5308844.4423098788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5888436.5535558835</c:v>
                </c:pt>
                <c:pt idx="955">
                  <c:v>5956621.4352901094</c:v>
                </c:pt>
                <c:pt idx="956">
                  <c:v>6025595.8607435813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6309573.4448019303</c:v>
                </c:pt>
                <c:pt idx="961">
                  <c:v>6382634.8619054826</c:v>
                </c:pt>
                <c:pt idx="962">
                  <c:v>6456542.2903465489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7079457.843841373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7852356.3461007103</c:v>
                </c:pt>
                <c:pt idx="980">
                  <c:v>7943282.3472428219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8609937.5218459982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9440608.7628592253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9772372.2095581125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10471285.480508985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11481536.214968817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12589254.117941663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13803842.646028839</c:v>
                </c:pt>
                <c:pt idx="1029">
                  <c:v>13963683.610559363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15310874.616820287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16595869.074375598</c:v>
                </c:pt>
                <c:pt idx="1045">
                  <c:v>16788040.18122559</c:v>
                </c:pt>
                <c:pt idx="1046">
                  <c:v>16982436.52461746</c:v>
                </c:pt>
                <c:pt idx="1047">
                  <c:v>17179083.871575896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18620871.366628658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20417379.446695276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21627185.237270202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22387211.385683376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24831331.05295568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27227013.080779098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29174270.140011661</c:v>
                </c:pt>
                <c:pt idx="1094">
                  <c:v>29512092.266663842</c:v>
                </c:pt>
                <c:pt idx="1095">
                  <c:v>29853826.189179573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33113112.148259077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35892193.464500502</c:v>
                </c:pt>
                <c:pt idx="1112">
                  <c:v>36307805.477010101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39355007.545577727</c:v>
                </c:pt>
                <c:pt idx="1120">
                  <c:v>39810717.055349693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44157044.735331208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48417236.758409888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53088444.423098795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57543993.733715668</c:v>
                </c:pt>
                <c:pt idx="1153">
                  <c:v>58210321.7770871</c:v>
                </c:pt>
                <c:pt idx="1154">
                  <c:v>58884365.535558842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64565422.903465495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70794578.438413739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78523563.461007103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81283051.616409957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86099375.218459994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94406087.628592268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Results!$F$2:$F$1202</c:f>
              <c:numCache>
                <c:formatCode>General</c:formatCode>
                <c:ptCount val="1201"/>
                <c:pt idx="0">
                  <c:v>113.97753542068071</c:v>
                </c:pt>
                <c:pt idx="1">
                  <c:v>113.97753649217078</c:v>
                </c:pt>
                <c:pt idx="2">
                  <c:v>113.97753758861919</c:v>
                </c:pt>
                <c:pt idx="3">
                  <c:v>113.97753871060735</c:v>
                </c:pt>
                <c:pt idx="4">
                  <c:v>113.97753985873007</c:v>
                </c:pt>
                <c:pt idx="5">
                  <c:v>113.97754103359617</c:v>
                </c:pt>
                <c:pt idx="6">
                  <c:v>113.97754223582864</c:v>
                </c:pt>
                <c:pt idx="7">
                  <c:v>113.97754346606483</c:v>
                </c:pt>
                <c:pt idx="8">
                  <c:v>113.97754472495703</c:v>
                </c:pt>
                <c:pt idx="9">
                  <c:v>113.97754601317281</c:v>
                </c:pt>
                <c:pt idx="10">
                  <c:v>113.97754733139527</c:v>
                </c:pt>
                <c:pt idx="11">
                  <c:v>113.97754868032322</c:v>
                </c:pt>
                <c:pt idx="12">
                  <c:v>113.97755006067202</c:v>
                </c:pt>
                <c:pt idx="13">
                  <c:v>113.97755147317339</c:v>
                </c:pt>
                <c:pt idx="14">
                  <c:v>113.97755291857644</c:v>
                </c:pt>
                <c:pt idx="15">
                  <c:v>113.97755439764751</c:v>
                </c:pt>
                <c:pt idx="16">
                  <c:v>113.97755591117081</c:v>
                </c:pt>
                <c:pt idx="17">
                  <c:v>113.97755745994891</c:v>
                </c:pt>
                <c:pt idx="18">
                  <c:v>113.97755904480297</c:v>
                </c:pt>
                <c:pt idx="19">
                  <c:v>113.9775606665733</c:v>
                </c:pt>
                <c:pt idx="20">
                  <c:v>113.97756232611989</c:v>
                </c:pt>
                <c:pt idx="21">
                  <c:v>113.97756402432252</c:v>
                </c:pt>
                <c:pt idx="22">
                  <c:v>113.97756576208175</c:v>
                </c:pt>
                <c:pt idx="23">
                  <c:v>113.977567540319</c:v>
                </c:pt>
                <c:pt idx="24">
                  <c:v>113.97756935997702</c:v>
                </c:pt>
                <c:pt idx="25">
                  <c:v>113.97757122202073</c:v>
                </c:pt>
                <c:pt idx="26">
                  <c:v>113.97757312743751</c:v>
                </c:pt>
                <c:pt idx="27">
                  <c:v>113.97757507723747</c:v>
                </c:pt>
                <c:pt idx="28">
                  <c:v>113.97757707245461</c:v>
                </c:pt>
                <c:pt idx="29">
                  <c:v>113.97757911414681</c:v>
                </c:pt>
                <c:pt idx="30">
                  <c:v>113.97758120339662</c:v>
                </c:pt>
                <c:pt idx="31">
                  <c:v>113.97758334131186</c:v>
                </c:pt>
                <c:pt idx="32">
                  <c:v>113.97758552902604</c:v>
                </c:pt>
                <c:pt idx="33">
                  <c:v>113.97758776769922</c:v>
                </c:pt>
                <c:pt idx="34">
                  <c:v>113.97759005851842</c:v>
                </c:pt>
                <c:pt idx="35">
                  <c:v>113.97759240269826</c:v>
                </c:pt>
                <c:pt idx="36">
                  <c:v>113.97759480148174</c:v>
                </c:pt>
                <c:pt idx="37">
                  <c:v>113.97759725614077</c:v>
                </c:pt>
                <c:pt idx="38">
                  <c:v>113.97759976797684</c:v>
                </c:pt>
                <c:pt idx="39">
                  <c:v>113.97760233832186</c:v>
                </c:pt>
                <c:pt idx="40">
                  <c:v>113.9776049685387</c:v>
                </c:pt>
                <c:pt idx="41">
                  <c:v>113.97760766002196</c:v>
                </c:pt>
                <c:pt idx="42">
                  <c:v>113.97761041419878</c:v>
                </c:pt>
                <c:pt idx="43">
                  <c:v>113.97761323252954</c:v>
                </c:pt>
                <c:pt idx="44">
                  <c:v>113.97761611650864</c:v>
                </c:pt>
                <c:pt idx="45">
                  <c:v>113.97761906766524</c:v>
                </c:pt>
                <c:pt idx="46">
                  <c:v>113.97762208756411</c:v>
                </c:pt>
                <c:pt idx="47">
                  <c:v>113.9776251778066</c:v>
                </c:pt>
                <c:pt idx="48">
                  <c:v>113.97762834003116</c:v>
                </c:pt>
                <c:pt idx="49">
                  <c:v>113.97763157591463</c:v>
                </c:pt>
                <c:pt idx="50">
                  <c:v>113.97763488717274</c:v>
                </c:pt>
                <c:pt idx="51">
                  <c:v>113.9776382755613</c:v>
                </c:pt>
                <c:pt idx="52">
                  <c:v>113.97764174287695</c:v>
                </c:pt>
                <c:pt idx="53">
                  <c:v>113.97764529095815</c:v>
                </c:pt>
                <c:pt idx="54">
                  <c:v>113.97764892168635</c:v>
                </c:pt>
                <c:pt idx="55">
                  <c:v>113.9776526369866</c:v>
                </c:pt>
                <c:pt idx="56">
                  <c:v>113.97765643882903</c:v>
                </c:pt>
                <c:pt idx="57">
                  <c:v>113.97766032922942</c:v>
                </c:pt>
                <c:pt idx="58">
                  <c:v>113.97766431025067</c:v>
                </c:pt>
                <c:pt idx="59">
                  <c:v>113.97766838400374</c:v>
                </c:pt>
                <c:pt idx="60">
                  <c:v>113.9776725526487</c:v>
                </c:pt>
                <c:pt idx="61">
                  <c:v>113.97767681839595</c:v>
                </c:pt>
                <c:pt idx="62">
                  <c:v>113.9776811835074</c:v>
                </c:pt>
                <c:pt idx="63">
                  <c:v>113.97768565029759</c:v>
                </c:pt>
                <c:pt idx="64">
                  <c:v>113.97769022113515</c:v>
                </c:pt>
                <c:pt idx="65">
                  <c:v>113.9776948984437</c:v>
                </c:pt>
                <c:pt idx="66">
                  <c:v>113.97769968470331</c:v>
                </c:pt>
                <c:pt idx="67">
                  <c:v>113.97770458245198</c:v>
                </c:pt>
                <c:pt idx="68">
                  <c:v>113.97770959428681</c:v>
                </c:pt>
                <c:pt idx="69">
                  <c:v>113.97771472286523</c:v>
                </c:pt>
                <c:pt idx="70">
                  <c:v>113.97771997090672</c:v>
                </c:pt>
                <c:pt idx="71">
                  <c:v>113.97772534119413</c:v>
                </c:pt>
                <c:pt idx="72">
                  <c:v>113.97773083657505</c:v>
                </c:pt>
                <c:pt idx="73">
                  <c:v>113.97773645996345</c:v>
                </c:pt>
                <c:pt idx="74">
                  <c:v>113.97774221434118</c:v>
                </c:pt>
                <c:pt idx="75">
                  <c:v>113.97774810275959</c:v>
                </c:pt>
                <c:pt idx="76">
                  <c:v>113.97775412834096</c:v>
                </c:pt>
                <c:pt idx="77">
                  <c:v>113.97776029428053</c:v>
                </c:pt>
                <c:pt idx="78">
                  <c:v>113.97776660384781</c:v>
                </c:pt>
                <c:pt idx="79">
                  <c:v>113.97777306038861</c:v>
                </c:pt>
                <c:pt idx="80">
                  <c:v>113.97777966732649</c:v>
                </c:pt>
                <c:pt idx="81">
                  <c:v>113.97778642816498</c:v>
                </c:pt>
                <c:pt idx="82">
                  <c:v>113.97779334648911</c:v>
                </c:pt>
                <c:pt idx="83">
                  <c:v>113.97780042596743</c:v>
                </c:pt>
                <c:pt idx="84">
                  <c:v>113.977807670354</c:v>
                </c:pt>
                <c:pt idx="85">
                  <c:v>113.97781508349027</c:v>
                </c:pt>
                <c:pt idx="86">
                  <c:v>113.97782266930724</c:v>
                </c:pt>
                <c:pt idx="87">
                  <c:v>113.9778304318275</c:v>
                </c:pt>
                <c:pt idx="88">
                  <c:v>113.97783837516728</c:v>
                </c:pt>
                <c:pt idx="89">
                  <c:v>113.97784650353881</c:v>
                </c:pt>
                <c:pt idx="90">
                  <c:v>113.97785482125228</c:v>
                </c:pt>
                <c:pt idx="91">
                  <c:v>113.97786333271847</c:v>
                </c:pt>
                <c:pt idx="92">
                  <c:v>113.97787204245088</c:v>
                </c:pt>
                <c:pt idx="93">
                  <c:v>113.97788095506812</c:v>
                </c:pt>
                <c:pt idx="94">
                  <c:v>113.97789007529633</c:v>
                </c:pt>
                <c:pt idx="95">
                  <c:v>113.97789940797199</c:v>
                </c:pt>
                <c:pt idx="96">
                  <c:v>113.9779089580439</c:v>
                </c:pt>
                <c:pt idx="97">
                  <c:v>113.97791873057656</c:v>
                </c:pt>
                <c:pt idx="98">
                  <c:v>113.97792873075224</c:v>
                </c:pt>
                <c:pt idx="99">
                  <c:v>113.97793896387378</c:v>
                </c:pt>
                <c:pt idx="100">
                  <c:v>113.97794943536792</c:v>
                </c:pt>
                <c:pt idx="101">
                  <c:v>113.97796015078761</c:v>
                </c:pt>
                <c:pt idx="102">
                  <c:v>113.97797111581527</c:v>
                </c:pt>
                <c:pt idx="103">
                  <c:v>113.97798233626561</c:v>
                </c:pt>
                <c:pt idx="104">
                  <c:v>113.97799381808888</c:v>
                </c:pt>
                <c:pt idx="105">
                  <c:v>113.97800556737396</c:v>
                </c:pt>
                <c:pt idx="106">
                  <c:v>113.97801759035153</c:v>
                </c:pt>
                <c:pt idx="107">
                  <c:v>113.97802989339763</c:v>
                </c:pt>
                <c:pt idx="108">
                  <c:v>113.9780424830365</c:v>
                </c:pt>
                <c:pt idx="109">
                  <c:v>113.97805536594475</c:v>
                </c:pt>
                <c:pt idx="110">
                  <c:v>113.97806854895437</c:v>
                </c:pt>
                <c:pt idx="111">
                  <c:v>113.97808203905652</c:v>
                </c:pt>
                <c:pt idx="112">
                  <c:v>113.97809584340528</c:v>
                </c:pt>
                <c:pt idx="113">
                  <c:v>113.97810996932142</c:v>
                </c:pt>
                <c:pt idx="114">
                  <c:v>113.97812442429638</c:v>
                </c:pt>
                <c:pt idx="115">
                  <c:v>113.97813921599587</c:v>
                </c:pt>
                <c:pt idx="116">
                  <c:v>113.9781543522646</c:v>
                </c:pt>
                <c:pt idx="117">
                  <c:v>113.9781698411297</c:v>
                </c:pt>
                <c:pt idx="118">
                  <c:v>113.97818569080549</c:v>
                </c:pt>
                <c:pt idx="119">
                  <c:v>113.97820190969782</c:v>
                </c:pt>
                <c:pt idx="120">
                  <c:v>113.97821850640807</c:v>
                </c:pt>
                <c:pt idx="121">
                  <c:v>113.97823548973834</c:v>
                </c:pt>
                <c:pt idx="122">
                  <c:v>113.97825286869585</c:v>
                </c:pt>
                <c:pt idx="123">
                  <c:v>113.97827065249732</c:v>
                </c:pt>
                <c:pt idx="124">
                  <c:v>113.97828885057464</c:v>
                </c:pt>
                <c:pt idx="125">
                  <c:v>113.97830747257922</c:v>
                </c:pt>
                <c:pt idx="126">
                  <c:v>113.97832652838765</c:v>
                </c:pt>
                <c:pt idx="127">
                  <c:v>113.97834602810622</c:v>
                </c:pt>
                <c:pt idx="128">
                  <c:v>113.97836598207724</c:v>
                </c:pt>
                <c:pt idx="129">
                  <c:v>113.97838640088349</c:v>
                </c:pt>
                <c:pt idx="130">
                  <c:v>113.97840729535474</c:v>
                </c:pt>
                <c:pt idx="131">
                  <c:v>113.9784286765731</c:v>
                </c:pt>
                <c:pt idx="132">
                  <c:v>113.97845055587871</c:v>
                </c:pt>
                <c:pt idx="133">
                  <c:v>113.97847294487606</c:v>
                </c:pt>
                <c:pt idx="134">
                  <c:v>113.97849585544017</c:v>
                </c:pt>
                <c:pt idx="135">
                  <c:v>113.97851929972278</c:v>
                </c:pt>
                <c:pt idx="136">
                  <c:v>113.97854329015863</c:v>
                </c:pt>
                <c:pt idx="137">
                  <c:v>113.9785678394724</c:v>
                </c:pt>
                <c:pt idx="138">
                  <c:v>113.97859296068533</c:v>
                </c:pt>
                <c:pt idx="139">
                  <c:v>113.97861866712198</c:v>
                </c:pt>
                <c:pt idx="140">
                  <c:v>113.97864497241763</c:v>
                </c:pt>
                <c:pt idx="141">
                  <c:v>113.97867189052512</c:v>
                </c:pt>
                <c:pt idx="142">
                  <c:v>113.97869943572262</c:v>
                </c:pt>
                <c:pt idx="143">
                  <c:v>113.97872762262104</c:v>
                </c:pt>
                <c:pt idx="144">
                  <c:v>113.97875646617173</c:v>
                </c:pt>
                <c:pt idx="145">
                  <c:v>113.9787859816746</c:v>
                </c:pt>
                <c:pt idx="146">
                  <c:v>113.97881618478618</c:v>
                </c:pt>
                <c:pt idx="147">
                  <c:v>113.97884709152784</c:v>
                </c:pt>
                <c:pt idx="148">
                  <c:v>113.97887871829428</c:v>
                </c:pt>
                <c:pt idx="149">
                  <c:v>113.97891108186252</c:v>
                </c:pt>
                <c:pt idx="150">
                  <c:v>113.97894419940047</c:v>
                </c:pt>
                <c:pt idx="151">
                  <c:v>113.97897808847625</c:v>
                </c:pt>
                <c:pt idx="152">
                  <c:v>113.9790127670676</c:v>
                </c:pt>
                <c:pt idx="153">
                  <c:v>113.97904825357097</c:v>
                </c:pt>
                <c:pt idx="154">
                  <c:v>113.97908456681193</c:v>
                </c:pt>
                <c:pt idx="155">
                  <c:v>113.97912172605484</c:v>
                </c:pt>
                <c:pt idx="156">
                  <c:v>113.97915975101292</c:v>
                </c:pt>
                <c:pt idx="157">
                  <c:v>113.97919866185923</c:v>
                </c:pt>
                <c:pt idx="158">
                  <c:v>113.97923847923677</c:v>
                </c:pt>
                <c:pt idx="159">
                  <c:v>113.97927922427002</c:v>
                </c:pt>
                <c:pt idx="160">
                  <c:v>113.97932091857567</c:v>
                </c:pt>
                <c:pt idx="161">
                  <c:v>113.97936358427465</c:v>
                </c:pt>
                <c:pt idx="162">
                  <c:v>113.97940724400323</c:v>
                </c:pt>
                <c:pt idx="163">
                  <c:v>113.97945192092578</c:v>
                </c:pt>
                <c:pt idx="164">
                  <c:v>113.97949763874647</c:v>
                </c:pt>
                <c:pt idx="165">
                  <c:v>113.97954442172227</c:v>
                </c:pt>
                <c:pt idx="166">
                  <c:v>113.97959229467551</c:v>
                </c:pt>
                <c:pt idx="167">
                  <c:v>113.97964128300742</c:v>
                </c:pt>
                <c:pt idx="168">
                  <c:v>113.97969141271147</c:v>
                </c:pt>
                <c:pt idx="169">
                  <c:v>113.97974271038707</c:v>
                </c:pt>
                <c:pt idx="170">
                  <c:v>113.97979520325413</c:v>
                </c:pt>
                <c:pt idx="171">
                  <c:v>113.97984891916704</c:v>
                </c:pt>
                <c:pt idx="172">
                  <c:v>113.97990388662959</c:v>
                </c:pt>
                <c:pt idx="173">
                  <c:v>113.97996013481051</c:v>
                </c:pt>
                <c:pt idx="174">
                  <c:v>113.98001769355875</c:v>
                </c:pt>
                <c:pt idx="175">
                  <c:v>113.98007659341893</c:v>
                </c:pt>
                <c:pt idx="176">
                  <c:v>113.9801368656484</c:v>
                </c:pt>
                <c:pt idx="177">
                  <c:v>113.98019854223332</c:v>
                </c:pt>
                <c:pt idx="178">
                  <c:v>113.98026165590586</c:v>
                </c:pt>
                <c:pt idx="179">
                  <c:v>113.98032624016153</c:v>
                </c:pt>
                <c:pt idx="180">
                  <c:v>113.98039232927709</c:v>
                </c:pt>
                <c:pt idx="181">
                  <c:v>113.98045995832874</c:v>
                </c:pt>
                <c:pt idx="182">
                  <c:v>113.98052916321089</c:v>
                </c:pt>
                <c:pt idx="183">
                  <c:v>113.98059998065511</c:v>
                </c:pt>
                <c:pt idx="184">
                  <c:v>113.98067244824989</c:v>
                </c:pt>
                <c:pt idx="185">
                  <c:v>113.98074660446044</c:v>
                </c:pt>
                <c:pt idx="186">
                  <c:v>113.98082248864931</c:v>
                </c:pt>
                <c:pt idx="187">
                  <c:v>113.98090014109738</c:v>
                </c:pt>
                <c:pt idx="188">
                  <c:v>113.98097960302511</c:v>
                </c:pt>
                <c:pt idx="189">
                  <c:v>113.98106091661481</c:v>
                </c:pt>
                <c:pt idx="190">
                  <c:v>113.98114412503283</c:v>
                </c:pt>
                <c:pt idx="191">
                  <c:v>113.98122927245262</c:v>
                </c:pt>
                <c:pt idx="192">
                  <c:v>113.98131640407865</c:v>
                </c:pt>
                <c:pt idx="193">
                  <c:v>113.98140556616964</c:v>
                </c:pt>
                <c:pt idx="194">
                  <c:v>113.9814968060643</c:v>
                </c:pt>
                <c:pt idx="195">
                  <c:v>113.98159017220563</c:v>
                </c:pt>
                <c:pt idx="196">
                  <c:v>113.98168571416727</c:v>
                </c:pt>
                <c:pt idx="197">
                  <c:v>113.98178348267987</c:v>
                </c:pt>
                <c:pt idx="198">
                  <c:v>113.98188352965776</c:v>
                </c:pt>
                <c:pt idx="199">
                  <c:v>113.98198590822759</c:v>
                </c:pt>
                <c:pt idx="200">
                  <c:v>113.98209067275516</c:v>
                </c:pt>
                <c:pt idx="201">
                  <c:v>113.98219787887605</c:v>
                </c:pt>
                <c:pt idx="202">
                  <c:v>113.98230758352419</c:v>
                </c:pt>
                <c:pt idx="203">
                  <c:v>113.98241984496238</c:v>
                </c:pt>
                <c:pt idx="204">
                  <c:v>113.98253472281417</c:v>
                </c:pt>
                <c:pt idx="205">
                  <c:v>113.9826522780946</c:v>
                </c:pt>
                <c:pt idx="206">
                  <c:v>113.98277257324351</c:v>
                </c:pt>
                <c:pt idx="207">
                  <c:v>113.98289567215872</c:v>
                </c:pt>
                <c:pt idx="208">
                  <c:v>113.98302164022999</c:v>
                </c:pt>
                <c:pt idx="209">
                  <c:v>113.98315054437427</c:v>
                </c:pt>
                <c:pt idx="210">
                  <c:v>113.98328245307064</c:v>
                </c:pt>
                <c:pt idx="211">
                  <c:v>113.98341743639834</c:v>
                </c:pt>
                <c:pt idx="212">
                  <c:v>113.98355556607279</c:v>
                </c:pt>
                <c:pt idx="213">
                  <c:v>113.98369691548469</c:v>
                </c:pt>
                <c:pt idx="214">
                  <c:v>113.98384155973906</c:v>
                </c:pt>
                <c:pt idx="215">
                  <c:v>113.98398957569549</c:v>
                </c:pt>
                <c:pt idx="216">
                  <c:v>113.98414104200924</c:v>
                </c:pt>
                <c:pt idx="217">
                  <c:v>113.98429603917299</c:v>
                </c:pt>
                <c:pt idx="218">
                  <c:v>113.98445464956026</c:v>
                </c:pt>
                <c:pt idx="219">
                  <c:v>113.98461695746971</c:v>
                </c:pt>
                <c:pt idx="220">
                  <c:v>113.98478304916965</c:v>
                </c:pt>
                <c:pt idx="221">
                  <c:v>113.98495301294459</c:v>
                </c:pt>
                <c:pt idx="222">
                  <c:v>113.98512693914259</c:v>
                </c:pt>
                <c:pt idx="223">
                  <c:v>113.98530492022343</c:v>
                </c:pt>
                <c:pt idx="224">
                  <c:v>113.98548705080825</c:v>
                </c:pt>
                <c:pt idx="225">
                  <c:v>113.98567342773026</c:v>
                </c:pt>
                <c:pt idx="226">
                  <c:v>113.98586415008691</c:v>
                </c:pt>
                <c:pt idx="227">
                  <c:v>113.98605931929225</c:v>
                </c:pt>
                <c:pt idx="228">
                  <c:v>113.98625903913228</c:v>
                </c:pt>
                <c:pt idx="229">
                  <c:v>113.98646341582005</c:v>
                </c:pt>
                <c:pt idx="230">
                  <c:v>113.98667255805262</c:v>
                </c:pt>
                <c:pt idx="231">
                  <c:v>113.98688657706968</c:v>
                </c:pt>
                <c:pt idx="232">
                  <c:v>113.98710558671338</c:v>
                </c:pt>
                <c:pt idx="233">
                  <c:v>113.98732970348891</c:v>
                </c:pt>
                <c:pt idx="234">
                  <c:v>113.98755904662762</c:v>
                </c:pt>
                <c:pt idx="235">
                  <c:v>113.98779373815076</c:v>
                </c:pt>
                <c:pt idx="236">
                  <c:v>113.9880339029354</c:v>
                </c:pt>
                <c:pt idx="237">
                  <c:v>113.9882796687813</c:v>
                </c:pt>
                <c:pt idx="238">
                  <c:v>113.98853116647977</c:v>
                </c:pt>
                <c:pt idx="239">
                  <c:v>113.98878852988398</c:v>
                </c:pt>
                <c:pt idx="240">
                  <c:v>113.98905189598111</c:v>
                </c:pt>
                <c:pt idx="241">
                  <c:v>113.98932140496599</c:v>
                </c:pt>
                <c:pt idx="242">
                  <c:v>113.98959720031678</c:v>
                </c:pt>
                <c:pt idx="243">
                  <c:v>113.9898794288721</c:v>
                </c:pt>
                <c:pt idx="244">
                  <c:v>113.99016824091032</c:v>
                </c:pt>
                <c:pt idx="245">
                  <c:v>113.99046379023045</c:v>
                </c:pt>
                <c:pt idx="246">
                  <c:v>113.99076623423527</c:v>
                </c:pt>
                <c:pt idx="247">
                  <c:v>113.99107573401611</c:v>
                </c:pt>
                <c:pt idx="248">
                  <c:v>113.99139245444019</c:v>
                </c:pt>
                <c:pt idx="249">
                  <c:v>113.99171656423911</c:v>
                </c:pt>
                <c:pt idx="250">
                  <c:v>113.99204823610026</c:v>
                </c:pt>
                <c:pt idx="251">
                  <c:v>113.99238764676056</c:v>
                </c:pt>
                <c:pt idx="252">
                  <c:v>113.99273497710153</c:v>
                </c:pt>
                <c:pt idx="253">
                  <c:v>113.99309041224708</c:v>
                </c:pt>
                <c:pt idx="254">
                  <c:v>113.99345414166446</c:v>
                </c:pt>
                <c:pt idx="255">
                  <c:v>113.99382635926607</c:v>
                </c:pt>
                <c:pt idx="256">
                  <c:v>113.99420726351499</c:v>
                </c:pt>
                <c:pt idx="257">
                  <c:v>113.99459705753236</c:v>
                </c:pt>
                <c:pt idx="258">
                  <c:v>113.99499594920768</c:v>
                </c:pt>
                <c:pt idx="259">
                  <c:v>113.99540415131163</c:v>
                </c:pt>
                <c:pt idx="260">
                  <c:v>113.99582188161163</c:v>
                </c:pt>
                <c:pt idx="261">
                  <c:v>113.99624936298977</c:v>
                </c:pt>
                <c:pt idx="262">
                  <c:v>113.99668682356466</c:v>
                </c:pt>
                <c:pt idx="263">
                  <c:v>113.99713449681497</c:v>
                </c:pt>
                <c:pt idx="264">
                  <c:v>113.99759262170653</c:v>
                </c:pt>
                <c:pt idx="265">
                  <c:v>113.99806144282279</c:v>
                </c:pt>
                <c:pt idx="266">
                  <c:v>113.99854121049765</c:v>
                </c:pt>
                <c:pt idx="267">
                  <c:v>113.99903218095247</c:v>
                </c:pt>
                <c:pt idx="268">
                  <c:v>113.99953461643535</c:v>
                </c:pt>
                <c:pt idx="269">
                  <c:v>114.00004878536461</c:v>
                </c:pt>
                <c:pt idx="270">
                  <c:v>114.00057496247535</c:v>
                </c:pt>
                <c:pt idx="271">
                  <c:v>114.00111342896963</c:v>
                </c:pt>
                <c:pt idx="272">
                  <c:v>114.00166447267017</c:v>
                </c:pt>
                <c:pt idx="273">
                  <c:v>114.00222838817845</c:v>
                </c:pt>
                <c:pt idx="274">
                  <c:v>114.00280547703538</c:v>
                </c:pt>
                <c:pt idx="275">
                  <c:v>114.00339604788707</c:v>
                </c:pt>
                <c:pt idx="276">
                  <c:v>114.00400041665428</c:v>
                </c:pt>
                <c:pt idx="277">
                  <c:v>114.00461890670555</c:v>
                </c:pt>
                <c:pt idx="278">
                  <c:v>114.00525184903515</c:v>
                </c:pt>
                <c:pt idx="279">
                  <c:v>114.00589958244517</c:v>
                </c:pt>
                <c:pt idx="280">
                  <c:v>114.00656245373183</c:v>
                </c:pt>
                <c:pt idx="281">
                  <c:v>114.00724081787686</c:v>
                </c:pt>
                <c:pt idx="282">
                  <c:v>114.00793503824295</c:v>
                </c:pt>
                <c:pt idx="283">
                  <c:v>114.00864548677447</c:v>
                </c:pt>
                <c:pt idx="284">
                  <c:v>114.00937254420305</c:v>
                </c:pt>
                <c:pt idx="285">
                  <c:v>114.0101166002578</c:v>
                </c:pt>
                <c:pt idx="286">
                  <c:v>114.0108780538817</c:v>
                </c:pt>
                <c:pt idx="287">
                  <c:v>114.01165731345161</c:v>
                </c:pt>
                <c:pt idx="288">
                  <c:v>114.01245479700594</c:v>
                </c:pt>
                <c:pt idx="289">
                  <c:v>114.01327093247588</c:v>
                </c:pt>
                <c:pt idx="290">
                  <c:v>114.01410615792355</c:v>
                </c:pt>
                <c:pt idx="291">
                  <c:v>114.01496092178577</c:v>
                </c:pt>
                <c:pt idx="292">
                  <c:v>114.01583568312397</c:v>
                </c:pt>
                <c:pt idx="293">
                  <c:v>114.01673091187999</c:v>
                </c:pt>
                <c:pt idx="294">
                  <c:v>114.01764708913828</c:v>
                </c:pt>
                <c:pt idx="295">
                  <c:v>114.01858470739518</c:v>
                </c:pt>
                <c:pt idx="296">
                  <c:v>114.01954427083454</c:v>
                </c:pt>
                <c:pt idx="297">
                  <c:v>114.02052629560976</c:v>
                </c:pt>
                <c:pt idx="298">
                  <c:v>114.02153131013385</c:v>
                </c:pt>
                <c:pt idx="299">
                  <c:v>114.02255985537599</c:v>
                </c:pt>
                <c:pt idx="300">
                  <c:v>114.02361248516601</c:v>
                </c:pt>
                <c:pt idx="301">
                  <c:v>114.02468976650641</c:v>
                </c:pt>
                <c:pt idx="302">
                  <c:v>114.02579227989152</c:v>
                </c:pt>
                <c:pt idx="303">
                  <c:v>114.02692061963636</c:v>
                </c:pt>
                <c:pt idx="304">
                  <c:v>114.02807539421212</c:v>
                </c:pt>
                <c:pt idx="305">
                  <c:v>114.02925722659118</c:v>
                </c:pt>
                <c:pt idx="306">
                  <c:v>114.03046675460003</c:v>
                </c:pt>
                <c:pt idx="307">
                  <c:v>114.03170463128265</c:v>
                </c:pt>
                <c:pt idx="308">
                  <c:v>114.03297152527129</c:v>
                </c:pt>
                <c:pt idx="309">
                  <c:v>114.03426812116784</c:v>
                </c:pt>
                <c:pt idx="310">
                  <c:v>114.03559511993484</c:v>
                </c:pt>
                <c:pt idx="311">
                  <c:v>114.03695323929641</c:v>
                </c:pt>
                <c:pt idx="312">
                  <c:v>114.03834321414926</c:v>
                </c:pt>
                <c:pt idx="313">
                  <c:v>114.03976579698464</c:v>
                </c:pt>
                <c:pt idx="314">
                  <c:v>114.04122175832075</c:v>
                </c:pt>
                <c:pt idx="315">
                  <c:v>114.04271188714694</c:v>
                </c:pt>
                <c:pt idx="316">
                  <c:v>114.04423699137844</c:v>
                </c:pt>
                <c:pt idx="317">
                  <c:v>114.04579789832408</c:v>
                </c:pt>
                <c:pt idx="318">
                  <c:v>114.04739545516547</c:v>
                </c:pt>
                <c:pt idx="319">
                  <c:v>114.04903052944826</c:v>
                </c:pt>
                <c:pt idx="320">
                  <c:v>114.05070400958772</c:v>
                </c:pt>
                <c:pt idx="321">
                  <c:v>114.05241680538539</c:v>
                </c:pt>
                <c:pt idx="322">
                  <c:v>114.05416984856177</c:v>
                </c:pt>
                <c:pt idx="323">
                  <c:v>114.0559640933009</c:v>
                </c:pt>
                <c:pt idx="324">
                  <c:v>114.05780051681063</c:v>
                </c:pt>
                <c:pt idx="325">
                  <c:v>114.05968011989712</c:v>
                </c:pt>
                <c:pt idx="326">
                  <c:v>114.0616039275549</c:v>
                </c:pt>
                <c:pt idx="327">
                  <c:v>114.06357298957234</c:v>
                </c:pt>
                <c:pt idx="328">
                  <c:v>114.06558838115362</c:v>
                </c:pt>
                <c:pt idx="329">
                  <c:v>114.06765120355692</c:v>
                </c:pt>
                <c:pt idx="330">
                  <c:v>114.06976258475009</c:v>
                </c:pt>
                <c:pt idx="331">
                  <c:v>114.07192368008398</c:v>
                </c:pt>
                <c:pt idx="332">
                  <c:v>114.07413567298357</c:v>
                </c:pt>
                <c:pt idx="333">
                  <c:v>114.07639977565833</c:v>
                </c:pt>
                <c:pt idx="334">
                  <c:v>114.0787172298313</c:v>
                </c:pt>
                <c:pt idx="335">
                  <c:v>114.08108930748851</c:v>
                </c:pt>
                <c:pt idx="336">
                  <c:v>114.08351731164886</c:v>
                </c:pt>
                <c:pt idx="337">
                  <c:v>114.08600257715456</c:v>
                </c:pt>
                <c:pt idx="338">
                  <c:v>114.08854647148431</c:v>
                </c:pt>
                <c:pt idx="339">
                  <c:v>114.09115039558733</c:v>
                </c:pt>
                <c:pt idx="340">
                  <c:v>114.09381578474311</c:v>
                </c:pt>
                <c:pt idx="341">
                  <c:v>114.09654410944162</c:v>
                </c:pt>
                <c:pt idx="342">
                  <c:v>114.0993368762912</c:v>
                </c:pt>
                <c:pt idx="343">
                  <c:v>114.1021956289501</c:v>
                </c:pt>
                <c:pt idx="344">
                  <c:v>114.10512194908462</c:v>
                </c:pt>
                <c:pt idx="345">
                  <c:v>114.10811745735464</c:v>
                </c:pt>
                <c:pt idx="346">
                  <c:v>114.11118381442604</c:v>
                </c:pt>
                <c:pt idx="347">
                  <c:v>114.11432272201324</c:v>
                </c:pt>
                <c:pt idx="348">
                  <c:v>114.11753592395061</c:v>
                </c:pt>
                <c:pt idx="349">
                  <c:v>114.12082520729467</c:v>
                </c:pt>
                <c:pt idx="350">
                  <c:v>114.124192403458</c:v>
                </c:pt>
                <c:pt idx="351">
                  <c:v>114.12763938937644</c:v>
                </c:pt>
                <c:pt idx="352">
                  <c:v>114.13116808870896</c:v>
                </c:pt>
                <c:pt idx="353">
                  <c:v>114.13478047307386</c:v>
                </c:pt>
                <c:pt idx="354">
                  <c:v>114.13847856331995</c:v>
                </c:pt>
                <c:pt idx="355">
                  <c:v>114.14226443083591</c:v>
                </c:pt>
                <c:pt idx="356">
                  <c:v>114.1461401988974</c:v>
                </c:pt>
                <c:pt idx="357">
                  <c:v>114.15010804405553</c:v>
                </c:pt>
                <c:pt idx="358">
                  <c:v>114.15417019756488</c:v>
                </c:pt>
                <c:pt idx="359">
                  <c:v>114.15832894685515</c:v>
                </c:pt>
                <c:pt idx="360">
                  <c:v>114.16258663704768</c:v>
                </c:pt>
                <c:pt idx="361">
                  <c:v>114.16694567251646</c:v>
                </c:pt>
                <c:pt idx="362">
                  <c:v>114.17140851849716</c:v>
                </c:pt>
                <c:pt idx="363">
                  <c:v>114.17597770274546</c:v>
                </c:pt>
                <c:pt idx="364">
                  <c:v>114.18065581724542</c:v>
                </c:pt>
                <c:pt idx="365">
                  <c:v>114.18544551997144</c:v>
                </c:pt>
                <c:pt idx="366">
                  <c:v>114.19034953670388</c:v>
                </c:pt>
                <c:pt idx="367">
                  <c:v>114.1953706629015</c:v>
                </c:pt>
                <c:pt idx="368">
                  <c:v>114.20051176563327</c:v>
                </c:pt>
                <c:pt idx="369">
                  <c:v>114.20577578556896</c:v>
                </c:pt>
                <c:pt idx="370">
                  <c:v>114.21116573903495</c:v>
                </c:pt>
                <c:pt idx="371">
                  <c:v>114.21668472013371</c:v>
                </c:pt>
                <c:pt idx="372">
                  <c:v>114.22233590293196</c:v>
                </c:pt>
                <c:pt idx="373">
                  <c:v>114.22812254371892</c:v>
                </c:pt>
                <c:pt idx="374">
                  <c:v>114.23404798333762</c:v>
                </c:pt>
                <c:pt idx="375">
                  <c:v>114.24011564959137</c:v>
                </c:pt>
                <c:pt idx="376">
                  <c:v>114.24632905973041</c:v>
                </c:pt>
                <c:pt idx="377">
                  <c:v>114.25269182301905</c:v>
                </c:pt>
                <c:pt idx="378">
                  <c:v>114.25920764338852</c:v>
                </c:pt>
                <c:pt idx="379">
                  <c:v>114.26588032217771</c:v>
                </c:pt>
                <c:pt idx="380">
                  <c:v>114.27271376096638</c:v>
                </c:pt>
                <c:pt idx="381">
                  <c:v>114.27971196450341</c:v>
                </c:pt>
                <c:pt idx="382">
                  <c:v>114.28687904373454</c:v>
                </c:pt>
                <c:pt idx="383">
                  <c:v>114.29421921893378</c:v>
                </c:pt>
                <c:pt idx="384">
                  <c:v>114.30173682294226</c:v>
                </c:pt>
                <c:pt idx="385">
                  <c:v>114.30943630451921</c:v>
                </c:pt>
                <c:pt idx="386">
                  <c:v>114.31732223180973</c:v>
                </c:pt>
                <c:pt idx="387">
                  <c:v>114.32539929593425</c:v>
                </c:pt>
                <c:pt idx="388">
                  <c:v>114.33367231470453</c:v>
                </c:pt>
                <c:pt idx="389">
                  <c:v>114.34214623647193</c:v>
                </c:pt>
                <c:pt idx="390">
                  <c:v>114.3508261441135</c:v>
                </c:pt>
                <c:pt idx="391">
                  <c:v>114.35971725916181</c:v>
                </c:pt>
                <c:pt idx="392">
                  <c:v>114.36882494608457</c:v>
                </c:pt>
                <c:pt idx="393">
                  <c:v>114.37815471672093</c:v>
                </c:pt>
                <c:pt idx="394">
                  <c:v>114.38771223488104</c:v>
                </c:pt>
                <c:pt idx="395">
                  <c:v>114.39750332111713</c:v>
                </c:pt>
                <c:pt idx="396">
                  <c:v>114.40753395767123</c:v>
                </c:pt>
                <c:pt idx="397">
                  <c:v>114.41781029361125</c:v>
                </c:pt>
                <c:pt idx="398">
                  <c:v>114.42833865016118</c:v>
                </c:pt>
                <c:pt idx="399">
                  <c:v>114.43912552623429</c:v>
                </c:pt>
                <c:pt idx="400">
                  <c:v>114.45017760418148</c:v>
                </c:pt>
                <c:pt idx="401">
                  <c:v>114.46150175576149</c:v>
                </c:pt>
                <c:pt idx="402">
                  <c:v>114.47310504834536</c:v>
                </c:pt>
                <c:pt idx="403">
                  <c:v>114.48499475136602</c:v>
                </c:pt>
                <c:pt idx="404">
                  <c:v>114.4971783430244</c:v>
                </c:pt>
                <c:pt idx="405">
                  <c:v>114.50966351726436</c:v>
                </c:pt>
                <c:pt idx="406">
                  <c:v>114.52245819103018</c:v>
                </c:pt>
                <c:pt idx="407">
                  <c:v>114.53557051181987</c:v>
                </c:pt>
                <c:pt idx="408">
                  <c:v>114.54900886554888</c:v>
                </c:pt>
                <c:pt idx="409">
                  <c:v>114.5627818847408</c:v>
                </c:pt>
                <c:pt idx="410">
                  <c:v>114.57689845706022</c:v>
                </c:pt>
                <c:pt idx="411">
                  <c:v>114.59136773420582</c:v>
                </c:pt>
                <c:pt idx="412">
                  <c:v>114.60619914118186</c:v>
                </c:pt>
                <c:pt idx="413">
                  <c:v>114.62140238596868</c:v>
                </c:pt>
                <c:pt idx="414">
                  <c:v>114.63698746961154</c:v>
                </c:pt>
                <c:pt idx="415">
                  <c:v>114.65296469675108</c:v>
                </c:pt>
                <c:pt idx="416">
                  <c:v>114.66934468661825</c:v>
                </c:pt>
                <c:pt idx="417">
                  <c:v>114.68613838451894</c:v>
                </c:pt>
                <c:pt idx="418">
                  <c:v>114.70335707383521</c:v>
                </c:pt>
                <c:pt idx="419">
                  <c:v>114.7210123885708</c:v>
                </c:pt>
                <c:pt idx="420">
                  <c:v>114.73911632647095</c:v>
                </c:pt>
                <c:pt idx="421">
                  <c:v>114.7576812627495</c:v>
                </c:pt>
                <c:pt idx="422">
                  <c:v>114.77671996445672</c:v>
                </c:pt>
                <c:pt idx="423">
                  <c:v>114.7962456055244</c:v>
                </c:pt>
                <c:pt idx="424">
                  <c:v>114.81627178252758</c:v>
                </c:pt>
                <c:pt idx="425">
                  <c:v>114.83681253120355</c:v>
                </c:pt>
                <c:pt idx="426">
                  <c:v>114.85788234377425</c:v>
                </c:pt>
                <c:pt idx="427">
                  <c:v>114.87949618711747</c:v>
                </c:pt>
                <c:pt idx="428">
                  <c:v>114.90166952183957</c:v>
                </c:pt>
                <c:pt idx="429">
                  <c:v>114.92441832230298</c:v>
                </c:pt>
                <c:pt idx="430">
                  <c:v>114.94775909766707</c:v>
                </c:pt>
                <c:pt idx="431">
                  <c:v>114.97170891400542</c:v>
                </c:pt>
                <c:pt idx="432">
                  <c:v>114.99628541756624</c:v>
                </c:pt>
                <c:pt idx="433">
                  <c:v>115.02150685924772</c:v>
                </c:pt>
                <c:pt idx="434">
                  <c:v>115.04739212036591</c:v>
                </c:pt>
                <c:pt idx="435">
                  <c:v>115.07396073979891</c:v>
                </c:pt>
                <c:pt idx="436">
                  <c:v>115.10123294259641</c:v>
                </c:pt>
                <c:pt idx="437">
                  <c:v>115.12922967015081</c:v>
                </c:pt>
                <c:pt idx="438">
                  <c:v>115.15797261203471</c:v>
                </c:pt>
                <c:pt idx="439">
                  <c:v>115.18748423961641</c:v>
                </c:pt>
                <c:pt idx="440">
                  <c:v>115.21778784157432</c:v>
                </c:pt>
                <c:pt idx="441">
                  <c:v>115.24890756144171</c:v>
                </c:pt>
                <c:pt idx="442">
                  <c:v>115.28086843732328</c:v>
                </c:pt>
                <c:pt idx="443">
                  <c:v>115.31369644393578</c:v>
                </c:pt>
                <c:pt idx="444">
                  <c:v>115.3474185371395</c:v>
                </c:pt>
                <c:pt idx="445">
                  <c:v>115.3820627011408</c:v>
                </c:pt>
                <c:pt idx="446">
                  <c:v>115.41765799855965</c:v>
                </c:pt>
                <c:pt idx="447">
                  <c:v>115.4542346235759</c:v>
                </c:pt>
                <c:pt idx="448">
                  <c:v>115.4918239583838</c:v>
                </c:pt>
                <c:pt idx="449">
                  <c:v>115.53045863320659</c:v>
                </c:pt>
                <c:pt idx="450">
                  <c:v>115.57017259014488</c:v>
                </c:pt>
                <c:pt idx="451">
                  <c:v>115.61100115115707</c:v>
                </c:pt>
                <c:pt idx="452">
                  <c:v>115.65298109049817</c:v>
                </c:pt>
                <c:pt idx="453">
                  <c:v>115.69615071197384</c:v>
                </c:pt>
                <c:pt idx="454">
                  <c:v>115.74054993139956</c:v>
                </c:pt>
                <c:pt idx="455">
                  <c:v>115.78622036469268</c:v>
                </c:pt>
                <c:pt idx="456">
                  <c:v>115.83320542206718</c:v>
                </c:pt>
                <c:pt idx="457">
                  <c:v>115.88155040884624</c:v>
                </c:pt>
                <c:pt idx="458">
                  <c:v>115.93130263345985</c:v>
                </c:pt>
                <c:pt idx="459">
                  <c:v>115.98251152325295</c:v>
                </c:pt>
                <c:pt idx="460">
                  <c:v>116.03522874879162</c:v>
                </c:pt>
                <c:pt idx="461">
                  <c:v>116.08950835743033</c:v>
                </c:pt>
                <c:pt idx="462">
                  <c:v>116.14540691698009</c:v>
                </c:pt>
                <c:pt idx="463">
                  <c:v>116.2029836704119</c:v>
                </c:pt>
                <c:pt idx="464">
                  <c:v>116.26230070262785</c:v>
                </c:pt>
                <c:pt idx="465">
                  <c:v>116.32342312045131</c:v>
                </c:pt>
                <c:pt idx="466">
                  <c:v>116.38641924711409</c:v>
                </c:pt>
                <c:pt idx="467">
                  <c:v>116.45136083266648</c:v>
                </c:pt>
                <c:pt idx="468">
                  <c:v>116.51832328190389</c:v>
                </c:pt>
                <c:pt idx="469">
                  <c:v>116.58738590158941</c:v>
                </c:pt>
                <c:pt idx="470">
                  <c:v>116.65863216897058</c:v>
                </c:pt>
                <c:pt idx="471">
                  <c:v>116.7321500238304</c:v>
                </c:pt>
                <c:pt idx="472">
                  <c:v>116.80803218659472</c:v>
                </c:pt>
                <c:pt idx="473">
                  <c:v>116.88637650533897</c:v>
                </c:pt>
                <c:pt idx="474">
                  <c:v>116.96728633490534</c:v>
                </c:pt>
                <c:pt idx="475">
                  <c:v>117.05087095176467</c:v>
                </c:pt>
                <c:pt idx="476">
                  <c:v>117.13724600874946</c:v>
                </c:pt>
                <c:pt idx="477">
                  <c:v>117.22653403434816</c:v>
                </c:pt>
                <c:pt idx="478">
                  <c:v>117.31886498190707</c:v>
                </c:pt>
                <c:pt idx="479">
                  <c:v>117.41437683485422</c:v>
                </c:pt>
                <c:pt idx="480">
                  <c:v>117.51321627494561</c:v>
                </c:pt>
                <c:pt idx="481">
                  <c:v>117.61553942158196</c:v>
                </c:pt>
                <c:pt idx="482">
                  <c:v>117.72151265146555</c:v>
                </c:pt>
                <c:pt idx="483">
                  <c:v>117.83131350930941</c:v>
                </c:pt>
                <c:pt idx="484">
                  <c:v>117.94513172201867</c:v>
                </c:pt>
                <c:pt idx="485">
                  <c:v>118.06317033078057</c:v>
                </c:pt>
                <c:pt idx="486">
                  <c:v>118.18564695790951</c:v>
                </c:pt>
                <c:pt idx="487">
                  <c:v>118.31279522817162</c:v>
                </c:pt>
                <c:pt idx="488">
                  <c:v>118.44486636775949</c:v>
                </c:pt>
                <c:pt idx="489">
                  <c:v>118.58213100825526</c:v>
                </c:pt>
                <c:pt idx="490">
                  <c:v>118.72488122794914</c:v>
                </c:pt>
                <c:pt idx="491">
                  <c:v>118.87343286901137</c:v>
                </c:pt>
                <c:pt idx="492">
                  <c:v>119.02812817650036</c:v>
                </c:pt>
                <c:pt idx="493">
                  <c:v>119.18933881438483</c:v>
                </c:pt>
                <c:pt idx="494">
                  <c:v>119.35746932512829</c:v>
                </c:pt>
                <c:pt idx="495">
                  <c:v>119.53296111349766</c:v>
                </c:pt>
                <c:pt idx="496">
                  <c:v>119.71629705290896</c:v>
                </c:pt>
                <c:pt idx="497">
                  <c:v>119.90800683483114</c:v>
                </c:pt>
                <c:pt idx="498">
                  <c:v>120.10867320989922</c:v>
                </c:pt>
                <c:pt idx="499">
                  <c:v>120.31893930528172</c:v>
                </c:pt>
                <c:pt idx="500">
                  <c:v>120.53951724900338</c:v>
                </c:pt>
                <c:pt idx="501">
                  <c:v>120.77119839176129</c:v>
                </c:pt>
                <c:pt idx="502">
                  <c:v>121.01486549503377</c:v>
                </c:pt>
                <c:pt idx="503">
                  <c:v>121.27150735759975</c:v>
                </c:pt>
                <c:pt idx="504">
                  <c:v>121.5422364903724</c:v>
                </c:pt>
                <c:pt idx="505">
                  <c:v>121.82831063519558</c:v>
                </c:pt>
                <c:pt idx="506">
                  <c:v>122.13115917660149</c:v>
                </c:pt>
                <c:pt idx="507">
                  <c:v>122.45241584548809</c:v>
                </c:pt>
                <c:pt idx="508">
                  <c:v>122.79395960376179</c:v>
                </c:pt>
                <c:pt idx="509">
                  <c:v>123.15796629568902</c:v>
                </c:pt>
                <c:pt idx="510">
                  <c:v>123.54697465846345</c:v>
                </c:pt>
                <c:pt idx="511">
                  <c:v>123.96397176575347</c:v>
                </c:pt>
                <c:pt idx="512">
                  <c:v>124.41250520119587</c:v>
                </c:pt>
                <c:pt idx="513">
                  <c:v>124.89683267008041</c:v>
                </c:pt>
                <c:pt idx="514">
                  <c:v>125.42212512260521</c:v>
                </c:pt>
                <c:pt idx="515">
                  <c:v>125.99474813771918</c:v>
                </c:pt>
                <c:pt idx="516">
                  <c:v>126.62266079437333</c:v>
                </c:pt>
                <c:pt idx="517">
                  <c:v>127.31599630378541</c:v>
                </c:pt>
                <c:pt idx="518">
                  <c:v>128.08793385156633</c:v>
                </c:pt>
                <c:pt idx="519">
                  <c:v>128.95605665278899</c:v>
                </c:pt>
                <c:pt idx="520">
                  <c:v>129.94456292540463</c:v>
                </c:pt>
                <c:pt idx="521">
                  <c:v>131.0880661650759</c:v>
                </c:pt>
                <c:pt idx="522">
                  <c:v>132.43858948234202</c:v>
                </c:pt>
                <c:pt idx="523">
                  <c:v>134.07963914940257</c:v>
                </c:pt>
                <c:pt idx="524">
                  <c:v>136.15819313822874</c:v>
                </c:pt>
                <c:pt idx="525">
                  <c:v>138.97165343186214</c:v>
                </c:pt>
                <c:pt idx="526">
                  <c:v>143.2860396970739</c:v>
                </c:pt>
                <c:pt idx="527">
                  <c:v>152.61438345915619</c:v>
                </c:pt>
                <c:pt idx="528">
                  <c:v>152.85938160396108</c:v>
                </c:pt>
                <c:pt idx="529">
                  <c:v>143.09987353726621</c:v>
                </c:pt>
                <c:pt idx="530">
                  <c:v>138.53855706274507</c:v>
                </c:pt>
                <c:pt idx="531">
                  <c:v>135.50448376625414</c:v>
                </c:pt>
                <c:pt idx="532">
                  <c:v>133.21408788599751</c:v>
                </c:pt>
                <c:pt idx="533">
                  <c:v>131.36518182029545</c:v>
                </c:pt>
                <c:pt idx="534">
                  <c:v>129.80894668619175</c:v>
                </c:pt>
                <c:pt idx="535">
                  <c:v>128.46101686660799</c:v>
                </c:pt>
                <c:pt idx="536">
                  <c:v>127.2689140788805</c:v>
                </c:pt>
                <c:pt idx="537">
                  <c:v>126.19776110422291</c:v>
                </c:pt>
                <c:pt idx="538">
                  <c:v>125.22319628314763</c:v>
                </c:pt>
                <c:pt idx="539">
                  <c:v>124.32752963871557</c:v>
                </c:pt>
                <c:pt idx="540">
                  <c:v>123.49750923000185</c:v>
                </c:pt>
                <c:pt idx="541">
                  <c:v>122.72295050073421</c:v>
                </c:pt>
                <c:pt idx="542">
                  <c:v>121.99585705302171</c:v>
                </c:pt>
                <c:pt idx="543">
                  <c:v>121.30983548922285</c:v>
                </c:pt>
                <c:pt idx="544">
                  <c:v>120.65969366049376</c:v>
                </c:pt>
                <c:pt idx="545">
                  <c:v>120.04115739015012</c:v>
                </c:pt>
                <c:pt idx="546">
                  <c:v>119.45066607140346</c:v>
                </c:pt>
                <c:pt idx="547">
                  <c:v>118.88522217012392</c:v>
                </c:pt>
                <c:pt idx="548">
                  <c:v>118.34227842489338</c:v>
                </c:pt>
                <c:pt idx="549">
                  <c:v>117.81965195174996</c:v>
                </c:pt>
                <c:pt idx="550">
                  <c:v>117.31545790228942</c:v>
                </c:pt>
                <c:pt idx="551">
                  <c:v>116.82805756549989</c:v>
                </c:pt>
                <c:pt idx="552">
                  <c:v>116.3560172966757</c:v>
                </c:pt>
                <c:pt idx="553">
                  <c:v>115.89807567109368</c:v>
                </c:pt>
                <c:pt idx="554">
                  <c:v>115.45311696183474</c:v>
                </c:pt>
                <c:pt idx="555">
                  <c:v>115.02014953458874</c:v>
                </c:pt>
                <c:pt idx="556">
                  <c:v>114.59828810454454</c:v>
                </c:pt>
                <c:pt idx="557">
                  <c:v>114.18673905541092</c:v>
                </c:pt>
                <c:pt idx="558">
                  <c:v>113.78478820749953</c:v>
                </c:pt>
                <c:pt idx="559">
                  <c:v>113.3917905603754</c:v>
                </c:pt>
                <c:pt idx="560">
                  <c:v>113.00716163949913</c:v>
                </c:pt>
                <c:pt idx="561">
                  <c:v>112.63037015496052</c:v>
                </c:pt>
                <c:pt idx="562">
                  <c:v>112.26093174055876</c:v>
                </c:pt>
                <c:pt idx="563">
                  <c:v>111.89840358787794</c:v>
                </c:pt>
                <c:pt idx="564">
                  <c:v>111.54237982607221</c:v>
                </c:pt>
                <c:pt idx="565">
                  <c:v>111.19248752634905</c:v>
                </c:pt>
                <c:pt idx="566">
                  <c:v>110.84838323243594</c:v>
                </c:pt>
                <c:pt idx="567">
                  <c:v>110.5097499360603</c:v>
                </c:pt>
                <c:pt idx="568">
                  <c:v>110.17629443064192</c:v>
                </c:pt>
                <c:pt idx="569">
                  <c:v>109.84774498781616</c:v>
                </c:pt>
                <c:pt idx="570">
                  <c:v>109.52384931063698</c:v>
                </c:pt>
                <c:pt idx="571">
                  <c:v>109.20437272483362</c:v>
                </c:pt>
                <c:pt idx="572">
                  <c:v>108.88909657563666</c:v>
                </c:pt>
                <c:pt idx="573">
                  <c:v>108.57781680274627</c:v>
                </c:pt>
                <c:pt idx="574">
                  <c:v>108.27034267019982</c:v>
                </c:pt>
                <c:pt idx="575">
                  <c:v>107.96649563134406</c:v>
                </c:pt>
                <c:pt idx="576">
                  <c:v>107.66610831202185</c:v>
                </c:pt>
                <c:pt idx="577">
                  <c:v>107.36902359748412</c:v>
                </c:pt>
                <c:pt idx="578">
                  <c:v>107.07509381057679</c:v>
                </c:pt>
                <c:pt idx="579">
                  <c:v>106.78417997045497</c:v>
                </c:pt>
                <c:pt idx="580">
                  <c:v>106.49615112252945</c:v>
                </c:pt>
                <c:pt idx="581">
                  <c:v>106.21088373157582</c:v>
                </c:pt>
                <c:pt idx="582">
                  <c:v>105.92826113098158</c:v>
                </c:pt>
                <c:pt idx="583">
                  <c:v>105.64817302200737</c:v>
                </c:pt>
                <c:pt idx="584">
                  <c:v>105.37051501769565</c:v>
                </c:pt>
                <c:pt idx="585">
                  <c:v>105.09518822672516</c:v>
                </c:pt>
                <c:pt idx="586">
                  <c:v>104.82209887307818</c:v>
                </c:pt>
                <c:pt idx="587">
                  <c:v>104.55115794786929</c:v>
                </c:pt>
                <c:pt idx="588">
                  <c:v>104.2822808901247</c:v>
                </c:pt>
                <c:pt idx="589">
                  <c:v>104.01538729365433</c:v>
                </c:pt>
                <c:pt idx="590">
                  <c:v>103.75040063749429</c:v>
                </c:pt>
                <c:pt idx="591">
                  <c:v>103.48724803766936</c:v>
                </c:pt>
                <c:pt idx="592">
                  <c:v>103.2258600182752</c:v>
                </c:pt>
                <c:pt idx="593">
                  <c:v>102.9661703000955</c:v>
                </c:pt>
                <c:pt idx="594">
                  <c:v>102.70811560515503</c:v>
                </c:pt>
                <c:pt idx="595">
                  <c:v>102.45163547578252</c:v>
                </c:pt>
                <c:pt idx="596">
                  <c:v>102.19667210689693</c:v>
                </c:pt>
                <c:pt idx="597">
                  <c:v>101.94317019036986</c:v>
                </c:pt>
                <c:pt idx="598">
                  <c:v>101.69107677041977</c:v>
                </c:pt>
                <c:pt idx="599">
                  <c:v>101.44034110911215</c:v>
                </c:pt>
                <c:pt idx="600">
                  <c:v>101.19091456111246</c:v>
                </c:pt>
                <c:pt idx="601">
                  <c:v>100.94275045693529</c:v>
                </c:pt>
                <c:pt idx="602">
                  <c:v>100.69580399399521</c:v>
                </c:pt>
                <c:pt idx="603">
                  <c:v>100.45003213483467</c:v>
                </c:pt>
                <c:pt idx="604">
                  <c:v>100.20539351195795</c:v>
                </c:pt>
                <c:pt idx="605">
                  <c:v>99.961848338755942</c:v>
                </c:pt>
                <c:pt idx="606">
                  <c:v>99.719358326049431</c:v>
                </c:pt>
                <c:pt idx="607">
                  <c:v>99.477886603821801</c:v>
                </c:pt>
                <c:pt idx="608">
                  <c:v>99.237397647750711</c:v>
                </c:pt>
                <c:pt idx="609">
                  <c:v>98.997857210177912</c:v>
                </c:pt>
                <c:pt idx="610">
                  <c:v>98.759232255193126</c:v>
                </c:pt>
                <c:pt idx="611">
                  <c:v>98.521490897528636</c:v>
                </c:pt>
                <c:pt idx="612">
                  <c:v>98.284602344992621</c:v>
                </c:pt>
                <c:pt idx="613">
                  <c:v>98.048536844185719</c:v>
                </c:pt>
                <c:pt idx="614">
                  <c:v>97.813265629270973</c:v>
                </c:pt>
                <c:pt idx="615">
                  <c:v>97.578760873582837</c:v>
                </c:pt>
                <c:pt idx="616">
                  <c:v>97.344995643877724</c:v>
                </c:pt>
                <c:pt idx="617">
                  <c:v>97.111943857047137</c:v>
                </c:pt>
                <c:pt idx="618">
                  <c:v>96.879580239123129</c:v>
                </c:pt>
                <c:pt idx="619">
                  <c:v>96.647880286423828</c:v>
                </c:pt>
                <c:pt idx="620">
                  <c:v>96.416820228695002</c:v>
                </c:pt>
                <c:pt idx="621">
                  <c:v>96.186376994115619</c:v>
                </c:pt>
                <c:pt idx="622">
                  <c:v>95.956528176044813</c:v>
                </c:pt>
                <c:pt idx="623">
                  <c:v>95.727252001396408</c:v>
                </c:pt>
                <c:pt idx="624">
                  <c:v>95.498527300536168</c:v>
                </c:pt>
                <c:pt idx="625">
                  <c:v>95.270333478601842</c:v>
                </c:pt>
                <c:pt idx="626">
                  <c:v>95.042650488157449</c:v>
                </c:pt>
                <c:pt idx="627">
                  <c:v>94.815458803094145</c:v>
                </c:pt>
                <c:pt idx="628">
                  <c:v>94.588739393700436</c:v>
                </c:pt>
                <c:pt idx="629">
                  <c:v>94.362473702826804</c:v>
                </c:pt>
                <c:pt idx="630">
                  <c:v>94.136643623075912</c:v>
                </c:pt>
                <c:pt idx="631">
                  <c:v>93.911231474954647</c:v>
                </c:pt>
                <c:pt idx="632">
                  <c:v>93.686219985925476</c:v>
                </c:pt>
                <c:pt idx="633">
                  <c:v>93.461592270304195</c:v>
                </c:pt>
                <c:pt idx="634">
                  <c:v>93.237331809947079</c:v>
                </c:pt>
                <c:pt idx="635">
                  <c:v>93.013422435680042</c:v>
                </c:pt>
                <c:pt idx="636">
                  <c:v>92.789848309422482</c:v>
                </c:pt>
                <c:pt idx="637">
                  <c:v>92.566593906961316</c:v>
                </c:pt>
                <c:pt idx="638">
                  <c:v>92.34364400133488</c:v>
                </c:pt>
                <c:pt idx="639">
                  <c:v>92.120983646784268</c:v>
                </c:pt>
                <c:pt idx="640">
                  <c:v>91.898598163240891</c:v>
                </c:pt>
                <c:pt idx="641">
                  <c:v>91.676473121308334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91.011519808717892</c:v>
                </c:pt>
                <c:pt idx="645">
                  <c:v>90.790296752292008</c:v>
                </c:pt>
                <c:pt idx="646">
                  <c:v>90.569265255808972</c:v>
                </c:pt>
                <c:pt idx="647">
                  <c:v>90.348412102457758</c:v>
                </c:pt>
                <c:pt idx="648">
                  <c:v>90.127724232331872</c:v>
                </c:pt>
                <c:pt idx="649">
                  <c:v>89.907188730326311</c:v>
                </c:pt>
                <c:pt idx="650">
                  <c:v>89.68679281428598</c:v>
                </c:pt>
                <c:pt idx="651">
                  <c:v>89.466523823380214</c:v>
                </c:pt>
                <c:pt idx="652">
                  <c:v>89.246369206685557</c:v>
                </c:pt>
                <c:pt idx="653">
                  <c:v>89.02631651195351</c:v>
                </c:pt>
                <c:pt idx="654">
                  <c:v>88.806353374544813</c:v>
                </c:pt>
                <c:pt idx="655">
                  <c:v>88.586467506509365</c:v>
                </c:pt>
                <c:pt idx="656">
                  <c:v>88.36664668579499</c:v>
                </c:pt>
                <c:pt idx="657">
                  <c:v>88.146878745563683</c:v>
                </c:pt>
                <c:pt idx="658">
                  <c:v>87.927151563599494</c:v>
                </c:pt>
                <c:pt idx="659">
                  <c:v>87.707453051788491</c:v>
                </c:pt>
                <c:pt idx="660">
                  <c:v>87.48777114565388</c:v>
                </c:pt>
                <c:pt idx="661">
                  <c:v>87.268093793929154</c:v>
                </c:pt>
                <c:pt idx="662">
                  <c:v>87.048408948149643</c:v>
                </c:pt>
                <c:pt idx="663">
                  <c:v>86.828704552248979</c:v>
                </c:pt>
                <c:pt idx="664">
                  <c:v>86.608968532138164</c:v>
                </c:pt>
                <c:pt idx="665">
                  <c:v>86.389188785255286</c:v>
                </c:pt>
                <c:pt idx="666">
                  <c:v>86.169353170062735</c:v>
                </c:pt>
                <c:pt idx="667">
                  <c:v>85.949449495479442</c:v>
                </c:pt>
                <c:pt idx="668">
                  <c:v>85.72946551022622</c:v>
                </c:pt>
                <c:pt idx="669">
                  <c:v>85.509388892068273</c:v>
                </c:pt>
                <c:pt idx="670">
                  <c:v>85.289207236936534</c:v>
                </c:pt>
                <c:pt idx="671">
                  <c:v>85.068908047905708</c:v>
                </c:pt>
                <c:pt idx="672">
                  <c:v>84.848478724015095</c:v>
                </c:pt>
                <c:pt idx="673">
                  <c:v>84.627906548907177</c:v>
                </c:pt>
                <c:pt idx="674">
                  <c:v>84.407178679266295</c:v>
                </c:pt>
                <c:pt idx="675">
                  <c:v>84.186282133035846</c:v>
                </c:pt>
                <c:pt idx="676">
                  <c:v>83.96520377739003</c:v>
                </c:pt>
                <c:pt idx="677">
                  <c:v>83.743930316442118</c:v>
                </c:pt>
                <c:pt idx="678">
                  <c:v>83.522448278659994</c:v>
                </c:pt>
                <c:pt idx="679">
                  <c:v>83.300744003967665</c:v>
                </c:pt>
                <c:pt idx="680">
                  <c:v>83.078803630507764</c:v>
                </c:pt>
                <c:pt idx="681">
                  <c:v>82.85661308103451</c:v>
                </c:pt>
                <c:pt idx="682">
                  <c:v>82.634158048912397</c:v>
                </c:pt>
                <c:pt idx="683">
                  <c:v>82.411423983690156</c:v>
                </c:pt>
                <c:pt idx="684">
                  <c:v>82.188396076216719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81.293039910506877</c:v>
                </c:pt>
                <c:pt idx="689">
                  <c:v>81.06831049360359</c:v>
                </c:pt>
                <c:pt idx="690">
                  <c:v>80.843192047234169</c:v>
                </c:pt>
                <c:pt idx="691">
                  <c:v>80.617667488909959</c:v>
                </c:pt>
                <c:pt idx="692">
                  <c:v>80.391719337588597</c:v>
                </c:pt>
                <c:pt idx="693">
                  <c:v>80.165329692954259</c:v>
                </c:pt>
                <c:pt idx="694">
                  <c:v>79.938480213809655</c:v>
                </c:pt>
                <c:pt idx="695">
                  <c:v>79.711152095521214</c:v>
                </c:pt>
                <c:pt idx="696">
                  <c:v>79.483326046453428</c:v>
                </c:pt>
                <c:pt idx="697">
                  <c:v>79.25498226332418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78.566638251635297</c:v>
                </c:pt>
                <c:pt idx="701">
                  <c:v>78.336014337219865</c:v>
                </c:pt>
                <c:pt idx="702">
                  <c:v>78.104765049915017</c:v>
                </c:pt>
                <c:pt idx="703">
                  <c:v>77.872866928723965</c:v>
                </c:pt>
                <c:pt idx="704">
                  <c:v>77.6402957914392</c:v>
                </c:pt>
                <c:pt idx="705">
                  <c:v>77.407026698239477</c:v>
                </c:pt>
                <c:pt idx="706">
                  <c:v>77.173033913319571</c:v>
                </c:pt>
                <c:pt idx="707">
                  <c:v>76.938290864411002</c:v>
                </c:pt>
                <c:pt idx="708">
                  <c:v>76.702770100040567</c:v>
                </c:pt>
                <c:pt idx="709">
                  <c:v>76.466443244366062</c:v>
                </c:pt>
                <c:pt idx="710">
                  <c:v>76.229280949403687</c:v>
                </c:pt>
                <c:pt idx="711">
                  <c:v>75.991252844460661</c:v>
                </c:pt>
                <c:pt idx="712">
                  <c:v>75.752327482558343</c:v>
                </c:pt>
                <c:pt idx="713">
                  <c:v>75.512472283618706</c:v>
                </c:pt>
                <c:pt idx="714">
                  <c:v>75.271653474165689</c:v>
                </c:pt>
                <c:pt idx="715">
                  <c:v>75.029836023271031</c:v>
                </c:pt>
                <c:pt idx="716">
                  <c:v>74.786983574448357</c:v>
                </c:pt>
                <c:pt idx="717">
                  <c:v>74.543058373174617</c:v>
                </c:pt>
                <c:pt idx="718">
                  <c:v>74.298021189685656</c:v>
                </c:pt>
                <c:pt idx="719">
                  <c:v>74.051831236661869</c:v>
                </c:pt>
                <c:pt idx="720">
                  <c:v>73.804446081381286</c:v>
                </c:pt>
                <c:pt idx="721">
                  <c:v>73.555821551875923</c:v>
                </c:pt>
                <c:pt idx="722">
                  <c:v>73.305911636586728</c:v>
                </c:pt>
                <c:pt idx="723">
                  <c:v>73.05466837695414</c:v>
                </c:pt>
                <c:pt idx="724">
                  <c:v>72.802041752331135</c:v>
                </c:pt>
                <c:pt idx="725">
                  <c:v>72.547979556539573</c:v>
                </c:pt>
                <c:pt idx="726">
                  <c:v>72.292427265322303</c:v>
                </c:pt>
                <c:pt idx="727">
                  <c:v>72.035327893857755</c:v>
                </c:pt>
                <c:pt idx="728">
                  <c:v>71.776621843427407</c:v>
                </c:pt>
                <c:pt idx="729">
                  <c:v>71.516246736210888</c:v>
                </c:pt>
                <c:pt idx="730">
                  <c:v>71.254137237083881</c:v>
                </c:pt>
                <c:pt idx="731">
                  <c:v>70.990224861160684</c:v>
                </c:pt>
                <c:pt idx="732">
                  <c:v>70.724437765677933</c:v>
                </c:pt>
                <c:pt idx="733">
                  <c:v>70.456700524659652</c:v>
                </c:pt>
                <c:pt idx="734">
                  <c:v>70.186933884610042</c:v>
                </c:pt>
                <c:pt idx="735">
                  <c:v>69.915054499278156</c:v>
                </c:pt>
                <c:pt idx="736">
                  <c:v>69.640974641294122</c:v>
                </c:pt>
                <c:pt idx="737">
                  <c:v>69.364601888201904</c:v>
                </c:pt>
                <c:pt idx="738">
                  <c:v>69.08583878010424</c:v>
                </c:pt>
                <c:pt idx="739">
                  <c:v>68.804582445767991</c:v>
                </c:pt>
                <c:pt idx="740">
                  <c:v>68.520724193634791</c:v>
                </c:pt>
                <c:pt idx="741">
                  <c:v>68.23414906368879</c:v>
                </c:pt>
                <c:pt idx="742">
                  <c:v>67.944735335595524</c:v>
                </c:pt>
                <c:pt idx="743">
                  <c:v>67.652353987876467</c:v>
                </c:pt>
                <c:pt idx="744">
                  <c:v>67.356868102138407</c:v>
                </c:pt>
                <c:pt idx="745">
                  <c:v>67.058132205514326</c:v>
                </c:pt>
                <c:pt idx="746">
                  <c:v>66.755991543447237</c:v>
                </c:pt>
                <c:pt idx="747">
                  <c:v>66.450281273765611</c:v>
                </c:pt>
                <c:pt idx="748">
                  <c:v>66.140825571584742</c:v>
                </c:pt>
                <c:pt idx="749">
                  <c:v>65.827436632920694</c:v>
                </c:pt>
                <c:pt idx="750">
                  <c:v>65.509913562929142</c:v>
                </c:pt>
                <c:pt idx="751">
                  <c:v>65.188041132350335</c:v>
                </c:pt>
                <c:pt idx="752">
                  <c:v>64.861588382941278</c:v>
                </c:pt>
                <c:pt idx="753">
                  <c:v>64.530307059334376</c:v>
                </c:pt>
                <c:pt idx="754">
                  <c:v>64.193929840720344</c:v>
                </c:pt>
                <c:pt idx="755">
                  <c:v>63.85216834088137</c:v>
                </c:pt>
                <c:pt idx="756">
                  <c:v>63.504710839163259</c:v>
                </c:pt>
                <c:pt idx="757">
                  <c:v>63.151219697737979</c:v>
                </c:pt>
                <c:pt idx="758">
                  <c:v>62.791328411616334</c:v>
                </c:pt>
                <c:pt idx="759">
                  <c:v>62.424638226897187</c:v>
                </c:pt>
                <c:pt idx="760">
                  <c:v>62.050714249116979</c:v>
                </c:pt>
                <c:pt idx="761">
                  <c:v>61.669080946561593</c:v>
                </c:pt>
                <c:pt idx="762">
                  <c:v>61.279216932012417</c:v>
                </c:pt>
                <c:pt idx="763">
                  <c:v>60.880548879362408</c:v>
                </c:pt>
                <c:pt idx="764">
                  <c:v>60.472444397053273</c:v>
                </c:pt>
                <c:pt idx="765">
                  <c:v>60.054203636023885</c:v>
                </c:pt>
                <c:pt idx="766">
                  <c:v>59.625049352538532</c:v>
                </c:pt>
                <c:pt idx="767">
                  <c:v>59.184115071417253</c:v>
                </c:pt>
                <c:pt idx="768">
                  <c:v>58.730430896530734</c:v>
                </c:pt>
                <c:pt idx="769">
                  <c:v>58.262906384067435</c:v>
                </c:pt>
                <c:pt idx="770">
                  <c:v>57.780309717344508</c:v>
                </c:pt>
                <c:pt idx="771">
                  <c:v>57.281242181321389</c:v>
                </c:pt>
                <c:pt idx="772">
                  <c:v>56.764106603358854</c:v>
                </c:pt>
                <c:pt idx="773">
                  <c:v>56.227067963401623</c:v>
                </c:pt>
                <c:pt idx="774">
                  <c:v>55.668003719770823</c:v>
                </c:pt>
                <c:pt idx="775">
                  <c:v>55.084440449971808</c:v>
                </c:pt>
                <c:pt idx="776">
                  <c:v>54.473472017218853</c:v>
                </c:pt>
                <c:pt idx="777">
                  <c:v>53.831652396127929</c:v>
                </c:pt>
                <c:pt idx="778">
                  <c:v>53.154853115752331</c:v>
                </c:pt>
                <c:pt idx="779">
                  <c:v>52.438070305283659</c:v>
                </c:pt>
                <c:pt idx="780">
                  <c:v>51.675158324778153</c:v>
                </c:pt>
                <c:pt idx="781">
                  <c:v>50.858453680514785</c:v>
                </c:pt>
                <c:pt idx="782">
                  <c:v>49.978230088402427</c:v>
                </c:pt>
                <c:pt idx="783">
                  <c:v>49.021884658784856</c:v>
                </c:pt>
                <c:pt idx="784">
                  <c:v>47.972678396576399</c:v>
                </c:pt>
                <c:pt idx="785">
                  <c:v>46.807701688222906</c:v>
                </c:pt>
                <c:pt idx="786">
                  <c:v>45.494411144357947</c:v>
                </c:pt>
                <c:pt idx="787">
                  <c:v>43.984334226020458</c:v>
                </c:pt>
                <c:pt idx="788">
                  <c:v>42.200608405930964</c:v>
                </c:pt>
                <c:pt idx="789">
                  <c:v>40.010301233917957</c:v>
                </c:pt>
                <c:pt idx="790">
                  <c:v>37.151753243888301</c:v>
                </c:pt>
                <c:pt idx="791">
                  <c:v>32.984708870087609</c:v>
                </c:pt>
                <c:pt idx="792">
                  <c:v>24.982158893623136</c:v>
                </c:pt>
                <c:pt idx="793">
                  <c:v>18.59104184924686</c:v>
                </c:pt>
                <c:pt idx="794">
                  <c:v>30.673174179970374</c:v>
                </c:pt>
                <c:pt idx="795">
                  <c:v>35.457129674704859</c:v>
                </c:pt>
                <c:pt idx="796">
                  <c:v>38.467130277154467</c:v>
                </c:pt>
                <c:pt idx="797">
                  <c:v>40.654840604765866</c:v>
                </c:pt>
                <c:pt idx="798">
                  <c:v>42.366124542207587</c:v>
                </c:pt>
                <c:pt idx="799">
                  <c:v>43.766203279779077</c:v>
                </c:pt>
                <c:pt idx="800">
                  <c:v>44.946986716154768</c:v>
                </c:pt>
                <c:pt idx="801">
                  <c:v>45.96490850966557</c:v>
                </c:pt>
                <c:pt idx="802">
                  <c:v>46.857120141777486</c:v>
                </c:pt>
                <c:pt idx="803">
                  <c:v>47.64938418599391</c:v>
                </c:pt>
                <c:pt idx="804">
                  <c:v>48.360301040818435</c:v>
                </c:pt>
                <c:pt idx="805">
                  <c:v>49.003740276038421</c:v>
                </c:pt>
                <c:pt idx="806">
                  <c:v>49.590320505933747</c:v>
                </c:pt>
                <c:pt idx="807">
                  <c:v>50.128352350425935</c:v>
                </c:pt>
                <c:pt idx="808">
                  <c:v>50.624462508221988</c:v>
                </c:pt>
                <c:pt idx="809">
                  <c:v>51.084020192948714</c:v>
                </c:pt>
                <c:pt idx="810">
                  <c:v>51.51143658679829</c:v>
                </c:pt>
                <c:pt idx="811">
                  <c:v>51.910380147546235</c:v>
                </c:pt>
                <c:pt idx="812">
                  <c:v>52.283934640017065</c:v>
                </c:pt>
                <c:pt idx="813">
                  <c:v>52.634717255911028</c:v>
                </c:pt>
                <c:pt idx="814">
                  <c:v>52.964968338716645</c:v>
                </c:pt>
                <c:pt idx="815">
                  <c:v>53.27662053062285</c:v>
                </c:pt>
                <c:pt idx="816">
                  <c:v>53.571352757517168</c:v>
                </c:pt>
                <c:pt idx="817">
                  <c:v>53.850632874736135</c:v>
                </c:pt>
                <c:pt idx="818">
                  <c:v>54.115751717033113</c:v>
                </c:pt>
                <c:pt idx="819">
                  <c:v>54.367850551771106</c:v>
                </c:pt>
                <c:pt idx="820">
                  <c:v>54.607943412172297</c:v>
                </c:pt>
                <c:pt idx="821">
                  <c:v>54.836935415578758</c:v>
                </c:pt>
                <c:pt idx="822">
                  <c:v>55.055637903114267</c:v>
                </c:pt>
                <c:pt idx="823">
                  <c:v>55.264781040676887</c:v>
                </c:pt>
                <c:pt idx="824">
                  <c:v>55.46502437576514</c:v>
                </c:pt>
                <c:pt idx="825">
                  <c:v>55.656965735798202</c:v>
                </c:pt>
                <c:pt idx="826">
                  <c:v>55.841148771298698</c:v>
                </c:pt>
                <c:pt idx="827">
                  <c:v>56.018069384485273</c:v>
                </c:pt>
                <c:pt idx="828">
                  <c:v>56.188181235449733</c:v>
                </c:pt>
                <c:pt idx="829">
                  <c:v>56.351900480523831</c:v>
                </c:pt>
                <c:pt idx="830">
                  <c:v>56.509609868039654</c:v>
                </c:pt>
                <c:pt idx="831">
                  <c:v>56.661662293510666</c:v>
                </c:pt>
                <c:pt idx="832">
                  <c:v>56.808383897858015</c:v>
                </c:pt>
                <c:pt idx="833">
                  <c:v>56.950076777606647</c:v>
                </c:pt>
                <c:pt idx="834">
                  <c:v>57.087021364153934</c:v>
                </c:pt>
                <c:pt idx="835">
                  <c:v>57.21947851965966</c:v>
                </c:pt>
                <c:pt idx="836">
                  <c:v>57.347691389330492</c:v>
                </c:pt>
                <c:pt idx="837">
                  <c:v>57.471887043525726</c:v>
                </c:pt>
                <c:pt idx="838">
                  <c:v>57.59227793788861</c:v>
                </c:pt>
                <c:pt idx="839">
                  <c:v>57.70906321540501</c:v>
                </c:pt>
                <c:pt idx="840">
                  <c:v>57.822429870720498</c:v>
                </c:pt>
                <c:pt idx="841">
                  <c:v>57.932553794073833</c:v>
                </c:pt>
                <c:pt idx="842">
                  <c:v>58.039600709722777</c:v>
                </c:pt>
                <c:pt idx="843">
                  <c:v>58.143727021649426</c:v>
                </c:pt>
                <c:pt idx="844">
                  <c:v>58.245080577579131</c:v>
                </c:pt>
                <c:pt idx="845">
                  <c:v>58.343801360860319</c:v>
                </c:pt>
                <c:pt idx="846">
                  <c:v>58.440022118493012</c:v>
                </c:pt>
                <c:pt idx="847">
                  <c:v>58.533868932524427</c:v>
                </c:pt>
                <c:pt idx="848">
                  <c:v>58.625461741109604</c:v>
                </c:pt>
                <c:pt idx="849">
                  <c:v>58.714914814760519</c:v>
                </c:pt>
                <c:pt idx="850">
                  <c:v>58.80233719262489</c:v>
                </c:pt>
                <c:pt idx="851">
                  <c:v>58.887833083066575</c:v>
                </c:pt>
                <c:pt idx="852">
                  <c:v>58.971502232312176</c:v>
                </c:pt>
                <c:pt idx="853">
                  <c:v>59.053440264502733</c:v>
                </c:pt>
                <c:pt idx="854">
                  <c:v>59.133738996111148</c:v>
                </c:pt>
                <c:pt idx="855">
                  <c:v>59.212486727363967</c:v>
                </c:pt>
                <c:pt idx="856">
                  <c:v>59.289768513020526</c:v>
                </c:pt>
                <c:pt idx="857">
                  <c:v>59.365666414619575</c:v>
                </c:pt>
                <c:pt idx="858">
                  <c:v>59.44025973608403</c:v>
                </c:pt>
                <c:pt idx="859">
                  <c:v>59.513625244392195</c:v>
                </c:pt>
                <c:pt idx="860">
                  <c:v>59.585837376857711</c:v>
                </c:pt>
                <c:pt idx="861">
                  <c:v>59.656968436412647</c:v>
                </c:pt>
                <c:pt idx="862">
                  <c:v>59.727088776172678</c:v>
                </c:pt>
                <c:pt idx="863">
                  <c:v>59.796266974445238</c:v>
                </c:pt>
                <c:pt idx="864">
                  <c:v>59.864570001249071</c:v>
                </c:pt>
                <c:pt idx="865">
                  <c:v>59.932063377335176</c:v>
                </c:pt>
                <c:pt idx="866">
                  <c:v>59.998811326619403</c:v>
                </c:pt>
                <c:pt idx="867">
                  <c:v>60.064876922882995</c:v>
                </c:pt>
                <c:pt idx="868">
                  <c:v>60.130322231539225</c:v>
                </c:pt>
                <c:pt idx="869">
                  <c:v>60.195208447224246</c:v>
                </c:pt>
                <c:pt idx="870">
                  <c:v>60.259596027930222</c:v>
                </c:pt>
                <c:pt idx="871">
                  <c:v>60.323544826369869</c:v>
                </c:pt>
                <c:pt idx="872">
                  <c:v>60.387114219239237</c:v>
                </c:pt>
                <c:pt idx="873">
                  <c:v>60.450363235028689</c:v>
                </c:pt>
                <c:pt idx="874">
                  <c:v>60.513350681018494</c:v>
                </c:pt>
                <c:pt idx="875">
                  <c:v>60.576135270093758</c:v>
                </c:pt>
                <c:pt idx="876">
                  <c:v>60.638775748010964</c:v>
                </c:pt>
                <c:pt idx="877">
                  <c:v>60.701331021758961</c:v>
                </c:pt>
                <c:pt idx="878">
                  <c:v>60.763860289663249</c:v>
                </c:pt>
                <c:pt idx="879">
                  <c:v>60.826423173909049</c:v>
                </c:pt>
                <c:pt idx="880">
                  <c:v>60.889079856175023</c:v>
                </c:pt>
                <c:pt idx="881">
                  <c:v>60.951891217108589</c:v>
                </c:pt>
                <c:pt idx="882">
                  <c:v>61.01491898040868</c:v>
                </c:pt>
                <c:pt idx="883">
                  <c:v>61.078225862328644</c:v>
                </c:pt>
                <c:pt idx="884">
                  <c:v>61.141875727468445</c:v>
                </c:pt>
                <c:pt idx="885">
                  <c:v>61.20593375179255</c:v>
                </c:pt>
                <c:pt idx="886">
                  <c:v>61.270466593878311</c:v>
                </c:pt>
                <c:pt idx="887">
                  <c:v>61.335542575497769</c:v>
                </c:pt>
                <c:pt idx="888">
                  <c:v>61.401231872723102</c:v>
                </c:pt>
                <c:pt idx="889">
                  <c:v>61.467606718875551</c:v>
                </c:pt>
                <c:pt idx="890">
                  <c:v>61.534741620759419</c:v>
                </c:pt>
                <c:pt idx="891">
                  <c:v>61.602713589778197</c:v>
                </c:pt>
                <c:pt idx="892">
                  <c:v>61.671602389709584</c:v>
                </c:pt>
                <c:pt idx="893">
                  <c:v>61.741490803105705</c:v>
                </c:pt>
                <c:pt idx="894">
                  <c:v>61.812464918524455</c:v>
                </c:pt>
                <c:pt idx="895">
                  <c:v>61.884614441054367</c:v>
                </c:pt>
                <c:pt idx="896">
                  <c:v>61.958033028904723</c:v>
                </c:pt>
                <c:pt idx="897">
                  <c:v>62.032818659174652</c:v>
                </c:pt>
                <c:pt idx="898">
                  <c:v>62.109074026327349</c:v>
                </c:pt>
                <c:pt idx="899">
                  <c:v>62.186906977354219</c:v>
                </c:pt>
                <c:pt idx="900">
                  <c:v>62.266430988161318</c:v>
                </c:pt>
                <c:pt idx="901">
                  <c:v>62.347765686332657</c:v>
                </c:pt>
                <c:pt idx="902">
                  <c:v>62.431037426161559</c:v>
                </c:pt>
                <c:pt idx="903">
                  <c:v>62.516379922698704</c:v>
                </c:pt>
                <c:pt idx="904">
                  <c:v>62.60393495255866</c:v>
                </c:pt>
                <c:pt idx="905">
                  <c:v>62.693853130412165</c:v>
                </c:pt>
                <c:pt idx="906">
                  <c:v>62.786294771475639</c:v>
                </c:pt>
                <c:pt idx="907">
                  <c:v>62.881430851946277</c:v>
                </c:pt>
                <c:pt idx="908">
                  <c:v>62.979444081282423</c:v>
                </c:pt>
                <c:pt idx="909">
                  <c:v>63.080530102540145</c:v>
                </c:pt>
                <c:pt idx="910">
                  <c:v>63.184898839752684</c:v>
                </c:pt>
                <c:pt idx="911">
                  <c:v>63.292776014655487</c:v>
                </c:pt>
                <c:pt idx="912">
                  <c:v>63.40440485907267</c:v>
                </c:pt>
                <c:pt idx="913">
                  <c:v>63.520048054122043</c:v>
                </c:pt>
                <c:pt idx="914">
                  <c:v>63.639989933297237</c:v>
                </c:pt>
                <c:pt idx="915">
                  <c:v>63.76453899368456</c:v>
                </c:pt>
                <c:pt idx="916">
                  <c:v>63.894030768419498</c:v>
                </c:pt>
                <c:pt idx="917">
                  <c:v>64.028831124416129</c:v>
                </c:pt>
                <c:pt idx="918">
                  <c:v>64.169340062964537</c:v>
                </c:pt>
                <c:pt idx="919">
                  <c:v>64.315996117742657</c:v>
                </c:pt>
                <c:pt idx="920">
                  <c:v>64.469281466092866</c:v>
                </c:pt>
                <c:pt idx="921">
                  <c:v>64.629727896391543</c:v>
                </c:pt>
                <c:pt idx="922">
                  <c:v>64.797923808711403</c:v>
                </c:pt>
                <c:pt idx="923">
                  <c:v>64.974522470155506</c:v>
                </c:pt>
                <c:pt idx="924">
                  <c:v>65.160251803422867</c:v>
                </c:pt>
                <c:pt idx="925">
                  <c:v>65.355926061882826</c:v>
                </c:pt>
                <c:pt idx="926">
                  <c:v>65.562459842925321</c:v>
                </c:pt>
                <c:pt idx="927">
                  <c:v>65.780885022508087</c:v>
                </c:pt>
                <c:pt idx="928">
                  <c:v>66.012371370321091</c:v>
                </c:pt>
                <c:pt idx="929">
                  <c:v>66.258251845300776</c:v>
                </c:pt>
                <c:pt idx="930">
                  <c:v>66.520053902482601</c:v>
                </c:pt>
                <c:pt idx="931">
                  <c:v>66.79953860506194</c:v>
                </c:pt>
                <c:pt idx="932">
                  <c:v>67.098749991921551</c:v>
                </c:pt>
                <c:pt idx="933">
                  <c:v>67.420078096812347</c:v>
                </c:pt>
                <c:pt idx="934">
                  <c:v>67.766340402943726</c:v>
                </c:pt>
                <c:pt idx="935">
                  <c:v>68.140888592291276</c:v>
                </c:pt>
                <c:pt idx="936">
                  <c:v>68.547750621721917</c:v>
                </c:pt>
                <c:pt idx="937">
                  <c:v>68.991823126959432</c:v>
                </c:pt>
                <c:pt idx="938">
                  <c:v>69.479137151995502</c:v>
                </c:pt>
                <c:pt idx="939">
                  <c:v>70.017233473395223</c:v>
                </c:pt>
                <c:pt idx="940">
                  <c:v>70.615706605531173</c:v>
                </c:pt>
                <c:pt idx="941">
                  <c:v>71.28701742568515</c:v>
                </c:pt>
                <c:pt idx="942">
                  <c:v>72.047751062571109</c:v>
                </c:pt>
                <c:pt idx="943">
                  <c:v>72.920649052935516</c:v>
                </c:pt>
                <c:pt idx="944">
                  <c:v>73.938068696333119</c:v>
                </c:pt>
                <c:pt idx="945">
                  <c:v>75.14827150616064</c:v>
                </c:pt>
                <c:pt idx="946">
                  <c:v>76.627869488379005</c:v>
                </c:pt>
                <c:pt idx="947">
                  <c:v>78.509468560194932</c:v>
                </c:pt>
                <c:pt idx="948">
                  <c:v>81.054210073111449</c:v>
                </c:pt>
                <c:pt idx="949">
                  <c:v>84.901115439465386</c:v>
                </c:pt>
                <c:pt idx="950">
                  <c:v>92.570066925568739</c:v>
                </c:pt>
                <c:pt idx="951">
                  <c:v>98.691222312749318</c:v>
                </c:pt>
                <c:pt idx="952">
                  <c:v>86.246371025567015</c:v>
                </c:pt>
                <c:pt idx="953">
                  <c:v>81.118950001312427</c:v>
                </c:pt>
                <c:pt idx="954">
                  <c:v>77.761590981209764</c:v>
                </c:pt>
                <c:pt idx="955">
                  <c:v>75.220506904687028</c:v>
                </c:pt>
                <c:pt idx="956">
                  <c:v>73.148959907406933</c:v>
                </c:pt>
                <c:pt idx="957">
                  <c:v>71.381079637100612</c:v>
                </c:pt>
                <c:pt idx="958">
                  <c:v>69.824341333525922</c:v>
                </c:pt>
                <c:pt idx="959">
                  <c:v>68.421671971063432</c:v>
                </c:pt>
                <c:pt idx="960">
                  <c:v>67.13522916746507</c:v>
                </c:pt>
                <c:pt idx="961">
                  <c:v>65.938489905006648</c:v>
                </c:pt>
                <c:pt idx="962">
                  <c:v>64.812007821821652</c:v>
                </c:pt>
                <c:pt idx="963">
                  <c:v>63.7409651090097</c:v>
                </c:pt>
                <c:pt idx="964">
                  <c:v>62.713673525035844</c:v>
                </c:pt>
                <c:pt idx="965">
                  <c:v>61.720608706273488</c:v>
                </c:pt>
                <c:pt idx="966">
                  <c:v>60.753758426295249</c:v>
                </c:pt>
                <c:pt idx="967">
                  <c:v>59.806161941590389</c:v>
                </c:pt>
                <c:pt idx="968">
                  <c:v>58.871567663868596</c:v>
                </c:pt>
                <c:pt idx="969">
                  <c:v>57.94416346940163</c:v>
                </c:pt>
                <c:pt idx="970">
                  <c:v>57.018348811457244</c:v>
                </c:pt>
                <c:pt idx="971">
                  <c:v>56.088525655339211</c:v>
                </c:pt>
                <c:pt idx="972">
                  <c:v>55.148888597358408</c:v>
                </c:pt>
                <c:pt idx="973">
                  <c:v>54.193194352131933</c:v>
                </c:pt>
                <c:pt idx="974">
                  <c:v>53.214487043649783</c:v>
                </c:pt>
                <c:pt idx="975">
                  <c:v>52.204747291375369</c:v>
                </c:pt>
                <c:pt idx="976">
                  <c:v>51.154417235954952</c:v>
                </c:pt>
                <c:pt idx="977">
                  <c:v>50.051724762419781</c:v>
                </c:pt>
                <c:pt idx="978">
                  <c:v>48.88167651956892</c:v>
                </c:pt>
                <c:pt idx="979">
                  <c:v>47.624485428684942</c:v>
                </c:pt>
                <c:pt idx="980">
                  <c:v>46.252985284980866</c:v>
                </c:pt>
                <c:pt idx="981">
                  <c:v>44.728114891144173</c:v>
                </c:pt>
                <c:pt idx="982">
                  <c:v>42.990415966321073</c:v>
                </c:pt>
                <c:pt idx="983">
                  <c:v>40.942380671756872</c:v>
                </c:pt>
                <c:pt idx="984">
                  <c:v>38.406482410471057</c:v>
                </c:pt>
                <c:pt idx="985">
                  <c:v>35.002770610558535</c:v>
                </c:pt>
                <c:pt idx="986">
                  <c:v>29.637325318402951</c:v>
                </c:pt>
                <c:pt idx="987">
                  <c:v>14.495458675113982</c:v>
                </c:pt>
                <c:pt idx="988">
                  <c:v>25.566348605560076</c:v>
                </c:pt>
                <c:pt idx="989">
                  <c:v>32.607684758562328</c:v>
                </c:pt>
                <c:pt idx="990">
                  <c:v>36.392096379646006</c:v>
                </c:pt>
                <c:pt idx="991">
                  <c:v>38.998049722940983</c:v>
                </c:pt>
                <c:pt idx="992">
                  <c:v>40.998833444477761</c:v>
                </c:pt>
                <c:pt idx="993">
                  <c:v>42.638010274221863</c:v>
                </c:pt>
                <c:pt idx="994">
                  <c:v>44.043538635473844</c:v>
                </c:pt>
                <c:pt idx="995">
                  <c:v>45.292626177595011</c:v>
                </c:pt>
                <c:pt idx="996">
                  <c:v>46.4372157414942</c:v>
                </c:pt>
                <c:pt idx="997">
                  <c:v>47.515941151884114</c:v>
                </c:pt>
                <c:pt idx="998">
                  <c:v>48.560680090888198</c:v>
                </c:pt>
                <c:pt idx="999">
                  <c:v>49.600861491523744</c:v>
                </c:pt>
                <c:pt idx="1000">
                  <c:v>50.667078058753539</c:v>
                </c:pt>
                <c:pt idx="1001">
                  <c:v>51.79512630076794</c:v>
                </c:pt>
                <c:pt idx="1002">
                  <c:v>53.031866790422015</c:v>
                </c:pt>
                <c:pt idx="1003">
                  <c:v>54.445565460179814</c:v>
                </c:pt>
                <c:pt idx="1004">
                  <c:v>56.147282510408019</c:v>
                </c:pt>
                <c:pt idx="1005">
                  <c:v>58.343240352882304</c:v>
                </c:pt>
                <c:pt idx="1006">
                  <c:v>61.497062186867751</c:v>
                </c:pt>
                <c:pt idx="1007">
                  <c:v>67.100074804949912</c:v>
                </c:pt>
                <c:pt idx="1008">
                  <c:v>106.99659242837235</c:v>
                </c:pt>
                <c:pt idx="1009">
                  <c:v>65.754522779760151</c:v>
                </c:pt>
                <c:pt idx="1010">
                  <c:v>59.024972447321566</c:v>
                </c:pt>
                <c:pt idx="1011">
                  <c:v>54.634557951652411</c:v>
                </c:pt>
                <c:pt idx="1012">
                  <c:v>51.095814734822923</c:v>
                </c:pt>
                <c:pt idx="1013">
                  <c:v>47.901761596754319</c:v>
                </c:pt>
                <c:pt idx="1014">
                  <c:v>44.769613031197991</c:v>
                </c:pt>
                <c:pt idx="1015">
                  <c:v>41.45324588153396</c:v>
                </c:pt>
                <c:pt idx="1016">
                  <c:v>37.614513277380233</c:v>
                </c:pt>
                <c:pt idx="1017">
                  <c:v>32.530640844395435</c:v>
                </c:pt>
                <c:pt idx="1018">
                  <c:v>23.350247685040454</c:v>
                </c:pt>
                <c:pt idx="1019">
                  <c:v>18.538037545737318</c:v>
                </c:pt>
                <c:pt idx="1020">
                  <c:v>29.011941132680704</c:v>
                </c:pt>
                <c:pt idx="1021">
                  <c:v>33.131679679957564</c:v>
                </c:pt>
                <c:pt idx="1022">
                  <c:v>35.615998537415095</c:v>
                </c:pt>
                <c:pt idx="1023">
                  <c:v>37.345012705741837</c:v>
                </c:pt>
                <c:pt idx="1024">
                  <c:v>38.642792548909163</c:v>
                </c:pt>
                <c:pt idx="1025">
                  <c:v>39.664099475627374</c:v>
                </c:pt>
                <c:pt idx="1026">
                  <c:v>40.494465520194865</c:v>
                </c:pt>
                <c:pt idx="1027">
                  <c:v>41.185879625028861</c:v>
                </c:pt>
                <c:pt idx="1028">
                  <c:v>41.772145693259191</c:v>
                </c:pt>
                <c:pt idx="1029">
                  <c:v>42.276382104255987</c:v>
                </c:pt>
                <c:pt idx="1030">
                  <c:v>42.715034828930413</c:v>
                </c:pt>
                <c:pt idx="1031">
                  <c:v>43.100179960076225</c:v>
                </c:pt>
                <c:pt idx="1032">
                  <c:v>43.440919538281932</c:v>
                </c:pt>
                <c:pt idx="1033">
                  <c:v>43.744266372598915</c:v>
                </c:pt>
                <c:pt idx="1034">
                  <c:v>44.015726111225518</c:v>
                </c:pt>
                <c:pt idx="1035">
                  <c:v>44.259692341043724</c:v>
                </c:pt>
                <c:pt idx="1036">
                  <c:v>44.479722100142837</c:v>
                </c:pt>
                <c:pt idx="1037">
                  <c:v>44.678732578919778</c:v>
                </c:pt>
                <c:pt idx="1038">
                  <c:v>44.859144527617829</c:v>
                </c:pt>
                <c:pt idx="1039">
                  <c:v>45.022988817334365</c:v>
                </c:pt>
                <c:pt idx="1040">
                  <c:v>45.171987037575065</c:v>
                </c:pt>
                <c:pt idx="1041">
                  <c:v>45.307613506918699</c:v>
                </c:pt>
                <c:pt idx="1042">
                  <c:v>45.431143811816234</c:v>
                </c:pt>
                <c:pt idx="1043">
                  <c:v>45.543693502171685</c:v>
                </c:pt>
                <c:pt idx="1044">
                  <c:v>45.646249582292455</c:v>
                </c:pt>
                <c:pt idx="1045">
                  <c:v>45.739696773136515</c:v>
                </c:pt>
                <c:pt idx="1046">
                  <c:v>45.824840083202773</c:v>
                </c:pt>
                <c:pt idx="1047">
                  <c:v>45.902424948342727</c:v>
                </c:pt>
                <c:pt idx="1048">
                  <c:v>45.973156049716607</c:v>
                </c:pt>
                <c:pt idx="1049">
                  <c:v>46.037715878612353</c:v>
                </c:pt>
                <c:pt idx="1050">
                  <c:v>46.096784189100703</c:v>
                </c:pt>
                <c:pt idx="1051">
                  <c:v>46.151059686336893</c:v>
                </c:pt>
                <c:pt idx="1052">
                  <c:v>46.201285688128294</c:v>
                </c:pt>
                <c:pt idx="1053">
                  <c:v>46.248282160284042</c:v>
                </c:pt>
                <c:pt idx="1054">
                  <c:v>46.292987623427109</c:v>
                </c:pt>
                <c:pt idx="1055">
                  <c:v>46.336516249918489</c:v>
                </c:pt>
                <c:pt idx="1056">
                  <c:v>46.380238545802356</c:v>
                </c:pt>
                <c:pt idx="1057">
                  <c:v>46.425899351411353</c:v>
                </c:pt>
                <c:pt idx="1058">
                  <c:v>46.475796480322956</c:v>
                </c:pt>
                <c:pt idx="1059">
                  <c:v>46.533061245288287</c:v>
                </c:pt>
                <c:pt idx="1060">
                  <c:v>46.602117308913748</c:v>
                </c:pt>
                <c:pt idx="1061">
                  <c:v>46.68946742864815</c:v>
                </c:pt>
                <c:pt idx="1062">
                  <c:v>46.805120464244339</c:v>
                </c:pt>
                <c:pt idx="1063">
                  <c:v>46.965365257290898</c:v>
                </c:pt>
                <c:pt idx="1064">
                  <c:v>47.198659443260283</c:v>
                </c:pt>
                <c:pt idx="1065">
                  <c:v>47.559683713448415</c:v>
                </c:pt>
                <c:pt idx="1066">
                  <c:v>48.16890553398251</c:v>
                </c:pt>
                <c:pt idx="1067">
                  <c:v>49.35658025862552</c:v>
                </c:pt>
                <c:pt idx="1068">
                  <c:v>52.519523587027869</c:v>
                </c:pt>
                <c:pt idx="1069">
                  <c:v>61.882111742400888</c:v>
                </c:pt>
                <c:pt idx="1070">
                  <c:v>14.041856425107667</c:v>
                </c:pt>
                <c:pt idx="1071">
                  <c:v>37.787872833805871</c:v>
                </c:pt>
                <c:pt idx="1072">
                  <c:v>40.501753624590847</c:v>
                </c:pt>
                <c:pt idx="1073">
                  <c:v>41.54236792214558</c:v>
                </c:pt>
                <c:pt idx="1074">
                  <c:v>42.04906667898279</c:v>
                </c:pt>
                <c:pt idx="1075">
                  <c:v>42.311187765619387</c:v>
                </c:pt>
                <c:pt idx="1076">
                  <c:v>42.437420913389083</c:v>
                </c:pt>
                <c:pt idx="1077">
                  <c:v>42.477754145461304</c:v>
                </c:pt>
                <c:pt idx="1078">
                  <c:v>42.458230029987263</c:v>
                </c:pt>
                <c:pt idx="1079">
                  <c:v>42.393565621338205</c:v>
                </c:pt>
                <c:pt idx="1080">
                  <c:v>42.292515265955842</c:v>
                </c:pt>
                <c:pt idx="1081">
                  <c:v>42.160417540797638</c:v>
                </c:pt>
                <c:pt idx="1082">
                  <c:v>42.000507852332802</c:v>
                </c:pt>
                <c:pt idx="1083">
                  <c:v>41.814636499809687</c:v>
                </c:pt>
                <c:pt idx="1084">
                  <c:v>41.603677309774511</c:v>
                </c:pt>
                <c:pt idx="1085">
                  <c:v>41.367763714456018</c:v>
                </c:pt>
                <c:pt idx="1086">
                  <c:v>41.106421712611507</c:v>
                </c:pt>
                <c:pt idx="1087">
                  <c:v>40.818636102815233</c:v>
                </c:pt>
                <c:pt idx="1088">
                  <c:v>40.502868924326904</c:v>
                </c:pt>
                <c:pt idx="1089">
                  <c:v>40.157038925922009</c:v>
                </c:pt>
                <c:pt idx="1090">
                  <c:v>39.778464154071223</c:v>
                </c:pt>
                <c:pt idx="1091">
                  <c:v>39.363764257430645</c:v>
                </c:pt>
                <c:pt idx="1092">
                  <c:v>38.90871337467452</c:v>
                </c:pt>
                <c:pt idx="1093">
                  <c:v>38.408027085317215</c:v>
                </c:pt>
                <c:pt idx="1094">
                  <c:v>37.855055930872055</c:v>
                </c:pt>
                <c:pt idx="1095">
                  <c:v>37.24134023199462</c:v>
                </c:pt>
                <c:pt idx="1096">
                  <c:v>36.555950305093731</c:v>
                </c:pt>
                <c:pt idx="1097">
                  <c:v>35.784480597095566</c:v>
                </c:pt>
                <c:pt idx="1098">
                  <c:v>34.907459739539192</c:v>
                </c:pt>
                <c:pt idx="1099">
                  <c:v>33.897721476224319</c:v>
                </c:pt>
                <c:pt idx="1100">
                  <c:v>32.715805625619552</c:v>
                </c:pt>
                <c:pt idx="1101">
                  <c:v>31.301317212739836</c:v>
                </c:pt>
                <c:pt idx="1102">
                  <c:v>29.555105537491443</c:v>
                </c:pt>
                <c:pt idx="1103">
                  <c:v>27.297557497081641</c:v>
                </c:pt>
                <c:pt idx="1104">
                  <c:v>24.15175713864803</c:v>
                </c:pt>
                <c:pt idx="1105">
                  <c:v>19.12048724979606</c:v>
                </c:pt>
                <c:pt idx="1106">
                  <c:v>10.279802258656263</c:v>
                </c:pt>
                <c:pt idx="1107">
                  <c:v>17.5492799865625</c:v>
                </c:pt>
                <c:pt idx="1108">
                  <c:v>23.627677562583983</c:v>
                </c:pt>
                <c:pt idx="1109">
                  <c:v>27.343732691416285</c:v>
                </c:pt>
                <c:pt idx="1110">
                  <c:v>30.017120340791902</c:v>
                </c:pt>
                <c:pt idx="1111">
                  <c:v>32.113640054944305</c:v>
                </c:pt>
                <c:pt idx="1112">
                  <c:v>33.845112932456708</c:v>
                </c:pt>
                <c:pt idx="1113">
                  <c:v>35.325042566077954</c:v>
                </c:pt>
                <c:pt idx="1114">
                  <c:v>36.621195190867468</c:v>
                </c:pt>
                <c:pt idx="1115">
                  <c:v>37.777233562521189</c:v>
                </c:pt>
                <c:pt idx="1116">
                  <c:v>38.822927071428779</c:v>
                </c:pt>
                <c:pt idx="1117">
                  <c:v>39.779477956503079</c:v>
                </c:pt>
                <c:pt idx="1118">
                  <c:v>40.662520049306721</c:v>
                </c:pt>
                <c:pt idx="1119">
                  <c:v>41.483911684317647</c:v>
                </c:pt>
                <c:pt idx="1120">
                  <c:v>42.252861032369537</c:v>
                </c:pt>
                <c:pt idx="1121">
                  <c:v>42.976661343727443</c:v>
                </c:pt>
                <c:pt idx="1122">
                  <c:v>43.661187793466723</c:v>
                </c:pt>
                <c:pt idx="1123">
                  <c:v>44.311243013768731</c:v>
                </c:pt>
                <c:pt idx="1124">
                  <c:v>44.930803424830181</c:v>
                </c:pt>
                <c:pt idx="1125">
                  <c:v>45.5231986794183</c:v>
                </c:pt>
                <c:pt idx="1126">
                  <c:v>46.091244889902939</c:v>
                </c:pt>
                <c:pt idx="1127">
                  <c:v>46.637345221389062</c:v>
                </c:pt>
                <c:pt idx="1128">
                  <c:v>47.163566995040043</c:v>
                </c:pt>
                <c:pt idx="1129">
                  <c:v>47.67170159017472</c:v>
                </c:pt>
                <c:pt idx="1130">
                  <c:v>48.163311553647262</c:v>
                </c:pt>
                <c:pt idx="1131">
                  <c:v>48.639768060941662</c:v>
                </c:pt>
                <c:pt idx="1132">
                  <c:v>49.102281007224661</c:v>
                </c:pt>
                <c:pt idx="1133">
                  <c:v>49.551923402751967</c:v>
                </c:pt>
                <c:pt idx="1134">
                  <c:v>49.989651319417952</c:v>
                </c:pt>
                <c:pt idx="1135">
                  <c:v>50.41632032801391</c:v>
                </c:pt>
                <c:pt idx="1136">
                  <c:v>50.832699142132199</c:v>
                </c:pt>
                <c:pt idx="1137">
                  <c:v>51.239481019832695</c:v>
                </c:pt>
                <c:pt idx="1138">
                  <c:v>51.637293351365408</c:v>
                </c:pt>
                <c:pt idx="1139">
                  <c:v>52.026705768729762</c:v>
                </c:pt>
                <c:pt idx="1140">
                  <c:v>52.408237042500204</c:v>
                </c:pt>
                <c:pt idx="1141">
                  <c:v>52.78236097734198</c:v>
                </c:pt>
                <c:pt idx="1142">
                  <c:v>53.149511475850026</c:v>
                </c:pt>
                <c:pt idx="1143">
                  <c:v>53.510086907731463</c:v>
                </c:pt>
                <c:pt idx="1144">
                  <c:v>53.864453895706781</c:v>
                </c:pt>
                <c:pt idx="1145">
                  <c:v>54.212950609217103</c:v>
                </c:pt>
                <c:pt idx="1146">
                  <c:v>54.555889640839645</c:v>
                </c:pt>
                <c:pt idx="1147">
                  <c:v>54.893560527343801</c:v>
                </c:pt>
                <c:pt idx="1148">
                  <c:v>55.226231966850193</c:v>
                </c:pt>
                <c:pt idx="1149">
                  <c:v>55.554153775062943</c:v>
                </c:pt>
                <c:pt idx="1150">
                  <c:v>55.877558616617939</c:v>
                </c:pt>
                <c:pt idx="1151">
                  <c:v>56.196663541908656</c:v>
                </c:pt>
                <c:pt idx="1152">
                  <c:v>56.51167135507368</c:v>
                </c:pt>
                <c:pt idx="1153">
                  <c:v>56.822771834954501</c:v>
                </c:pt>
                <c:pt idx="1154">
                  <c:v>57.130142827617433</c:v>
                </c:pt>
                <c:pt idx="1155">
                  <c:v>57.433951226341584</c:v>
                </c:pt>
                <c:pt idx="1156">
                  <c:v>57.734353852724027</c:v>
                </c:pt>
                <c:pt idx="1157">
                  <c:v>58.031498250662324</c:v>
                </c:pt>
                <c:pt idx="1158">
                  <c:v>58.325523403366347</c:v>
                </c:pt>
                <c:pt idx="1159">
                  <c:v>58.616560382204298</c:v>
                </c:pt>
                <c:pt idx="1160">
                  <c:v>58.90473293502977</c:v>
                </c:pt>
                <c:pt idx="1161">
                  <c:v>59.190158020653428</c:v>
                </c:pt>
                <c:pt idx="1162">
                  <c:v>59.472946295284366</c:v>
                </c:pt>
                <c:pt idx="1163">
                  <c:v>59.753202556042019</c:v>
                </c:pt>
                <c:pt idx="1164">
                  <c:v>60.031026146016863</c:v>
                </c:pt>
                <c:pt idx="1165">
                  <c:v>60.306511324826396</c:v>
                </c:pt>
                <c:pt idx="1166">
                  <c:v>60.579747608141147</c:v>
                </c:pt>
                <c:pt idx="1167">
                  <c:v>60.850820079261858</c:v>
                </c:pt>
                <c:pt idx="1168">
                  <c:v>61.119809675469128</c:v>
                </c:pt>
                <c:pt idx="1169">
                  <c:v>61.386793451570213</c:v>
                </c:pt>
                <c:pt idx="1170">
                  <c:v>61.651844822793542</c:v>
                </c:pt>
                <c:pt idx="1171">
                  <c:v>61.91503378895252</c:v>
                </c:pt>
                <c:pt idx="1172">
                  <c:v>62.176427141592363</c:v>
                </c:pt>
                <c:pt idx="1173">
                  <c:v>62.436088655655496</c:v>
                </c:pt>
                <c:pt idx="1174">
                  <c:v>62.694079267038305</c:v>
                </c:pt>
                <c:pt idx="1175">
                  <c:v>62.950457237275614</c:v>
                </c:pt>
                <c:pt idx="1176">
                  <c:v>63.205278306462411</c:v>
                </c:pt>
                <c:pt idx="1177">
                  <c:v>63.45859583541322</c:v>
                </c:pt>
                <c:pt idx="1178">
                  <c:v>63.710460937960917</c:v>
                </c:pt>
                <c:pt idx="1179">
                  <c:v>63.960922604209102</c:v>
                </c:pt>
                <c:pt idx="1180">
                  <c:v>64.210027815478611</c:v>
                </c:pt>
                <c:pt idx="1181">
                  <c:v>64.45782165161215</c:v>
                </c:pt>
                <c:pt idx="1182">
                  <c:v>64.704347391247097</c:v>
                </c:pt>
                <c:pt idx="1183">
                  <c:v>64.949646605605423</c:v>
                </c:pt>
                <c:pt idx="1184">
                  <c:v>65.193759246301923</c:v>
                </c:pt>
                <c:pt idx="1185">
                  <c:v>65.436723727628205</c:v>
                </c:pt>
                <c:pt idx="1186">
                  <c:v>65.678577003728392</c:v>
                </c:pt>
                <c:pt idx="1187">
                  <c:v>65.919354641046453</c:v>
                </c:pt>
                <c:pt idx="1188">
                  <c:v>66.159090886393315</c:v>
                </c:pt>
                <c:pt idx="1189">
                  <c:v>66.397818730951215</c:v>
                </c:pt>
                <c:pt idx="1190">
                  <c:v>66.63556997050847</c:v>
                </c:pt>
                <c:pt idx="1191">
                  <c:v>66.872375262189308</c:v>
                </c:pt>
                <c:pt idx="1192">
                  <c:v>67.108264177927708</c:v>
                </c:pt>
                <c:pt idx="1193">
                  <c:v>67.343265254907806</c:v>
                </c:pt>
                <c:pt idx="1194">
                  <c:v>67.577406043181625</c:v>
                </c:pt>
                <c:pt idx="1195">
                  <c:v>67.810713150652631</c:v>
                </c:pt>
                <c:pt idx="1196">
                  <c:v>68.043212285603985</c:v>
                </c:pt>
                <c:pt idx="1197">
                  <c:v>68.274928296932771</c:v>
                </c:pt>
                <c:pt idx="1198">
                  <c:v>68.505885212241267</c:v>
                </c:pt>
                <c:pt idx="1199">
                  <c:v>68.73610627392442</c:v>
                </c:pt>
                <c:pt idx="1200">
                  <c:v>68.965613973381821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A-438A-9B7B-013283406974}"/>
            </c:ext>
          </c:extLst>
        </c:ser>
        <c:ser>
          <c:idx val="2"/>
          <c:order val="2"/>
          <c:tx>
            <c:v>I_CM_dBuA</c:v>
          </c:tx>
          <c:marker>
            <c:symbol val="none"/>
          </c:marker>
          <c:xVal>
            <c:numRef>
              <c:f>Results!$A$2:$A$1202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221.30947096056366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295.12092266663842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316.22776601683796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338.84415613920277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371.53522909717242</c:v>
                </c:pt>
                <c:pt idx="115">
                  <c:v>375.8374042884443</c:v>
                </c:pt>
                <c:pt idx="116">
                  <c:v>380.18939632056129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421.69650342858228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457.0881896148752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495.45019080479005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568.85293084384136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638.26348619054897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660.69344800759575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716.14341021290204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851.13803820237683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881.04887300801374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954.99258602143595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1035.1421666793431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1318.2567385564075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1380.3842646028838</c:v>
                </c:pt>
                <c:pt idx="229">
                  <c:v>1396.3683610559376</c:v>
                </c:pt>
                <c:pt idx="230">
                  <c:v>1412.537544622754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1479.1083881682073</c:v>
                </c:pt>
                <c:pt idx="235">
                  <c:v>1496.2356560944329</c:v>
                </c:pt>
                <c:pt idx="236">
                  <c:v>1513.5612484362073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1603.2453906900419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1840.7720014689544</c:v>
                </c:pt>
                <c:pt idx="254">
                  <c:v>1862.0871366628676</c:v>
                </c:pt>
                <c:pt idx="255">
                  <c:v>1883.6490894898002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2454.7089156850284</c:v>
                </c:pt>
                <c:pt idx="279">
                  <c:v>2483.1331052955702</c:v>
                </c:pt>
                <c:pt idx="280">
                  <c:v>2511.8864315095798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2884.0315031266059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3273.4069487883794</c:v>
                </c:pt>
                <c:pt idx="304">
                  <c:v>3311.3112148259111</c:v>
                </c:pt>
                <c:pt idx="305">
                  <c:v>3349.6543915782759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4365.1583224016567</c:v>
                </c:pt>
                <c:pt idx="329">
                  <c:v>4415.7044735331256</c:v>
                </c:pt>
                <c:pt idx="330">
                  <c:v>4466.8359215096307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5248.0746024977234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5495.4087385762487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5821.0321777087102</c:v>
                </c:pt>
                <c:pt idx="354">
                  <c:v>5888.43655355589</c:v>
                </c:pt>
                <c:pt idx="355">
                  <c:v>5956.6214352901034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6760.8297539198193</c:v>
                </c:pt>
                <c:pt idx="367">
                  <c:v>6839.116472814293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7762.4711662869113</c:v>
                </c:pt>
                <c:pt idx="379">
                  <c:v>7852.3563461007179</c:v>
                </c:pt>
                <c:pt idx="380">
                  <c:v>7943.2823472428136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8709.6358995608061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9549.92586021436</c:v>
                </c:pt>
                <c:pt idx="397">
                  <c:v>9660.5087898981401</c:v>
                </c:pt>
                <c:pt idx="398">
                  <c:v>9772.3722095581124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10351.421666793452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10715.193052376047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14288.939585111008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14962.356560944329</c:v>
                </c:pt>
                <c:pt idx="436">
                  <c:v>15135.612484362071</c:v>
                </c:pt>
                <c:pt idx="437">
                  <c:v>15310.87461682032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19054.607179632443</c:v>
                </c:pt>
                <c:pt idx="457">
                  <c:v>19275.249131909368</c:v>
                </c:pt>
                <c:pt idx="458">
                  <c:v>19498.445997580457</c:v>
                </c:pt>
                <c:pt idx="459">
                  <c:v>19724.227361148533</c:v>
                </c:pt>
                <c:pt idx="460">
                  <c:v>19952.623149688789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25118.864315095823</c:v>
                </c:pt>
                <c:pt idx="481">
                  <c:v>25409.727055493011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26607.250597988084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27861.211686297724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33884.415613920202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35481.338923357529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45185.594437492167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47315.125896148027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53703.179637025329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60255.958607435685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63095.734448019299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75857.757502918364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80352.612218561611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84139.514164519482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101157.94542598983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107151.93052376049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112201.84543019629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117489.75549395304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124451.4611771387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142889.39585111008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147910.83881682073</c:v>
                </c:pt>
                <c:pt idx="635">
                  <c:v>149623.56560944329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175792.36139586932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190546.07179632442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199526.23149688789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254097.27055493012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266072.50597988087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331131.1214825908</c:v>
                </c:pt>
                <c:pt idx="705">
                  <c:v>334965.43915782793</c:v>
                </c:pt>
                <c:pt idx="706">
                  <c:v>338844.15613920207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354813.38923357532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421696.50342858228</c:v>
                </c:pt>
                <c:pt idx="726">
                  <c:v>426579.51880159258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451855.94437492167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473151.25896148029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489778.81936844566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518800.03892896097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602559.5860743568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630957.34448019299</c:v>
                </c:pt>
                <c:pt idx="761">
                  <c:v>638263.48619054828</c:v>
                </c:pt>
                <c:pt idx="762">
                  <c:v>645654.22903465631</c:v>
                </c:pt>
                <c:pt idx="763">
                  <c:v>653130.55264747166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803526.12218561606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841395.14164519473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977237.22095581121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1023292.9922807537</c:v>
                </c:pt>
                <c:pt idx="803">
                  <c:v>1035142.1666793431</c:v>
                </c:pt>
                <c:pt idx="804">
                  <c:v>1047128.5480508985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1148153.6214968818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1244514.6117713845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1348962.8825916534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1396368.3610559362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1531087.4616820288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1798870.9151287875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1862087.1366628655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2041737.9446695275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2238721.138568338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2483133.1052955678</c:v>
                </c:pt>
                <c:pt idx="880">
                  <c:v>2511886.4315095823</c:v>
                </c:pt>
                <c:pt idx="881">
                  <c:v>2540972.7055493067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2660725.0597988088</c:v>
                </c:pt>
                <c:pt idx="886">
                  <c:v>2691534.803926914</c:v>
                </c:pt>
                <c:pt idx="887">
                  <c:v>2722701.30807791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2985382.6189179569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3162277.6601683795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3311311.2148259077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3758374.0428844434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3981071.7055349695</c:v>
                </c:pt>
                <c:pt idx="921">
                  <c:v>4027170.3432545951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4415704.4735331209</c:v>
                </c:pt>
                <c:pt idx="930">
                  <c:v>4466835.9215096347</c:v>
                </c:pt>
                <c:pt idx="931">
                  <c:v>4518559.4437492266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4786300.9232263807</c:v>
                </c:pt>
                <c:pt idx="937">
                  <c:v>4841723.6758409888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5308844.4423098788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5888436.5535558835</c:v>
                </c:pt>
                <c:pt idx="955">
                  <c:v>5956621.4352901094</c:v>
                </c:pt>
                <c:pt idx="956">
                  <c:v>6025595.8607435813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6309573.4448019303</c:v>
                </c:pt>
                <c:pt idx="961">
                  <c:v>6382634.8619054826</c:v>
                </c:pt>
                <c:pt idx="962">
                  <c:v>6456542.2903465489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7079457.843841373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7852356.3461007103</c:v>
                </c:pt>
                <c:pt idx="980">
                  <c:v>7943282.3472428219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8609937.5218459982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9440608.7628592253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9772372.2095581125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10471285.480508985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11481536.214968817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12589254.117941663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13803842.646028839</c:v>
                </c:pt>
                <c:pt idx="1029">
                  <c:v>13963683.610559363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15310874.616820287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16595869.074375598</c:v>
                </c:pt>
                <c:pt idx="1045">
                  <c:v>16788040.18122559</c:v>
                </c:pt>
                <c:pt idx="1046">
                  <c:v>16982436.52461746</c:v>
                </c:pt>
                <c:pt idx="1047">
                  <c:v>17179083.871575896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18620871.366628658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20417379.446695276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21627185.237270202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22387211.385683376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24831331.05295568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27227013.080779098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29174270.140011661</c:v>
                </c:pt>
                <c:pt idx="1094">
                  <c:v>29512092.266663842</c:v>
                </c:pt>
                <c:pt idx="1095">
                  <c:v>29853826.189179573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33113112.148259077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35892193.464500502</c:v>
                </c:pt>
                <c:pt idx="1112">
                  <c:v>36307805.477010101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39355007.545577727</c:v>
                </c:pt>
                <c:pt idx="1120">
                  <c:v>39810717.055349693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44157044.735331208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48417236.758409888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53088444.423098795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57543993.733715668</c:v>
                </c:pt>
                <c:pt idx="1153">
                  <c:v>58210321.7770871</c:v>
                </c:pt>
                <c:pt idx="1154">
                  <c:v>58884365.535558842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64565422.903465495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70794578.438413739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78523563.461007103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81283051.616409957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86099375.218459994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94406087.628592268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Results!$G$2:$G$1202</c:f>
              <c:numCache>
                <c:formatCode>General</c:formatCode>
                <c:ptCount val="1201"/>
                <c:pt idx="0">
                  <c:v>119.99813533396033</c:v>
                </c:pt>
                <c:pt idx="1">
                  <c:v>119.99813640545041</c:v>
                </c:pt>
                <c:pt idx="2">
                  <c:v>119.99813750189881</c:v>
                </c:pt>
                <c:pt idx="3">
                  <c:v>119.99813862388697</c:v>
                </c:pt>
                <c:pt idx="4">
                  <c:v>119.99813977200967</c:v>
                </c:pt>
                <c:pt idx="5">
                  <c:v>119.99814094687579</c:v>
                </c:pt>
                <c:pt idx="6">
                  <c:v>119.99814214910826</c:v>
                </c:pt>
                <c:pt idx="7">
                  <c:v>119.99814337934446</c:v>
                </c:pt>
                <c:pt idx="8">
                  <c:v>119.99814463823665</c:v>
                </c:pt>
                <c:pt idx="9">
                  <c:v>119.99814592645244</c:v>
                </c:pt>
                <c:pt idx="10">
                  <c:v>119.9981472446749</c:v>
                </c:pt>
                <c:pt idx="11">
                  <c:v>119.99814859360283</c:v>
                </c:pt>
                <c:pt idx="12">
                  <c:v>119.99814997395164</c:v>
                </c:pt>
                <c:pt idx="13">
                  <c:v>119.99815138645302</c:v>
                </c:pt>
                <c:pt idx="14">
                  <c:v>119.99815283185606</c:v>
                </c:pt>
                <c:pt idx="15">
                  <c:v>119.99815431092713</c:v>
                </c:pt>
                <c:pt idx="16">
                  <c:v>119.99815582445044</c:v>
                </c:pt>
                <c:pt idx="17">
                  <c:v>119.99815737322854</c:v>
                </c:pt>
                <c:pt idx="18">
                  <c:v>119.9981589580826</c:v>
                </c:pt>
                <c:pt idx="19">
                  <c:v>119.99816057985292</c:v>
                </c:pt>
                <c:pt idx="20">
                  <c:v>119.99816223939952</c:v>
                </c:pt>
                <c:pt idx="21">
                  <c:v>119.99816393760214</c:v>
                </c:pt>
                <c:pt idx="22">
                  <c:v>119.99816567536138</c:v>
                </c:pt>
                <c:pt idx="23">
                  <c:v>119.99816745359863</c:v>
                </c:pt>
                <c:pt idx="24">
                  <c:v>119.99816927325665</c:v>
                </c:pt>
                <c:pt idx="25">
                  <c:v>119.99817113530035</c:v>
                </c:pt>
                <c:pt idx="26">
                  <c:v>119.99817304071713</c:v>
                </c:pt>
                <c:pt idx="27">
                  <c:v>119.9981749905171</c:v>
                </c:pt>
                <c:pt idx="28">
                  <c:v>119.99817698573423</c:v>
                </c:pt>
                <c:pt idx="29">
                  <c:v>119.99817902742643</c:v>
                </c:pt>
                <c:pt idx="30">
                  <c:v>119.99818111667625</c:v>
                </c:pt>
                <c:pt idx="31">
                  <c:v>119.99818325459148</c:v>
                </c:pt>
                <c:pt idx="32">
                  <c:v>119.99818544230567</c:v>
                </c:pt>
                <c:pt idx="33">
                  <c:v>119.99818768097884</c:v>
                </c:pt>
                <c:pt idx="34">
                  <c:v>119.99818997179804</c:v>
                </c:pt>
                <c:pt idx="35">
                  <c:v>119.99819231597789</c:v>
                </c:pt>
                <c:pt idx="36">
                  <c:v>119.99819471476137</c:v>
                </c:pt>
                <c:pt idx="37">
                  <c:v>119.99819716942039</c:v>
                </c:pt>
                <c:pt idx="38">
                  <c:v>119.99819968125647</c:v>
                </c:pt>
                <c:pt idx="39">
                  <c:v>119.99820225160148</c:v>
                </c:pt>
                <c:pt idx="40">
                  <c:v>119.99820488181832</c:v>
                </c:pt>
                <c:pt idx="41">
                  <c:v>119.99820757330158</c:v>
                </c:pt>
                <c:pt idx="42">
                  <c:v>119.9982103274784</c:v>
                </c:pt>
                <c:pt idx="43">
                  <c:v>119.99821314580916</c:v>
                </c:pt>
                <c:pt idx="44">
                  <c:v>119.99821602978827</c:v>
                </c:pt>
                <c:pt idx="45">
                  <c:v>119.99821898094484</c:v>
                </c:pt>
                <c:pt idx="46">
                  <c:v>119.99822200084374</c:v>
                </c:pt>
                <c:pt idx="47">
                  <c:v>119.99822509108623</c:v>
                </c:pt>
                <c:pt idx="48">
                  <c:v>119.99822825331077</c:v>
                </c:pt>
                <c:pt idx="49">
                  <c:v>119.99823148919425</c:v>
                </c:pt>
                <c:pt idx="50">
                  <c:v>119.99823480045237</c:v>
                </c:pt>
                <c:pt idx="51">
                  <c:v>119.99823818884093</c:v>
                </c:pt>
                <c:pt idx="52">
                  <c:v>119.99824165615658</c:v>
                </c:pt>
                <c:pt idx="53">
                  <c:v>119.99824520423778</c:v>
                </c:pt>
                <c:pt idx="54">
                  <c:v>119.99824883496598</c:v>
                </c:pt>
                <c:pt idx="55">
                  <c:v>119.99825255026623</c:v>
                </c:pt>
                <c:pt idx="56">
                  <c:v>119.99825635210865</c:v>
                </c:pt>
                <c:pt idx="57">
                  <c:v>119.99826024250902</c:v>
                </c:pt>
                <c:pt idx="58">
                  <c:v>119.9982642235303</c:v>
                </c:pt>
                <c:pt idx="59">
                  <c:v>119.99826829728336</c:v>
                </c:pt>
                <c:pt idx="60">
                  <c:v>119.99827246592832</c:v>
                </c:pt>
                <c:pt idx="61">
                  <c:v>119.99827673167556</c:v>
                </c:pt>
                <c:pt idx="62">
                  <c:v>119.99828109678703</c:v>
                </c:pt>
                <c:pt idx="63">
                  <c:v>119.99828556357721</c:v>
                </c:pt>
                <c:pt idx="64">
                  <c:v>119.99829013441476</c:v>
                </c:pt>
                <c:pt idx="65">
                  <c:v>119.99829481172333</c:v>
                </c:pt>
                <c:pt idx="66">
                  <c:v>119.99829959798294</c:v>
                </c:pt>
                <c:pt idx="67">
                  <c:v>119.9983044957316</c:v>
                </c:pt>
                <c:pt idx="68">
                  <c:v>119.99830950756643</c:v>
                </c:pt>
                <c:pt idx="69">
                  <c:v>119.99831463614485</c:v>
                </c:pt>
                <c:pt idx="70">
                  <c:v>119.99831988418634</c:v>
                </c:pt>
                <c:pt idx="71">
                  <c:v>119.99832525447376</c:v>
                </c:pt>
                <c:pt idx="72">
                  <c:v>119.99833074985467</c:v>
                </c:pt>
                <c:pt idx="73">
                  <c:v>119.99833637324308</c:v>
                </c:pt>
                <c:pt idx="74">
                  <c:v>119.9983421276208</c:v>
                </c:pt>
                <c:pt idx="75">
                  <c:v>119.99834801603922</c:v>
                </c:pt>
                <c:pt idx="76">
                  <c:v>119.99835404162057</c:v>
                </c:pt>
                <c:pt idx="77">
                  <c:v>119.99836020756014</c:v>
                </c:pt>
                <c:pt idx="78">
                  <c:v>119.99836651712744</c:v>
                </c:pt>
                <c:pt idx="79">
                  <c:v>119.99837297366824</c:v>
                </c:pt>
                <c:pt idx="80">
                  <c:v>119.99837958060611</c:v>
                </c:pt>
                <c:pt idx="81">
                  <c:v>119.9983863414446</c:v>
                </c:pt>
                <c:pt idx="82">
                  <c:v>119.99839325976873</c:v>
                </c:pt>
                <c:pt idx="83">
                  <c:v>119.99840033924706</c:v>
                </c:pt>
                <c:pt idx="84">
                  <c:v>119.99840758363362</c:v>
                </c:pt>
                <c:pt idx="85">
                  <c:v>119.9984149967699</c:v>
                </c:pt>
                <c:pt idx="86">
                  <c:v>119.99842258258687</c:v>
                </c:pt>
                <c:pt idx="87">
                  <c:v>119.99843034510712</c:v>
                </c:pt>
                <c:pt idx="88">
                  <c:v>119.99843828844691</c:v>
                </c:pt>
                <c:pt idx="89">
                  <c:v>119.99844641681844</c:v>
                </c:pt>
                <c:pt idx="90">
                  <c:v>119.9984547345319</c:v>
                </c:pt>
                <c:pt idx="91">
                  <c:v>119.9984632459981</c:v>
                </c:pt>
                <c:pt idx="92">
                  <c:v>119.99847195573051</c:v>
                </c:pt>
                <c:pt idx="93">
                  <c:v>119.99848086834774</c:v>
                </c:pt>
                <c:pt idx="94">
                  <c:v>119.99848998857595</c:v>
                </c:pt>
                <c:pt idx="95">
                  <c:v>119.99849932125161</c:v>
                </c:pt>
                <c:pt idx="96">
                  <c:v>119.99850887132352</c:v>
                </c:pt>
                <c:pt idx="97">
                  <c:v>119.99851864385619</c:v>
                </c:pt>
                <c:pt idx="98">
                  <c:v>119.99852864403186</c:v>
                </c:pt>
                <c:pt idx="99">
                  <c:v>119.99853887715341</c:v>
                </c:pt>
                <c:pt idx="100">
                  <c:v>119.99854934864754</c:v>
                </c:pt>
                <c:pt idx="101">
                  <c:v>119.99856006406723</c:v>
                </c:pt>
                <c:pt idx="102">
                  <c:v>119.99857102909489</c:v>
                </c:pt>
                <c:pt idx="103">
                  <c:v>119.99858224954524</c:v>
                </c:pt>
                <c:pt idx="104">
                  <c:v>119.9985937313685</c:v>
                </c:pt>
                <c:pt idx="105">
                  <c:v>119.99860548065358</c:v>
                </c:pt>
                <c:pt idx="106">
                  <c:v>119.99861750363115</c:v>
                </c:pt>
                <c:pt idx="107">
                  <c:v>119.99862980667726</c:v>
                </c:pt>
                <c:pt idx="108">
                  <c:v>119.99864239631611</c:v>
                </c:pt>
                <c:pt idx="109">
                  <c:v>119.99865527922438</c:v>
                </c:pt>
                <c:pt idx="110">
                  <c:v>119.99866846223399</c:v>
                </c:pt>
                <c:pt idx="111">
                  <c:v>119.99868195233614</c:v>
                </c:pt>
                <c:pt idx="112">
                  <c:v>119.99869575668491</c:v>
                </c:pt>
                <c:pt idx="113">
                  <c:v>119.99870988260105</c:v>
                </c:pt>
                <c:pt idx="114">
                  <c:v>119.99872433757601</c:v>
                </c:pt>
                <c:pt idx="115">
                  <c:v>119.99873912927549</c:v>
                </c:pt>
                <c:pt idx="116">
                  <c:v>119.99875426554422</c:v>
                </c:pt>
                <c:pt idx="117">
                  <c:v>119.99876975440932</c:v>
                </c:pt>
                <c:pt idx="118">
                  <c:v>119.99878560408511</c:v>
                </c:pt>
                <c:pt idx="119">
                  <c:v>119.99880182297744</c:v>
                </c:pt>
                <c:pt idx="120">
                  <c:v>119.99881841968769</c:v>
                </c:pt>
                <c:pt idx="121">
                  <c:v>119.99883540301796</c:v>
                </c:pt>
                <c:pt idx="122">
                  <c:v>119.99885278197547</c:v>
                </c:pt>
                <c:pt idx="123">
                  <c:v>119.99887056577694</c:v>
                </c:pt>
                <c:pt idx="124">
                  <c:v>119.99888876385427</c:v>
                </c:pt>
                <c:pt idx="125">
                  <c:v>119.99890738585884</c:v>
                </c:pt>
                <c:pt idx="126">
                  <c:v>119.99892644166728</c:v>
                </c:pt>
                <c:pt idx="127">
                  <c:v>119.99894594138584</c:v>
                </c:pt>
                <c:pt idx="128">
                  <c:v>119.99896589535686</c:v>
                </c:pt>
                <c:pt idx="129">
                  <c:v>119.99898631416312</c:v>
                </c:pt>
                <c:pt idx="130">
                  <c:v>119.99900720863437</c:v>
                </c:pt>
                <c:pt idx="131">
                  <c:v>119.99902858985273</c:v>
                </c:pt>
                <c:pt idx="132">
                  <c:v>119.99905046915831</c:v>
                </c:pt>
                <c:pt idx="133">
                  <c:v>119.99907285815569</c:v>
                </c:pt>
                <c:pt idx="134">
                  <c:v>119.9990957687198</c:v>
                </c:pt>
                <c:pt idx="135">
                  <c:v>119.9991192130024</c:v>
                </c:pt>
                <c:pt idx="136">
                  <c:v>119.99914320343825</c:v>
                </c:pt>
                <c:pt idx="137">
                  <c:v>119.99916775275203</c:v>
                </c:pt>
                <c:pt idx="138">
                  <c:v>119.99919287396496</c:v>
                </c:pt>
                <c:pt idx="139">
                  <c:v>119.9992185804016</c:v>
                </c:pt>
                <c:pt idx="140">
                  <c:v>119.99924488569725</c:v>
                </c:pt>
                <c:pt idx="141">
                  <c:v>119.99927180380473</c:v>
                </c:pt>
                <c:pt idx="142">
                  <c:v>119.99929934900224</c:v>
                </c:pt>
                <c:pt idx="143">
                  <c:v>119.99932753590066</c:v>
                </c:pt>
                <c:pt idx="144">
                  <c:v>119.99935637945136</c:v>
                </c:pt>
                <c:pt idx="145">
                  <c:v>119.99938589495423</c:v>
                </c:pt>
                <c:pt idx="146">
                  <c:v>119.99941609806581</c:v>
                </c:pt>
                <c:pt idx="147">
                  <c:v>119.99944700480745</c:v>
                </c:pt>
                <c:pt idx="148">
                  <c:v>119.99947863157391</c:v>
                </c:pt>
                <c:pt idx="149">
                  <c:v>119.99951099514215</c:v>
                </c:pt>
                <c:pt idx="150">
                  <c:v>119.9995441126801</c:v>
                </c:pt>
                <c:pt idx="151">
                  <c:v>119.99957800175588</c:v>
                </c:pt>
                <c:pt idx="152">
                  <c:v>119.99961268034723</c:v>
                </c:pt>
                <c:pt idx="153">
                  <c:v>119.99964816685059</c:v>
                </c:pt>
                <c:pt idx="154">
                  <c:v>119.99968448009156</c:v>
                </c:pt>
                <c:pt idx="155">
                  <c:v>119.99972163933447</c:v>
                </c:pt>
                <c:pt idx="156">
                  <c:v>119.99975966429254</c:v>
                </c:pt>
                <c:pt idx="157">
                  <c:v>119.99979857513885</c:v>
                </c:pt>
                <c:pt idx="158">
                  <c:v>119.99983839251639</c:v>
                </c:pt>
                <c:pt idx="159">
                  <c:v>119.99987913754963</c:v>
                </c:pt>
                <c:pt idx="160">
                  <c:v>119.99992083185529</c:v>
                </c:pt>
                <c:pt idx="161">
                  <c:v>119.99996349755428</c:v>
                </c:pt>
                <c:pt idx="162">
                  <c:v>120.00000715728285</c:v>
                </c:pt>
                <c:pt idx="163">
                  <c:v>120.00005183420541</c:v>
                </c:pt>
                <c:pt idx="164">
                  <c:v>120.00009755202609</c:v>
                </c:pt>
                <c:pt idx="165">
                  <c:v>120.00014433500189</c:v>
                </c:pt>
                <c:pt idx="166">
                  <c:v>120.00019220795514</c:v>
                </c:pt>
                <c:pt idx="167">
                  <c:v>120.00024119628705</c:v>
                </c:pt>
                <c:pt idx="168">
                  <c:v>120.0002913259911</c:v>
                </c:pt>
                <c:pt idx="169">
                  <c:v>120.0003426236667</c:v>
                </c:pt>
                <c:pt idx="170">
                  <c:v>120.00039511653375</c:v>
                </c:pt>
                <c:pt idx="171">
                  <c:v>120.00044883244666</c:v>
                </c:pt>
                <c:pt idx="172">
                  <c:v>120.00050379990921</c:v>
                </c:pt>
                <c:pt idx="173">
                  <c:v>120.00056004809014</c:v>
                </c:pt>
                <c:pt idx="174">
                  <c:v>120.00061760683838</c:v>
                </c:pt>
                <c:pt idx="175">
                  <c:v>120.00067650669855</c:v>
                </c:pt>
                <c:pt idx="176">
                  <c:v>120.00073677892803</c:v>
                </c:pt>
                <c:pt idx="177">
                  <c:v>120.00079845551295</c:v>
                </c:pt>
                <c:pt idx="178">
                  <c:v>120.00086156918549</c:v>
                </c:pt>
                <c:pt idx="179">
                  <c:v>120.00092615344116</c:v>
                </c:pt>
                <c:pt idx="180">
                  <c:v>120.00099224255672</c:v>
                </c:pt>
                <c:pt idx="181">
                  <c:v>120.00105987160836</c:v>
                </c:pt>
                <c:pt idx="182">
                  <c:v>120.00112907649051</c:v>
                </c:pt>
                <c:pt idx="183">
                  <c:v>120.00119989393474</c:v>
                </c:pt>
                <c:pt idx="184">
                  <c:v>120.00127236152952</c:v>
                </c:pt>
                <c:pt idx="185">
                  <c:v>120.00134651774006</c:v>
                </c:pt>
                <c:pt idx="186">
                  <c:v>120.00142240192893</c:v>
                </c:pt>
                <c:pt idx="187">
                  <c:v>120.001500054377</c:v>
                </c:pt>
                <c:pt idx="188">
                  <c:v>120.00157951630473</c:v>
                </c:pt>
                <c:pt idx="189">
                  <c:v>120.00166082989443</c:v>
                </c:pt>
                <c:pt idx="190">
                  <c:v>120.00174403831245</c:v>
                </c:pt>
                <c:pt idx="191">
                  <c:v>120.00182918573225</c:v>
                </c:pt>
                <c:pt idx="192">
                  <c:v>120.00191631735828</c:v>
                </c:pt>
                <c:pt idx="193">
                  <c:v>120.00200547944927</c:v>
                </c:pt>
                <c:pt idx="194">
                  <c:v>120.00209671934392</c:v>
                </c:pt>
                <c:pt idx="195">
                  <c:v>120.00219008548525</c:v>
                </c:pt>
                <c:pt idx="196">
                  <c:v>120.00228562744689</c:v>
                </c:pt>
                <c:pt idx="197">
                  <c:v>120.0023833959595</c:v>
                </c:pt>
                <c:pt idx="198">
                  <c:v>120.00248344293739</c:v>
                </c:pt>
                <c:pt idx="199">
                  <c:v>120.00258582150721</c:v>
                </c:pt>
                <c:pt idx="200">
                  <c:v>120.00269058603479</c:v>
                </c:pt>
                <c:pt idx="201">
                  <c:v>120.00279779215568</c:v>
                </c:pt>
                <c:pt idx="202">
                  <c:v>120.00290749680381</c:v>
                </c:pt>
                <c:pt idx="203">
                  <c:v>120.003019758242</c:v>
                </c:pt>
                <c:pt idx="204">
                  <c:v>120.00313463609379</c:v>
                </c:pt>
                <c:pt idx="205">
                  <c:v>120.00325219137423</c:v>
                </c:pt>
                <c:pt idx="206">
                  <c:v>120.00337248652313</c:v>
                </c:pt>
                <c:pt idx="207">
                  <c:v>120.00349558543834</c:v>
                </c:pt>
                <c:pt idx="208">
                  <c:v>120.00362155350962</c:v>
                </c:pt>
                <c:pt idx="209">
                  <c:v>120.00375045765389</c:v>
                </c:pt>
                <c:pt idx="210">
                  <c:v>120.00388236635027</c:v>
                </c:pt>
                <c:pt idx="211">
                  <c:v>120.00401734967797</c:v>
                </c:pt>
                <c:pt idx="212">
                  <c:v>120.00415547935242</c:v>
                </c:pt>
                <c:pt idx="213">
                  <c:v>120.00429682876431</c:v>
                </c:pt>
                <c:pt idx="214">
                  <c:v>120.00444147301869</c:v>
                </c:pt>
                <c:pt idx="215">
                  <c:v>120.00458948897511</c:v>
                </c:pt>
                <c:pt idx="216">
                  <c:v>120.00474095528887</c:v>
                </c:pt>
                <c:pt idx="217">
                  <c:v>120.00489595245261</c:v>
                </c:pt>
                <c:pt idx="218">
                  <c:v>120.00505456283989</c:v>
                </c:pt>
                <c:pt idx="219">
                  <c:v>120.00521687074934</c:v>
                </c:pt>
                <c:pt idx="220">
                  <c:v>120.00538296244927</c:v>
                </c:pt>
                <c:pt idx="221">
                  <c:v>120.00555292622421</c:v>
                </c:pt>
                <c:pt idx="222">
                  <c:v>120.00572685242221</c:v>
                </c:pt>
                <c:pt idx="223">
                  <c:v>120.00590483350302</c:v>
                </c:pt>
                <c:pt idx="224">
                  <c:v>120.00608696408787</c:v>
                </c:pt>
                <c:pt idx="225">
                  <c:v>120.00627334100989</c:v>
                </c:pt>
                <c:pt idx="226">
                  <c:v>120.00646406336654</c:v>
                </c:pt>
                <c:pt idx="227">
                  <c:v>120.00665923257188</c:v>
                </c:pt>
                <c:pt idx="228">
                  <c:v>120.0068589524119</c:v>
                </c:pt>
                <c:pt idx="229">
                  <c:v>120.00706332909968</c:v>
                </c:pt>
                <c:pt idx="230">
                  <c:v>120.00727247133221</c:v>
                </c:pt>
                <c:pt idx="231">
                  <c:v>120.00748649034931</c:v>
                </c:pt>
                <c:pt idx="232">
                  <c:v>120.00770549999299</c:v>
                </c:pt>
                <c:pt idx="233">
                  <c:v>120.00792961676854</c:v>
                </c:pt>
                <c:pt idx="234">
                  <c:v>120.00815895990725</c:v>
                </c:pt>
                <c:pt idx="235">
                  <c:v>120.00839365143038</c:v>
                </c:pt>
                <c:pt idx="236">
                  <c:v>120.00863381621502</c:v>
                </c:pt>
                <c:pt idx="237">
                  <c:v>120.00887958206093</c:v>
                </c:pt>
                <c:pt idx="238">
                  <c:v>120.0091310797594</c:v>
                </c:pt>
                <c:pt idx="239">
                  <c:v>120.0093884431636</c:v>
                </c:pt>
                <c:pt idx="240">
                  <c:v>120.00965180926073</c:v>
                </c:pt>
                <c:pt idx="241">
                  <c:v>120.00992131824562</c:v>
                </c:pt>
                <c:pt idx="242">
                  <c:v>120.0101971135964</c:v>
                </c:pt>
                <c:pt idx="243">
                  <c:v>120.01047934215171</c:v>
                </c:pt>
                <c:pt idx="244">
                  <c:v>120.01076815418995</c:v>
                </c:pt>
                <c:pt idx="245">
                  <c:v>120.01106370351008</c:v>
                </c:pt>
                <c:pt idx="246">
                  <c:v>120.01136614751489</c:v>
                </c:pt>
                <c:pt idx="247">
                  <c:v>120.01167564729573</c:v>
                </c:pt>
                <c:pt idx="248">
                  <c:v>120.01199236771981</c:v>
                </c:pt>
                <c:pt idx="249">
                  <c:v>120.01231647751874</c:v>
                </c:pt>
                <c:pt idx="250">
                  <c:v>120.01264814937988</c:v>
                </c:pt>
                <c:pt idx="251">
                  <c:v>120.01298756004019</c:v>
                </c:pt>
                <c:pt idx="252">
                  <c:v>120.01333489038116</c:v>
                </c:pt>
                <c:pt idx="253">
                  <c:v>120.01369032552671</c:v>
                </c:pt>
                <c:pt idx="254">
                  <c:v>120.01405405494408</c:v>
                </c:pt>
                <c:pt idx="255">
                  <c:v>120.01442627254569</c:v>
                </c:pt>
                <c:pt idx="256">
                  <c:v>120.01480717679462</c:v>
                </c:pt>
                <c:pt idx="257">
                  <c:v>120.01519697081199</c:v>
                </c:pt>
                <c:pt idx="258">
                  <c:v>120.0155958624873</c:v>
                </c:pt>
                <c:pt idx="259">
                  <c:v>120.01600406459126</c:v>
                </c:pt>
                <c:pt idx="260">
                  <c:v>120.01642179489126</c:v>
                </c:pt>
                <c:pt idx="261">
                  <c:v>120.0168492762694</c:v>
                </c:pt>
                <c:pt idx="262">
                  <c:v>120.01728673684428</c:v>
                </c:pt>
                <c:pt idx="263">
                  <c:v>120.01773441009459</c:v>
                </c:pt>
                <c:pt idx="264">
                  <c:v>120.01819253498616</c:v>
                </c:pt>
                <c:pt idx="265">
                  <c:v>120.01866135610241</c:v>
                </c:pt>
                <c:pt idx="266">
                  <c:v>120.01914112377727</c:v>
                </c:pt>
                <c:pt idx="267">
                  <c:v>120.01963209423209</c:v>
                </c:pt>
                <c:pt idx="268">
                  <c:v>120.02013452971498</c:v>
                </c:pt>
                <c:pt idx="269">
                  <c:v>120.02064869864424</c:v>
                </c:pt>
                <c:pt idx="270">
                  <c:v>120.02117487575498</c:v>
                </c:pt>
                <c:pt idx="271">
                  <c:v>120.02171334224926</c:v>
                </c:pt>
                <c:pt idx="272">
                  <c:v>120.0222643859498</c:v>
                </c:pt>
                <c:pt idx="273">
                  <c:v>120.02282830145808</c:v>
                </c:pt>
                <c:pt idx="274">
                  <c:v>120.02340539031499</c:v>
                </c:pt>
                <c:pt idx="275">
                  <c:v>120.02399596116669</c:v>
                </c:pt>
                <c:pt idx="276">
                  <c:v>120.0246003299339</c:v>
                </c:pt>
                <c:pt idx="277">
                  <c:v>120.02521881998517</c:v>
                </c:pt>
                <c:pt idx="278">
                  <c:v>120.02585176231477</c:v>
                </c:pt>
                <c:pt idx="279">
                  <c:v>120.02649949572479</c:v>
                </c:pt>
                <c:pt idx="280">
                  <c:v>120.02716236701146</c:v>
                </c:pt>
                <c:pt idx="281">
                  <c:v>120.02784073115649</c:v>
                </c:pt>
                <c:pt idx="282">
                  <c:v>120.02853495152257</c:v>
                </c:pt>
                <c:pt idx="283">
                  <c:v>120.02924540005409</c:v>
                </c:pt>
                <c:pt idx="284">
                  <c:v>120.02997245748267</c:v>
                </c:pt>
                <c:pt idx="285">
                  <c:v>120.03071651353743</c:v>
                </c:pt>
                <c:pt idx="286">
                  <c:v>120.03147796716132</c:v>
                </c:pt>
                <c:pt idx="287">
                  <c:v>120.03225722673123</c:v>
                </c:pt>
                <c:pt idx="288">
                  <c:v>120.03305471028557</c:v>
                </c:pt>
                <c:pt idx="289">
                  <c:v>120.0338708457555</c:v>
                </c:pt>
                <c:pt idx="290">
                  <c:v>120.03470607120317</c:v>
                </c:pt>
                <c:pt idx="291">
                  <c:v>120.0355608350654</c:v>
                </c:pt>
                <c:pt idx="292">
                  <c:v>120.03643559640359</c:v>
                </c:pt>
                <c:pt idx="293">
                  <c:v>120.03733082515961</c:v>
                </c:pt>
                <c:pt idx="294">
                  <c:v>120.0382470024179</c:v>
                </c:pt>
                <c:pt idx="295">
                  <c:v>120.0391846206748</c:v>
                </c:pt>
                <c:pt idx="296">
                  <c:v>120.04014418411417</c:v>
                </c:pt>
                <c:pt idx="297">
                  <c:v>120.04112620888938</c:v>
                </c:pt>
                <c:pt idx="298">
                  <c:v>120.04213122341348</c:v>
                </c:pt>
                <c:pt idx="299">
                  <c:v>120.04315976865561</c:v>
                </c:pt>
                <c:pt idx="300">
                  <c:v>120.04421239844564</c:v>
                </c:pt>
                <c:pt idx="301">
                  <c:v>120.04528967978604</c:v>
                </c:pt>
                <c:pt idx="302">
                  <c:v>120.04639219317114</c:v>
                </c:pt>
                <c:pt idx="303">
                  <c:v>120.04752053291598</c:v>
                </c:pt>
                <c:pt idx="304">
                  <c:v>120.04867530749175</c:v>
                </c:pt>
                <c:pt idx="305">
                  <c:v>120.0498571398708</c:v>
                </c:pt>
                <c:pt idx="306">
                  <c:v>120.05106666787965</c:v>
                </c:pt>
                <c:pt idx="307">
                  <c:v>120.05230454456228</c:v>
                </c:pt>
                <c:pt idx="308">
                  <c:v>120.05357143855092</c:v>
                </c:pt>
                <c:pt idx="309">
                  <c:v>120.05486803444747</c:v>
                </c:pt>
                <c:pt idx="310">
                  <c:v>120.05619503321446</c:v>
                </c:pt>
                <c:pt idx="311">
                  <c:v>120.05755315257603</c:v>
                </c:pt>
                <c:pt idx="312">
                  <c:v>120.05894312742889</c:v>
                </c:pt>
                <c:pt idx="313">
                  <c:v>120.06036571026425</c:v>
                </c:pt>
                <c:pt idx="314">
                  <c:v>120.06182167160037</c:v>
                </c:pt>
                <c:pt idx="315">
                  <c:v>120.06331180042656</c:v>
                </c:pt>
                <c:pt idx="316">
                  <c:v>120.06483690465807</c:v>
                </c:pt>
                <c:pt idx="317">
                  <c:v>120.06639781160371</c:v>
                </c:pt>
                <c:pt idx="318">
                  <c:v>120.06799536844508</c:v>
                </c:pt>
                <c:pt idx="319">
                  <c:v>120.06963044272788</c:v>
                </c:pt>
                <c:pt idx="320">
                  <c:v>120.07130392286734</c:v>
                </c:pt>
                <c:pt idx="321">
                  <c:v>120.07301671866502</c:v>
                </c:pt>
                <c:pt idx="322">
                  <c:v>120.0747697618414</c:v>
                </c:pt>
                <c:pt idx="323">
                  <c:v>120.07656400658053</c:v>
                </c:pt>
                <c:pt idx="324">
                  <c:v>120.07840043009026</c:v>
                </c:pt>
                <c:pt idx="325">
                  <c:v>120.08028003317675</c:v>
                </c:pt>
                <c:pt idx="326">
                  <c:v>120.08220384083452</c:v>
                </c:pt>
                <c:pt idx="327">
                  <c:v>120.08417290285196</c:v>
                </c:pt>
                <c:pt idx="328">
                  <c:v>120.08618829443324</c:v>
                </c:pt>
                <c:pt idx="329">
                  <c:v>120.08825111683655</c:v>
                </c:pt>
                <c:pt idx="330">
                  <c:v>120.09036249802972</c:v>
                </c:pt>
                <c:pt idx="331">
                  <c:v>120.09252359336361</c:v>
                </c:pt>
                <c:pt idx="332">
                  <c:v>120.0947355862632</c:v>
                </c:pt>
                <c:pt idx="333">
                  <c:v>120.09699968893796</c:v>
                </c:pt>
                <c:pt idx="334">
                  <c:v>120.09931714311092</c:v>
                </c:pt>
                <c:pt idx="335">
                  <c:v>120.10168922076814</c:v>
                </c:pt>
                <c:pt idx="336">
                  <c:v>120.10411722492849</c:v>
                </c:pt>
                <c:pt idx="337">
                  <c:v>120.10660249043418</c:v>
                </c:pt>
                <c:pt idx="338">
                  <c:v>120.10914638476393</c:v>
                </c:pt>
                <c:pt idx="339">
                  <c:v>120.11175030886696</c:v>
                </c:pt>
                <c:pt idx="340">
                  <c:v>120.11441569802274</c:v>
                </c:pt>
                <c:pt idx="341">
                  <c:v>120.11714402272125</c:v>
                </c:pt>
                <c:pt idx="342">
                  <c:v>120.11993678957083</c:v>
                </c:pt>
                <c:pt idx="343">
                  <c:v>120.12279554222972</c:v>
                </c:pt>
                <c:pt idx="344">
                  <c:v>120.12572186236424</c:v>
                </c:pt>
                <c:pt idx="345">
                  <c:v>120.12871737063426</c:v>
                </c:pt>
                <c:pt idx="346">
                  <c:v>120.13178372770565</c:v>
                </c:pt>
                <c:pt idx="347">
                  <c:v>120.13492263529287</c:v>
                </c:pt>
                <c:pt idx="348">
                  <c:v>120.13813583723024</c:v>
                </c:pt>
                <c:pt idx="349">
                  <c:v>120.1414251205743</c:v>
                </c:pt>
                <c:pt idx="350">
                  <c:v>120.14479231673762</c:v>
                </c:pt>
                <c:pt idx="351">
                  <c:v>120.14823930265607</c:v>
                </c:pt>
                <c:pt idx="352">
                  <c:v>120.15176800198859</c:v>
                </c:pt>
                <c:pt idx="353">
                  <c:v>120.15538038635349</c:v>
                </c:pt>
                <c:pt idx="354">
                  <c:v>120.15907847659957</c:v>
                </c:pt>
                <c:pt idx="355">
                  <c:v>120.16286434411553</c:v>
                </c:pt>
                <c:pt idx="356">
                  <c:v>120.16674011217702</c:v>
                </c:pt>
                <c:pt idx="357">
                  <c:v>120.17070795733515</c:v>
                </c:pt>
                <c:pt idx="358">
                  <c:v>120.17477011084451</c:v>
                </c:pt>
                <c:pt idx="359">
                  <c:v>120.17892886013477</c:v>
                </c:pt>
                <c:pt idx="360">
                  <c:v>120.18318655032731</c:v>
                </c:pt>
                <c:pt idx="361">
                  <c:v>120.18754558579609</c:v>
                </c:pt>
                <c:pt idx="362">
                  <c:v>120.19200843177678</c:v>
                </c:pt>
                <c:pt idx="363">
                  <c:v>120.19657761602508</c:v>
                </c:pt>
                <c:pt idx="364">
                  <c:v>120.20125573052505</c:v>
                </c:pt>
                <c:pt idx="365">
                  <c:v>120.20604543325106</c:v>
                </c:pt>
                <c:pt idx="366">
                  <c:v>120.2109494499835</c:v>
                </c:pt>
                <c:pt idx="367">
                  <c:v>120.21597057618112</c:v>
                </c:pt>
                <c:pt idx="368">
                  <c:v>120.22111167891289</c:v>
                </c:pt>
                <c:pt idx="369">
                  <c:v>120.22637569884859</c:v>
                </c:pt>
                <c:pt idx="370">
                  <c:v>120.23176565231455</c:v>
                </c:pt>
                <c:pt idx="371">
                  <c:v>120.23728463341334</c:v>
                </c:pt>
                <c:pt idx="372">
                  <c:v>120.24293581621158</c:v>
                </c:pt>
                <c:pt idx="373">
                  <c:v>120.24872245699855</c:v>
                </c:pt>
                <c:pt idx="374">
                  <c:v>120.25464789661724</c:v>
                </c:pt>
                <c:pt idx="375">
                  <c:v>120.260715562871</c:v>
                </c:pt>
                <c:pt idx="376">
                  <c:v>120.26692897301004</c:v>
                </c:pt>
                <c:pt idx="377">
                  <c:v>120.27329173629867</c:v>
                </c:pt>
                <c:pt idx="378">
                  <c:v>120.27980755666815</c:v>
                </c:pt>
                <c:pt idx="379">
                  <c:v>120.28648023545733</c:v>
                </c:pt>
                <c:pt idx="380">
                  <c:v>120.29331367424601</c:v>
                </c:pt>
                <c:pt idx="381">
                  <c:v>120.30031187778303</c:v>
                </c:pt>
                <c:pt idx="382">
                  <c:v>120.30747895701417</c:v>
                </c:pt>
                <c:pt idx="383">
                  <c:v>120.3148191322134</c:v>
                </c:pt>
                <c:pt idx="384">
                  <c:v>120.32233673622189</c:v>
                </c:pt>
                <c:pt idx="385">
                  <c:v>120.33003621779883</c:v>
                </c:pt>
                <c:pt idx="386">
                  <c:v>120.33792214508935</c:v>
                </c:pt>
                <c:pt idx="387">
                  <c:v>120.34599920921387</c:v>
                </c:pt>
                <c:pt idx="388">
                  <c:v>120.35427222798415</c:v>
                </c:pt>
                <c:pt idx="389">
                  <c:v>120.36274614975156</c:v>
                </c:pt>
                <c:pt idx="390">
                  <c:v>120.37142605739311</c:v>
                </c:pt>
                <c:pt idx="391">
                  <c:v>120.38031717244144</c:v>
                </c:pt>
                <c:pt idx="392">
                  <c:v>120.3894248593642</c:v>
                </c:pt>
                <c:pt idx="393">
                  <c:v>120.39875463000055</c:v>
                </c:pt>
                <c:pt idx="394">
                  <c:v>120.40831214816066</c:v>
                </c:pt>
                <c:pt idx="395">
                  <c:v>120.41810323439675</c:v>
                </c:pt>
                <c:pt idx="396">
                  <c:v>120.42813387095086</c:v>
                </c:pt>
                <c:pt idx="397">
                  <c:v>120.43841020689088</c:v>
                </c:pt>
                <c:pt idx="398">
                  <c:v>120.44893856344081</c:v>
                </c:pt>
                <c:pt idx="399">
                  <c:v>120.45972543951392</c:v>
                </c:pt>
                <c:pt idx="400">
                  <c:v>120.4707775174611</c:v>
                </c:pt>
                <c:pt idx="401">
                  <c:v>120.48210166904111</c:v>
                </c:pt>
                <c:pt idx="402">
                  <c:v>120.49370496162499</c:v>
                </c:pt>
                <c:pt idx="403">
                  <c:v>120.50559466464564</c:v>
                </c:pt>
                <c:pt idx="404">
                  <c:v>120.51777825630403</c:v>
                </c:pt>
                <c:pt idx="405">
                  <c:v>120.53026343054398</c:v>
                </c:pt>
                <c:pt idx="406">
                  <c:v>120.54305810430981</c:v>
                </c:pt>
                <c:pt idx="407">
                  <c:v>120.55617042509949</c:v>
                </c:pt>
                <c:pt idx="408">
                  <c:v>120.56960877882851</c:v>
                </c:pt>
                <c:pt idx="409">
                  <c:v>120.58338179802043</c:v>
                </c:pt>
                <c:pt idx="410">
                  <c:v>120.59749837033985</c:v>
                </c:pt>
                <c:pt idx="411">
                  <c:v>120.61196764748544</c:v>
                </c:pt>
                <c:pt idx="412">
                  <c:v>120.62679905446149</c:v>
                </c:pt>
                <c:pt idx="413">
                  <c:v>120.6420022992483</c:v>
                </c:pt>
                <c:pt idx="414">
                  <c:v>120.65758738289117</c:v>
                </c:pt>
                <c:pt idx="415">
                  <c:v>120.67356461003071</c:v>
                </c:pt>
                <c:pt idx="416">
                  <c:v>120.68994459989787</c:v>
                </c:pt>
                <c:pt idx="417">
                  <c:v>120.70673829779857</c:v>
                </c:pt>
                <c:pt idx="418">
                  <c:v>120.72395698711483</c:v>
                </c:pt>
                <c:pt idx="419">
                  <c:v>120.74161230185042</c:v>
                </c:pt>
                <c:pt idx="420">
                  <c:v>120.75971623975057</c:v>
                </c:pt>
                <c:pt idx="421">
                  <c:v>120.77828117602913</c:v>
                </c:pt>
                <c:pt idx="422">
                  <c:v>120.79731987773634</c:v>
                </c:pt>
                <c:pt idx="423">
                  <c:v>120.81684551880403</c:v>
                </c:pt>
                <c:pt idx="424">
                  <c:v>120.8368716958072</c:v>
                </c:pt>
                <c:pt idx="425">
                  <c:v>120.85741244448317</c:v>
                </c:pt>
                <c:pt idx="426">
                  <c:v>120.87848225705388</c:v>
                </c:pt>
                <c:pt idx="427">
                  <c:v>120.90009610039709</c:v>
                </c:pt>
                <c:pt idx="428">
                  <c:v>120.92226943511919</c:v>
                </c:pt>
                <c:pt idx="429">
                  <c:v>120.94501823558261</c:v>
                </c:pt>
                <c:pt idx="430">
                  <c:v>120.9683590109467</c:v>
                </c:pt>
                <c:pt idx="431">
                  <c:v>120.99230882728504</c:v>
                </c:pt>
                <c:pt idx="432">
                  <c:v>121.01688533084587</c:v>
                </c:pt>
                <c:pt idx="433">
                  <c:v>121.04210677252735</c:v>
                </c:pt>
                <c:pt idx="434">
                  <c:v>121.06799203364554</c:v>
                </c:pt>
                <c:pt idx="435">
                  <c:v>121.09456065307853</c:v>
                </c:pt>
                <c:pt idx="436">
                  <c:v>121.12183285587604</c:v>
                </c:pt>
                <c:pt idx="437">
                  <c:v>121.14982958343043</c:v>
                </c:pt>
                <c:pt idx="438">
                  <c:v>121.17857252531434</c:v>
                </c:pt>
                <c:pt idx="439">
                  <c:v>121.20808415289603</c:v>
                </c:pt>
                <c:pt idx="440">
                  <c:v>121.23838775485395</c:v>
                </c:pt>
                <c:pt idx="441">
                  <c:v>121.26950747472134</c:v>
                </c:pt>
                <c:pt idx="442">
                  <c:v>121.3014683506029</c:v>
                </c:pt>
                <c:pt idx="443">
                  <c:v>121.33429635721541</c:v>
                </c:pt>
                <c:pt idx="444">
                  <c:v>121.36801845041913</c:v>
                </c:pt>
                <c:pt idx="445">
                  <c:v>121.40266261442039</c:v>
                </c:pt>
                <c:pt idx="446">
                  <c:v>121.43825791183927</c:v>
                </c:pt>
                <c:pt idx="447">
                  <c:v>121.47483453685552</c:v>
                </c:pt>
                <c:pt idx="448">
                  <c:v>121.51242387166343</c:v>
                </c:pt>
                <c:pt idx="449">
                  <c:v>121.55105854648622</c:v>
                </c:pt>
                <c:pt idx="450">
                  <c:v>121.5907725034245</c:v>
                </c:pt>
                <c:pt idx="451">
                  <c:v>121.63160106443669</c:v>
                </c:pt>
                <c:pt idx="452">
                  <c:v>121.6735810037778</c:v>
                </c:pt>
                <c:pt idx="453">
                  <c:v>121.71675062525347</c:v>
                </c:pt>
                <c:pt idx="454">
                  <c:v>121.76114984467918</c:v>
                </c:pt>
                <c:pt idx="455">
                  <c:v>121.80682027797229</c:v>
                </c:pt>
                <c:pt idx="456">
                  <c:v>121.85380533534681</c:v>
                </c:pt>
                <c:pt idx="457">
                  <c:v>121.90215032212586</c:v>
                </c:pt>
                <c:pt idx="458">
                  <c:v>121.95190254673948</c:v>
                </c:pt>
                <c:pt idx="459">
                  <c:v>122.00311143653258</c:v>
                </c:pt>
                <c:pt idx="460">
                  <c:v>122.05582866207125</c:v>
                </c:pt>
                <c:pt idx="461">
                  <c:v>122.11010827070996</c:v>
                </c:pt>
                <c:pt idx="462">
                  <c:v>122.16600683025972</c:v>
                </c:pt>
                <c:pt idx="463">
                  <c:v>122.22358358369152</c:v>
                </c:pt>
                <c:pt idx="464">
                  <c:v>122.28290061590748</c:v>
                </c:pt>
                <c:pt idx="465">
                  <c:v>122.34402303373093</c:v>
                </c:pt>
                <c:pt idx="466">
                  <c:v>122.40701916039372</c:v>
                </c:pt>
                <c:pt idx="467">
                  <c:v>122.47196074594611</c:v>
                </c:pt>
                <c:pt idx="468">
                  <c:v>122.53892319518351</c:v>
                </c:pt>
                <c:pt idx="469">
                  <c:v>122.60798581486904</c:v>
                </c:pt>
                <c:pt idx="470">
                  <c:v>122.67923208225021</c:v>
                </c:pt>
                <c:pt idx="471">
                  <c:v>122.75274993711002</c:v>
                </c:pt>
                <c:pt idx="472">
                  <c:v>122.82863209987434</c:v>
                </c:pt>
                <c:pt idx="473">
                  <c:v>122.9069764186186</c:v>
                </c:pt>
                <c:pt idx="474">
                  <c:v>122.98788624818496</c:v>
                </c:pt>
                <c:pt idx="475">
                  <c:v>123.07147086504429</c:v>
                </c:pt>
                <c:pt idx="476">
                  <c:v>123.15784592202908</c:v>
                </c:pt>
                <c:pt idx="477">
                  <c:v>123.24713394762779</c:v>
                </c:pt>
                <c:pt idx="478">
                  <c:v>123.33946489518669</c:v>
                </c:pt>
                <c:pt idx="479">
                  <c:v>123.43497674813385</c:v>
                </c:pt>
                <c:pt idx="480">
                  <c:v>123.53381618822523</c:v>
                </c:pt>
                <c:pt idx="481">
                  <c:v>123.63613933486158</c:v>
                </c:pt>
                <c:pt idx="482">
                  <c:v>123.74211256474517</c:v>
                </c:pt>
                <c:pt idx="483">
                  <c:v>123.85191342258904</c:v>
                </c:pt>
                <c:pt idx="484">
                  <c:v>123.9657316352983</c:v>
                </c:pt>
                <c:pt idx="485">
                  <c:v>124.08377024406019</c:v>
                </c:pt>
                <c:pt idx="486">
                  <c:v>124.20624687118914</c:v>
                </c:pt>
                <c:pt idx="487">
                  <c:v>124.33339514145125</c:v>
                </c:pt>
                <c:pt idx="488">
                  <c:v>124.46546628103911</c:v>
                </c:pt>
                <c:pt idx="489">
                  <c:v>124.60273092153489</c:v>
                </c:pt>
                <c:pt idx="490">
                  <c:v>124.74548114122877</c:v>
                </c:pt>
                <c:pt idx="491">
                  <c:v>124.89403278229099</c:v>
                </c:pt>
                <c:pt idx="492">
                  <c:v>125.04872808977998</c:v>
                </c:pt>
                <c:pt idx="493">
                  <c:v>125.20993872766445</c:v>
                </c:pt>
                <c:pt idx="494">
                  <c:v>125.37806923840792</c:v>
                </c:pt>
                <c:pt idx="495">
                  <c:v>125.55356102677729</c:v>
                </c:pt>
                <c:pt idx="496">
                  <c:v>125.73689696618858</c:v>
                </c:pt>
                <c:pt idx="497">
                  <c:v>125.92860674811077</c:v>
                </c:pt>
                <c:pt idx="498">
                  <c:v>126.12927312317885</c:v>
                </c:pt>
                <c:pt idx="499">
                  <c:v>126.33953921856133</c:v>
                </c:pt>
                <c:pt idx="500">
                  <c:v>126.56011716228301</c:v>
                </c:pt>
                <c:pt idx="501">
                  <c:v>126.79179830504091</c:v>
                </c:pt>
                <c:pt idx="502">
                  <c:v>127.0354654083134</c:v>
                </c:pt>
                <c:pt idx="503">
                  <c:v>127.29210727087937</c:v>
                </c:pt>
                <c:pt idx="504">
                  <c:v>127.56283640365203</c:v>
                </c:pt>
                <c:pt idx="505">
                  <c:v>127.8489105484752</c:v>
                </c:pt>
                <c:pt idx="506">
                  <c:v>128.15175908988112</c:v>
                </c:pt>
                <c:pt idx="507">
                  <c:v>128.47301575876773</c:v>
                </c:pt>
                <c:pt idx="508">
                  <c:v>128.81455951704143</c:v>
                </c:pt>
                <c:pt idx="509">
                  <c:v>129.17856620896865</c:v>
                </c:pt>
                <c:pt idx="510">
                  <c:v>129.56757457174308</c:v>
                </c:pt>
                <c:pt idx="511">
                  <c:v>129.98457167903308</c:v>
                </c:pt>
                <c:pt idx="512">
                  <c:v>130.4331051144755</c:v>
                </c:pt>
                <c:pt idx="513">
                  <c:v>130.91743258336004</c:v>
                </c:pt>
                <c:pt idx="514">
                  <c:v>131.44272503588485</c:v>
                </c:pt>
                <c:pt idx="515">
                  <c:v>132.0153480509988</c:v>
                </c:pt>
                <c:pt idx="516">
                  <c:v>132.64326070765296</c:v>
                </c:pt>
                <c:pt idx="517">
                  <c:v>133.33659621706502</c:v>
                </c:pt>
                <c:pt idx="518">
                  <c:v>134.10853376484596</c:v>
                </c:pt>
                <c:pt idx="519">
                  <c:v>134.97665656606861</c:v>
                </c:pt>
                <c:pt idx="520">
                  <c:v>135.96516283868425</c:v>
                </c:pt>
                <c:pt idx="521">
                  <c:v>137.10866607835553</c:v>
                </c:pt>
                <c:pt idx="522">
                  <c:v>138.45918939562165</c:v>
                </c:pt>
                <c:pt idx="523">
                  <c:v>140.10023906268219</c:v>
                </c:pt>
                <c:pt idx="524">
                  <c:v>142.17879305150836</c:v>
                </c:pt>
                <c:pt idx="525">
                  <c:v>144.99225334514176</c:v>
                </c:pt>
                <c:pt idx="526">
                  <c:v>149.30663961035353</c:v>
                </c:pt>
                <c:pt idx="527">
                  <c:v>158.63498337243581</c:v>
                </c:pt>
                <c:pt idx="528">
                  <c:v>158.87998151724071</c:v>
                </c:pt>
                <c:pt idx="529">
                  <c:v>149.12047345054583</c:v>
                </c:pt>
                <c:pt idx="530">
                  <c:v>144.5591569760247</c:v>
                </c:pt>
                <c:pt idx="531">
                  <c:v>141.52508367953376</c:v>
                </c:pt>
                <c:pt idx="532">
                  <c:v>139.23468779927714</c:v>
                </c:pt>
                <c:pt idx="533">
                  <c:v>137.38578173357507</c:v>
                </c:pt>
                <c:pt idx="534">
                  <c:v>135.82954659947137</c:v>
                </c:pt>
                <c:pt idx="535">
                  <c:v>134.48161677988762</c:v>
                </c:pt>
                <c:pt idx="536">
                  <c:v>133.28951399216012</c:v>
                </c:pt>
                <c:pt idx="537">
                  <c:v>132.2183610175025</c:v>
                </c:pt>
                <c:pt idx="538">
                  <c:v>131.24379619642724</c:v>
                </c:pt>
                <c:pt idx="539">
                  <c:v>130.34812955199521</c:v>
                </c:pt>
                <c:pt idx="540">
                  <c:v>129.51810914328146</c:v>
                </c:pt>
                <c:pt idx="541">
                  <c:v>128.74355041401384</c:v>
                </c:pt>
                <c:pt idx="542">
                  <c:v>128.01645696630135</c:v>
                </c:pt>
                <c:pt idx="543">
                  <c:v>127.33043540250247</c:v>
                </c:pt>
                <c:pt idx="544">
                  <c:v>126.68029357377338</c:v>
                </c:pt>
                <c:pt idx="545">
                  <c:v>126.06175730342974</c:v>
                </c:pt>
                <c:pt idx="546">
                  <c:v>125.47126598468309</c:v>
                </c:pt>
                <c:pt idx="547">
                  <c:v>124.90582208340355</c:v>
                </c:pt>
                <c:pt idx="548">
                  <c:v>124.362878338173</c:v>
                </c:pt>
                <c:pt idx="549">
                  <c:v>123.84025186502959</c:v>
                </c:pt>
                <c:pt idx="550">
                  <c:v>123.33605781556905</c:v>
                </c:pt>
                <c:pt idx="551">
                  <c:v>122.84865747877951</c:v>
                </c:pt>
                <c:pt idx="552">
                  <c:v>122.37661720995533</c:v>
                </c:pt>
                <c:pt idx="553">
                  <c:v>121.9186755843733</c:v>
                </c:pt>
                <c:pt idx="554">
                  <c:v>121.47371687511436</c:v>
                </c:pt>
                <c:pt idx="555">
                  <c:v>121.04074944786836</c:v>
                </c:pt>
                <c:pt idx="556">
                  <c:v>120.61888801782416</c:v>
                </c:pt>
                <c:pt idx="557">
                  <c:v>120.20733896869055</c:v>
                </c:pt>
                <c:pt idx="558">
                  <c:v>119.80538812077916</c:v>
                </c:pt>
                <c:pt idx="559">
                  <c:v>119.41239047365502</c:v>
                </c:pt>
                <c:pt idx="560">
                  <c:v>119.02776155277876</c:v>
                </c:pt>
                <c:pt idx="561">
                  <c:v>118.65097006824014</c:v>
                </c:pt>
                <c:pt idx="562">
                  <c:v>118.28153165383839</c:v>
                </c:pt>
                <c:pt idx="563">
                  <c:v>117.91900350115756</c:v>
                </c:pt>
                <c:pt idx="564">
                  <c:v>117.56297973935183</c:v>
                </c:pt>
                <c:pt idx="565">
                  <c:v>117.21308743962868</c:v>
                </c:pt>
                <c:pt idx="566">
                  <c:v>116.86898314571556</c:v>
                </c:pt>
                <c:pt idx="567">
                  <c:v>116.53034984933993</c:v>
                </c:pt>
                <c:pt idx="568">
                  <c:v>116.19689434392154</c:v>
                </c:pt>
                <c:pt idx="569">
                  <c:v>115.86834490109578</c:v>
                </c:pt>
                <c:pt idx="570">
                  <c:v>115.5444492239166</c:v>
                </c:pt>
                <c:pt idx="571">
                  <c:v>115.22497263811324</c:v>
                </c:pt>
                <c:pt idx="572">
                  <c:v>114.90969648891628</c:v>
                </c:pt>
                <c:pt idx="573">
                  <c:v>114.59841671602589</c:v>
                </c:pt>
                <c:pt idx="574">
                  <c:v>114.29094258347945</c:v>
                </c:pt>
                <c:pt idx="575">
                  <c:v>113.98709554462368</c:v>
                </c:pt>
                <c:pt idx="576">
                  <c:v>113.68670822530147</c:v>
                </c:pt>
                <c:pt idx="577">
                  <c:v>113.38962351076374</c:v>
                </c:pt>
                <c:pt idx="578">
                  <c:v>113.09569372385641</c:v>
                </c:pt>
                <c:pt idx="579">
                  <c:v>112.8047798837346</c:v>
                </c:pt>
                <c:pt idx="580">
                  <c:v>112.51675103580908</c:v>
                </c:pt>
                <c:pt idx="581">
                  <c:v>112.23148364485544</c:v>
                </c:pt>
                <c:pt idx="582">
                  <c:v>111.94886104426121</c:v>
                </c:pt>
                <c:pt idx="583">
                  <c:v>111.668772935287</c:v>
                </c:pt>
                <c:pt idx="584">
                  <c:v>111.39111493097528</c:v>
                </c:pt>
                <c:pt idx="585">
                  <c:v>111.11578814000478</c:v>
                </c:pt>
                <c:pt idx="586">
                  <c:v>110.8426987863578</c:v>
                </c:pt>
                <c:pt idx="587">
                  <c:v>110.57175786114891</c:v>
                </c:pt>
                <c:pt idx="588">
                  <c:v>110.30288080340432</c:v>
                </c:pt>
                <c:pt idx="589">
                  <c:v>110.03598720693395</c:v>
                </c:pt>
                <c:pt idx="590">
                  <c:v>109.77100055077392</c:v>
                </c:pt>
                <c:pt idx="591">
                  <c:v>109.50784795094899</c:v>
                </c:pt>
                <c:pt idx="592">
                  <c:v>109.24645993155482</c:v>
                </c:pt>
                <c:pt idx="593">
                  <c:v>108.98677021337512</c:v>
                </c:pt>
                <c:pt idx="594">
                  <c:v>108.72871551843465</c:v>
                </c:pt>
                <c:pt idx="595">
                  <c:v>108.47223538906215</c:v>
                </c:pt>
                <c:pt idx="596">
                  <c:v>108.21727202017655</c:v>
                </c:pt>
                <c:pt idx="597">
                  <c:v>107.96377010364948</c:v>
                </c:pt>
                <c:pt idx="598">
                  <c:v>107.71167668369939</c:v>
                </c:pt>
                <c:pt idx="599">
                  <c:v>107.46094102239178</c:v>
                </c:pt>
                <c:pt idx="600">
                  <c:v>107.21151447439209</c:v>
                </c:pt>
                <c:pt idx="601">
                  <c:v>106.96335037021491</c:v>
                </c:pt>
                <c:pt idx="602">
                  <c:v>106.71640390727484</c:v>
                </c:pt>
                <c:pt idx="603">
                  <c:v>106.4706320481143</c:v>
                </c:pt>
                <c:pt idx="604">
                  <c:v>106.22599342523758</c:v>
                </c:pt>
                <c:pt idx="605">
                  <c:v>105.98244825203557</c:v>
                </c:pt>
                <c:pt idx="606">
                  <c:v>105.73995823932906</c:v>
                </c:pt>
                <c:pt idx="607">
                  <c:v>105.49848651710143</c:v>
                </c:pt>
                <c:pt idx="608">
                  <c:v>105.25799756103034</c:v>
                </c:pt>
                <c:pt idx="609">
                  <c:v>105.01845712345752</c:v>
                </c:pt>
                <c:pt idx="610">
                  <c:v>104.77983216847275</c:v>
                </c:pt>
                <c:pt idx="611">
                  <c:v>104.54209081080825</c:v>
                </c:pt>
                <c:pt idx="612">
                  <c:v>104.30520225827225</c:v>
                </c:pt>
                <c:pt idx="613">
                  <c:v>104.06913675746534</c:v>
                </c:pt>
                <c:pt idx="614">
                  <c:v>103.83386554255057</c:v>
                </c:pt>
                <c:pt idx="615">
                  <c:v>103.59936078686246</c:v>
                </c:pt>
                <c:pt idx="616">
                  <c:v>103.36559555715732</c:v>
                </c:pt>
                <c:pt idx="617">
                  <c:v>103.13254377032676</c:v>
                </c:pt>
                <c:pt idx="618">
                  <c:v>102.90018015240275</c:v>
                </c:pt>
                <c:pt idx="619">
                  <c:v>102.66848019970345</c:v>
                </c:pt>
                <c:pt idx="620">
                  <c:v>102.43742014197463</c:v>
                </c:pt>
                <c:pt idx="621">
                  <c:v>102.20697690739524</c:v>
                </c:pt>
                <c:pt idx="622">
                  <c:v>101.97712808932444</c:v>
                </c:pt>
                <c:pt idx="623">
                  <c:v>101.74785191467603</c:v>
                </c:pt>
                <c:pt idx="624">
                  <c:v>101.51912721381579</c:v>
                </c:pt>
                <c:pt idx="625">
                  <c:v>101.29093339188147</c:v>
                </c:pt>
                <c:pt idx="626">
                  <c:v>101.06325040143707</c:v>
                </c:pt>
                <c:pt idx="627">
                  <c:v>100.83605871637377</c:v>
                </c:pt>
                <c:pt idx="628">
                  <c:v>100.60933930698006</c:v>
                </c:pt>
                <c:pt idx="629">
                  <c:v>100.38307361610643</c:v>
                </c:pt>
                <c:pt idx="630">
                  <c:v>100.15724353635554</c:v>
                </c:pt>
                <c:pt idx="631">
                  <c:v>99.931831388234272</c:v>
                </c:pt>
                <c:pt idx="632">
                  <c:v>99.706819899205101</c:v>
                </c:pt>
                <c:pt idx="633">
                  <c:v>99.48219218358382</c:v>
                </c:pt>
                <c:pt idx="634">
                  <c:v>99.257931723226704</c:v>
                </c:pt>
                <c:pt idx="635">
                  <c:v>99.034022348959667</c:v>
                </c:pt>
                <c:pt idx="636">
                  <c:v>98.810448222702107</c:v>
                </c:pt>
                <c:pt idx="637">
                  <c:v>98.587193820240941</c:v>
                </c:pt>
                <c:pt idx="638">
                  <c:v>98.364243914614491</c:v>
                </c:pt>
                <c:pt idx="639">
                  <c:v>98.141583560063893</c:v>
                </c:pt>
                <c:pt idx="640">
                  <c:v>97.919198076520502</c:v>
                </c:pt>
                <c:pt idx="641">
                  <c:v>97.697073034587959</c:v>
                </c:pt>
                <c:pt idx="642">
                  <c:v>97.475194240991129</c:v>
                </c:pt>
                <c:pt idx="643">
                  <c:v>97.253547724456709</c:v>
                </c:pt>
                <c:pt idx="644">
                  <c:v>97.032119721997518</c:v>
                </c:pt>
                <c:pt idx="645">
                  <c:v>96.810896665571633</c:v>
                </c:pt>
                <c:pt idx="646">
                  <c:v>96.589865169088597</c:v>
                </c:pt>
                <c:pt idx="647">
                  <c:v>96.369012015737383</c:v>
                </c:pt>
                <c:pt idx="648">
                  <c:v>96.148324145611497</c:v>
                </c:pt>
                <c:pt idx="649">
                  <c:v>95.927788643605936</c:v>
                </c:pt>
                <c:pt idx="650">
                  <c:v>95.707392727565605</c:v>
                </c:pt>
                <c:pt idx="651">
                  <c:v>95.487123736659839</c:v>
                </c:pt>
                <c:pt idx="652">
                  <c:v>95.266969119965182</c:v>
                </c:pt>
                <c:pt idx="653">
                  <c:v>95.046916425233121</c:v>
                </c:pt>
                <c:pt idx="654">
                  <c:v>94.826953287824438</c:v>
                </c:pt>
                <c:pt idx="655">
                  <c:v>94.607067419788976</c:v>
                </c:pt>
                <c:pt idx="656">
                  <c:v>94.387246599074615</c:v>
                </c:pt>
                <c:pt idx="657">
                  <c:v>94.167478658843308</c:v>
                </c:pt>
                <c:pt idx="658">
                  <c:v>93.94775147687912</c:v>
                </c:pt>
                <c:pt idx="659">
                  <c:v>93.728052965068116</c:v>
                </c:pt>
                <c:pt idx="660">
                  <c:v>93.508371058933506</c:v>
                </c:pt>
                <c:pt idx="661">
                  <c:v>93.288693707208779</c:v>
                </c:pt>
                <c:pt idx="662">
                  <c:v>93.069008861429268</c:v>
                </c:pt>
                <c:pt idx="663">
                  <c:v>92.849304465528604</c:v>
                </c:pt>
                <c:pt idx="664">
                  <c:v>92.629568445417789</c:v>
                </c:pt>
                <c:pt idx="665">
                  <c:v>92.409788698534911</c:v>
                </c:pt>
                <c:pt idx="666">
                  <c:v>92.18995308334236</c:v>
                </c:pt>
                <c:pt idx="667">
                  <c:v>91.970049408759067</c:v>
                </c:pt>
                <c:pt idx="668">
                  <c:v>91.750065423505845</c:v>
                </c:pt>
                <c:pt idx="669">
                  <c:v>91.529988805347898</c:v>
                </c:pt>
                <c:pt idx="670">
                  <c:v>91.309807150216159</c:v>
                </c:pt>
                <c:pt idx="671">
                  <c:v>91.089507961185319</c:v>
                </c:pt>
                <c:pt idx="672">
                  <c:v>90.86907863729472</c:v>
                </c:pt>
                <c:pt idx="673">
                  <c:v>90.648506462186802</c:v>
                </c:pt>
                <c:pt idx="674">
                  <c:v>90.427778592545906</c:v>
                </c:pt>
                <c:pt idx="675">
                  <c:v>90.206882046315471</c:v>
                </c:pt>
                <c:pt idx="676">
                  <c:v>89.985803690669655</c:v>
                </c:pt>
                <c:pt idx="677">
                  <c:v>89.764530229721743</c:v>
                </c:pt>
                <c:pt idx="678">
                  <c:v>89.543048191939619</c:v>
                </c:pt>
                <c:pt idx="679">
                  <c:v>89.32134391724729</c:v>
                </c:pt>
                <c:pt idx="680">
                  <c:v>89.099403543787389</c:v>
                </c:pt>
                <c:pt idx="681">
                  <c:v>88.877212994314135</c:v>
                </c:pt>
                <c:pt idx="682">
                  <c:v>88.654757962192022</c:v>
                </c:pt>
                <c:pt idx="683">
                  <c:v>88.432023896969781</c:v>
                </c:pt>
                <c:pt idx="684">
                  <c:v>88.208995989496344</c:v>
                </c:pt>
                <c:pt idx="685">
                  <c:v>87.985659156548991</c:v>
                </c:pt>
                <c:pt idx="686">
                  <c:v>87.761998024937768</c:v>
                </c:pt>
                <c:pt idx="687">
                  <c:v>87.537996915048211</c:v>
                </c:pt>
                <c:pt idx="688">
                  <c:v>87.313639823786502</c:v>
                </c:pt>
                <c:pt idx="689">
                  <c:v>87.088910406883215</c:v>
                </c:pt>
                <c:pt idx="690">
                  <c:v>86.863791960513794</c:v>
                </c:pt>
                <c:pt idx="691">
                  <c:v>86.638267402189584</c:v>
                </c:pt>
                <c:pt idx="692">
                  <c:v>86.412319250868222</c:v>
                </c:pt>
                <c:pt idx="693">
                  <c:v>86.185929606233884</c:v>
                </c:pt>
                <c:pt idx="694">
                  <c:v>85.959080127089265</c:v>
                </c:pt>
                <c:pt idx="695">
                  <c:v>85.731752008800854</c:v>
                </c:pt>
                <c:pt idx="696">
                  <c:v>85.503925959733067</c:v>
                </c:pt>
                <c:pt idx="697">
                  <c:v>85.27558217660382</c:v>
                </c:pt>
                <c:pt idx="698">
                  <c:v>85.046700318688323</c:v>
                </c:pt>
                <c:pt idx="699">
                  <c:v>84.817259480792899</c:v>
                </c:pt>
                <c:pt idx="700">
                  <c:v>84.587238164914922</c:v>
                </c:pt>
                <c:pt idx="701">
                  <c:v>84.35661425049949</c:v>
                </c:pt>
                <c:pt idx="702">
                  <c:v>84.125364963194627</c:v>
                </c:pt>
                <c:pt idx="703">
                  <c:v>83.893466842003591</c:v>
                </c:pt>
                <c:pt idx="704">
                  <c:v>83.660895704718826</c:v>
                </c:pt>
                <c:pt idx="705">
                  <c:v>83.427626611519102</c:v>
                </c:pt>
                <c:pt idx="706">
                  <c:v>83.193633826599211</c:v>
                </c:pt>
                <c:pt idx="707">
                  <c:v>82.958890777690627</c:v>
                </c:pt>
                <c:pt idx="708">
                  <c:v>82.723370013320192</c:v>
                </c:pt>
                <c:pt idx="709">
                  <c:v>82.487043157645701</c:v>
                </c:pt>
                <c:pt idx="710">
                  <c:v>82.249880862683327</c:v>
                </c:pt>
                <c:pt idx="711">
                  <c:v>82.011852757740286</c:v>
                </c:pt>
                <c:pt idx="712">
                  <c:v>81.772927395837968</c:v>
                </c:pt>
                <c:pt idx="713">
                  <c:v>81.533072196898345</c:v>
                </c:pt>
                <c:pt idx="714">
                  <c:v>81.292253387445314</c:v>
                </c:pt>
                <c:pt idx="715">
                  <c:v>81.05043593655067</c:v>
                </c:pt>
                <c:pt idx="716">
                  <c:v>80.807583487727982</c:v>
                </c:pt>
                <c:pt idx="717">
                  <c:v>80.563658286454242</c:v>
                </c:pt>
                <c:pt idx="718">
                  <c:v>80.318621102965281</c:v>
                </c:pt>
                <c:pt idx="719">
                  <c:v>80.072431149941508</c:v>
                </c:pt>
                <c:pt idx="720">
                  <c:v>79.825045994660911</c:v>
                </c:pt>
                <c:pt idx="721">
                  <c:v>79.576421465155548</c:v>
                </c:pt>
                <c:pt idx="722">
                  <c:v>79.326511549866353</c:v>
                </c:pt>
                <c:pt idx="723">
                  <c:v>79.075268290233765</c:v>
                </c:pt>
                <c:pt idx="724">
                  <c:v>78.82264166561076</c:v>
                </c:pt>
                <c:pt idx="725">
                  <c:v>78.568579469819198</c:v>
                </c:pt>
                <c:pt idx="726">
                  <c:v>78.313027178601928</c:v>
                </c:pt>
                <c:pt idx="727">
                  <c:v>78.055927807137365</c:v>
                </c:pt>
                <c:pt idx="728">
                  <c:v>77.797221756707032</c:v>
                </c:pt>
                <c:pt idx="729">
                  <c:v>77.536846649490514</c:v>
                </c:pt>
                <c:pt idx="730">
                  <c:v>77.274737150363507</c:v>
                </c:pt>
                <c:pt idx="731">
                  <c:v>77.010824774440309</c:v>
                </c:pt>
                <c:pt idx="732">
                  <c:v>76.745037678957559</c:v>
                </c:pt>
                <c:pt idx="733">
                  <c:v>76.477300437939263</c:v>
                </c:pt>
                <c:pt idx="734">
                  <c:v>76.207533797889667</c:v>
                </c:pt>
                <c:pt idx="735">
                  <c:v>75.935654412557781</c:v>
                </c:pt>
                <c:pt idx="736">
                  <c:v>75.661574554573747</c:v>
                </c:pt>
                <c:pt idx="737">
                  <c:v>75.385201801481529</c:v>
                </c:pt>
                <c:pt idx="738">
                  <c:v>75.106438693383865</c:v>
                </c:pt>
                <c:pt idx="739">
                  <c:v>74.825182359047616</c:v>
                </c:pt>
                <c:pt idx="740">
                  <c:v>74.541324106914416</c:v>
                </c:pt>
                <c:pt idx="741">
                  <c:v>74.254748976968415</c:v>
                </c:pt>
                <c:pt idx="742">
                  <c:v>73.965335248875149</c:v>
                </c:pt>
                <c:pt idx="743">
                  <c:v>73.672953901156092</c:v>
                </c:pt>
                <c:pt idx="744">
                  <c:v>73.377468015418032</c:v>
                </c:pt>
                <c:pt idx="745">
                  <c:v>73.078732118793951</c:v>
                </c:pt>
                <c:pt idx="746">
                  <c:v>72.776591456726862</c:v>
                </c:pt>
                <c:pt idx="747">
                  <c:v>72.470881187045237</c:v>
                </c:pt>
                <c:pt idx="748">
                  <c:v>72.161425484864367</c:v>
                </c:pt>
                <c:pt idx="749">
                  <c:v>71.848036546200319</c:v>
                </c:pt>
                <c:pt idx="750">
                  <c:v>71.530513476208768</c:v>
                </c:pt>
                <c:pt idx="751">
                  <c:v>71.20864104562996</c:v>
                </c:pt>
                <c:pt idx="752">
                  <c:v>70.882188296220903</c:v>
                </c:pt>
                <c:pt idx="753">
                  <c:v>70.550906972614001</c:v>
                </c:pt>
                <c:pt idx="754">
                  <c:v>70.214529753999969</c:v>
                </c:pt>
                <c:pt idx="755">
                  <c:v>69.872768254161002</c:v>
                </c:pt>
                <c:pt idx="756">
                  <c:v>69.525310752442891</c:v>
                </c:pt>
                <c:pt idx="757">
                  <c:v>69.171819611017597</c:v>
                </c:pt>
                <c:pt idx="758">
                  <c:v>68.811928324895959</c:v>
                </c:pt>
                <c:pt idx="759">
                  <c:v>68.445238140176812</c:v>
                </c:pt>
                <c:pt idx="760">
                  <c:v>68.071314162396604</c:v>
                </c:pt>
                <c:pt idx="761">
                  <c:v>67.689680859841218</c:v>
                </c:pt>
                <c:pt idx="762">
                  <c:v>67.299816845292042</c:v>
                </c:pt>
                <c:pt idx="763">
                  <c:v>66.901148792642033</c:v>
                </c:pt>
                <c:pt idx="764">
                  <c:v>66.493044310332891</c:v>
                </c:pt>
                <c:pt idx="765">
                  <c:v>66.07480354930351</c:v>
                </c:pt>
                <c:pt idx="766">
                  <c:v>65.64564926581815</c:v>
                </c:pt>
                <c:pt idx="767">
                  <c:v>65.204714984696878</c:v>
                </c:pt>
                <c:pt idx="768">
                  <c:v>64.751030809810359</c:v>
                </c:pt>
                <c:pt idx="769">
                  <c:v>64.28350629734706</c:v>
                </c:pt>
                <c:pt idx="770">
                  <c:v>63.800909630624133</c:v>
                </c:pt>
                <c:pt idx="771">
                  <c:v>63.301842094601014</c:v>
                </c:pt>
                <c:pt idx="772">
                  <c:v>62.784706516638479</c:v>
                </c:pt>
                <c:pt idx="773">
                  <c:v>62.247667876681248</c:v>
                </c:pt>
                <c:pt idx="774">
                  <c:v>61.688603633050448</c:v>
                </c:pt>
                <c:pt idx="775">
                  <c:v>61.105040363251426</c:v>
                </c:pt>
                <c:pt idx="776">
                  <c:v>60.494071930498478</c:v>
                </c:pt>
                <c:pt idx="777">
                  <c:v>59.852252309407554</c:v>
                </c:pt>
                <c:pt idx="778">
                  <c:v>59.175453029031956</c:v>
                </c:pt>
                <c:pt idx="779">
                  <c:v>58.458670218563284</c:v>
                </c:pt>
                <c:pt idx="780">
                  <c:v>57.69575823805777</c:v>
                </c:pt>
                <c:pt idx="781">
                  <c:v>56.87905359379441</c:v>
                </c:pt>
                <c:pt idx="782">
                  <c:v>55.998830001682052</c:v>
                </c:pt>
                <c:pt idx="783">
                  <c:v>55.042484572064481</c:v>
                </c:pt>
                <c:pt idx="784">
                  <c:v>53.993278309856024</c:v>
                </c:pt>
                <c:pt idx="785">
                  <c:v>52.828301601502531</c:v>
                </c:pt>
                <c:pt idx="786">
                  <c:v>51.515011057637572</c:v>
                </c:pt>
                <c:pt idx="787">
                  <c:v>50.004934139300083</c:v>
                </c:pt>
                <c:pt idx="788">
                  <c:v>48.221208319210582</c:v>
                </c:pt>
                <c:pt idx="789">
                  <c:v>46.030901147197582</c:v>
                </c:pt>
                <c:pt idx="790">
                  <c:v>43.172353157167933</c:v>
                </c:pt>
                <c:pt idx="791">
                  <c:v>39.005308783367234</c:v>
                </c:pt>
                <c:pt idx="792">
                  <c:v>31.002758806902758</c:v>
                </c:pt>
                <c:pt idx="793">
                  <c:v>24.611641762526485</c:v>
                </c:pt>
                <c:pt idx="794">
                  <c:v>36.693774093249999</c:v>
                </c:pt>
                <c:pt idx="795">
                  <c:v>41.477729587984484</c:v>
                </c:pt>
                <c:pt idx="796">
                  <c:v>44.487730190434085</c:v>
                </c:pt>
                <c:pt idx="797">
                  <c:v>46.675440518045491</c:v>
                </c:pt>
                <c:pt idx="798">
                  <c:v>48.386724455487212</c:v>
                </c:pt>
                <c:pt idx="799">
                  <c:v>49.786803193058702</c:v>
                </c:pt>
                <c:pt idx="800">
                  <c:v>50.967586629434393</c:v>
                </c:pt>
                <c:pt idx="801">
                  <c:v>51.985508422945195</c:v>
                </c:pt>
                <c:pt idx="802">
                  <c:v>52.877720055057111</c:v>
                </c:pt>
                <c:pt idx="803">
                  <c:v>53.669984099273535</c:v>
                </c:pt>
                <c:pt idx="804">
                  <c:v>54.38090095409806</c:v>
                </c:pt>
                <c:pt idx="805">
                  <c:v>55.024340189318046</c:v>
                </c:pt>
                <c:pt idx="806">
                  <c:v>55.610920419213357</c:v>
                </c:pt>
                <c:pt idx="807">
                  <c:v>56.14895226370556</c:v>
                </c:pt>
                <c:pt idx="808">
                  <c:v>56.645062421501606</c:v>
                </c:pt>
                <c:pt idx="809">
                  <c:v>57.104620106228339</c:v>
                </c:pt>
                <c:pt idx="810">
                  <c:v>57.532036500077915</c:v>
                </c:pt>
                <c:pt idx="811">
                  <c:v>57.93098006082586</c:v>
                </c:pt>
                <c:pt idx="812">
                  <c:v>58.304534553296691</c:v>
                </c:pt>
                <c:pt idx="813">
                  <c:v>58.655317169190653</c:v>
                </c:pt>
                <c:pt idx="814">
                  <c:v>58.98556825199627</c:v>
                </c:pt>
                <c:pt idx="815">
                  <c:v>59.297220443902475</c:v>
                </c:pt>
                <c:pt idx="816">
                  <c:v>59.591952670796793</c:v>
                </c:pt>
                <c:pt idx="817">
                  <c:v>59.87123278801576</c:v>
                </c:pt>
                <c:pt idx="818">
                  <c:v>60.136351630312731</c:v>
                </c:pt>
                <c:pt idx="819">
                  <c:v>60.388450465050731</c:v>
                </c:pt>
                <c:pt idx="820">
                  <c:v>60.628543325451922</c:v>
                </c:pt>
                <c:pt idx="821">
                  <c:v>60.857535328858383</c:v>
                </c:pt>
                <c:pt idx="822">
                  <c:v>61.076237816393892</c:v>
                </c:pt>
                <c:pt idx="823">
                  <c:v>61.285380953956512</c:v>
                </c:pt>
                <c:pt idx="824">
                  <c:v>61.485624289044758</c:v>
                </c:pt>
                <c:pt idx="825">
                  <c:v>61.677565649077827</c:v>
                </c:pt>
                <c:pt idx="826">
                  <c:v>61.861748684578316</c:v>
                </c:pt>
                <c:pt idx="827">
                  <c:v>62.038669297764898</c:v>
                </c:pt>
                <c:pt idx="828">
                  <c:v>62.208781148729358</c:v>
                </c:pt>
                <c:pt idx="829">
                  <c:v>62.372500393803456</c:v>
                </c:pt>
                <c:pt idx="830">
                  <c:v>62.530209781319279</c:v>
                </c:pt>
                <c:pt idx="831">
                  <c:v>62.682262206790284</c:v>
                </c:pt>
                <c:pt idx="832">
                  <c:v>62.82898381113764</c:v>
                </c:pt>
                <c:pt idx="833">
                  <c:v>62.970676690886272</c:v>
                </c:pt>
                <c:pt idx="834">
                  <c:v>63.107621277433559</c:v>
                </c:pt>
                <c:pt idx="835">
                  <c:v>63.240078432939285</c:v>
                </c:pt>
                <c:pt idx="836">
                  <c:v>63.368291302610118</c:v>
                </c:pt>
                <c:pt idx="837">
                  <c:v>63.492486956805351</c:v>
                </c:pt>
                <c:pt idx="838">
                  <c:v>63.612877851168228</c:v>
                </c:pt>
                <c:pt idx="839">
                  <c:v>63.729663128684635</c:v>
                </c:pt>
                <c:pt idx="840">
                  <c:v>63.843029784000123</c:v>
                </c:pt>
                <c:pt idx="841">
                  <c:v>63.953153707353451</c:v>
                </c:pt>
                <c:pt idx="842">
                  <c:v>64.060200623002402</c:v>
                </c:pt>
                <c:pt idx="843">
                  <c:v>64.164326934929051</c:v>
                </c:pt>
                <c:pt idx="844">
                  <c:v>64.265680490858756</c:v>
                </c:pt>
                <c:pt idx="845">
                  <c:v>64.364401274139937</c:v>
                </c:pt>
                <c:pt idx="846">
                  <c:v>64.460622031772644</c:v>
                </c:pt>
                <c:pt idx="847">
                  <c:v>64.554468845804053</c:v>
                </c:pt>
                <c:pt idx="848">
                  <c:v>64.646061654389229</c:v>
                </c:pt>
                <c:pt idx="849">
                  <c:v>64.735514728040144</c:v>
                </c:pt>
                <c:pt idx="850">
                  <c:v>64.822937105904515</c:v>
                </c:pt>
                <c:pt idx="851">
                  <c:v>64.908432996346207</c:v>
                </c:pt>
                <c:pt idx="852">
                  <c:v>64.992102145591801</c:v>
                </c:pt>
                <c:pt idx="853">
                  <c:v>65.074040177782351</c:v>
                </c:pt>
                <c:pt idx="854">
                  <c:v>65.154338909390773</c:v>
                </c:pt>
                <c:pt idx="855">
                  <c:v>65.233086640643592</c:v>
                </c:pt>
                <c:pt idx="856">
                  <c:v>65.310368426300144</c:v>
                </c:pt>
                <c:pt idx="857">
                  <c:v>65.386266327899193</c:v>
                </c:pt>
                <c:pt idx="858">
                  <c:v>65.460859649363655</c:v>
                </c:pt>
                <c:pt idx="859">
                  <c:v>65.534225157671813</c:v>
                </c:pt>
                <c:pt idx="860">
                  <c:v>65.606437290137336</c:v>
                </c:pt>
                <c:pt idx="861">
                  <c:v>65.67756834969228</c:v>
                </c:pt>
                <c:pt idx="862">
                  <c:v>65.747688689452303</c:v>
                </c:pt>
                <c:pt idx="863">
                  <c:v>65.816866887724871</c:v>
                </c:pt>
                <c:pt idx="864">
                  <c:v>65.885169914528689</c:v>
                </c:pt>
                <c:pt idx="865">
                  <c:v>65.952663290614794</c:v>
                </c:pt>
                <c:pt idx="866">
                  <c:v>66.019411239899028</c:v>
                </c:pt>
                <c:pt idx="867">
                  <c:v>66.085476836162613</c:v>
                </c:pt>
                <c:pt idx="868">
                  <c:v>66.15092214481885</c:v>
                </c:pt>
                <c:pt idx="869">
                  <c:v>66.215808360503871</c:v>
                </c:pt>
                <c:pt idx="870">
                  <c:v>66.28019594120984</c:v>
                </c:pt>
                <c:pt idx="871">
                  <c:v>66.344144739649494</c:v>
                </c:pt>
                <c:pt idx="872">
                  <c:v>66.407714132518862</c:v>
                </c:pt>
                <c:pt idx="873">
                  <c:v>66.470963148308314</c:v>
                </c:pt>
                <c:pt idx="874">
                  <c:v>66.533950594298119</c:v>
                </c:pt>
                <c:pt idx="875">
                  <c:v>66.596735183373383</c:v>
                </c:pt>
                <c:pt idx="876">
                  <c:v>66.659375661290582</c:v>
                </c:pt>
                <c:pt idx="877">
                  <c:v>66.721930935038586</c:v>
                </c:pt>
                <c:pt idx="878">
                  <c:v>66.784460202942867</c:v>
                </c:pt>
                <c:pt idx="879">
                  <c:v>66.847023087188674</c:v>
                </c:pt>
                <c:pt idx="880">
                  <c:v>66.909679769454641</c:v>
                </c:pt>
                <c:pt idx="881">
                  <c:v>66.972491130388207</c:v>
                </c:pt>
                <c:pt idx="882">
                  <c:v>67.035518893688305</c:v>
                </c:pt>
                <c:pt idx="883">
                  <c:v>67.098825775608262</c:v>
                </c:pt>
                <c:pt idx="884">
                  <c:v>67.16247564074807</c:v>
                </c:pt>
                <c:pt idx="885">
                  <c:v>67.226533665072182</c:v>
                </c:pt>
                <c:pt idx="886">
                  <c:v>67.291066507157936</c:v>
                </c:pt>
                <c:pt idx="887">
                  <c:v>67.356142488777394</c:v>
                </c:pt>
                <c:pt idx="888">
                  <c:v>67.421831786002727</c:v>
                </c:pt>
                <c:pt idx="889">
                  <c:v>67.488206632155169</c:v>
                </c:pt>
                <c:pt idx="890">
                  <c:v>67.555341534039044</c:v>
                </c:pt>
                <c:pt idx="891">
                  <c:v>67.62331350305783</c:v>
                </c:pt>
                <c:pt idx="892">
                  <c:v>67.692202302989202</c:v>
                </c:pt>
                <c:pt idx="893">
                  <c:v>67.76209071638533</c:v>
                </c:pt>
                <c:pt idx="894">
                  <c:v>67.83306483180408</c:v>
                </c:pt>
                <c:pt idx="895">
                  <c:v>67.905214354333992</c:v>
                </c:pt>
                <c:pt idx="896">
                  <c:v>67.978632942184348</c:v>
                </c:pt>
                <c:pt idx="897">
                  <c:v>68.053418572454277</c:v>
                </c:pt>
                <c:pt idx="898">
                  <c:v>68.129673939606974</c:v>
                </c:pt>
                <c:pt idx="899">
                  <c:v>68.207506890633852</c:v>
                </c:pt>
                <c:pt idx="900">
                  <c:v>68.287030901440943</c:v>
                </c:pt>
                <c:pt idx="901">
                  <c:v>68.368365599612289</c:v>
                </c:pt>
                <c:pt idx="902">
                  <c:v>68.451637339441177</c:v>
                </c:pt>
                <c:pt idx="903">
                  <c:v>68.536979835978329</c:v>
                </c:pt>
                <c:pt idx="904">
                  <c:v>68.624534865838285</c:v>
                </c:pt>
                <c:pt idx="905">
                  <c:v>68.71445304369179</c:v>
                </c:pt>
                <c:pt idx="906">
                  <c:v>68.806894684755264</c:v>
                </c:pt>
                <c:pt idx="907">
                  <c:v>68.902030765225902</c:v>
                </c:pt>
                <c:pt idx="908">
                  <c:v>69.000043994562049</c:v>
                </c:pt>
                <c:pt idx="909">
                  <c:v>69.101130015819777</c:v>
                </c:pt>
                <c:pt idx="910">
                  <c:v>69.205498753032316</c:v>
                </c:pt>
                <c:pt idx="911">
                  <c:v>69.313375927935112</c:v>
                </c:pt>
                <c:pt idx="912">
                  <c:v>69.425004772352295</c:v>
                </c:pt>
                <c:pt idx="913">
                  <c:v>69.540647967401668</c:v>
                </c:pt>
                <c:pt idx="914">
                  <c:v>69.660589846576869</c:v>
                </c:pt>
                <c:pt idx="915">
                  <c:v>69.785138906964178</c:v>
                </c:pt>
                <c:pt idx="916">
                  <c:v>69.914630681699123</c:v>
                </c:pt>
                <c:pt idx="917">
                  <c:v>70.049431037695754</c:v>
                </c:pt>
                <c:pt idx="918">
                  <c:v>70.189939976244148</c:v>
                </c:pt>
                <c:pt idx="919">
                  <c:v>70.336596031022282</c:v>
                </c:pt>
                <c:pt idx="920">
                  <c:v>70.489881379372491</c:v>
                </c:pt>
                <c:pt idx="921">
                  <c:v>70.650327809671154</c:v>
                </c:pt>
                <c:pt idx="922">
                  <c:v>70.818523721991028</c:v>
                </c:pt>
                <c:pt idx="923">
                  <c:v>70.995122383435131</c:v>
                </c:pt>
                <c:pt idx="924">
                  <c:v>71.180851716702477</c:v>
                </c:pt>
                <c:pt idx="925">
                  <c:v>71.376525975162451</c:v>
                </c:pt>
                <c:pt idx="926">
                  <c:v>71.583059756204946</c:v>
                </c:pt>
                <c:pt idx="927">
                  <c:v>71.801484935787713</c:v>
                </c:pt>
                <c:pt idx="928">
                  <c:v>72.032971283600716</c:v>
                </c:pt>
                <c:pt idx="929">
                  <c:v>72.278851758580402</c:v>
                </c:pt>
                <c:pt idx="930">
                  <c:v>72.540653815762226</c:v>
                </c:pt>
                <c:pt idx="931">
                  <c:v>72.820138518341565</c:v>
                </c:pt>
                <c:pt idx="932">
                  <c:v>73.119349905201176</c:v>
                </c:pt>
                <c:pt idx="933">
                  <c:v>73.440678010091972</c:v>
                </c:pt>
                <c:pt idx="934">
                  <c:v>73.786940316223337</c:v>
                </c:pt>
                <c:pt idx="935">
                  <c:v>74.161488505570901</c:v>
                </c:pt>
                <c:pt idx="936">
                  <c:v>74.568350535001542</c:v>
                </c:pt>
                <c:pt idx="937">
                  <c:v>75.012423040239057</c:v>
                </c:pt>
                <c:pt idx="938">
                  <c:v>75.499737065275127</c:v>
                </c:pt>
                <c:pt idx="939">
                  <c:v>76.037833386674848</c:v>
                </c:pt>
                <c:pt idx="940">
                  <c:v>76.636306518810798</c:v>
                </c:pt>
                <c:pt idx="941">
                  <c:v>77.307617338964775</c:v>
                </c:pt>
                <c:pt idx="942">
                  <c:v>78.068350975850734</c:v>
                </c:pt>
                <c:pt idx="943">
                  <c:v>78.941248966215127</c:v>
                </c:pt>
                <c:pt idx="944">
                  <c:v>79.958668609612744</c:v>
                </c:pt>
                <c:pt idx="945">
                  <c:v>81.168871419440265</c:v>
                </c:pt>
                <c:pt idx="946">
                  <c:v>82.648469401658645</c:v>
                </c:pt>
                <c:pt idx="947">
                  <c:v>84.530068473474557</c:v>
                </c:pt>
                <c:pt idx="948">
                  <c:v>87.074809986391074</c:v>
                </c:pt>
                <c:pt idx="949">
                  <c:v>90.921715352745011</c:v>
                </c:pt>
                <c:pt idx="950">
                  <c:v>98.590666838848364</c:v>
                </c:pt>
                <c:pt idx="951">
                  <c:v>104.71182222602894</c:v>
                </c:pt>
                <c:pt idx="952">
                  <c:v>92.26697093884664</c:v>
                </c:pt>
                <c:pt idx="953">
                  <c:v>87.139549914592052</c:v>
                </c:pt>
                <c:pt idx="954">
                  <c:v>83.782190894489389</c:v>
                </c:pt>
                <c:pt idx="955">
                  <c:v>81.241106817966653</c:v>
                </c:pt>
                <c:pt idx="956">
                  <c:v>79.169559820686558</c:v>
                </c:pt>
                <c:pt idx="957">
                  <c:v>77.401679550380237</c:v>
                </c:pt>
                <c:pt idx="958">
                  <c:v>75.844941246805547</c:v>
                </c:pt>
                <c:pt idx="959">
                  <c:v>74.442271884343057</c:v>
                </c:pt>
                <c:pt idx="960">
                  <c:v>73.155829080744695</c:v>
                </c:pt>
                <c:pt idx="961">
                  <c:v>71.959089818286273</c:v>
                </c:pt>
                <c:pt idx="962">
                  <c:v>70.832607735101277</c:v>
                </c:pt>
                <c:pt idx="963">
                  <c:v>69.761565022289332</c:v>
                </c:pt>
                <c:pt idx="964">
                  <c:v>68.734273438315469</c:v>
                </c:pt>
                <c:pt idx="965">
                  <c:v>67.74120861955312</c:v>
                </c:pt>
                <c:pt idx="966">
                  <c:v>66.774358339574874</c:v>
                </c:pt>
                <c:pt idx="967">
                  <c:v>65.826761854870014</c:v>
                </c:pt>
                <c:pt idx="968">
                  <c:v>64.892167577148228</c:v>
                </c:pt>
                <c:pt idx="969">
                  <c:v>63.964763382681255</c:v>
                </c:pt>
                <c:pt idx="970">
                  <c:v>63.038948724736869</c:v>
                </c:pt>
                <c:pt idx="971">
                  <c:v>62.109125568618836</c:v>
                </c:pt>
                <c:pt idx="972">
                  <c:v>61.169488510638033</c:v>
                </c:pt>
                <c:pt idx="973">
                  <c:v>60.213794265411558</c:v>
                </c:pt>
                <c:pt idx="974">
                  <c:v>59.235086956929408</c:v>
                </c:pt>
                <c:pt idx="975">
                  <c:v>58.225347204654994</c:v>
                </c:pt>
                <c:pt idx="976">
                  <c:v>57.175017149234577</c:v>
                </c:pt>
                <c:pt idx="977">
                  <c:v>56.072324675699406</c:v>
                </c:pt>
                <c:pt idx="978">
                  <c:v>54.902276432848545</c:v>
                </c:pt>
                <c:pt idx="979">
                  <c:v>53.645085341964567</c:v>
                </c:pt>
                <c:pt idx="980">
                  <c:v>52.273585198260491</c:v>
                </c:pt>
                <c:pt idx="981">
                  <c:v>50.748714804423798</c:v>
                </c:pt>
                <c:pt idx="982">
                  <c:v>49.011015879600698</c:v>
                </c:pt>
                <c:pt idx="983">
                  <c:v>46.962980585036497</c:v>
                </c:pt>
                <c:pt idx="984">
                  <c:v>44.427082323750682</c:v>
                </c:pt>
                <c:pt idx="985">
                  <c:v>41.02337052383816</c:v>
                </c:pt>
                <c:pt idx="986">
                  <c:v>35.657925231682576</c:v>
                </c:pt>
                <c:pt idx="987">
                  <c:v>20.516058588393605</c:v>
                </c:pt>
                <c:pt idx="988">
                  <c:v>31.586948518839698</c:v>
                </c:pt>
                <c:pt idx="989">
                  <c:v>38.628284671841953</c:v>
                </c:pt>
                <c:pt idx="990">
                  <c:v>42.412696292925631</c:v>
                </c:pt>
                <c:pt idx="991">
                  <c:v>45.018649636220609</c:v>
                </c:pt>
                <c:pt idx="992">
                  <c:v>47.019433357757386</c:v>
                </c:pt>
                <c:pt idx="993">
                  <c:v>48.658610187501488</c:v>
                </c:pt>
                <c:pt idx="994">
                  <c:v>50.064138548753469</c:v>
                </c:pt>
                <c:pt idx="995">
                  <c:v>51.313226090874636</c:v>
                </c:pt>
                <c:pt idx="996">
                  <c:v>52.457815654773825</c:v>
                </c:pt>
                <c:pt idx="997">
                  <c:v>53.536541065163739</c:v>
                </c:pt>
                <c:pt idx="998">
                  <c:v>54.581280004167823</c:v>
                </c:pt>
                <c:pt idx="999">
                  <c:v>55.621461404803362</c:v>
                </c:pt>
                <c:pt idx="1000">
                  <c:v>56.687677972033164</c:v>
                </c:pt>
                <c:pt idx="1001">
                  <c:v>57.815726214047558</c:v>
                </c:pt>
                <c:pt idx="1002">
                  <c:v>59.05246670370164</c:v>
                </c:pt>
                <c:pt idx="1003">
                  <c:v>60.46616537345944</c:v>
                </c:pt>
                <c:pt idx="1004">
                  <c:v>62.167882423687644</c:v>
                </c:pt>
                <c:pt idx="1005">
                  <c:v>64.36384026616193</c:v>
                </c:pt>
                <c:pt idx="1006">
                  <c:v>67.517662100147376</c:v>
                </c:pt>
                <c:pt idx="1007">
                  <c:v>73.120674718229537</c:v>
                </c:pt>
                <c:pt idx="1008">
                  <c:v>113.01719234165198</c:v>
                </c:pt>
                <c:pt idx="1009">
                  <c:v>71.775122693039776</c:v>
                </c:pt>
                <c:pt idx="1010">
                  <c:v>65.045572360601199</c:v>
                </c:pt>
                <c:pt idx="1011">
                  <c:v>60.655157864932036</c:v>
                </c:pt>
                <c:pt idx="1012">
                  <c:v>57.116414648102548</c:v>
                </c:pt>
                <c:pt idx="1013">
                  <c:v>53.922361510033944</c:v>
                </c:pt>
                <c:pt idx="1014">
                  <c:v>50.790212944477616</c:v>
                </c:pt>
                <c:pt idx="1015">
                  <c:v>47.473845794813585</c:v>
                </c:pt>
                <c:pt idx="1016">
                  <c:v>43.635113190659858</c:v>
                </c:pt>
                <c:pt idx="1017">
                  <c:v>38.55124075767506</c:v>
                </c:pt>
                <c:pt idx="1018">
                  <c:v>29.370847598320079</c:v>
                </c:pt>
                <c:pt idx="1019">
                  <c:v>24.558637459016943</c:v>
                </c:pt>
                <c:pt idx="1020">
                  <c:v>35.032541045960329</c:v>
                </c:pt>
                <c:pt idx="1021">
                  <c:v>39.152279593237182</c:v>
                </c:pt>
                <c:pt idx="1022">
                  <c:v>41.63659845069472</c:v>
                </c:pt>
                <c:pt idx="1023">
                  <c:v>43.365612619021462</c:v>
                </c:pt>
                <c:pt idx="1024">
                  <c:v>44.663392462188789</c:v>
                </c:pt>
                <c:pt idx="1025">
                  <c:v>45.684699388906999</c:v>
                </c:pt>
                <c:pt idx="1026">
                  <c:v>46.51506543347449</c:v>
                </c:pt>
                <c:pt idx="1027">
                  <c:v>47.206479538308486</c:v>
                </c:pt>
                <c:pt idx="1028">
                  <c:v>47.792745606538816</c:v>
                </c:pt>
                <c:pt idx="1029">
                  <c:v>48.296982017535612</c:v>
                </c:pt>
                <c:pt idx="1030">
                  <c:v>48.735634742210038</c:v>
                </c:pt>
                <c:pt idx="1031">
                  <c:v>49.12077987335585</c:v>
                </c:pt>
                <c:pt idx="1032">
                  <c:v>49.461519451561557</c:v>
                </c:pt>
                <c:pt idx="1033">
                  <c:v>49.76486628587854</c:v>
                </c:pt>
                <c:pt idx="1034">
                  <c:v>50.036326024505144</c:v>
                </c:pt>
                <c:pt idx="1035">
                  <c:v>50.280292254323342</c:v>
                </c:pt>
                <c:pt idx="1036">
                  <c:v>50.500322013422462</c:v>
                </c:pt>
                <c:pt idx="1037">
                  <c:v>50.699332492199403</c:v>
                </c:pt>
                <c:pt idx="1038">
                  <c:v>50.879744440897454</c:v>
                </c:pt>
                <c:pt idx="1039">
                  <c:v>51.04358873061399</c:v>
                </c:pt>
                <c:pt idx="1040">
                  <c:v>51.192586950854675</c:v>
                </c:pt>
                <c:pt idx="1041">
                  <c:v>51.328213420198324</c:v>
                </c:pt>
                <c:pt idx="1042">
                  <c:v>51.451743725095859</c:v>
                </c:pt>
                <c:pt idx="1043">
                  <c:v>51.56429341545131</c:v>
                </c:pt>
                <c:pt idx="1044">
                  <c:v>51.666849495572073</c:v>
                </c:pt>
                <c:pt idx="1045">
                  <c:v>51.76029668641614</c:v>
                </c:pt>
                <c:pt idx="1046">
                  <c:v>51.845439996482398</c:v>
                </c:pt>
                <c:pt idx="1047">
                  <c:v>51.923024861622352</c:v>
                </c:pt>
                <c:pt idx="1048">
                  <c:v>51.993755962996232</c:v>
                </c:pt>
                <c:pt idx="1049">
                  <c:v>52.058315791891978</c:v>
                </c:pt>
                <c:pt idx="1050">
                  <c:v>52.117384102380328</c:v>
                </c:pt>
                <c:pt idx="1051">
                  <c:v>52.171659599616518</c:v>
                </c:pt>
                <c:pt idx="1052">
                  <c:v>52.221885601407905</c:v>
                </c:pt>
                <c:pt idx="1053">
                  <c:v>52.268882073563667</c:v>
                </c:pt>
                <c:pt idx="1054">
                  <c:v>52.313587536706734</c:v>
                </c:pt>
                <c:pt idx="1055">
                  <c:v>52.357116163198114</c:v>
                </c:pt>
                <c:pt idx="1056">
                  <c:v>52.400838459081982</c:v>
                </c:pt>
                <c:pt idx="1057">
                  <c:v>52.446499264690978</c:v>
                </c:pt>
                <c:pt idx="1058">
                  <c:v>52.496396393602581</c:v>
                </c:pt>
                <c:pt idx="1059">
                  <c:v>52.553661158567913</c:v>
                </c:pt>
                <c:pt idx="1060">
                  <c:v>52.622717222193373</c:v>
                </c:pt>
                <c:pt idx="1061">
                  <c:v>52.710067341927775</c:v>
                </c:pt>
                <c:pt idx="1062">
                  <c:v>52.825720377523957</c:v>
                </c:pt>
                <c:pt idx="1063">
                  <c:v>52.985965170570523</c:v>
                </c:pt>
                <c:pt idx="1064">
                  <c:v>53.219259356539908</c:v>
                </c:pt>
                <c:pt idx="1065">
                  <c:v>53.58028362672804</c:v>
                </c:pt>
                <c:pt idx="1066">
                  <c:v>54.189505447262135</c:v>
                </c:pt>
                <c:pt idx="1067">
                  <c:v>55.377180171905145</c:v>
                </c:pt>
                <c:pt idx="1068">
                  <c:v>58.540123500307494</c:v>
                </c:pt>
                <c:pt idx="1069">
                  <c:v>67.90271165568052</c:v>
                </c:pt>
                <c:pt idx="1070">
                  <c:v>20.062456338387292</c:v>
                </c:pt>
                <c:pt idx="1071">
                  <c:v>43.808472747085496</c:v>
                </c:pt>
                <c:pt idx="1072">
                  <c:v>46.522353537870458</c:v>
                </c:pt>
                <c:pt idx="1073">
                  <c:v>47.562967835425198</c:v>
                </c:pt>
                <c:pt idx="1074">
                  <c:v>48.069666592262415</c:v>
                </c:pt>
                <c:pt idx="1075">
                  <c:v>48.331787678899012</c:v>
                </c:pt>
                <c:pt idx="1076">
                  <c:v>48.458020826668701</c:v>
                </c:pt>
                <c:pt idx="1077">
                  <c:v>48.498354058740922</c:v>
                </c:pt>
                <c:pt idx="1078">
                  <c:v>48.478829943266888</c:v>
                </c:pt>
                <c:pt idx="1079">
                  <c:v>48.41416553461783</c:v>
                </c:pt>
                <c:pt idx="1080">
                  <c:v>48.313115179235467</c:v>
                </c:pt>
                <c:pt idx="1081">
                  <c:v>48.181017454077264</c:v>
                </c:pt>
                <c:pt idx="1082">
                  <c:v>48.021107765612427</c:v>
                </c:pt>
                <c:pt idx="1083">
                  <c:v>47.835236413089312</c:v>
                </c:pt>
                <c:pt idx="1084">
                  <c:v>47.624277223054136</c:v>
                </c:pt>
                <c:pt idx="1085">
                  <c:v>47.388363627735643</c:v>
                </c:pt>
                <c:pt idx="1086">
                  <c:v>47.127021625891132</c:v>
                </c:pt>
                <c:pt idx="1087">
                  <c:v>46.839236016094858</c:v>
                </c:pt>
                <c:pt idx="1088">
                  <c:v>46.523468837606529</c:v>
                </c:pt>
                <c:pt idx="1089">
                  <c:v>46.177638839201634</c:v>
                </c:pt>
                <c:pt idx="1090">
                  <c:v>45.799064067350848</c:v>
                </c:pt>
                <c:pt idx="1091">
                  <c:v>45.384364170710263</c:v>
                </c:pt>
                <c:pt idx="1092">
                  <c:v>44.929313287954145</c:v>
                </c:pt>
                <c:pt idx="1093">
                  <c:v>44.42862699859684</c:v>
                </c:pt>
                <c:pt idx="1094">
                  <c:v>43.87565584415168</c:v>
                </c:pt>
                <c:pt idx="1095">
                  <c:v>43.261940145274238</c:v>
                </c:pt>
                <c:pt idx="1096">
                  <c:v>42.576550218373356</c:v>
                </c:pt>
                <c:pt idx="1097">
                  <c:v>41.805080510375191</c:v>
                </c:pt>
                <c:pt idx="1098">
                  <c:v>40.928059652818817</c:v>
                </c:pt>
                <c:pt idx="1099">
                  <c:v>39.918321389503944</c:v>
                </c:pt>
                <c:pt idx="1100">
                  <c:v>38.736405538899177</c:v>
                </c:pt>
                <c:pt idx="1101">
                  <c:v>37.321917126019457</c:v>
                </c:pt>
                <c:pt idx="1102">
                  <c:v>35.575705450771068</c:v>
                </c:pt>
                <c:pt idx="1103">
                  <c:v>33.318157410361266</c:v>
                </c:pt>
                <c:pt idx="1104">
                  <c:v>30.172357051927648</c:v>
                </c:pt>
                <c:pt idx="1105">
                  <c:v>25.141087163075682</c:v>
                </c:pt>
                <c:pt idx="1106">
                  <c:v>16.30040217193589</c:v>
                </c:pt>
                <c:pt idx="1107">
                  <c:v>23.569879899842121</c:v>
                </c:pt>
                <c:pt idx="1108">
                  <c:v>29.648277475863608</c:v>
                </c:pt>
                <c:pt idx="1109">
                  <c:v>33.36433260469591</c:v>
                </c:pt>
                <c:pt idx="1110">
                  <c:v>36.037720254071523</c:v>
                </c:pt>
                <c:pt idx="1111">
                  <c:v>38.13423996822393</c:v>
                </c:pt>
                <c:pt idx="1112">
                  <c:v>39.865712845736326</c:v>
                </c:pt>
                <c:pt idx="1113">
                  <c:v>41.345642479357579</c:v>
                </c:pt>
                <c:pt idx="1114">
                  <c:v>42.641795104147093</c:v>
                </c:pt>
                <c:pt idx="1115">
                  <c:v>43.797833475800807</c:v>
                </c:pt>
                <c:pt idx="1116">
                  <c:v>44.843526984708404</c:v>
                </c:pt>
                <c:pt idx="1117">
                  <c:v>45.800077869782712</c:v>
                </c:pt>
                <c:pt idx="1118">
                  <c:v>46.683119962586346</c:v>
                </c:pt>
                <c:pt idx="1119">
                  <c:v>47.504511597597272</c:v>
                </c:pt>
                <c:pt idx="1120">
                  <c:v>48.273460945649163</c:v>
                </c:pt>
                <c:pt idx="1121">
                  <c:v>48.997261257007068</c:v>
                </c:pt>
                <c:pt idx="1122">
                  <c:v>49.681787706746348</c:v>
                </c:pt>
                <c:pt idx="1123">
                  <c:v>50.331842927048356</c:v>
                </c:pt>
                <c:pt idx="1124">
                  <c:v>50.951403338109806</c:v>
                </c:pt>
                <c:pt idx="1125">
                  <c:v>51.543798592697925</c:v>
                </c:pt>
                <c:pt idx="1126">
                  <c:v>52.111844803182564</c:v>
                </c:pt>
                <c:pt idx="1127">
                  <c:v>52.657945134668687</c:v>
                </c:pt>
                <c:pt idx="1128">
                  <c:v>53.184166908319668</c:v>
                </c:pt>
                <c:pt idx="1129">
                  <c:v>53.692301503454345</c:v>
                </c:pt>
                <c:pt idx="1130">
                  <c:v>54.183911466926887</c:v>
                </c:pt>
                <c:pt idx="1131">
                  <c:v>54.660367974221288</c:v>
                </c:pt>
                <c:pt idx="1132">
                  <c:v>55.122880920504286</c:v>
                </c:pt>
                <c:pt idx="1133">
                  <c:v>55.572523316031585</c:v>
                </c:pt>
                <c:pt idx="1134">
                  <c:v>56.010251232697577</c:v>
                </c:pt>
                <c:pt idx="1135">
                  <c:v>56.436920241293521</c:v>
                </c:pt>
                <c:pt idx="1136">
                  <c:v>56.853299055411824</c:v>
                </c:pt>
                <c:pt idx="1137">
                  <c:v>57.26008093311232</c:v>
                </c:pt>
                <c:pt idx="1138">
                  <c:v>57.657893264645033</c:v>
                </c:pt>
                <c:pt idx="1139">
                  <c:v>58.047305682009387</c:v>
                </c:pt>
                <c:pt idx="1140">
                  <c:v>58.428836955779829</c:v>
                </c:pt>
                <c:pt idx="1141">
                  <c:v>58.802960890621605</c:v>
                </c:pt>
                <c:pt idx="1142">
                  <c:v>59.170111389129652</c:v>
                </c:pt>
                <c:pt idx="1143">
                  <c:v>59.530686821011088</c:v>
                </c:pt>
                <c:pt idx="1144">
                  <c:v>59.885053808986406</c:v>
                </c:pt>
                <c:pt idx="1145">
                  <c:v>60.233550522496728</c:v>
                </c:pt>
                <c:pt idx="1146">
                  <c:v>60.57648955411927</c:v>
                </c:pt>
                <c:pt idx="1147">
                  <c:v>60.914160440623426</c:v>
                </c:pt>
                <c:pt idx="1148">
                  <c:v>61.246831880129818</c:v>
                </c:pt>
                <c:pt idx="1149">
                  <c:v>61.574753688342568</c:v>
                </c:pt>
                <c:pt idx="1150">
                  <c:v>61.898158529897565</c:v>
                </c:pt>
                <c:pt idx="1151">
                  <c:v>62.217263455188281</c:v>
                </c:pt>
                <c:pt idx="1152">
                  <c:v>62.532271268353298</c:v>
                </c:pt>
                <c:pt idx="1153">
                  <c:v>62.843371748234127</c:v>
                </c:pt>
                <c:pt idx="1154">
                  <c:v>63.150742740897059</c:v>
                </c:pt>
                <c:pt idx="1155">
                  <c:v>63.454551139621202</c:v>
                </c:pt>
                <c:pt idx="1156">
                  <c:v>63.754953766003638</c:v>
                </c:pt>
                <c:pt idx="1157">
                  <c:v>64.052098163941949</c:v>
                </c:pt>
                <c:pt idx="1158">
                  <c:v>64.346123316645972</c:v>
                </c:pt>
                <c:pt idx="1159">
                  <c:v>64.637160295483923</c:v>
                </c:pt>
                <c:pt idx="1160">
                  <c:v>64.925332848309395</c:v>
                </c:pt>
                <c:pt idx="1161">
                  <c:v>65.210757933933053</c:v>
                </c:pt>
                <c:pt idx="1162">
                  <c:v>65.493546208563998</c:v>
                </c:pt>
                <c:pt idx="1163">
                  <c:v>65.773802469321637</c:v>
                </c:pt>
                <c:pt idx="1164">
                  <c:v>66.051626059296481</c:v>
                </c:pt>
                <c:pt idx="1165">
                  <c:v>66.327111238106028</c:v>
                </c:pt>
                <c:pt idx="1166">
                  <c:v>66.600347521420773</c:v>
                </c:pt>
                <c:pt idx="1167">
                  <c:v>66.87141999254149</c:v>
                </c:pt>
                <c:pt idx="1168">
                  <c:v>67.140409588748753</c:v>
                </c:pt>
                <c:pt idx="1169">
                  <c:v>67.407393364849838</c:v>
                </c:pt>
                <c:pt idx="1170">
                  <c:v>67.672444736073174</c:v>
                </c:pt>
                <c:pt idx="1171">
                  <c:v>67.935633702232138</c:v>
                </c:pt>
                <c:pt idx="1172">
                  <c:v>68.197027054871995</c:v>
                </c:pt>
                <c:pt idx="1173">
                  <c:v>68.456688568935121</c:v>
                </c:pt>
                <c:pt idx="1174">
                  <c:v>68.71467918031793</c:v>
                </c:pt>
                <c:pt idx="1175">
                  <c:v>68.971057150555239</c:v>
                </c:pt>
                <c:pt idx="1176">
                  <c:v>69.225878219742029</c:v>
                </c:pt>
                <c:pt idx="1177">
                  <c:v>69.479195748692845</c:v>
                </c:pt>
                <c:pt idx="1178">
                  <c:v>69.731060851240542</c:v>
                </c:pt>
                <c:pt idx="1179">
                  <c:v>69.981522517488713</c:v>
                </c:pt>
                <c:pt idx="1180">
                  <c:v>70.230627728758222</c:v>
                </c:pt>
                <c:pt idx="1181">
                  <c:v>70.478421564891775</c:v>
                </c:pt>
                <c:pt idx="1182">
                  <c:v>70.724947304526722</c:v>
                </c:pt>
                <c:pt idx="1183">
                  <c:v>70.970246518885048</c:v>
                </c:pt>
                <c:pt idx="1184">
                  <c:v>71.214359159581548</c:v>
                </c:pt>
                <c:pt idx="1185">
                  <c:v>71.457323640907831</c:v>
                </c:pt>
                <c:pt idx="1186">
                  <c:v>71.699176917008018</c:v>
                </c:pt>
                <c:pt idx="1187">
                  <c:v>71.939954554326079</c:v>
                </c:pt>
                <c:pt idx="1188">
                  <c:v>72.17969079967294</c:v>
                </c:pt>
                <c:pt idx="1189">
                  <c:v>72.418418644230826</c:v>
                </c:pt>
                <c:pt idx="1190">
                  <c:v>72.656169883788095</c:v>
                </c:pt>
                <c:pt idx="1191">
                  <c:v>72.892975175468933</c:v>
                </c:pt>
                <c:pt idx="1192">
                  <c:v>73.128864091207333</c:v>
                </c:pt>
                <c:pt idx="1193">
                  <c:v>73.363865168187431</c:v>
                </c:pt>
                <c:pt idx="1194">
                  <c:v>73.59800595646125</c:v>
                </c:pt>
                <c:pt idx="1195">
                  <c:v>73.831313063932257</c:v>
                </c:pt>
                <c:pt idx="1196">
                  <c:v>74.06381219888361</c:v>
                </c:pt>
                <c:pt idx="1197">
                  <c:v>74.295528210212396</c:v>
                </c:pt>
                <c:pt idx="1198">
                  <c:v>74.526485125520892</c:v>
                </c:pt>
                <c:pt idx="1199">
                  <c:v>74.756706187204045</c:v>
                </c:pt>
                <c:pt idx="1200">
                  <c:v>74.986213886661446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A-438A-9B7B-013283406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logBase val="10"/>
          <c:orientation val="minMax"/>
          <c:max val="100000000"/>
          <c:min val="10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E+00" sourceLinked="0"/>
        <c:majorTickMark val="none"/>
        <c:minorTickMark val="none"/>
        <c:tickLblPos val="nextTo"/>
        <c:crossAx val="48672768"/>
        <c:crosses val="min"/>
        <c:crossBetween val="midCat"/>
      </c:val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CM current at LDM1 input plane - reference values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I_HOT_dBuA</c:v>
          </c:tx>
          <c:xVal>
            <c:numRef>
              <c:f>Python_Reference!$A$2:$A$1202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110.91748152624008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221.30947096056386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371.53522909717276</c:v>
                </c:pt>
                <c:pt idx="115">
                  <c:v>375.8374042884443</c:v>
                </c:pt>
                <c:pt idx="116">
                  <c:v>380.18939632056123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457.08818961487515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495.45019080479057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1035.1421666793442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1318.2567385564073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1380.3842646028852</c:v>
                </c:pt>
                <c:pt idx="229">
                  <c:v>1396.3683610559376</c:v>
                </c:pt>
                <c:pt idx="230">
                  <c:v>1412.5375446227554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1479.1083881682071</c:v>
                </c:pt>
                <c:pt idx="235">
                  <c:v>1496.2356560944327</c:v>
                </c:pt>
                <c:pt idx="236">
                  <c:v>1513.5612484362071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1603.2453906900416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1840.7720014689564</c:v>
                </c:pt>
                <c:pt idx="254">
                  <c:v>1862.0871366628676</c:v>
                </c:pt>
                <c:pt idx="255">
                  <c:v>1883.649089489802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3273.4069487883826</c:v>
                </c:pt>
                <c:pt idx="304">
                  <c:v>3311.3112148259111</c:v>
                </c:pt>
                <c:pt idx="305">
                  <c:v>3349.6543915782795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5248.0746024977225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7762.4711662869195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10351.421666793451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10715.193052376071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14288.939585111037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14962.356560944358</c:v>
                </c:pt>
                <c:pt idx="436">
                  <c:v>15135.612484362071</c:v>
                </c:pt>
                <c:pt idx="437">
                  <c:v>15310.874616820318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19054.607179632483</c:v>
                </c:pt>
                <c:pt idx="457">
                  <c:v>19275.249131909368</c:v>
                </c:pt>
                <c:pt idx="458">
                  <c:v>19498.445997580453</c:v>
                </c:pt>
                <c:pt idx="459">
                  <c:v>19724.227361148533</c:v>
                </c:pt>
                <c:pt idx="460">
                  <c:v>19952.623149688829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</c:v>
                </c:pt>
                <c:pt idx="481">
                  <c:v>25409.727055493066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26607.250597988139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33884.415613920275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45185.594437492262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60255.958607435809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101157.94542598982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107151.9305237607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112201.84543019652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117489.75549395302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124451.46117713868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142889.39585111037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</c:v>
                </c:pt>
                <c:pt idx="635">
                  <c:v>149623.56560944358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167880.40181225588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175792.36139586929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190546.07179632483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199526.2314968883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248313.31052955677</c:v>
                </c:pt>
                <c:pt idx="680">
                  <c:v>251188.6431509582</c:v>
                </c:pt>
                <c:pt idx="681">
                  <c:v>254097.27055493064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331131.12148259074</c:v>
                </c:pt>
                <c:pt idx="705">
                  <c:v>334965.43915782793</c:v>
                </c:pt>
                <c:pt idx="706">
                  <c:v>338844.15613920277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1023292.9922807536</c:v>
                </c:pt>
                <c:pt idx="803">
                  <c:v>1035142.1666793431</c:v>
                </c:pt>
                <c:pt idx="804">
                  <c:v>1047128.5480509007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1083926.9140212038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1148153.6214968842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1244514.6117713843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1348962.8825916531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1396368.361055939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1531087.4616820319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1798870.9151287873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1862087.1366628695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2041737.9446695317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2511886.4315095823</c:v>
                </c:pt>
                <c:pt idx="881">
                  <c:v>2540972.7055493062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2660725.0597988083</c:v>
                </c:pt>
                <c:pt idx="886">
                  <c:v>2691534.803926914</c:v>
                </c:pt>
                <c:pt idx="887">
                  <c:v>2722701.3080779156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2985382.6189179635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3311311.2148259142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3630780.5477010175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3981071.7055349774</c:v>
                </c:pt>
                <c:pt idx="921">
                  <c:v>4027170.3432545946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10471285.480509005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11481536.214968842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12589254.117941687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13803842.646028837</c:v>
                </c:pt>
                <c:pt idx="1029">
                  <c:v>13963683.610559391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15310874.616820319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16595869.074375596</c:v>
                </c:pt>
                <c:pt idx="1045">
                  <c:v>16788040.181225624</c:v>
                </c:pt>
                <c:pt idx="1046">
                  <c:v>16982436.52461746</c:v>
                </c:pt>
                <c:pt idx="1047">
                  <c:v>17179083.871575892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18620871.366628695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20417379.446695317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22387211.385683425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24831331.052955728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27227013.080779154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29174270.140011657</c:v>
                </c:pt>
                <c:pt idx="1094">
                  <c:v>29512092.266663838</c:v>
                </c:pt>
                <c:pt idx="1095">
                  <c:v>29853826.189179633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33113112.148259144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35892193.464500494</c:v>
                </c:pt>
                <c:pt idx="1112">
                  <c:v>36307805.477010176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39810717.055349775</c:v>
                </c:pt>
                <c:pt idx="1121">
                  <c:v>40271703.432545945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Python_Reference!$E$2:$E$1202</c:f>
              <c:numCache>
                <c:formatCode>General</c:formatCode>
                <c:ptCount val="1201"/>
                <c:pt idx="0">
                  <c:v>113.97753542068071</c:v>
                </c:pt>
                <c:pt idx="1">
                  <c:v>113.97753649217077</c:v>
                </c:pt>
                <c:pt idx="2">
                  <c:v>113.97753758861919</c:v>
                </c:pt>
                <c:pt idx="3">
                  <c:v>113.97753871060732</c:v>
                </c:pt>
                <c:pt idx="4">
                  <c:v>113.97753985873007</c:v>
                </c:pt>
                <c:pt idx="5">
                  <c:v>113.97754103359618</c:v>
                </c:pt>
                <c:pt idx="6">
                  <c:v>113.97754223582859</c:v>
                </c:pt>
                <c:pt idx="7">
                  <c:v>113.97754346606479</c:v>
                </c:pt>
                <c:pt idx="8">
                  <c:v>113.97754472495704</c:v>
                </c:pt>
                <c:pt idx="9">
                  <c:v>113.97754601317287</c:v>
                </c:pt>
                <c:pt idx="10">
                  <c:v>113.97754733139527</c:v>
                </c:pt>
                <c:pt idx="11">
                  <c:v>113.97754868032322</c:v>
                </c:pt>
                <c:pt idx="12">
                  <c:v>113.97755006067199</c:v>
                </c:pt>
                <c:pt idx="13">
                  <c:v>113.97755147317341</c:v>
                </c:pt>
                <c:pt idx="14">
                  <c:v>113.97755291857648</c:v>
                </c:pt>
                <c:pt idx="15">
                  <c:v>113.97755439764752</c:v>
                </c:pt>
                <c:pt idx="16">
                  <c:v>113.97755591117084</c:v>
                </c:pt>
                <c:pt idx="17">
                  <c:v>113.97755745994893</c:v>
                </c:pt>
                <c:pt idx="18">
                  <c:v>113.97755904480297</c:v>
                </c:pt>
                <c:pt idx="19">
                  <c:v>113.97756066657331</c:v>
                </c:pt>
                <c:pt idx="20">
                  <c:v>113.97756232611984</c:v>
                </c:pt>
                <c:pt idx="21">
                  <c:v>113.97756402432252</c:v>
                </c:pt>
                <c:pt idx="22">
                  <c:v>113.97756576208175</c:v>
                </c:pt>
                <c:pt idx="23">
                  <c:v>113.97756754031896</c:v>
                </c:pt>
                <c:pt idx="24">
                  <c:v>113.97756935997702</c:v>
                </c:pt>
                <c:pt idx="25">
                  <c:v>113.97757122202074</c:v>
                </c:pt>
                <c:pt idx="26">
                  <c:v>113.97757312743748</c:v>
                </c:pt>
                <c:pt idx="27">
                  <c:v>113.97757507723747</c:v>
                </c:pt>
                <c:pt idx="28">
                  <c:v>113.97757707245462</c:v>
                </c:pt>
                <c:pt idx="29">
                  <c:v>113.97757911414681</c:v>
                </c:pt>
                <c:pt idx="30">
                  <c:v>113.97758120339662</c:v>
                </c:pt>
                <c:pt idx="31">
                  <c:v>113.97758334131184</c:v>
                </c:pt>
                <c:pt idx="32">
                  <c:v>113.97758552902604</c:v>
                </c:pt>
                <c:pt idx="33">
                  <c:v>113.97758776769925</c:v>
                </c:pt>
                <c:pt idx="34">
                  <c:v>113.97759005851842</c:v>
                </c:pt>
                <c:pt idx="35">
                  <c:v>113.97759240269828</c:v>
                </c:pt>
                <c:pt idx="36">
                  <c:v>113.97759480148174</c:v>
                </c:pt>
                <c:pt idx="37">
                  <c:v>113.97759725614074</c:v>
                </c:pt>
                <c:pt idx="38">
                  <c:v>113.97759976797684</c:v>
                </c:pt>
                <c:pt idx="39">
                  <c:v>113.97760233832184</c:v>
                </c:pt>
                <c:pt idx="40">
                  <c:v>113.97760496853866</c:v>
                </c:pt>
                <c:pt idx="41">
                  <c:v>113.97760766002195</c:v>
                </c:pt>
                <c:pt idx="42">
                  <c:v>113.97761041419878</c:v>
                </c:pt>
                <c:pt idx="43">
                  <c:v>113.97761323252956</c:v>
                </c:pt>
                <c:pt idx="44">
                  <c:v>113.97761611650864</c:v>
                </c:pt>
                <c:pt idx="45">
                  <c:v>113.97761906766522</c:v>
                </c:pt>
                <c:pt idx="46">
                  <c:v>113.97762208756411</c:v>
                </c:pt>
                <c:pt idx="47">
                  <c:v>113.97762517780656</c:v>
                </c:pt>
                <c:pt idx="48">
                  <c:v>113.97762834003116</c:v>
                </c:pt>
                <c:pt idx="49">
                  <c:v>113.97763157591463</c:v>
                </c:pt>
                <c:pt idx="50">
                  <c:v>113.97763488717275</c:v>
                </c:pt>
                <c:pt idx="51">
                  <c:v>113.97763827556132</c:v>
                </c:pt>
                <c:pt idx="52">
                  <c:v>113.97764174287694</c:v>
                </c:pt>
                <c:pt idx="53">
                  <c:v>113.97764529095818</c:v>
                </c:pt>
                <c:pt idx="54">
                  <c:v>113.97764892168635</c:v>
                </c:pt>
                <c:pt idx="55">
                  <c:v>113.9776526369866</c:v>
                </c:pt>
                <c:pt idx="56">
                  <c:v>113.97765643882899</c:v>
                </c:pt>
                <c:pt idx="57">
                  <c:v>113.97766032922938</c:v>
                </c:pt>
                <c:pt idx="58">
                  <c:v>113.97766431025067</c:v>
                </c:pt>
                <c:pt idx="59">
                  <c:v>113.97766838400374</c:v>
                </c:pt>
                <c:pt idx="60">
                  <c:v>113.97767255264868</c:v>
                </c:pt>
                <c:pt idx="61">
                  <c:v>113.97767681839595</c:v>
                </c:pt>
                <c:pt idx="62">
                  <c:v>113.97768118350739</c:v>
                </c:pt>
                <c:pt idx="63">
                  <c:v>113.97768565029762</c:v>
                </c:pt>
                <c:pt idx="64">
                  <c:v>113.97769022113515</c:v>
                </c:pt>
                <c:pt idx="65">
                  <c:v>113.97769489844366</c:v>
                </c:pt>
                <c:pt idx="66">
                  <c:v>113.97769968470331</c:v>
                </c:pt>
                <c:pt idx="67">
                  <c:v>113.97770458245202</c:v>
                </c:pt>
                <c:pt idx="68">
                  <c:v>113.97770959428681</c:v>
                </c:pt>
                <c:pt idx="69">
                  <c:v>113.97771472286523</c:v>
                </c:pt>
                <c:pt idx="70">
                  <c:v>113.97771997090673</c:v>
                </c:pt>
                <c:pt idx="71">
                  <c:v>113.97772534119414</c:v>
                </c:pt>
                <c:pt idx="72">
                  <c:v>113.97773083657506</c:v>
                </c:pt>
                <c:pt idx="73">
                  <c:v>113.97773645996345</c:v>
                </c:pt>
                <c:pt idx="74">
                  <c:v>113.97774221434119</c:v>
                </c:pt>
                <c:pt idx="75">
                  <c:v>113.97774810275955</c:v>
                </c:pt>
                <c:pt idx="76">
                  <c:v>113.97775412834095</c:v>
                </c:pt>
                <c:pt idx="77">
                  <c:v>113.97776029428051</c:v>
                </c:pt>
                <c:pt idx="78">
                  <c:v>113.97776660384781</c:v>
                </c:pt>
                <c:pt idx="79">
                  <c:v>113.97777306038859</c:v>
                </c:pt>
                <c:pt idx="80">
                  <c:v>113.97777966732649</c:v>
                </c:pt>
                <c:pt idx="81">
                  <c:v>113.97778642816499</c:v>
                </c:pt>
                <c:pt idx="82">
                  <c:v>113.97779334648911</c:v>
                </c:pt>
                <c:pt idx="83">
                  <c:v>113.97780042596743</c:v>
                </c:pt>
                <c:pt idx="84">
                  <c:v>113.977807670354</c:v>
                </c:pt>
                <c:pt idx="85">
                  <c:v>113.97781508349027</c:v>
                </c:pt>
                <c:pt idx="86">
                  <c:v>113.97782266930726</c:v>
                </c:pt>
                <c:pt idx="87">
                  <c:v>113.9778304318275</c:v>
                </c:pt>
                <c:pt idx="88">
                  <c:v>113.97783837516729</c:v>
                </c:pt>
                <c:pt idx="89">
                  <c:v>113.97784650353879</c:v>
                </c:pt>
                <c:pt idx="90">
                  <c:v>113.97785482125228</c:v>
                </c:pt>
                <c:pt idx="91">
                  <c:v>113.9778633327185</c:v>
                </c:pt>
                <c:pt idx="92">
                  <c:v>113.9778720424509</c:v>
                </c:pt>
                <c:pt idx="93">
                  <c:v>113.9778809550681</c:v>
                </c:pt>
                <c:pt idx="94">
                  <c:v>113.97789007529636</c:v>
                </c:pt>
                <c:pt idx="95">
                  <c:v>113.97789940797196</c:v>
                </c:pt>
                <c:pt idx="96">
                  <c:v>113.97790895804394</c:v>
                </c:pt>
                <c:pt idx="97">
                  <c:v>113.97791873057658</c:v>
                </c:pt>
                <c:pt idx="98">
                  <c:v>113.97792873075218</c:v>
                </c:pt>
                <c:pt idx="99">
                  <c:v>113.97793896387378</c:v>
                </c:pt>
                <c:pt idx="100">
                  <c:v>113.97794943536793</c:v>
                </c:pt>
                <c:pt idx="101">
                  <c:v>113.97796015078765</c:v>
                </c:pt>
                <c:pt idx="102">
                  <c:v>113.97797111581528</c:v>
                </c:pt>
                <c:pt idx="103">
                  <c:v>113.97798233626561</c:v>
                </c:pt>
                <c:pt idx="104">
                  <c:v>113.97799381808889</c:v>
                </c:pt>
                <c:pt idx="105">
                  <c:v>113.97800556737396</c:v>
                </c:pt>
                <c:pt idx="106">
                  <c:v>113.97801759035156</c:v>
                </c:pt>
                <c:pt idx="107">
                  <c:v>113.97802989339759</c:v>
                </c:pt>
                <c:pt idx="108">
                  <c:v>113.9780424830365</c:v>
                </c:pt>
                <c:pt idx="109">
                  <c:v>113.97805536594475</c:v>
                </c:pt>
                <c:pt idx="110">
                  <c:v>113.97806854895435</c:v>
                </c:pt>
                <c:pt idx="111">
                  <c:v>113.97808203905649</c:v>
                </c:pt>
                <c:pt idx="112">
                  <c:v>113.97809584340527</c:v>
                </c:pt>
                <c:pt idx="113">
                  <c:v>113.97810996932144</c:v>
                </c:pt>
                <c:pt idx="114">
                  <c:v>113.97812442429634</c:v>
                </c:pt>
                <c:pt idx="115">
                  <c:v>113.9781392159959</c:v>
                </c:pt>
                <c:pt idx="116">
                  <c:v>113.97815435226457</c:v>
                </c:pt>
                <c:pt idx="117">
                  <c:v>113.97816984112966</c:v>
                </c:pt>
                <c:pt idx="118">
                  <c:v>113.97818569080549</c:v>
                </c:pt>
                <c:pt idx="119">
                  <c:v>113.97820190969779</c:v>
                </c:pt>
                <c:pt idx="120">
                  <c:v>113.97821850640808</c:v>
                </c:pt>
                <c:pt idx="121">
                  <c:v>113.9782354897384</c:v>
                </c:pt>
                <c:pt idx="122">
                  <c:v>113.97825286869582</c:v>
                </c:pt>
                <c:pt idx="123">
                  <c:v>113.97827065249732</c:v>
                </c:pt>
                <c:pt idx="124">
                  <c:v>113.97828885057464</c:v>
                </c:pt>
                <c:pt idx="125">
                  <c:v>113.97830747257927</c:v>
                </c:pt>
                <c:pt idx="126">
                  <c:v>113.97832652838761</c:v>
                </c:pt>
                <c:pt idx="127">
                  <c:v>113.97834602810624</c:v>
                </c:pt>
                <c:pt idx="128">
                  <c:v>113.97836598207718</c:v>
                </c:pt>
                <c:pt idx="129">
                  <c:v>113.97838640088345</c:v>
                </c:pt>
                <c:pt idx="130">
                  <c:v>113.97840729535476</c:v>
                </c:pt>
                <c:pt idx="131">
                  <c:v>113.97842867657306</c:v>
                </c:pt>
                <c:pt idx="132">
                  <c:v>113.97845055587867</c:v>
                </c:pt>
                <c:pt idx="133">
                  <c:v>113.97847294487605</c:v>
                </c:pt>
                <c:pt idx="134">
                  <c:v>113.9784958554402</c:v>
                </c:pt>
                <c:pt idx="135">
                  <c:v>113.97851929972276</c:v>
                </c:pt>
                <c:pt idx="136">
                  <c:v>113.97854329015863</c:v>
                </c:pt>
                <c:pt idx="137">
                  <c:v>113.9785678394724</c:v>
                </c:pt>
                <c:pt idx="138">
                  <c:v>113.97859296068532</c:v>
                </c:pt>
                <c:pt idx="139">
                  <c:v>113.97861866712199</c:v>
                </c:pt>
                <c:pt idx="140">
                  <c:v>113.97864497241761</c:v>
                </c:pt>
                <c:pt idx="141">
                  <c:v>113.97867189052511</c:v>
                </c:pt>
                <c:pt idx="142">
                  <c:v>113.9786994357226</c:v>
                </c:pt>
                <c:pt idx="143">
                  <c:v>113.97872762262099</c:v>
                </c:pt>
                <c:pt idx="144">
                  <c:v>113.97875646617173</c:v>
                </c:pt>
                <c:pt idx="145">
                  <c:v>113.97878598167465</c:v>
                </c:pt>
                <c:pt idx="146">
                  <c:v>113.97881618478621</c:v>
                </c:pt>
                <c:pt idx="147">
                  <c:v>113.97884709152784</c:v>
                </c:pt>
                <c:pt idx="148">
                  <c:v>113.97887871829431</c:v>
                </c:pt>
                <c:pt idx="149">
                  <c:v>113.97891108186255</c:v>
                </c:pt>
                <c:pt idx="150">
                  <c:v>113.9789441994005</c:v>
                </c:pt>
                <c:pt idx="151">
                  <c:v>113.9789780884763</c:v>
                </c:pt>
                <c:pt idx="152">
                  <c:v>113.97901276706756</c:v>
                </c:pt>
                <c:pt idx="153">
                  <c:v>113.97904825357095</c:v>
                </c:pt>
                <c:pt idx="154">
                  <c:v>113.97908456681193</c:v>
                </c:pt>
                <c:pt idx="155">
                  <c:v>113.97912172605481</c:v>
                </c:pt>
                <c:pt idx="156">
                  <c:v>113.97915975101296</c:v>
                </c:pt>
                <c:pt idx="157">
                  <c:v>113.97919866185921</c:v>
                </c:pt>
                <c:pt idx="158">
                  <c:v>113.97923847923678</c:v>
                </c:pt>
                <c:pt idx="159">
                  <c:v>113.97927922426999</c:v>
                </c:pt>
                <c:pt idx="160">
                  <c:v>113.97932091857568</c:v>
                </c:pt>
                <c:pt idx="161">
                  <c:v>113.97936358427461</c:v>
                </c:pt>
                <c:pt idx="162">
                  <c:v>113.97940724400326</c:v>
                </c:pt>
                <c:pt idx="163">
                  <c:v>113.9794519209258</c:v>
                </c:pt>
                <c:pt idx="164">
                  <c:v>113.97949763874649</c:v>
                </c:pt>
                <c:pt idx="165">
                  <c:v>113.97954442172224</c:v>
                </c:pt>
                <c:pt idx="166">
                  <c:v>113.97959229467548</c:v>
                </c:pt>
                <c:pt idx="167">
                  <c:v>113.97964128300741</c:v>
                </c:pt>
                <c:pt idx="168">
                  <c:v>113.97969141271145</c:v>
                </c:pt>
                <c:pt idx="169">
                  <c:v>113.97974271038711</c:v>
                </c:pt>
                <c:pt idx="170">
                  <c:v>113.97979520325416</c:v>
                </c:pt>
                <c:pt idx="171">
                  <c:v>113.979848919167</c:v>
                </c:pt>
                <c:pt idx="172">
                  <c:v>113.9799038866296</c:v>
                </c:pt>
                <c:pt idx="173">
                  <c:v>113.97996013481055</c:v>
                </c:pt>
                <c:pt idx="174">
                  <c:v>113.98001769355871</c:v>
                </c:pt>
                <c:pt idx="175">
                  <c:v>113.98007659341893</c:v>
                </c:pt>
                <c:pt idx="176">
                  <c:v>113.9801368656484</c:v>
                </c:pt>
                <c:pt idx="177">
                  <c:v>113.98019854223335</c:v>
                </c:pt>
                <c:pt idx="178">
                  <c:v>113.98026165590588</c:v>
                </c:pt>
                <c:pt idx="179">
                  <c:v>113.98032624016153</c:v>
                </c:pt>
                <c:pt idx="180">
                  <c:v>113.98039232927708</c:v>
                </c:pt>
                <c:pt idx="181">
                  <c:v>113.98045995832874</c:v>
                </c:pt>
                <c:pt idx="182">
                  <c:v>113.98052916321086</c:v>
                </c:pt>
                <c:pt idx="183">
                  <c:v>113.98059998065513</c:v>
                </c:pt>
                <c:pt idx="184">
                  <c:v>113.98067244824989</c:v>
                </c:pt>
                <c:pt idx="185">
                  <c:v>113.98074660446045</c:v>
                </c:pt>
                <c:pt idx="186">
                  <c:v>113.98082248864935</c:v>
                </c:pt>
                <c:pt idx="187">
                  <c:v>113.98090014109741</c:v>
                </c:pt>
                <c:pt idx="188">
                  <c:v>113.98097960302515</c:v>
                </c:pt>
                <c:pt idx="189">
                  <c:v>113.98106091661482</c:v>
                </c:pt>
                <c:pt idx="190">
                  <c:v>113.98114412503283</c:v>
                </c:pt>
                <c:pt idx="191">
                  <c:v>113.98122927245268</c:v>
                </c:pt>
                <c:pt idx="192">
                  <c:v>113.98131640407861</c:v>
                </c:pt>
                <c:pt idx="193">
                  <c:v>113.98140556616967</c:v>
                </c:pt>
                <c:pt idx="194">
                  <c:v>113.98149680606429</c:v>
                </c:pt>
                <c:pt idx="195">
                  <c:v>113.98159017220561</c:v>
                </c:pt>
                <c:pt idx="196">
                  <c:v>113.98168571416726</c:v>
                </c:pt>
                <c:pt idx="197">
                  <c:v>113.98178348267982</c:v>
                </c:pt>
                <c:pt idx="198">
                  <c:v>113.98188352965782</c:v>
                </c:pt>
                <c:pt idx="199">
                  <c:v>113.98198590822756</c:v>
                </c:pt>
                <c:pt idx="200">
                  <c:v>113.98209067275522</c:v>
                </c:pt>
                <c:pt idx="201">
                  <c:v>113.98219787887609</c:v>
                </c:pt>
                <c:pt idx="202">
                  <c:v>113.98230758352413</c:v>
                </c:pt>
                <c:pt idx="203">
                  <c:v>113.98241984496239</c:v>
                </c:pt>
                <c:pt idx="204">
                  <c:v>113.98253472281412</c:v>
                </c:pt>
                <c:pt idx="205">
                  <c:v>113.98265227809458</c:v>
                </c:pt>
                <c:pt idx="206">
                  <c:v>113.98277257324352</c:v>
                </c:pt>
                <c:pt idx="207">
                  <c:v>113.98289567215876</c:v>
                </c:pt>
                <c:pt idx="208">
                  <c:v>113.98302164023005</c:v>
                </c:pt>
                <c:pt idx="209">
                  <c:v>113.9831505443742</c:v>
                </c:pt>
                <c:pt idx="210">
                  <c:v>113.9832824530707</c:v>
                </c:pt>
                <c:pt idx="211">
                  <c:v>113.98341743639835</c:v>
                </c:pt>
                <c:pt idx="212">
                  <c:v>113.98355556607279</c:v>
                </c:pt>
                <c:pt idx="213">
                  <c:v>113.9836969154847</c:v>
                </c:pt>
                <c:pt idx="214">
                  <c:v>113.98384155973912</c:v>
                </c:pt>
                <c:pt idx="215">
                  <c:v>113.98398957569556</c:v>
                </c:pt>
                <c:pt idx="216">
                  <c:v>113.98414104200923</c:v>
                </c:pt>
                <c:pt idx="217">
                  <c:v>113.98429603917293</c:v>
                </c:pt>
                <c:pt idx="218">
                  <c:v>113.98445464956028</c:v>
                </c:pt>
                <c:pt idx="219">
                  <c:v>113.98461695746973</c:v>
                </c:pt>
                <c:pt idx="220">
                  <c:v>113.98478304916964</c:v>
                </c:pt>
                <c:pt idx="221">
                  <c:v>113.9849530129446</c:v>
                </c:pt>
                <c:pt idx="222">
                  <c:v>113.98512693914257</c:v>
                </c:pt>
                <c:pt idx="223">
                  <c:v>113.9853049202234</c:v>
                </c:pt>
                <c:pt idx="224">
                  <c:v>113.98548705080825</c:v>
                </c:pt>
                <c:pt idx="225">
                  <c:v>113.98567342773032</c:v>
                </c:pt>
                <c:pt idx="226">
                  <c:v>113.98586415008687</c:v>
                </c:pt>
                <c:pt idx="227">
                  <c:v>113.98605931929225</c:v>
                </c:pt>
                <c:pt idx="228">
                  <c:v>113.98625903913229</c:v>
                </c:pt>
                <c:pt idx="229">
                  <c:v>113.98646341582</c:v>
                </c:pt>
                <c:pt idx="230">
                  <c:v>113.98667255805258</c:v>
                </c:pt>
                <c:pt idx="231">
                  <c:v>113.98688657706971</c:v>
                </c:pt>
                <c:pt idx="232">
                  <c:v>113.9871055867134</c:v>
                </c:pt>
                <c:pt idx="233">
                  <c:v>113.9873297034889</c:v>
                </c:pt>
                <c:pt idx="234">
                  <c:v>113.98755904662758</c:v>
                </c:pt>
                <c:pt idx="235">
                  <c:v>113.98779373815076</c:v>
                </c:pt>
                <c:pt idx="236">
                  <c:v>113.9880339029354</c:v>
                </c:pt>
                <c:pt idx="237">
                  <c:v>113.98827966878132</c:v>
                </c:pt>
                <c:pt idx="238">
                  <c:v>113.98853116647976</c:v>
                </c:pt>
                <c:pt idx="239">
                  <c:v>113.98878852988396</c:v>
                </c:pt>
                <c:pt idx="240">
                  <c:v>113.98905189598109</c:v>
                </c:pt>
                <c:pt idx="241">
                  <c:v>113.98932140496599</c:v>
                </c:pt>
                <c:pt idx="242">
                  <c:v>113.98959720031678</c:v>
                </c:pt>
                <c:pt idx="243">
                  <c:v>113.9898794288721</c:v>
                </c:pt>
                <c:pt idx="244">
                  <c:v>113.99016824091029</c:v>
                </c:pt>
                <c:pt idx="245">
                  <c:v>113.99046379023041</c:v>
                </c:pt>
                <c:pt idx="246">
                  <c:v>113.99076623423524</c:v>
                </c:pt>
                <c:pt idx="247">
                  <c:v>113.99107573401615</c:v>
                </c:pt>
                <c:pt idx="248">
                  <c:v>113.9913924544402</c:v>
                </c:pt>
                <c:pt idx="249">
                  <c:v>113.99171656423908</c:v>
                </c:pt>
                <c:pt idx="250">
                  <c:v>113.99204823610032</c:v>
                </c:pt>
                <c:pt idx="251">
                  <c:v>113.99238764676062</c:v>
                </c:pt>
                <c:pt idx="252">
                  <c:v>113.99273497710149</c:v>
                </c:pt>
                <c:pt idx="253">
                  <c:v>113.99309041224713</c:v>
                </c:pt>
                <c:pt idx="254">
                  <c:v>113.99345414166449</c:v>
                </c:pt>
                <c:pt idx="255">
                  <c:v>113.99382635926611</c:v>
                </c:pt>
                <c:pt idx="256">
                  <c:v>113.99420726351499</c:v>
                </c:pt>
                <c:pt idx="257">
                  <c:v>113.99459705753236</c:v>
                </c:pt>
                <c:pt idx="258">
                  <c:v>113.99499594920771</c:v>
                </c:pt>
                <c:pt idx="259">
                  <c:v>113.99540415131169</c:v>
                </c:pt>
                <c:pt idx="260">
                  <c:v>113.99582188161162</c:v>
                </c:pt>
                <c:pt idx="261">
                  <c:v>113.9962493629898</c:v>
                </c:pt>
                <c:pt idx="262">
                  <c:v>113.9966868235647</c:v>
                </c:pt>
                <c:pt idx="263">
                  <c:v>113.99713449681494</c:v>
                </c:pt>
                <c:pt idx="264">
                  <c:v>113.99759262170653</c:v>
                </c:pt>
                <c:pt idx="265">
                  <c:v>113.99806144282273</c:v>
                </c:pt>
                <c:pt idx="266">
                  <c:v>113.99854121049765</c:v>
                </c:pt>
                <c:pt idx="267">
                  <c:v>113.99903218095247</c:v>
                </c:pt>
                <c:pt idx="268">
                  <c:v>113.99953461643535</c:v>
                </c:pt>
                <c:pt idx="269">
                  <c:v>114.00004878536463</c:v>
                </c:pt>
                <c:pt idx="270">
                  <c:v>114.00057496247535</c:v>
                </c:pt>
                <c:pt idx="271">
                  <c:v>114.0011134289696</c:v>
                </c:pt>
                <c:pt idx="272">
                  <c:v>114.00166447267023</c:v>
                </c:pt>
                <c:pt idx="273">
                  <c:v>114.00222838817847</c:v>
                </c:pt>
                <c:pt idx="274">
                  <c:v>114.00280547703537</c:v>
                </c:pt>
                <c:pt idx="275">
                  <c:v>114.00339604788709</c:v>
                </c:pt>
                <c:pt idx="276">
                  <c:v>114.00400041665428</c:v>
                </c:pt>
                <c:pt idx="277">
                  <c:v>114.00461890670555</c:v>
                </c:pt>
                <c:pt idx="278">
                  <c:v>114.00525184903516</c:v>
                </c:pt>
                <c:pt idx="279">
                  <c:v>114.00589958244517</c:v>
                </c:pt>
                <c:pt idx="280">
                  <c:v>114.00656245373185</c:v>
                </c:pt>
                <c:pt idx="281">
                  <c:v>114.00724081787686</c:v>
                </c:pt>
                <c:pt idx="282">
                  <c:v>114.00793503824292</c:v>
                </c:pt>
                <c:pt idx="283">
                  <c:v>114.00864548677445</c:v>
                </c:pt>
                <c:pt idx="284">
                  <c:v>114.009372544203</c:v>
                </c:pt>
                <c:pt idx="285">
                  <c:v>114.01011660025786</c:v>
                </c:pt>
                <c:pt idx="286">
                  <c:v>114.01087805388167</c:v>
                </c:pt>
                <c:pt idx="287">
                  <c:v>114.01165731345165</c:v>
                </c:pt>
                <c:pt idx="288">
                  <c:v>114.01245479700597</c:v>
                </c:pt>
                <c:pt idx="289">
                  <c:v>114.01327093247586</c:v>
                </c:pt>
                <c:pt idx="290">
                  <c:v>114.01410615792351</c:v>
                </c:pt>
                <c:pt idx="291">
                  <c:v>114.01496092178577</c:v>
                </c:pt>
                <c:pt idx="292">
                  <c:v>114.01583568312401</c:v>
                </c:pt>
                <c:pt idx="293">
                  <c:v>114.01673091187995</c:v>
                </c:pt>
                <c:pt idx="294">
                  <c:v>114.01764708913824</c:v>
                </c:pt>
                <c:pt idx="295">
                  <c:v>114.01858470739519</c:v>
                </c:pt>
                <c:pt idx="296">
                  <c:v>114.01954427083452</c:v>
                </c:pt>
                <c:pt idx="297">
                  <c:v>114.02052629560971</c:v>
                </c:pt>
                <c:pt idx="298">
                  <c:v>114.0215313101338</c:v>
                </c:pt>
                <c:pt idx="299">
                  <c:v>114.02255985537599</c:v>
                </c:pt>
                <c:pt idx="300">
                  <c:v>114.02361248516605</c:v>
                </c:pt>
                <c:pt idx="301">
                  <c:v>114.02468976650637</c:v>
                </c:pt>
                <c:pt idx="302">
                  <c:v>114.02579227989152</c:v>
                </c:pt>
                <c:pt idx="303">
                  <c:v>114.02692061963637</c:v>
                </c:pt>
                <c:pt idx="304">
                  <c:v>114.02807539421215</c:v>
                </c:pt>
                <c:pt idx="305">
                  <c:v>114.02925722659111</c:v>
                </c:pt>
                <c:pt idx="306">
                  <c:v>114.03046675460006</c:v>
                </c:pt>
                <c:pt idx="307">
                  <c:v>114.03170463128268</c:v>
                </c:pt>
                <c:pt idx="308">
                  <c:v>114.03297152527125</c:v>
                </c:pt>
                <c:pt idx="309">
                  <c:v>114.03426812116778</c:v>
                </c:pt>
                <c:pt idx="310">
                  <c:v>114.0355951199348</c:v>
                </c:pt>
                <c:pt idx="311">
                  <c:v>114.03695323929638</c:v>
                </c:pt>
                <c:pt idx="312">
                  <c:v>114.03834321414926</c:v>
                </c:pt>
                <c:pt idx="313">
                  <c:v>114.03976579698464</c:v>
                </c:pt>
                <c:pt idx="314">
                  <c:v>114.04122175832079</c:v>
                </c:pt>
                <c:pt idx="315">
                  <c:v>114.04271188714689</c:v>
                </c:pt>
                <c:pt idx="316">
                  <c:v>114.0442369913784</c:v>
                </c:pt>
                <c:pt idx="317">
                  <c:v>114.04579789832411</c:v>
                </c:pt>
                <c:pt idx="318">
                  <c:v>114.04739545516546</c:v>
                </c:pt>
                <c:pt idx="319">
                  <c:v>114.04903052944832</c:v>
                </c:pt>
                <c:pt idx="320">
                  <c:v>114.05070400958766</c:v>
                </c:pt>
                <c:pt idx="321">
                  <c:v>114.05241680538539</c:v>
                </c:pt>
                <c:pt idx="322">
                  <c:v>114.05416984856174</c:v>
                </c:pt>
                <c:pt idx="323">
                  <c:v>114.05596409330089</c:v>
                </c:pt>
                <c:pt idx="324">
                  <c:v>114.05780051681062</c:v>
                </c:pt>
                <c:pt idx="325">
                  <c:v>114.05968011989714</c:v>
                </c:pt>
                <c:pt idx="326">
                  <c:v>114.06160392755493</c:v>
                </c:pt>
                <c:pt idx="327">
                  <c:v>114.06357298957239</c:v>
                </c:pt>
                <c:pt idx="328">
                  <c:v>114.06558838115365</c:v>
                </c:pt>
                <c:pt idx="329">
                  <c:v>114.06765120355692</c:v>
                </c:pt>
                <c:pt idx="330">
                  <c:v>114.06976258475011</c:v>
                </c:pt>
                <c:pt idx="331">
                  <c:v>114.07192368008398</c:v>
                </c:pt>
                <c:pt idx="332">
                  <c:v>114.07413567298362</c:v>
                </c:pt>
                <c:pt idx="333">
                  <c:v>114.07639977565834</c:v>
                </c:pt>
                <c:pt idx="334">
                  <c:v>114.0787172298313</c:v>
                </c:pt>
                <c:pt idx="335">
                  <c:v>114.08108930748854</c:v>
                </c:pt>
                <c:pt idx="336">
                  <c:v>114.08351731164886</c:v>
                </c:pt>
                <c:pt idx="337">
                  <c:v>114.08600257715462</c:v>
                </c:pt>
                <c:pt idx="338">
                  <c:v>114.08854647148424</c:v>
                </c:pt>
                <c:pt idx="339">
                  <c:v>114.09115039558741</c:v>
                </c:pt>
                <c:pt idx="340">
                  <c:v>114.09381578474307</c:v>
                </c:pt>
                <c:pt idx="341">
                  <c:v>114.09654410944157</c:v>
                </c:pt>
                <c:pt idx="342">
                  <c:v>114.09933687629118</c:v>
                </c:pt>
                <c:pt idx="343">
                  <c:v>114.1021956289501</c:v>
                </c:pt>
                <c:pt idx="344">
                  <c:v>114.10512194908469</c:v>
                </c:pt>
                <c:pt idx="345">
                  <c:v>114.10811745735464</c:v>
                </c:pt>
                <c:pt idx="346">
                  <c:v>114.111183814426</c:v>
                </c:pt>
                <c:pt idx="347">
                  <c:v>114.11432272201324</c:v>
                </c:pt>
                <c:pt idx="348">
                  <c:v>114.1175359239506</c:v>
                </c:pt>
                <c:pt idx="349">
                  <c:v>114.12082520729463</c:v>
                </c:pt>
                <c:pt idx="350">
                  <c:v>114.12419240345801</c:v>
                </c:pt>
                <c:pt idx="351">
                  <c:v>114.12763938937643</c:v>
                </c:pt>
                <c:pt idx="352">
                  <c:v>114.13116808870898</c:v>
                </c:pt>
                <c:pt idx="353">
                  <c:v>114.13478047307386</c:v>
                </c:pt>
                <c:pt idx="354">
                  <c:v>114.13847856331996</c:v>
                </c:pt>
                <c:pt idx="355">
                  <c:v>114.14226443083585</c:v>
                </c:pt>
                <c:pt idx="356">
                  <c:v>114.14614019889746</c:v>
                </c:pt>
                <c:pt idx="357">
                  <c:v>114.15010804405557</c:v>
                </c:pt>
                <c:pt idx="358">
                  <c:v>114.15417019756482</c:v>
                </c:pt>
                <c:pt idx="359">
                  <c:v>114.15832894685515</c:v>
                </c:pt>
                <c:pt idx="360">
                  <c:v>114.1625866370477</c:v>
                </c:pt>
                <c:pt idx="361">
                  <c:v>114.16694567251646</c:v>
                </c:pt>
                <c:pt idx="362">
                  <c:v>114.17140851849722</c:v>
                </c:pt>
                <c:pt idx="363">
                  <c:v>114.17597770274547</c:v>
                </c:pt>
                <c:pt idx="364">
                  <c:v>114.18065581724545</c:v>
                </c:pt>
                <c:pt idx="365">
                  <c:v>114.18544551997142</c:v>
                </c:pt>
                <c:pt idx="366">
                  <c:v>114.19034953670382</c:v>
                </c:pt>
                <c:pt idx="367">
                  <c:v>114.19537066290155</c:v>
                </c:pt>
                <c:pt idx="368">
                  <c:v>114.20051176563325</c:v>
                </c:pt>
                <c:pt idx="369">
                  <c:v>114.20577578556895</c:v>
                </c:pt>
                <c:pt idx="370">
                  <c:v>114.2111657390349</c:v>
                </c:pt>
                <c:pt idx="371">
                  <c:v>114.21668472013366</c:v>
                </c:pt>
                <c:pt idx="372">
                  <c:v>114.22233590293196</c:v>
                </c:pt>
                <c:pt idx="373">
                  <c:v>114.22812254371898</c:v>
                </c:pt>
                <c:pt idx="374">
                  <c:v>114.2340479833376</c:v>
                </c:pt>
                <c:pt idx="375">
                  <c:v>114.24011564959136</c:v>
                </c:pt>
                <c:pt idx="376">
                  <c:v>114.2463290597304</c:v>
                </c:pt>
                <c:pt idx="377">
                  <c:v>114.25269182301906</c:v>
                </c:pt>
                <c:pt idx="378">
                  <c:v>114.25920764338852</c:v>
                </c:pt>
                <c:pt idx="379">
                  <c:v>114.26588032217774</c:v>
                </c:pt>
                <c:pt idx="380">
                  <c:v>114.27271376096643</c:v>
                </c:pt>
                <c:pt idx="381">
                  <c:v>114.27971196450343</c:v>
                </c:pt>
                <c:pt idx="382">
                  <c:v>114.28687904373454</c:v>
                </c:pt>
                <c:pt idx="383">
                  <c:v>114.29421921893378</c:v>
                </c:pt>
                <c:pt idx="384">
                  <c:v>114.30173682294223</c:v>
                </c:pt>
                <c:pt idx="385">
                  <c:v>114.30943630451918</c:v>
                </c:pt>
                <c:pt idx="386">
                  <c:v>114.31732223180973</c:v>
                </c:pt>
                <c:pt idx="387">
                  <c:v>114.32539929593425</c:v>
                </c:pt>
                <c:pt idx="388">
                  <c:v>114.33367231470453</c:v>
                </c:pt>
                <c:pt idx="389">
                  <c:v>114.34214623647193</c:v>
                </c:pt>
                <c:pt idx="390">
                  <c:v>114.35082614411351</c:v>
                </c:pt>
                <c:pt idx="391">
                  <c:v>114.35971725916184</c:v>
                </c:pt>
                <c:pt idx="392">
                  <c:v>114.36882494608457</c:v>
                </c:pt>
                <c:pt idx="393">
                  <c:v>114.3781547167209</c:v>
                </c:pt>
                <c:pt idx="394">
                  <c:v>114.38771223488109</c:v>
                </c:pt>
                <c:pt idx="395">
                  <c:v>114.39750332111709</c:v>
                </c:pt>
                <c:pt idx="396">
                  <c:v>114.40753395767119</c:v>
                </c:pt>
                <c:pt idx="397">
                  <c:v>114.41781029361131</c:v>
                </c:pt>
                <c:pt idx="398">
                  <c:v>114.42833865016115</c:v>
                </c:pt>
                <c:pt idx="399">
                  <c:v>114.43912552623429</c:v>
                </c:pt>
                <c:pt idx="400">
                  <c:v>114.4501776041815</c:v>
                </c:pt>
                <c:pt idx="401">
                  <c:v>114.46150175576147</c:v>
                </c:pt>
                <c:pt idx="402">
                  <c:v>114.47310504834532</c:v>
                </c:pt>
                <c:pt idx="403">
                  <c:v>114.484994751366</c:v>
                </c:pt>
                <c:pt idx="404">
                  <c:v>114.49717834302439</c:v>
                </c:pt>
                <c:pt idx="405">
                  <c:v>114.50966351726436</c:v>
                </c:pt>
                <c:pt idx="406">
                  <c:v>114.52245819103021</c:v>
                </c:pt>
                <c:pt idx="407">
                  <c:v>114.53557051181983</c:v>
                </c:pt>
                <c:pt idx="408">
                  <c:v>114.54900886554883</c:v>
                </c:pt>
                <c:pt idx="409">
                  <c:v>114.5627818847408</c:v>
                </c:pt>
                <c:pt idx="410">
                  <c:v>114.57689845706027</c:v>
                </c:pt>
                <c:pt idx="411">
                  <c:v>114.5913677342058</c:v>
                </c:pt>
                <c:pt idx="412">
                  <c:v>114.60619914118185</c:v>
                </c:pt>
                <c:pt idx="413">
                  <c:v>114.62140238596866</c:v>
                </c:pt>
                <c:pt idx="414">
                  <c:v>114.63698746961155</c:v>
                </c:pt>
                <c:pt idx="415">
                  <c:v>114.65296469675108</c:v>
                </c:pt>
                <c:pt idx="416">
                  <c:v>114.66934468661819</c:v>
                </c:pt>
                <c:pt idx="417">
                  <c:v>114.68613838451888</c:v>
                </c:pt>
                <c:pt idx="418">
                  <c:v>114.70335707383524</c:v>
                </c:pt>
                <c:pt idx="419">
                  <c:v>114.72101238857081</c:v>
                </c:pt>
                <c:pt idx="420">
                  <c:v>114.73911632647093</c:v>
                </c:pt>
                <c:pt idx="421">
                  <c:v>114.75768126274949</c:v>
                </c:pt>
                <c:pt idx="422">
                  <c:v>114.77671996445672</c:v>
                </c:pt>
                <c:pt idx="423">
                  <c:v>114.79624560552443</c:v>
                </c:pt>
                <c:pt idx="424">
                  <c:v>114.81627178252756</c:v>
                </c:pt>
                <c:pt idx="425">
                  <c:v>114.83681253120353</c:v>
                </c:pt>
                <c:pt idx="426">
                  <c:v>114.85788234377424</c:v>
                </c:pt>
                <c:pt idx="427">
                  <c:v>114.8794961871175</c:v>
                </c:pt>
                <c:pt idx="428">
                  <c:v>114.90166952183962</c:v>
                </c:pt>
                <c:pt idx="429">
                  <c:v>114.92441832230298</c:v>
                </c:pt>
                <c:pt idx="430">
                  <c:v>114.94775909766702</c:v>
                </c:pt>
                <c:pt idx="431">
                  <c:v>114.97170891400542</c:v>
                </c:pt>
                <c:pt idx="432">
                  <c:v>114.99628541756628</c:v>
                </c:pt>
                <c:pt idx="433">
                  <c:v>115.02150685924774</c:v>
                </c:pt>
                <c:pt idx="434">
                  <c:v>115.0473921203659</c:v>
                </c:pt>
                <c:pt idx="435">
                  <c:v>115.07396073979892</c:v>
                </c:pt>
                <c:pt idx="436">
                  <c:v>115.10123294259641</c:v>
                </c:pt>
                <c:pt idx="437">
                  <c:v>115.12922967015081</c:v>
                </c:pt>
                <c:pt idx="438">
                  <c:v>115.15797261203474</c:v>
                </c:pt>
                <c:pt idx="439">
                  <c:v>115.18748423961641</c:v>
                </c:pt>
                <c:pt idx="440">
                  <c:v>115.21778784157428</c:v>
                </c:pt>
                <c:pt idx="441">
                  <c:v>115.24890756144173</c:v>
                </c:pt>
                <c:pt idx="442">
                  <c:v>115.28086843732332</c:v>
                </c:pt>
                <c:pt idx="443">
                  <c:v>115.31369644393578</c:v>
                </c:pt>
                <c:pt idx="444">
                  <c:v>115.34741853713953</c:v>
                </c:pt>
                <c:pt idx="445">
                  <c:v>115.3820627011408</c:v>
                </c:pt>
                <c:pt idx="446">
                  <c:v>115.41765799855965</c:v>
                </c:pt>
                <c:pt idx="447">
                  <c:v>115.4542346235759</c:v>
                </c:pt>
                <c:pt idx="448">
                  <c:v>115.49182395838379</c:v>
                </c:pt>
                <c:pt idx="449">
                  <c:v>115.53045863320661</c:v>
                </c:pt>
                <c:pt idx="450">
                  <c:v>115.57017259014492</c:v>
                </c:pt>
                <c:pt idx="451">
                  <c:v>115.61100115115708</c:v>
                </c:pt>
                <c:pt idx="452">
                  <c:v>115.65298109049819</c:v>
                </c:pt>
                <c:pt idx="453">
                  <c:v>115.69615071197387</c:v>
                </c:pt>
                <c:pt idx="454">
                  <c:v>115.74054993139956</c:v>
                </c:pt>
                <c:pt idx="455">
                  <c:v>115.78622036469268</c:v>
                </c:pt>
                <c:pt idx="456">
                  <c:v>115.83320542206715</c:v>
                </c:pt>
                <c:pt idx="457">
                  <c:v>115.88155040884618</c:v>
                </c:pt>
                <c:pt idx="458">
                  <c:v>115.93130263345985</c:v>
                </c:pt>
                <c:pt idx="459">
                  <c:v>115.98251152325295</c:v>
                </c:pt>
                <c:pt idx="460">
                  <c:v>116.03522874879167</c:v>
                </c:pt>
                <c:pt idx="461">
                  <c:v>116.08950835743032</c:v>
                </c:pt>
                <c:pt idx="462">
                  <c:v>116.14540691698012</c:v>
                </c:pt>
                <c:pt idx="463">
                  <c:v>116.20298367041187</c:v>
                </c:pt>
                <c:pt idx="464">
                  <c:v>116.2623007026278</c:v>
                </c:pt>
                <c:pt idx="465">
                  <c:v>116.32342312045131</c:v>
                </c:pt>
                <c:pt idx="466">
                  <c:v>116.38641924711406</c:v>
                </c:pt>
                <c:pt idx="467">
                  <c:v>116.45136083266648</c:v>
                </c:pt>
                <c:pt idx="468">
                  <c:v>116.51832328190386</c:v>
                </c:pt>
                <c:pt idx="469">
                  <c:v>116.5873859015894</c:v>
                </c:pt>
                <c:pt idx="470">
                  <c:v>116.6586321689706</c:v>
                </c:pt>
                <c:pt idx="471">
                  <c:v>116.7321500238304</c:v>
                </c:pt>
                <c:pt idx="472">
                  <c:v>116.80803218659469</c:v>
                </c:pt>
                <c:pt idx="473">
                  <c:v>116.88637650533899</c:v>
                </c:pt>
                <c:pt idx="474">
                  <c:v>116.9672863349053</c:v>
                </c:pt>
                <c:pt idx="475">
                  <c:v>117.05087095176455</c:v>
                </c:pt>
                <c:pt idx="476">
                  <c:v>117.13724600874946</c:v>
                </c:pt>
                <c:pt idx="477">
                  <c:v>117.22653403434813</c:v>
                </c:pt>
                <c:pt idx="478">
                  <c:v>117.3188649819071</c:v>
                </c:pt>
                <c:pt idx="479">
                  <c:v>117.41437683485417</c:v>
                </c:pt>
                <c:pt idx="480">
                  <c:v>117.51321627494556</c:v>
                </c:pt>
                <c:pt idx="481">
                  <c:v>117.61553942158199</c:v>
                </c:pt>
                <c:pt idx="482">
                  <c:v>117.72151265146547</c:v>
                </c:pt>
                <c:pt idx="483">
                  <c:v>117.83131350930937</c:v>
                </c:pt>
                <c:pt idx="484">
                  <c:v>117.94513172201871</c:v>
                </c:pt>
                <c:pt idx="485">
                  <c:v>118.06317033078057</c:v>
                </c:pt>
                <c:pt idx="486">
                  <c:v>118.18564695790954</c:v>
                </c:pt>
                <c:pt idx="487">
                  <c:v>118.31279522817162</c:v>
                </c:pt>
                <c:pt idx="488">
                  <c:v>118.44486636775952</c:v>
                </c:pt>
                <c:pt idx="489">
                  <c:v>118.58213100825529</c:v>
                </c:pt>
                <c:pt idx="490">
                  <c:v>118.72488122794908</c:v>
                </c:pt>
                <c:pt idx="491">
                  <c:v>118.87343286901149</c:v>
                </c:pt>
                <c:pt idx="492">
                  <c:v>119.02812817650046</c:v>
                </c:pt>
                <c:pt idx="493">
                  <c:v>119.1893388143848</c:v>
                </c:pt>
                <c:pt idx="494">
                  <c:v>119.35746932512829</c:v>
                </c:pt>
                <c:pt idx="495">
                  <c:v>119.53296111349766</c:v>
                </c:pt>
                <c:pt idx="496">
                  <c:v>119.71629705290901</c:v>
                </c:pt>
                <c:pt idx="497">
                  <c:v>119.90800683483117</c:v>
                </c:pt>
                <c:pt idx="498">
                  <c:v>120.10867320989929</c:v>
                </c:pt>
                <c:pt idx="499">
                  <c:v>120.31893930528177</c:v>
                </c:pt>
                <c:pt idx="500">
                  <c:v>120.53951724900341</c:v>
                </c:pt>
                <c:pt idx="501">
                  <c:v>120.77119839176132</c:v>
                </c:pt>
                <c:pt idx="502">
                  <c:v>121.01486549503376</c:v>
                </c:pt>
                <c:pt idx="503">
                  <c:v>121.27150735759982</c:v>
                </c:pt>
                <c:pt idx="504">
                  <c:v>121.54223649037249</c:v>
                </c:pt>
                <c:pt idx="505">
                  <c:v>121.82831063519561</c:v>
                </c:pt>
                <c:pt idx="506">
                  <c:v>122.13115917660149</c:v>
                </c:pt>
                <c:pt idx="507">
                  <c:v>122.45241584548819</c:v>
                </c:pt>
                <c:pt idx="508">
                  <c:v>122.79395960376186</c:v>
                </c:pt>
                <c:pt idx="509">
                  <c:v>123.15796629568909</c:v>
                </c:pt>
                <c:pt idx="510">
                  <c:v>123.54697465846355</c:v>
                </c:pt>
                <c:pt idx="511">
                  <c:v>123.9639717657536</c:v>
                </c:pt>
                <c:pt idx="512">
                  <c:v>124.41250520119576</c:v>
                </c:pt>
                <c:pt idx="513">
                  <c:v>124.89683267008036</c:v>
                </c:pt>
                <c:pt idx="514">
                  <c:v>125.42212512260518</c:v>
                </c:pt>
                <c:pt idx="515">
                  <c:v>125.99474813771909</c:v>
                </c:pt>
                <c:pt idx="516">
                  <c:v>126.62266079437333</c:v>
                </c:pt>
                <c:pt idx="517">
                  <c:v>127.31599630378547</c:v>
                </c:pt>
                <c:pt idx="518">
                  <c:v>128.08793385156616</c:v>
                </c:pt>
                <c:pt idx="519">
                  <c:v>128.95605665278902</c:v>
                </c:pt>
                <c:pt idx="520">
                  <c:v>129.94456292540465</c:v>
                </c:pt>
                <c:pt idx="521">
                  <c:v>131.08806616507582</c:v>
                </c:pt>
                <c:pt idx="522">
                  <c:v>132.43858948234225</c:v>
                </c:pt>
                <c:pt idx="523">
                  <c:v>134.07963914940294</c:v>
                </c:pt>
                <c:pt idx="524">
                  <c:v>136.15819313822914</c:v>
                </c:pt>
                <c:pt idx="525">
                  <c:v>138.97165343186163</c:v>
                </c:pt>
                <c:pt idx="526">
                  <c:v>143.28603969707277</c:v>
                </c:pt>
                <c:pt idx="527">
                  <c:v>152.61438345915707</c:v>
                </c:pt>
                <c:pt idx="528">
                  <c:v>152.85938160396108</c:v>
                </c:pt>
                <c:pt idx="529">
                  <c:v>143.09987353726433</c:v>
                </c:pt>
                <c:pt idx="530">
                  <c:v>138.53855706274533</c:v>
                </c:pt>
                <c:pt idx="531">
                  <c:v>135.50448376625442</c:v>
                </c:pt>
                <c:pt idx="532">
                  <c:v>133.21408788599754</c:v>
                </c:pt>
                <c:pt idx="533">
                  <c:v>131.36518182029525</c:v>
                </c:pt>
                <c:pt idx="534">
                  <c:v>129.80894668619175</c:v>
                </c:pt>
                <c:pt idx="535">
                  <c:v>128.46101686660782</c:v>
                </c:pt>
                <c:pt idx="536">
                  <c:v>127.26891407888087</c:v>
                </c:pt>
                <c:pt idx="537">
                  <c:v>126.19776110422281</c:v>
                </c:pt>
                <c:pt idx="538">
                  <c:v>125.22319628314777</c:v>
                </c:pt>
                <c:pt idx="539">
                  <c:v>124.32752963871563</c:v>
                </c:pt>
                <c:pt idx="540">
                  <c:v>123.49750923000194</c:v>
                </c:pt>
                <c:pt idx="541">
                  <c:v>122.72295050073403</c:v>
                </c:pt>
                <c:pt idx="542">
                  <c:v>121.99585705302171</c:v>
                </c:pt>
                <c:pt idx="543">
                  <c:v>121.30983548922268</c:v>
                </c:pt>
                <c:pt idx="544">
                  <c:v>120.65969366049384</c:v>
                </c:pt>
                <c:pt idx="545">
                  <c:v>120.04115739015018</c:v>
                </c:pt>
                <c:pt idx="546">
                  <c:v>119.45066607140363</c:v>
                </c:pt>
                <c:pt idx="547">
                  <c:v>118.88522217012397</c:v>
                </c:pt>
                <c:pt idx="548">
                  <c:v>118.34227842489318</c:v>
                </c:pt>
                <c:pt idx="549">
                  <c:v>117.81965195174973</c:v>
                </c:pt>
                <c:pt idx="550">
                  <c:v>117.3154579022893</c:v>
                </c:pt>
                <c:pt idx="551">
                  <c:v>116.82805756549982</c:v>
                </c:pt>
                <c:pt idx="552">
                  <c:v>116.35601729667562</c:v>
                </c:pt>
                <c:pt idx="553">
                  <c:v>115.89807567109355</c:v>
                </c:pt>
                <c:pt idx="554">
                  <c:v>115.45311696183472</c:v>
                </c:pt>
                <c:pt idx="555">
                  <c:v>115.02014953458882</c:v>
                </c:pt>
                <c:pt idx="556">
                  <c:v>114.59828810454448</c:v>
                </c:pt>
                <c:pt idx="557">
                  <c:v>114.1867390554111</c:v>
                </c:pt>
                <c:pt idx="558">
                  <c:v>113.78478820749967</c:v>
                </c:pt>
                <c:pt idx="559">
                  <c:v>113.39179056037544</c:v>
                </c:pt>
                <c:pt idx="560">
                  <c:v>113.00716163949917</c:v>
                </c:pt>
                <c:pt idx="561">
                  <c:v>112.63037015496062</c:v>
                </c:pt>
                <c:pt idx="562">
                  <c:v>112.26093174055876</c:v>
                </c:pt>
                <c:pt idx="563">
                  <c:v>111.89840358787778</c:v>
                </c:pt>
                <c:pt idx="564">
                  <c:v>111.54237982607219</c:v>
                </c:pt>
                <c:pt idx="565">
                  <c:v>111.19248752634905</c:v>
                </c:pt>
                <c:pt idx="566">
                  <c:v>110.84838323243599</c:v>
                </c:pt>
                <c:pt idx="567">
                  <c:v>110.5097499360603</c:v>
                </c:pt>
                <c:pt idx="568">
                  <c:v>110.17629443064202</c:v>
                </c:pt>
                <c:pt idx="569">
                  <c:v>109.84774498781606</c:v>
                </c:pt>
                <c:pt idx="570">
                  <c:v>109.52384931063693</c:v>
                </c:pt>
                <c:pt idx="571">
                  <c:v>109.20437272483372</c:v>
                </c:pt>
                <c:pt idx="572">
                  <c:v>108.88909657563661</c:v>
                </c:pt>
                <c:pt idx="573">
                  <c:v>108.57781680274628</c:v>
                </c:pt>
                <c:pt idx="574">
                  <c:v>108.2703426701998</c:v>
                </c:pt>
                <c:pt idx="575">
                  <c:v>107.9664956313441</c:v>
                </c:pt>
                <c:pt idx="576">
                  <c:v>107.66610831202186</c:v>
                </c:pt>
                <c:pt idx="577">
                  <c:v>107.36902359748416</c:v>
                </c:pt>
                <c:pt idx="578">
                  <c:v>107.07509381057675</c:v>
                </c:pt>
                <c:pt idx="579">
                  <c:v>106.78417997045497</c:v>
                </c:pt>
                <c:pt idx="580">
                  <c:v>106.49615112252954</c:v>
                </c:pt>
                <c:pt idx="581">
                  <c:v>106.21088373157579</c:v>
                </c:pt>
                <c:pt idx="582">
                  <c:v>105.92826113098155</c:v>
                </c:pt>
                <c:pt idx="583">
                  <c:v>105.64817302200737</c:v>
                </c:pt>
                <c:pt idx="584">
                  <c:v>105.37051501769551</c:v>
                </c:pt>
                <c:pt idx="585">
                  <c:v>105.09518822672517</c:v>
                </c:pt>
                <c:pt idx="586">
                  <c:v>104.82209887307815</c:v>
                </c:pt>
                <c:pt idx="587">
                  <c:v>104.55115794786933</c:v>
                </c:pt>
                <c:pt idx="588">
                  <c:v>104.28228089012478</c:v>
                </c:pt>
                <c:pt idx="589">
                  <c:v>104.0153872936544</c:v>
                </c:pt>
                <c:pt idx="590">
                  <c:v>103.75040063749435</c:v>
                </c:pt>
                <c:pt idx="591">
                  <c:v>103.48724803766935</c:v>
                </c:pt>
                <c:pt idx="592">
                  <c:v>103.22586001827523</c:v>
                </c:pt>
                <c:pt idx="593">
                  <c:v>102.96617030009548</c:v>
                </c:pt>
                <c:pt idx="594">
                  <c:v>102.70811560515503</c:v>
                </c:pt>
                <c:pt idx="595">
                  <c:v>102.45163547578244</c:v>
                </c:pt>
                <c:pt idx="596">
                  <c:v>102.19667210689698</c:v>
                </c:pt>
                <c:pt idx="597">
                  <c:v>101.94317019036976</c:v>
                </c:pt>
                <c:pt idx="598">
                  <c:v>101.69107677041978</c:v>
                </c:pt>
                <c:pt idx="599">
                  <c:v>101.4403411091122</c:v>
                </c:pt>
                <c:pt idx="600">
                  <c:v>101.19091456111251</c:v>
                </c:pt>
                <c:pt idx="601">
                  <c:v>100.94275045693527</c:v>
                </c:pt>
                <c:pt idx="602">
                  <c:v>100.69580399399524</c:v>
                </c:pt>
                <c:pt idx="603">
                  <c:v>100.45003213483466</c:v>
                </c:pt>
                <c:pt idx="604">
                  <c:v>100.20539351195801</c:v>
                </c:pt>
                <c:pt idx="605">
                  <c:v>99.961848338755971</c:v>
                </c:pt>
                <c:pt idx="606">
                  <c:v>99.719358326049417</c:v>
                </c:pt>
                <c:pt idx="607">
                  <c:v>99.477886603821844</c:v>
                </c:pt>
                <c:pt idx="608">
                  <c:v>99.237397647750697</c:v>
                </c:pt>
                <c:pt idx="609">
                  <c:v>98.997857210177912</c:v>
                </c:pt>
                <c:pt idx="610">
                  <c:v>98.759232255193012</c:v>
                </c:pt>
                <c:pt idx="611">
                  <c:v>98.521490897528636</c:v>
                </c:pt>
                <c:pt idx="612">
                  <c:v>98.284602344992607</c:v>
                </c:pt>
                <c:pt idx="613">
                  <c:v>98.048536844185762</c:v>
                </c:pt>
                <c:pt idx="614">
                  <c:v>97.813265629271029</c:v>
                </c:pt>
                <c:pt idx="615">
                  <c:v>97.57876087358278</c:v>
                </c:pt>
                <c:pt idx="616">
                  <c:v>97.344995643877695</c:v>
                </c:pt>
                <c:pt idx="617">
                  <c:v>97.111943857047123</c:v>
                </c:pt>
                <c:pt idx="618">
                  <c:v>96.879580239123129</c:v>
                </c:pt>
                <c:pt idx="619">
                  <c:v>96.647880286423785</c:v>
                </c:pt>
                <c:pt idx="620">
                  <c:v>96.416820228695016</c:v>
                </c:pt>
                <c:pt idx="621">
                  <c:v>96.186376994115577</c:v>
                </c:pt>
                <c:pt idx="622">
                  <c:v>95.956528176044799</c:v>
                </c:pt>
                <c:pt idx="623">
                  <c:v>95.727252001396408</c:v>
                </c:pt>
                <c:pt idx="624">
                  <c:v>95.498527300536125</c:v>
                </c:pt>
                <c:pt idx="625">
                  <c:v>95.270333478601827</c:v>
                </c:pt>
                <c:pt idx="626">
                  <c:v>95.04265048815742</c:v>
                </c:pt>
                <c:pt idx="627">
                  <c:v>94.815458803094131</c:v>
                </c:pt>
                <c:pt idx="628">
                  <c:v>94.588739393700394</c:v>
                </c:pt>
                <c:pt idx="629">
                  <c:v>94.362473702826833</c:v>
                </c:pt>
                <c:pt idx="630">
                  <c:v>94.136643623075983</c:v>
                </c:pt>
                <c:pt idx="631">
                  <c:v>93.911231474954604</c:v>
                </c:pt>
                <c:pt idx="632">
                  <c:v>93.686219985925462</c:v>
                </c:pt>
                <c:pt idx="633">
                  <c:v>93.461592270304209</c:v>
                </c:pt>
                <c:pt idx="634">
                  <c:v>93.237331809947065</c:v>
                </c:pt>
                <c:pt idx="635">
                  <c:v>93.013422435679956</c:v>
                </c:pt>
                <c:pt idx="636">
                  <c:v>92.789848309422425</c:v>
                </c:pt>
                <c:pt idx="637">
                  <c:v>92.566593906961373</c:v>
                </c:pt>
                <c:pt idx="638">
                  <c:v>92.343644001334852</c:v>
                </c:pt>
                <c:pt idx="639">
                  <c:v>92.120983646784282</c:v>
                </c:pt>
                <c:pt idx="640">
                  <c:v>91.89859816324082</c:v>
                </c:pt>
                <c:pt idx="641">
                  <c:v>91.676473121308319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91.011519808717878</c:v>
                </c:pt>
                <c:pt idx="645">
                  <c:v>90.790296752292008</c:v>
                </c:pt>
                <c:pt idx="646">
                  <c:v>90.569265255808887</c:v>
                </c:pt>
                <c:pt idx="647">
                  <c:v>90.348412102457758</c:v>
                </c:pt>
                <c:pt idx="648">
                  <c:v>90.127724232331815</c:v>
                </c:pt>
                <c:pt idx="649">
                  <c:v>89.907188730326368</c:v>
                </c:pt>
                <c:pt idx="650">
                  <c:v>89.686792814286008</c:v>
                </c:pt>
                <c:pt idx="651">
                  <c:v>89.466523823380271</c:v>
                </c:pt>
                <c:pt idx="652">
                  <c:v>89.2463692066856</c:v>
                </c:pt>
                <c:pt idx="653">
                  <c:v>89.026316511953524</c:v>
                </c:pt>
                <c:pt idx="654">
                  <c:v>88.806353374544784</c:v>
                </c:pt>
                <c:pt idx="655">
                  <c:v>88.586467506509322</c:v>
                </c:pt>
                <c:pt idx="656">
                  <c:v>88.366646685794947</c:v>
                </c:pt>
                <c:pt idx="657">
                  <c:v>88.146878745563697</c:v>
                </c:pt>
                <c:pt idx="658">
                  <c:v>87.927151563599523</c:v>
                </c:pt>
                <c:pt idx="659">
                  <c:v>87.707453051788491</c:v>
                </c:pt>
                <c:pt idx="660">
                  <c:v>87.487771145653909</c:v>
                </c:pt>
                <c:pt idx="661">
                  <c:v>87.268093793929111</c:v>
                </c:pt>
                <c:pt idx="662">
                  <c:v>87.048408948149643</c:v>
                </c:pt>
                <c:pt idx="663">
                  <c:v>86.828704552248922</c:v>
                </c:pt>
                <c:pt idx="664">
                  <c:v>86.608968532138164</c:v>
                </c:pt>
                <c:pt idx="665">
                  <c:v>86.389188785255243</c:v>
                </c:pt>
                <c:pt idx="666">
                  <c:v>86.169353170062749</c:v>
                </c:pt>
                <c:pt idx="667">
                  <c:v>85.949449495479456</c:v>
                </c:pt>
                <c:pt idx="668">
                  <c:v>85.729465510226234</c:v>
                </c:pt>
                <c:pt idx="669">
                  <c:v>85.509388892068415</c:v>
                </c:pt>
                <c:pt idx="670">
                  <c:v>85.289207236936562</c:v>
                </c:pt>
                <c:pt idx="671">
                  <c:v>85.068908047905651</c:v>
                </c:pt>
                <c:pt idx="672">
                  <c:v>84.848478724015052</c:v>
                </c:pt>
                <c:pt idx="673">
                  <c:v>84.627906548907134</c:v>
                </c:pt>
                <c:pt idx="674">
                  <c:v>84.40717867926638</c:v>
                </c:pt>
                <c:pt idx="675">
                  <c:v>84.186282133035789</c:v>
                </c:pt>
                <c:pt idx="676">
                  <c:v>83.965203777390059</c:v>
                </c:pt>
                <c:pt idx="677">
                  <c:v>83.74393031644216</c:v>
                </c:pt>
                <c:pt idx="678">
                  <c:v>83.52244827865988</c:v>
                </c:pt>
                <c:pt idx="679">
                  <c:v>83.300744003967679</c:v>
                </c:pt>
                <c:pt idx="680">
                  <c:v>83.078803630507721</c:v>
                </c:pt>
                <c:pt idx="681">
                  <c:v>82.856613081034425</c:v>
                </c:pt>
                <c:pt idx="682">
                  <c:v>82.634158048912454</c:v>
                </c:pt>
                <c:pt idx="683">
                  <c:v>82.411423983690199</c:v>
                </c:pt>
                <c:pt idx="684">
                  <c:v>82.188396076216691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81.293039910506891</c:v>
                </c:pt>
                <c:pt idx="689">
                  <c:v>81.068310493603519</c:v>
                </c:pt>
                <c:pt idx="690">
                  <c:v>80.843192047234197</c:v>
                </c:pt>
                <c:pt idx="691">
                  <c:v>80.617667488909944</c:v>
                </c:pt>
                <c:pt idx="692">
                  <c:v>80.391719337588569</c:v>
                </c:pt>
                <c:pt idx="693">
                  <c:v>80.165329692954231</c:v>
                </c:pt>
                <c:pt idx="694">
                  <c:v>79.938480213809612</c:v>
                </c:pt>
                <c:pt idx="695">
                  <c:v>79.711152095521257</c:v>
                </c:pt>
                <c:pt idx="696">
                  <c:v>79.483326046453413</c:v>
                </c:pt>
                <c:pt idx="697">
                  <c:v>79.254982263324223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78.566638251635339</c:v>
                </c:pt>
                <c:pt idx="701">
                  <c:v>78.336014337219837</c:v>
                </c:pt>
                <c:pt idx="702">
                  <c:v>78.104765049915045</c:v>
                </c:pt>
                <c:pt idx="703">
                  <c:v>77.872866928724008</c:v>
                </c:pt>
                <c:pt idx="704">
                  <c:v>77.6402957914392</c:v>
                </c:pt>
                <c:pt idx="705">
                  <c:v>77.407026698239406</c:v>
                </c:pt>
                <c:pt idx="706">
                  <c:v>77.173033913319557</c:v>
                </c:pt>
                <c:pt idx="707">
                  <c:v>76.938290864410874</c:v>
                </c:pt>
                <c:pt idx="708">
                  <c:v>76.702770100040681</c:v>
                </c:pt>
                <c:pt idx="709">
                  <c:v>76.466443244366133</c:v>
                </c:pt>
                <c:pt idx="710">
                  <c:v>76.229280949403673</c:v>
                </c:pt>
                <c:pt idx="711">
                  <c:v>75.991252844460689</c:v>
                </c:pt>
                <c:pt idx="712">
                  <c:v>75.752327482558314</c:v>
                </c:pt>
                <c:pt idx="713">
                  <c:v>75.512472283618678</c:v>
                </c:pt>
                <c:pt idx="714">
                  <c:v>75.271653474165689</c:v>
                </c:pt>
                <c:pt idx="715">
                  <c:v>75.029836023271073</c:v>
                </c:pt>
                <c:pt idx="716">
                  <c:v>74.786983574448413</c:v>
                </c:pt>
                <c:pt idx="717">
                  <c:v>74.543058373174603</c:v>
                </c:pt>
                <c:pt idx="718">
                  <c:v>74.298021189685613</c:v>
                </c:pt>
                <c:pt idx="719">
                  <c:v>74.051831236661855</c:v>
                </c:pt>
                <c:pt idx="720">
                  <c:v>73.804446081381201</c:v>
                </c:pt>
                <c:pt idx="721">
                  <c:v>73.555821551875852</c:v>
                </c:pt>
                <c:pt idx="722">
                  <c:v>73.305911636586771</c:v>
                </c:pt>
                <c:pt idx="723">
                  <c:v>73.054668376954126</c:v>
                </c:pt>
                <c:pt idx="724">
                  <c:v>72.802041752331021</c:v>
                </c:pt>
                <c:pt idx="725">
                  <c:v>72.54797955653963</c:v>
                </c:pt>
                <c:pt idx="726">
                  <c:v>72.292427265322218</c:v>
                </c:pt>
                <c:pt idx="727">
                  <c:v>72.035327893857797</c:v>
                </c:pt>
                <c:pt idx="728">
                  <c:v>71.776621843427435</c:v>
                </c:pt>
                <c:pt idx="729">
                  <c:v>71.516246736210874</c:v>
                </c:pt>
                <c:pt idx="730">
                  <c:v>71.254137237083867</c:v>
                </c:pt>
                <c:pt idx="731">
                  <c:v>70.990224861160584</c:v>
                </c:pt>
                <c:pt idx="732">
                  <c:v>70.724437765677976</c:v>
                </c:pt>
                <c:pt idx="733">
                  <c:v>70.456700524659681</c:v>
                </c:pt>
                <c:pt idx="734">
                  <c:v>70.186933884609985</c:v>
                </c:pt>
                <c:pt idx="735">
                  <c:v>69.915054499278099</c:v>
                </c:pt>
                <c:pt idx="736">
                  <c:v>69.640974641294122</c:v>
                </c:pt>
                <c:pt idx="737">
                  <c:v>69.364601888201989</c:v>
                </c:pt>
                <c:pt idx="738">
                  <c:v>69.085838780104169</c:v>
                </c:pt>
                <c:pt idx="739">
                  <c:v>68.804582445768034</c:v>
                </c:pt>
                <c:pt idx="740">
                  <c:v>68.52072419363482</c:v>
                </c:pt>
                <c:pt idx="741">
                  <c:v>68.234149063688733</c:v>
                </c:pt>
                <c:pt idx="742">
                  <c:v>67.944735335595553</c:v>
                </c:pt>
                <c:pt idx="743">
                  <c:v>67.652353987876467</c:v>
                </c:pt>
                <c:pt idx="744">
                  <c:v>67.356868102138435</c:v>
                </c:pt>
                <c:pt idx="745">
                  <c:v>67.058132205514298</c:v>
                </c:pt>
                <c:pt idx="746">
                  <c:v>66.755991543447266</c:v>
                </c:pt>
                <c:pt idx="747">
                  <c:v>66.450281273765654</c:v>
                </c:pt>
                <c:pt idx="748">
                  <c:v>66.14082557158477</c:v>
                </c:pt>
                <c:pt idx="749">
                  <c:v>65.827436632920637</c:v>
                </c:pt>
                <c:pt idx="750">
                  <c:v>65.509913562929142</c:v>
                </c:pt>
                <c:pt idx="751">
                  <c:v>65.188041132350293</c:v>
                </c:pt>
                <c:pt idx="752">
                  <c:v>64.861588382941306</c:v>
                </c:pt>
                <c:pt idx="753">
                  <c:v>64.530307059334262</c:v>
                </c:pt>
                <c:pt idx="754">
                  <c:v>64.193929840720358</c:v>
                </c:pt>
                <c:pt idx="755">
                  <c:v>63.852168340881391</c:v>
                </c:pt>
                <c:pt idx="756">
                  <c:v>63.504710839163216</c:v>
                </c:pt>
                <c:pt idx="757">
                  <c:v>63.151219697737915</c:v>
                </c:pt>
                <c:pt idx="758">
                  <c:v>62.791328411616412</c:v>
                </c:pt>
                <c:pt idx="759">
                  <c:v>62.424638226897144</c:v>
                </c:pt>
                <c:pt idx="760">
                  <c:v>62.050714249117007</c:v>
                </c:pt>
                <c:pt idx="761">
                  <c:v>61.669080946561635</c:v>
                </c:pt>
                <c:pt idx="762">
                  <c:v>61.27921693201241</c:v>
                </c:pt>
                <c:pt idx="763">
                  <c:v>60.880548879362372</c:v>
                </c:pt>
                <c:pt idx="764">
                  <c:v>60.472444397053202</c:v>
                </c:pt>
                <c:pt idx="765">
                  <c:v>60.054203636023907</c:v>
                </c:pt>
                <c:pt idx="766">
                  <c:v>59.625049352538504</c:v>
                </c:pt>
                <c:pt idx="767">
                  <c:v>59.184115071417303</c:v>
                </c:pt>
                <c:pt idx="768">
                  <c:v>58.730430896530649</c:v>
                </c:pt>
                <c:pt idx="769">
                  <c:v>58.262906384067463</c:v>
                </c:pt>
                <c:pt idx="770">
                  <c:v>57.780309717344508</c:v>
                </c:pt>
                <c:pt idx="771">
                  <c:v>57.281242181321339</c:v>
                </c:pt>
                <c:pt idx="772">
                  <c:v>56.764106603358783</c:v>
                </c:pt>
                <c:pt idx="773">
                  <c:v>56.227067963401723</c:v>
                </c:pt>
                <c:pt idx="774">
                  <c:v>55.668003719770866</c:v>
                </c:pt>
                <c:pt idx="775">
                  <c:v>55.0844404499719</c:v>
                </c:pt>
                <c:pt idx="776">
                  <c:v>54.473472017218825</c:v>
                </c:pt>
                <c:pt idx="777">
                  <c:v>53.831652396127879</c:v>
                </c:pt>
                <c:pt idx="778">
                  <c:v>53.154853115752275</c:v>
                </c:pt>
                <c:pt idx="779">
                  <c:v>52.438070305283787</c:v>
                </c:pt>
                <c:pt idx="780">
                  <c:v>51.675158324778138</c:v>
                </c:pt>
                <c:pt idx="781">
                  <c:v>50.858453680514714</c:v>
                </c:pt>
                <c:pt idx="782">
                  <c:v>49.978230088402462</c:v>
                </c:pt>
                <c:pt idx="783">
                  <c:v>49.021884658784664</c:v>
                </c:pt>
                <c:pt idx="784">
                  <c:v>47.972678396576512</c:v>
                </c:pt>
                <c:pt idx="785">
                  <c:v>46.807701688222693</c:v>
                </c:pt>
                <c:pt idx="786">
                  <c:v>45.494411144357827</c:v>
                </c:pt>
                <c:pt idx="787">
                  <c:v>43.984334226020529</c:v>
                </c:pt>
                <c:pt idx="788">
                  <c:v>42.200608405931142</c:v>
                </c:pt>
                <c:pt idx="789">
                  <c:v>40.010301233918035</c:v>
                </c:pt>
                <c:pt idx="790">
                  <c:v>37.15175324388855</c:v>
                </c:pt>
                <c:pt idx="791">
                  <c:v>32.984708870088099</c:v>
                </c:pt>
                <c:pt idx="792">
                  <c:v>24.982158893625176</c:v>
                </c:pt>
                <c:pt idx="793">
                  <c:v>18.591041849247258</c:v>
                </c:pt>
                <c:pt idx="794">
                  <c:v>30.673174179970925</c:v>
                </c:pt>
                <c:pt idx="795">
                  <c:v>35.457129674704362</c:v>
                </c:pt>
                <c:pt idx="796">
                  <c:v>38.46713027715478</c:v>
                </c:pt>
                <c:pt idx="797">
                  <c:v>40.654840604765845</c:v>
                </c:pt>
                <c:pt idx="798">
                  <c:v>42.366124542207629</c:v>
                </c:pt>
                <c:pt idx="799">
                  <c:v>43.766203279778978</c:v>
                </c:pt>
                <c:pt idx="800">
                  <c:v>44.94698671615496</c:v>
                </c:pt>
                <c:pt idx="801">
                  <c:v>45.964908509665548</c:v>
                </c:pt>
                <c:pt idx="802">
                  <c:v>46.857120141777543</c:v>
                </c:pt>
                <c:pt idx="803">
                  <c:v>47.649384185993789</c:v>
                </c:pt>
                <c:pt idx="804">
                  <c:v>48.360301040818499</c:v>
                </c:pt>
                <c:pt idx="805">
                  <c:v>49.003740276038542</c:v>
                </c:pt>
                <c:pt idx="806">
                  <c:v>49.590320505933725</c:v>
                </c:pt>
                <c:pt idx="807">
                  <c:v>50.128352350425985</c:v>
                </c:pt>
                <c:pt idx="808">
                  <c:v>50.624462508221967</c:v>
                </c:pt>
                <c:pt idx="809">
                  <c:v>51.084020192948785</c:v>
                </c:pt>
                <c:pt idx="810">
                  <c:v>51.511436586798311</c:v>
                </c:pt>
                <c:pt idx="811">
                  <c:v>51.910380147546242</c:v>
                </c:pt>
                <c:pt idx="812">
                  <c:v>52.283934640017179</c:v>
                </c:pt>
                <c:pt idx="813">
                  <c:v>52.634717255911099</c:v>
                </c:pt>
                <c:pt idx="814">
                  <c:v>52.964968338716631</c:v>
                </c:pt>
                <c:pt idx="815">
                  <c:v>53.276620530622864</c:v>
                </c:pt>
                <c:pt idx="816">
                  <c:v>53.571352757517218</c:v>
                </c:pt>
                <c:pt idx="817">
                  <c:v>53.850632874736142</c:v>
                </c:pt>
                <c:pt idx="818">
                  <c:v>54.115751717033149</c:v>
                </c:pt>
                <c:pt idx="819">
                  <c:v>54.36785055177117</c:v>
                </c:pt>
                <c:pt idx="820">
                  <c:v>54.607943412172311</c:v>
                </c:pt>
                <c:pt idx="821">
                  <c:v>54.836935415578772</c:v>
                </c:pt>
                <c:pt idx="822">
                  <c:v>55.055637903114267</c:v>
                </c:pt>
                <c:pt idx="823">
                  <c:v>55.264781040676915</c:v>
                </c:pt>
                <c:pt idx="824">
                  <c:v>55.465024375765097</c:v>
                </c:pt>
                <c:pt idx="825">
                  <c:v>55.656965735798195</c:v>
                </c:pt>
                <c:pt idx="826">
                  <c:v>55.841148771298677</c:v>
                </c:pt>
                <c:pt idx="827">
                  <c:v>56.018069384485244</c:v>
                </c:pt>
                <c:pt idx="828">
                  <c:v>56.188181235449754</c:v>
                </c:pt>
                <c:pt idx="829">
                  <c:v>56.351900480523867</c:v>
                </c:pt>
                <c:pt idx="830">
                  <c:v>56.509609868039661</c:v>
                </c:pt>
                <c:pt idx="831">
                  <c:v>56.661662293510616</c:v>
                </c:pt>
                <c:pt idx="832">
                  <c:v>56.808383897857993</c:v>
                </c:pt>
                <c:pt idx="833">
                  <c:v>56.950076777606625</c:v>
                </c:pt>
                <c:pt idx="834">
                  <c:v>57.087021364153969</c:v>
                </c:pt>
                <c:pt idx="835">
                  <c:v>57.219478519659638</c:v>
                </c:pt>
                <c:pt idx="836">
                  <c:v>57.347691389330471</c:v>
                </c:pt>
                <c:pt idx="837">
                  <c:v>57.47188704352574</c:v>
                </c:pt>
                <c:pt idx="838">
                  <c:v>57.59227793788861</c:v>
                </c:pt>
                <c:pt idx="839">
                  <c:v>57.709063215405038</c:v>
                </c:pt>
                <c:pt idx="840">
                  <c:v>57.822429870720462</c:v>
                </c:pt>
                <c:pt idx="841">
                  <c:v>57.93255379407384</c:v>
                </c:pt>
                <c:pt idx="842">
                  <c:v>58.039600709722819</c:v>
                </c:pt>
                <c:pt idx="843">
                  <c:v>58.143727021649482</c:v>
                </c:pt>
                <c:pt idx="844">
                  <c:v>58.245080577579181</c:v>
                </c:pt>
                <c:pt idx="845">
                  <c:v>58.34380136086029</c:v>
                </c:pt>
                <c:pt idx="846">
                  <c:v>58.440022118493118</c:v>
                </c:pt>
                <c:pt idx="847">
                  <c:v>58.533868932524456</c:v>
                </c:pt>
                <c:pt idx="848">
                  <c:v>58.625461741109667</c:v>
                </c:pt>
                <c:pt idx="849">
                  <c:v>58.714914814760483</c:v>
                </c:pt>
                <c:pt idx="850">
                  <c:v>58.802337192624904</c:v>
                </c:pt>
                <c:pt idx="851">
                  <c:v>58.88783308306661</c:v>
                </c:pt>
                <c:pt idx="852">
                  <c:v>58.971502232312247</c:v>
                </c:pt>
                <c:pt idx="853">
                  <c:v>59.053440264502726</c:v>
                </c:pt>
                <c:pt idx="854">
                  <c:v>59.13373899611112</c:v>
                </c:pt>
                <c:pt idx="855">
                  <c:v>59.212486727363903</c:v>
                </c:pt>
                <c:pt idx="856">
                  <c:v>59.289768513020611</c:v>
                </c:pt>
                <c:pt idx="857">
                  <c:v>59.365666414619646</c:v>
                </c:pt>
                <c:pt idx="858">
                  <c:v>59.440259736083945</c:v>
                </c:pt>
                <c:pt idx="859">
                  <c:v>59.513625244392244</c:v>
                </c:pt>
                <c:pt idx="860">
                  <c:v>59.585837376857683</c:v>
                </c:pt>
                <c:pt idx="861">
                  <c:v>59.656968436412612</c:v>
                </c:pt>
                <c:pt idx="862">
                  <c:v>59.727088776172756</c:v>
                </c:pt>
                <c:pt idx="863">
                  <c:v>59.796266974445189</c:v>
                </c:pt>
                <c:pt idx="864">
                  <c:v>59.864570001249021</c:v>
                </c:pt>
                <c:pt idx="865">
                  <c:v>59.932063377335126</c:v>
                </c:pt>
                <c:pt idx="866">
                  <c:v>59.998811326619411</c:v>
                </c:pt>
                <c:pt idx="867">
                  <c:v>60.064876922882945</c:v>
                </c:pt>
                <c:pt idx="868">
                  <c:v>60.130322231539139</c:v>
                </c:pt>
                <c:pt idx="869">
                  <c:v>60.195208447224253</c:v>
                </c:pt>
                <c:pt idx="870">
                  <c:v>60.259596027930286</c:v>
                </c:pt>
                <c:pt idx="871">
                  <c:v>60.32354482636984</c:v>
                </c:pt>
                <c:pt idx="872">
                  <c:v>60.387114219239216</c:v>
                </c:pt>
                <c:pt idx="873">
                  <c:v>60.450363235028703</c:v>
                </c:pt>
                <c:pt idx="874">
                  <c:v>60.513350681018551</c:v>
                </c:pt>
                <c:pt idx="875">
                  <c:v>60.576135270093694</c:v>
                </c:pt>
                <c:pt idx="876">
                  <c:v>60.638775748010929</c:v>
                </c:pt>
                <c:pt idx="877">
                  <c:v>60.701331021758861</c:v>
                </c:pt>
                <c:pt idx="878">
                  <c:v>60.763860289663256</c:v>
                </c:pt>
                <c:pt idx="879">
                  <c:v>60.826423173909056</c:v>
                </c:pt>
                <c:pt idx="880">
                  <c:v>60.889079856174945</c:v>
                </c:pt>
                <c:pt idx="881">
                  <c:v>60.95189121710856</c:v>
                </c:pt>
                <c:pt idx="882">
                  <c:v>61.01491898040873</c:v>
                </c:pt>
                <c:pt idx="883">
                  <c:v>61.078225862328601</c:v>
                </c:pt>
                <c:pt idx="884">
                  <c:v>61.141875727468467</c:v>
                </c:pt>
                <c:pt idx="885">
                  <c:v>61.205933751792458</c:v>
                </c:pt>
                <c:pt idx="886">
                  <c:v>61.270466593878382</c:v>
                </c:pt>
                <c:pt idx="887">
                  <c:v>61.335542575497762</c:v>
                </c:pt>
                <c:pt idx="888">
                  <c:v>61.401231872723081</c:v>
                </c:pt>
                <c:pt idx="889">
                  <c:v>61.467606718875643</c:v>
                </c:pt>
                <c:pt idx="890">
                  <c:v>61.534741620759348</c:v>
                </c:pt>
                <c:pt idx="891">
                  <c:v>61.602713589778162</c:v>
                </c:pt>
                <c:pt idx="892">
                  <c:v>61.671602389709541</c:v>
                </c:pt>
                <c:pt idx="893">
                  <c:v>61.741490803105698</c:v>
                </c:pt>
                <c:pt idx="894">
                  <c:v>61.812464918524377</c:v>
                </c:pt>
                <c:pt idx="895">
                  <c:v>61.88461444105446</c:v>
                </c:pt>
                <c:pt idx="896">
                  <c:v>61.958033028904808</c:v>
                </c:pt>
                <c:pt idx="897">
                  <c:v>62.03281865917468</c:v>
                </c:pt>
                <c:pt idx="898">
                  <c:v>62.109074026327242</c:v>
                </c:pt>
                <c:pt idx="899">
                  <c:v>62.186906977354241</c:v>
                </c:pt>
                <c:pt idx="900">
                  <c:v>62.266430988161467</c:v>
                </c:pt>
                <c:pt idx="901">
                  <c:v>62.347765686332572</c:v>
                </c:pt>
                <c:pt idx="902">
                  <c:v>62.431037426161467</c:v>
                </c:pt>
                <c:pt idx="903">
                  <c:v>62.51637992269864</c:v>
                </c:pt>
                <c:pt idx="904">
                  <c:v>62.603934952558575</c:v>
                </c:pt>
                <c:pt idx="905">
                  <c:v>62.693853130412187</c:v>
                </c:pt>
                <c:pt idx="906">
                  <c:v>62.786294771475681</c:v>
                </c:pt>
                <c:pt idx="907">
                  <c:v>62.881430851946348</c:v>
                </c:pt>
                <c:pt idx="908">
                  <c:v>62.979444081282338</c:v>
                </c:pt>
                <c:pt idx="909">
                  <c:v>63.080530102540102</c:v>
                </c:pt>
                <c:pt idx="910">
                  <c:v>63.184898839752677</c:v>
                </c:pt>
                <c:pt idx="911">
                  <c:v>63.292776014655594</c:v>
                </c:pt>
                <c:pt idx="912">
                  <c:v>63.404404859072713</c:v>
                </c:pt>
                <c:pt idx="913">
                  <c:v>63.520048054122014</c:v>
                </c:pt>
                <c:pt idx="914">
                  <c:v>63.639989933297358</c:v>
                </c:pt>
                <c:pt idx="915">
                  <c:v>63.76453899368471</c:v>
                </c:pt>
                <c:pt idx="916">
                  <c:v>63.894030768419583</c:v>
                </c:pt>
                <c:pt idx="917">
                  <c:v>64.028831124416087</c:v>
                </c:pt>
                <c:pt idx="918">
                  <c:v>64.169340062964523</c:v>
                </c:pt>
                <c:pt idx="919">
                  <c:v>64.315996117742614</c:v>
                </c:pt>
                <c:pt idx="920">
                  <c:v>64.469281466093037</c:v>
                </c:pt>
                <c:pt idx="921">
                  <c:v>64.629727896391572</c:v>
                </c:pt>
                <c:pt idx="922">
                  <c:v>64.797923808711417</c:v>
                </c:pt>
                <c:pt idx="923">
                  <c:v>64.974522470155534</c:v>
                </c:pt>
                <c:pt idx="924">
                  <c:v>65.160251803422923</c:v>
                </c:pt>
                <c:pt idx="925">
                  <c:v>65.355926061882727</c:v>
                </c:pt>
                <c:pt idx="926">
                  <c:v>65.562459842925293</c:v>
                </c:pt>
                <c:pt idx="927">
                  <c:v>65.780885022508002</c:v>
                </c:pt>
                <c:pt idx="928">
                  <c:v>66.012371370321034</c:v>
                </c:pt>
                <c:pt idx="929">
                  <c:v>66.258251845300776</c:v>
                </c:pt>
                <c:pt idx="930">
                  <c:v>66.520053902482573</c:v>
                </c:pt>
                <c:pt idx="931">
                  <c:v>66.799538605062054</c:v>
                </c:pt>
                <c:pt idx="932">
                  <c:v>67.098749991921551</c:v>
                </c:pt>
                <c:pt idx="933">
                  <c:v>67.420078096812333</c:v>
                </c:pt>
                <c:pt idx="934">
                  <c:v>67.766340402943598</c:v>
                </c:pt>
                <c:pt idx="935">
                  <c:v>68.140888592291191</c:v>
                </c:pt>
                <c:pt idx="936">
                  <c:v>68.547750621722074</c:v>
                </c:pt>
                <c:pt idx="937">
                  <c:v>68.991823126959687</c:v>
                </c:pt>
                <c:pt idx="938">
                  <c:v>69.479137151995559</c:v>
                </c:pt>
                <c:pt idx="939">
                  <c:v>70.017233473395436</c:v>
                </c:pt>
                <c:pt idx="940">
                  <c:v>70.615706605531059</c:v>
                </c:pt>
                <c:pt idx="941">
                  <c:v>71.287017425685022</c:v>
                </c:pt>
                <c:pt idx="942">
                  <c:v>72.047751062571038</c:v>
                </c:pt>
                <c:pt idx="943">
                  <c:v>72.920649052935644</c:v>
                </c:pt>
                <c:pt idx="944">
                  <c:v>73.938068696333346</c:v>
                </c:pt>
                <c:pt idx="945">
                  <c:v>75.148271506161123</c:v>
                </c:pt>
                <c:pt idx="946">
                  <c:v>76.627869488378906</c:v>
                </c:pt>
                <c:pt idx="947">
                  <c:v>78.509468560194975</c:v>
                </c:pt>
                <c:pt idx="948">
                  <c:v>81.054210073111136</c:v>
                </c:pt>
                <c:pt idx="949">
                  <c:v>84.901115439465968</c:v>
                </c:pt>
                <c:pt idx="950">
                  <c:v>92.570066925567644</c:v>
                </c:pt>
                <c:pt idx="951">
                  <c:v>98.691222312744245</c:v>
                </c:pt>
                <c:pt idx="952">
                  <c:v>86.246371025566077</c:v>
                </c:pt>
                <c:pt idx="953">
                  <c:v>81.118950001312925</c:v>
                </c:pt>
                <c:pt idx="954">
                  <c:v>77.761590981209181</c:v>
                </c:pt>
                <c:pt idx="955">
                  <c:v>75.220506904686786</c:v>
                </c:pt>
                <c:pt idx="956">
                  <c:v>73.148959907406805</c:v>
                </c:pt>
                <c:pt idx="957">
                  <c:v>71.381079637100385</c:v>
                </c:pt>
                <c:pt idx="958">
                  <c:v>69.82434133352595</c:v>
                </c:pt>
                <c:pt idx="959">
                  <c:v>68.421671971063574</c:v>
                </c:pt>
                <c:pt idx="960">
                  <c:v>67.135229167465212</c:v>
                </c:pt>
                <c:pt idx="961">
                  <c:v>65.93848990500689</c:v>
                </c:pt>
                <c:pt idx="962">
                  <c:v>64.812007821821496</c:v>
                </c:pt>
                <c:pt idx="963">
                  <c:v>63.74096510900965</c:v>
                </c:pt>
                <c:pt idx="964">
                  <c:v>62.713673525035809</c:v>
                </c:pt>
                <c:pt idx="965">
                  <c:v>61.720608706273403</c:v>
                </c:pt>
                <c:pt idx="966">
                  <c:v>60.753758426295228</c:v>
                </c:pt>
                <c:pt idx="967">
                  <c:v>59.806161941590261</c:v>
                </c:pt>
                <c:pt idx="968">
                  <c:v>58.871567663868525</c:v>
                </c:pt>
                <c:pt idx="969">
                  <c:v>57.944163469401616</c:v>
                </c:pt>
                <c:pt idx="970">
                  <c:v>57.018348811457088</c:v>
                </c:pt>
                <c:pt idx="971">
                  <c:v>56.088525655339112</c:v>
                </c:pt>
                <c:pt idx="972">
                  <c:v>55.148888597358479</c:v>
                </c:pt>
                <c:pt idx="973">
                  <c:v>54.193194352131904</c:v>
                </c:pt>
                <c:pt idx="974">
                  <c:v>53.214487043649747</c:v>
                </c:pt>
                <c:pt idx="975">
                  <c:v>52.204747291375291</c:v>
                </c:pt>
                <c:pt idx="976">
                  <c:v>51.154417235954739</c:v>
                </c:pt>
                <c:pt idx="977">
                  <c:v>50.051724762419674</c:v>
                </c:pt>
                <c:pt idx="978">
                  <c:v>48.881676519569098</c:v>
                </c:pt>
                <c:pt idx="979">
                  <c:v>47.624485428684892</c:v>
                </c:pt>
                <c:pt idx="980">
                  <c:v>46.252985284980724</c:v>
                </c:pt>
                <c:pt idx="981">
                  <c:v>44.728114891144052</c:v>
                </c:pt>
                <c:pt idx="982">
                  <c:v>42.990415966320938</c:v>
                </c:pt>
                <c:pt idx="983">
                  <c:v>40.942380671756752</c:v>
                </c:pt>
                <c:pt idx="984">
                  <c:v>38.406482410471092</c:v>
                </c:pt>
                <c:pt idx="985">
                  <c:v>35.002770610558557</c:v>
                </c:pt>
                <c:pt idx="986">
                  <c:v>29.637325318402322</c:v>
                </c:pt>
                <c:pt idx="987">
                  <c:v>14.495458675107372</c:v>
                </c:pt>
                <c:pt idx="988">
                  <c:v>25.566348605558424</c:v>
                </c:pt>
                <c:pt idx="989">
                  <c:v>32.607684758562009</c:v>
                </c:pt>
                <c:pt idx="990">
                  <c:v>36.392096379646006</c:v>
                </c:pt>
                <c:pt idx="991">
                  <c:v>38.998049722941126</c:v>
                </c:pt>
                <c:pt idx="992">
                  <c:v>40.998833444477555</c:v>
                </c:pt>
                <c:pt idx="993">
                  <c:v>42.638010274221841</c:v>
                </c:pt>
                <c:pt idx="994">
                  <c:v>44.043538635473865</c:v>
                </c:pt>
                <c:pt idx="995">
                  <c:v>45.292626177595153</c:v>
                </c:pt>
                <c:pt idx="996">
                  <c:v>46.437215741494349</c:v>
                </c:pt>
                <c:pt idx="997">
                  <c:v>47.515941151884313</c:v>
                </c:pt>
                <c:pt idx="998">
                  <c:v>48.560680090888283</c:v>
                </c:pt>
                <c:pt idx="999">
                  <c:v>49.600861491523702</c:v>
                </c:pt>
                <c:pt idx="1000">
                  <c:v>50.667078058753617</c:v>
                </c:pt>
                <c:pt idx="1001">
                  <c:v>51.795126300767919</c:v>
                </c:pt>
                <c:pt idx="1002">
                  <c:v>53.031866790422086</c:v>
                </c:pt>
                <c:pt idx="1003">
                  <c:v>54.445565460179957</c:v>
                </c:pt>
                <c:pt idx="1004">
                  <c:v>56.147282510408296</c:v>
                </c:pt>
                <c:pt idx="1005">
                  <c:v>58.343240352882233</c:v>
                </c:pt>
                <c:pt idx="1006">
                  <c:v>61.497062186867964</c:v>
                </c:pt>
                <c:pt idx="1007">
                  <c:v>67.100074804949301</c:v>
                </c:pt>
                <c:pt idx="1008">
                  <c:v>106.99659242832578</c:v>
                </c:pt>
                <c:pt idx="1009">
                  <c:v>65.754522779760208</c:v>
                </c:pt>
                <c:pt idx="1010">
                  <c:v>59.02497244732163</c:v>
                </c:pt>
                <c:pt idx="1011">
                  <c:v>54.63455795165244</c:v>
                </c:pt>
                <c:pt idx="1012">
                  <c:v>51.095814734822227</c:v>
                </c:pt>
                <c:pt idx="1013">
                  <c:v>47.901761596754476</c:v>
                </c:pt>
                <c:pt idx="1014">
                  <c:v>44.769613031197927</c:v>
                </c:pt>
                <c:pt idx="1015">
                  <c:v>41.453245881533718</c:v>
                </c:pt>
                <c:pt idx="1016">
                  <c:v>37.614513277379999</c:v>
                </c:pt>
                <c:pt idx="1017">
                  <c:v>32.530640844395172</c:v>
                </c:pt>
                <c:pt idx="1018">
                  <c:v>23.350247685039616</c:v>
                </c:pt>
                <c:pt idx="1019">
                  <c:v>18.538037545737076</c:v>
                </c:pt>
                <c:pt idx="1020">
                  <c:v>29.011941132681226</c:v>
                </c:pt>
                <c:pt idx="1021">
                  <c:v>33.131679679957848</c:v>
                </c:pt>
                <c:pt idx="1022">
                  <c:v>35.615998537414988</c:v>
                </c:pt>
                <c:pt idx="1023">
                  <c:v>37.345012705741752</c:v>
                </c:pt>
                <c:pt idx="1024">
                  <c:v>38.642792548909185</c:v>
                </c:pt>
                <c:pt idx="1025">
                  <c:v>39.664099475627467</c:v>
                </c:pt>
                <c:pt idx="1026">
                  <c:v>40.494465520194908</c:v>
                </c:pt>
                <c:pt idx="1027">
                  <c:v>41.185879625028782</c:v>
                </c:pt>
                <c:pt idx="1028">
                  <c:v>41.772145693259233</c:v>
                </c:pt>
                <c:pt idx="1029">
                  <c:v>42.276382104256065</c:v>
                </c:pt>
                <c:pt idx="1030">
                  <c:v>42.715034828930456</c:v>
                </c:pt>
                <c:pt idx="1031">
                  <c:v>43.100179960076218</c:v>
                </c:pt>
                <c:pt idx="1032">
                  <c:v>43.440919538281982</c:v>
                </c:pt>
                <c:pt idx="1033">
                  <c:v>43.744266372598936</c:v>
                </c:pt>
                <c:pt idx="1034">
                  <c:v>44.015726111225469</c:v>
                </c:pt>
                <c:pt idx="1035">
                  <c:v>44.25969234104376</c:v>
                </c:pt>
                <c:pt idx="1036">
                  <c:v>44.479722100142808</c:v>
                </c:pt>
                <c:pt idx="1037">
                  <c:v>44.678732578919771</c:v>
                </c:pt>
                <c:pt idx="1038">
                  <c:v>44.859144527617858</c:v>
                </c:pt>
                <c:pt idx="1039">
                  <c:v>45.022988817334422</c:v>
                </c:pt>
                <c:pt idx="1040">
                  <c:v>45.171987037575043</c:v>
                </c:pt>
                <c:pt idx="1041">
                  <c:v>45.307613506918713</c:v>
                </c:pt>
                <c:pt idx="1042">
                  <c:v>45.431143811816227</c:v>
                </c:pt>
                <c:pt idx="1043">
                  <c:v>45.543693502171685</c:v>
                </c:pt>
                <c:pt idx="1044">
                  <c:v>45.646249582292441</c:v>
                </c:pt>
                <c:pt idx="1045">
                  <c:v>45.739696773136473</c:v>
                </c:pt>
                <c:pt idx="1046">
                  <c:v>45.824840083202801</c:v>
                </c:pt>
                <c:pt idx="1047">
                  <c:v>45.902424948342741</c:v>
                </c:pt>
                <c:pt idx="1048">
                  <c:v>45.973156049716629</c:v>
                </c:pt>
                <c:pt idx="1049">
                  <c:v>46.037715878612275</c:v>
                </c:pt>
                <c:pt idx="1050">
                  <c:v>46.096784189100745</c:v>
                </c:pt>
                <c:pt idx="1051">
                  <c:v>46.151059686336936</c:v>
                </c:pt>
                <c:pt idx="1052">
                  <c:v>46.20128568812823</c:v>
                </c:pt>
                <c:pt idx="1053">
                  <c:v>46.248282160284042</c:v>
                </c:pt>
                <c:pt idx="1054">
                  <c:v>46.292987623427123</c:v>
                </c:pt>
                <c:pt idx="1055">
                  <c:v>46.336516249918432</c:v>
                </c:pt>
                <c:pt idx="1056">
                  <c:v>46.3802385458023</c:v>
                </c:pt>
                <c:pt idx="1057">
                  <c:v>46.42589935141136</c:v>
                </c:pt>
                <c:pt idx="1058">
                  <c:v>46.475796480323019</c:v>
                </c:pt>
                <c:pt idx="1059">
                  <c:v>46.533061245288245</c:v>
                </c:pt>
                <c:pt idx="1060">
                  <c:v>46.602117308913698</c:v>
                </c:pt>
                <c:pt idx="1061">
                  <c:v>46.68946742864815</c:v>
                </c:pt>
                <c:pt idx="1062">
                  <c:v>46.805120464244354</c:v>
                </c:pt>
                <c:pt idx="1063">
                  <c:v>46.965365257290927</c:v>
                </c:pt>
                <c:pt idx="1064">
                  <c:v>47.198659443260311</c:v>
                </c:pt>
                <c:pt idx="1065">
                  <c:v>47.559683713448557</c:v>
                </c:pt>
                <c:pt idx="1066">
                  <c:v>48.168905533982532</c:v>
                </c:pt>
                <c:pt idx="1067">
                  <c:v>49.356580258625556</c:v>
                </c:pt>
                <c:pt idx="1068">
                  <c:v>52.519523587026598</c:v>
                </c:pt>
                <c:pt idx="1069">
                  <c:v>61.882111742399175</c:v>
                </c:pt>
                <c:pt idx="1070">
                  <c:v>14.041856425036626</c:v>
                </c:pt>
                <c:pt idx="1071">
                  <c:v>37.787872833805743</c:v>
                </c:pt>
                <c:pt idx="1072">
                  <c:v>40.501753624590634</c:v>
                </c:pt>
                <c:pt idx="1073">
                  <c:v>41.542367922145658</c:v>
                </c:pt>
                <c:pt idx="1074">
                  <c:v>42.049066678982825</c:v>
                </c:pt>
                <c:pt idx="1075">
                  <c:v>42.311187765619451</c:v>
                </c:pt>
                <c:pt idx="1076">
                  <c:v>42.437420913389012</c:v>
                </c:pt>
                <c:pt idx="1077">
                  <c:v>42.47775414546134</c:v>
                </c:pt>
                <c:pt idx="1078">
                  <c:v>42.45823002998727</c:v>
                </c:pt>
                <c:pt idx="1079">
                  <c:v>42.393565621338169</c:v>
                </c:pt>
                <c:pt idx="1080">
                  <c:v>42.292515265955863</c:v>
                </c:pt>
                <c:pt idx="1081">
                  <c:v>42.160417540797653</c:v>
                </c:pt>
                <c:pt idx="1082">
                  <c:v>42.000507852332817</c:v>
                </c:pt>
                <c:pt idx="1083">
                  <c:v>41.814636499809772</c:v>
                </c:pt>
                <c:pt idx="1084">
                  <c:v>41.603677309774518</c:v>
                </c:pt>
                <c:pt idx="1085">
                  <c:v>41.367763714456068</c:v>
                </c:pt>
                <c:pt idx="1086">
                  <c:v>41.106421712611535</c:v>
                </c:pt>
                <c:pt idx="1087">
                  <c:v>40.818636102815169</c:v>
                </c:pt>
                <c:pt idx="1088">
                  <c:v>40.502868924326819</c:v>
                </c:pt>
                <c:pt idx="1089">
                  <c:v>40.15703892592208</c:v>
                </c:pt>
                <c:pt idx="1090">
                  <c:v>39.77846415407128</c:v>
                </c:pt>
                <c:pt idx="1091">
                  <c:v>39.363764257430567</c:v>
                </c:pt>
                <c:pt idx="1092">
                  <c:v>38.908713374674527</c:v>
                </c:pt>
                <c:pt idx="1093">
                  <c:v>38.408027085317244</c:v>
                </c:pt>
                <c:pt idx="1094">
                  <c:v>37.855055930872012</c:v>
                </c:pt>
                <c:pt idx="1095">
                  <c:v>37.241340231994464</c:v>
                </c:pt>
                <c:pt idx="1096">
                  <c:v>36.555950305093738</c:v>
                </c:pt>
                <c:pt idx="1097">
                  <c:v>35.784480597095587</c:v>
                </c:pt>
                <c:pt idx="1098">
                  <c:v>34.907459739539235</c:v>
                </c:pt>
                <c:pt idx="1099">
                  <c:v>33.897721476224298</c:v>
                </c:pt>
                <c:pt idx="1100">
                  <c:v>32.715805625619502</c:v>
                </c:pt>
                <c:pt idx="1101">
                  <c:v>31.301317212739832</c:v>
                </c:pt>
                <c:pt idx="1102">
                  <c:v>29.555105537491432</c:v>
                </c:pt>
                <c:pt idx="1103">
                  <c:v>27.297557497081574</c:v>
                </c:pt>
                <c:pt idx="1104">
                  <c:v>24.151757138647312</c:v>
                </c:pt>
                <c:pt idx="1105">
                  <c:v>19.120487249796042</c:v>
                </c:pt>
                <c:pt idx="1106">
                  <c:v>10.279802258656279</c:v>
                </c:pt>
                <c:pt idx="1107">
                  <c:v>17.549279986562571</c:v>
                </c:pt>
                <c:pt idx="1108">
                  <c:v>23.62767756258399</c:v>
                </c:pt>
                <c:pt idx="1109">
                  <c:v>27.343732691416321</c:v>
                </c:pt>
                <c:pt idx="1110">
                  <c:v>30.017120340791831</c:v>
                </c:pt>
                <c:pt idx="1111">
                  <c:v>32.113640054944291</c:v>
                </c:pt>
                <c:pt idx="1112">
                  <c:v>33.845112932456964</c:v>
                </c:pt>
                <c:pt idx="1113">
                  <c:v>35.325042566077947</c:v>
                </c:pt>
                <c:pt idx="1114">
                  <c:v>36.621195190867425</c:v>
                </c:pt>
                <c:pt idx="1115">
                  <c:v>37.777233562521204</c:v>
                </c:pt>
                <c:pt idx="1116">
                  <c:v>38.822927071428836</c:v>
                </c:pt>
                <c:pt idx="1117">
                  <c:v>39.779477956503115</c:v>
                </c:pt>
                <c:pt idx="1118">
                  <c:v>40.662520049306714</c:v>
                </c:pt>
                <c:pt idx="1119">
                  <c:v>41.483911684317633</c:v>
                </c:pt>
                <c:pt idx="1120">
                  <c:v>42.252861032369722</c:v>
                </c:pt>
                <c:pt idx="1121">
                  <c:v>42.9766613437275</c:v>
                </c:pt>
                <c:pt idx="1122">
                  <c:v>43.661187793466773</c:v>
                </c:pt>
                <c:pt idx="1123">
                  <c:v>44.311243013768795</c:v>
                </c:pt>
                <c:pt idx="1124">
                  <c:v>44.930803424830181</c:v>
                </c:pt>
                <c:pt idx="1125">
                  <c:v>45.523198679418293</c:v>
                </c:pt>
                <c:pt idx="1126">
                  <c:v>46.09124488990301</c:v>
                </c:pt>
                <c:pt idx="1127">
                  <c:v>46.637345221389019</c:v>
                </c:pt>
                <c:pt idx="1128">
                  <c:v>47.163566995040071</c:v>
                </c:pt>
                <c:pt idx="1129">
                  <c:v>47.671701590174813</c:v>
                </c:pt>
                <c:pt idx="1130">
                  <c:v>48.163311553647176</c:v>
                </c:pt>
                <c:pt idx="1131">
                  <c:v>48.639768060941705</c:v>
                </c:pt>
                <c:pt idx="1132">
                  <c:v>49.10228100722459</c:v>
                </c:pt>
                <c:pt idx="1133">
                  <c:v>49.551923402752067</c:v>
                </c:pt>
                <c:pt idx="1134">
                  <c:v>49.989651319417952</c:v>
                </c:pt>
                <c:pt idx="1135">
                  <c:v>50.416320328013889</c:v>
                </c:pt>
                <c:pt idx="1136">
                  <c:v>50.832699142132256</c:v>
                </c:pt>
                <c:pt idx="1137">
                  <c:v>51.239481019832887</c:v>
                </c:pt>
                <c:pt idx="1138">
                  <c:v>51.6372933513654</c:v>
                </c:pt>
                <c:pt idx="1139">
                  <c:v>52.026705768729762</c:v>
                </c:pt>
                <c:pt idx="1140">
                  <c:v>52.408237042500232</c:v>
                </c:pt>
                <c:pt idx="1141">
                  <c:v>52.782360977341874</c:v>
                </c:pt>
                <c:pt idx="1142">
                  <c:v>53.149511475850069</c:v>
                </c:pt>
                <c:pt idx="1143">
                  <c:v>53.510086907731498</c:v>
                </c:pt>
                <c:pt idx="1144">
                  <c:v>53.864453895706809</c:v>
                </c:pt>
                <c:pt idx="1145">
                  <c:v>54.212950609217117</c:v>
                </c:pt>
                <c:pt idx="1146">
                  <c:v>54.555889640839652</c:v>
                </c:pt>
                <c:pt idx="1147">
                  <c:v>54.893560527343809</c:v>
                </c:pt>
                <c:pt idx="1148">
                  <c:v>55.226231966850179</c:v>
                </c:pt>
                <c:pt idx="1149">
                  <c:v>55.554153775062929</c:v>
                </c:pt>
                <c:pt idx="1150">
                  <c:v>55.877558616617918</c:v>
                </c:pt>
                <c:pt idx="1151">
                  <c:v>56.196663541908727</c:v>
                </c:pt>
                <c:pt idx="1152">
                  <c:v>56.511671355073673</c:v>
                </c:pt>
                <c:pt idx="1153">
                  <c:v>56.822771834954452</c:v>
                </c:pt>
                <c:pt idx="1154">
                  <c:v>57.130142827617505</c:v>
                </c:pt>
                <c:pt idx="1155">
                  <c:v>57.433951226341541</c:v>
                </c:pt>
                <c:pt idx="1156">
                  <c:v>57.734353852724084</c:v>
                </c:pt>
                <c:pt idx="1157">
                  <c:v>58.031498250662359</c:v>
                </c:pt>
                <c:pt idx="1158">
                  <c:v>58.32552340336629</c:v>
                </c:pt>
                <c:pt idx="1159">
                  <c:v>58.616560382204277</c:v>
                </c:pt>
                <c:pt idx="1160">
                  <c:v>58.904732935029749</c:v>
                </c:pt>
                <c:pt idx="1161">
                  <c:v>59.190158020653378</c:v>
                </c:pt>
                <c:pt idx="1162">
                  <c:v>59.472946295284416</c:v>
                </c:pt>
                <c:pt idx="1163">
                  <c:v>59.75320255604197</c:v>
                </c:pt>
                <c:pt idx="1164">
                  <c:v>60.031026146016899</c:v>
                </c:pt>
                <c:pt idx="1165">
                  <c:v>60.306511324826353</c:v>
                </c:pt>
                <c:pt idx="1166">
                  <c:v>60.57974760814119</c:v>
                </c:pt>
                <c:pt idx="1167">
                  <c:v>60.850820079261858</c:v>
                </c:pt>
                <c:pt idx="1168">
                  <c:v>61.11980967546917</c:v>
                </c:pt>
                <c:pt idx="1169">
                  <c:v>61.386793451570284</c:v>
                </c:pt>
                <c:pt idx="1170">
                  <c:v>61.651844822793613</c:v>
                </c:pt>
                <c:pt idx="1171">
                  <c:v>61.915033788952471</c:v>
                </c:pt>
                <c:pt idx="1172">
                  <c:v>62.176427141592363</c:v>
                </c:pt>
                <c:pt idx="1173">
                  <c:v>62.436088655655546</c:v>
                </c:pt>
                <c:pt idx="1174">
                  <c:v>62.694079267038354</c:v>
                </c:pt>
                <c:pt idx="1175">
                  <c:v>62.9504572372756</c:v>
                </c:pt>
                <c:pt idx="1176">
                  <c:v>63.20527830646239</c:v>
                </c:pt>
                <c:pt idx="1177">
                  <c:v>63.458595835413291</c:v>
                </c:pt>
                <c:pt idx="1178">
                  <c:v>63.710460937960875</c:v>
                </c:pt>
                <c:pt idx="1179">
                  <c:v>63.960922604209152</c:v>
                </c:pt>
                <c:pt idx="1180">
                  <c:v>64.210027815478597</c:v>
                </c:pt>
                <c:pt idx="1181">
                  <c:v>64.457821651612122</c:v>
                </c:pt>
                <c:pt idx="1182">
                  <c:v>64.70434739124714</c:v>
                </c:pt>
                <c:pt idx="1183">
                  <c:v>64.949646605605466</c:v>
                </c:pt>
                <c:pt idx="1184">
                  <c:v>65.193759246301937</c:v>
                </c:pt>
                <c:pt idx="1185">
                  <c:v>65.436723727628234</c:v>
                </c:pt>
                <c:pt idx="1186">
                  <c:v>65.678577003728421</c:v>
                </c:pt>
                <c:pt idx="1187">
                  <c:v>65.919354641046525</c:v>
                </c:pt>
                <c:pt idx="1188">
                  <c:v>66.159090886393287</c:v>
                </c:pt>
                <c:pt idx="1189">
                  <c:v>66.397818730951258</c:v>
                </c:pt>
                <c:pt idx="1190">
                  <c:v>66.635569970508442</c:v>
                </c:pt>
                <c:pt idx="1191">
                  <c:v>66.872375262189323</c:v>
                </c:pt>
                <c:pt idx="1192">
                  <c:v>67.108264177927651</c:v>
                </c:pt>
                <c:pt idx="1193">
                  <c:v>67.343265254907806</c:v>
                </c:pt>
                <c:pt idx="1194">
                  <c:v>67.577406043181611</c:v>
                </c:pt>
                <c:pt idx="1195">
                  <c:v>67.81071315065266</c:v>
                </c:pt>
                <c:pt idx="1196">
                  <c:v>68.043212285604</c:v>
                </c:pt>
                <c:pt idx="1197">
                  <c:v>68.274928296932771</c:v>
                </c:pt>
                <c:pt idx="1198">
                  <c:v>68.505885212241282</c:v>
                </c:pt>
                <c:pt idx="1199">
                  <c:v>68.736106273924406</c:v>
                </c:pt>
                <c:pt idx="1200">
                  <c:v>68.965613973381764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3-427B-B4D3-8A5F704B1995}"/>
            </c:ext>
          </c:extLst>
        </c:ser>
        <c:ser>
          <c:idx val="1"/>
          <c:order val="1"/>
          <c:tx>
            <c:v>I_RTN_dBuA</c:v>
          </c:tx>
          <c:xVal>
            <c:numRef>
              <c:f>Python_Reference!$A$2:$A$1202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110.91748152624008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221.30947096056386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371.53522909717276</c:v>
                </c:pt>
                <c:pt idx="115">
                  <c:v>375.8374042884443</c:v>
                </c:pt>
                <c:pt idx="116">
                  <c:v>380.18939632056123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457.08818961487515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495.45019080479057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1035.1421666793442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1318.2567385564073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1380.3842646028852</c:v>
                </c:pt>
                <c:pt idx="229">
                  <c:v>1396.3683610559376</c:v>
                </c:pt>
                <c:pt idx="230">
                  <c:v>1412.5375446227554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1479.1083881682071</c:v>
                </c:pt>
                <c:pt idx="235">
                  <c:v>1496.2356560944327</c:v>
                </c:pt>
                <c:pt idx="236">
                  <c:v>1513.5612484362071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1603.2453906900416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1840.7720014689564</c:v>
                </c:pt>
                <c:pt idx="254">
                  <c:v>1862.0871366628676</c:v>
                </c:pt>
                <c:pt idx="255">
                  <c:v>1883.649089489802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3273.4069487883826</c:v>
                </c:pt>
                <c:pt idx="304">
                  <c:v>3311.3112148259111</c:v>
                </c:pt>
                <c:pt idx="305">
                  <c:v>3349.6543915782795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5248.0746024977225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7762.4711662869195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10351.421666793451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10715.193052376071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14288.939585111037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14962.356560944358</c:v>
                </c:pt>
                <c:pt idx="436">
                  <c:v>15135.612484362071</c:v>
                </c:pt>
                <c:pt idx="437">
                  <c:v>15310.874616820318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19054.607179632483</c:v>
                </c:pt>
                <c:pt idx="457">
                  <c:v>19275.249131909368</c:v>
                </c:pt>
                <c:pt idx="458">
                  <c:v>19498.445997580453</c:v>
                </c:pt>
                <c:pt idx="459">
                  <c:v>19724.227361148533</c:v>
                </c:pt>
                <c:pt idx="460">
                  <c:v>19952.623149688829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</c:v>
                </c:pt>
                <c:pt idx="481">
                  <c:v>25409.727055493066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26607.250597988139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33884.415613920275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45185.594437492262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60255.958607435809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101157.94542598982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107151.9305237607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112201.84543019652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117489.75549395302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124451.46117713868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142889.39585111037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</c:v>
                </c:pt>
                <c:pt idx="635">
                  <c:v>149623.56560944358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167880.40181225588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175792.36139586929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190546.07179632483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199526.2314968883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248313.31052955677</c:v>
                </c:pt>
                <c:pt idx="680">
                  <c:v>251188.6431509582</c:v>
                </c:pt>
                <c:pt idx="681">
                  <c:v>254097.27055493064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331131.12148259074</c:v>
                </c:pt>
                <c:pt idx="705">
                  <c:v>334965.43915782793</c:v>
                </c:pt>
                <c:pt idx="706">
                  <c:v>338844.15613920277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1023292.9922807536</c:v>
                </c:pt>
                <c:pt idx="803">
                  <c:v>1035142.1666793431</c:v>
                </c:pt>
                <c:pt idx="804">
                  <c:v>1047128.5480509007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1083926.9140212038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1148153.6214968842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1244514.6117713843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1348962.8825916531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1396368.361055939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1531087.4616820319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1798870.9151287873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1862087.1366628695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2041737.9446695317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2511886.4315095823</c:v>
                </c:pt>
                <c:pt idx="881">
                  <c:v>2540972.7055493062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2660725.0597988083</c:v>
                </c:pt>
                <c:pt idx="886">
                  <c:v>2691534.803926914</c:v>
                </c:pt>
                <c:pt idx="887">
                  <c:v>2722701.3080779156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2985382.6189179635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3311311.2148259142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3630780.5477010175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3981071.7055349774</c:v>
                </c:pt>
                <c:pt idx="921">
                  <c:v>4027170.3432545946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10471285.480509005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11481536.214968842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12589254.117941687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13803842.646028837</c:v>
                </c:pt>
                <c:pt idx="1029">
                  <c:v>13963683.610559391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15310874.616820319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16595869.074375596</c:v>
                </c:pt>
                <c:pt idx="1045">
                  <c:v>16788040.181225624</c:v>
                </c:pt>
                <c:pt idx="1046">
                  <c:v>16982436.52461746</c:v>
                </c:pt>
                <c:pt idx="1047">
                  <c:v>17179083.871575892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18620871.366628695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20417379.446695317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22387211.385683425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24831331.052955728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27227013.080779154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29174270.140011657</c:v>
                </c:pt>
                <c:pt idx="1094">
                  <c:v>29512092.266663838</c:v>
                </c:pt>
                <c:pt idx="1095">
                  <c:v>29853826.189179633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33113112.148259144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35892193.464500494</c:v>
                </c:pt>
                <c:pt idx="1112">
                  <c:v>36307805.477010176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39810717.055349775</c:v>
                </c:pt>
                <c:pt idx="1121">
                  <c:v>40271703.432545945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Python_Reference!$F$2:$F$1202</c:f>
              <c:numCache>
                <c:formatCode>General</c:formatCode>
                <c:ptCount val="1201"/>
                <c:pt idx="0">
                  <c:v>113.97753542068071</c:v>
                </c:pt>
                <c:pt idx="1">
                  <c:v>113.97753649217077</c:v>
                </c:pt>
                <c:pt idx="2">
                  <c:v>113.97753758861919</c:v>
                </c:pt>
                <c:pt idx="3">
                  <c:v>113.97753871060732</c:v>
                </c:pt>
                <c:pt idx="4">
                  <c:v>113.97753985873007</c:v>
                </c:pt>
                <c:pt idx="5">
                  <c:v>113.97754103359618</c:v>
                </c:pt>
                <c:pt idx="6">
                  <c:v>113.97754223582859</c:v>
                </c:pt>
                <c:pt idx="7">
                  <c:v>113.97754346606479</c:v>
                </c:pt>
                <c:pt idx="8">
                  <c:v>113.97754472495704</c:v>
                </c:pt>
                <c:pt idx="9">
                  <c:v>113.97754601317287</c:v>
                </c:pt>
                <c:pt idx="10">
                  <c:v>113.97754733139527</c:v>
                </c:pt>
                <c:pt idx="11">
                  <c:v>113.97754868032322</c:v>
                </c:pt>
                <c:pt idx="12">
                  <c:v>113.97755006067199</c:v>
                </c:pt>
                <c:pt idx="13">
                  <c:v>113.97755147317341</c:v>
                </c:pt>
                <c:pt idx="14">
                  <c:v>113.97755291857648</c:v>
                </c:pt>
                <c:pt idx="15">
                  <c:v>113.97755439764752</c:v>
                </c:pt>
                <c:pt idx="16">
                  <c:v>113.97755591117084</c:v>
                </c:pt>
                <c:pt idx="17">
                  <c:v>113.97755745994893</c:v>
                </c:pt>
                <c:pt idx="18">
                  <c:v>113.97755904480297</c:v>
                </c:pt>
                <c:pt idx="19">
                  <c:v>113.97756066657331</c:v>
                </c:pt>
                <c:pt idx="20">
                  <c:v>113.97756232611984</c:v>
                </c:pt>
                <c:pt idx="21">
                  <c:v>113.97756402432252</c:v>
                </c:pt>
                <c:pt idx="22">
                  <c:v>113.97756576208175</c:v>
                </c:pt>
                <c:pt idx="23">
                  <c:v>113.97756754031896</c:v>
                </c:pt>
                <c:pt idx="24">
                  <c:v>113.97756935997702</c:v>
                </c:pt>
                <c:pt idx="25">
                  <c:v>113.97757122202074</c:v>
                </c:pt>
                <c:pt idx="26">
                  <c:v>113.97757312743748</c:v>
                </c:pt>
                <c:pt idx="27">
                  <c:v>113.97757507723747</c:v>
                </c:pt>
                <c:pt idx="28">
                  <c:v>113.97757707245462</c:v>
                </c:pt>
                <c:pt idx="29">
                  <c:v>113.97757911414681</c:v>
                </c:pt>
                <c:pt idx="30">
                  <c:v>113.97758120339662</c:v>
                </c:pt>
                <c:pt idx="31">
                  <c:v>113.97758334131184</c:v>
                </c:pt>
                <c:pt idx="32">
                  <c:v>113.97758552902604</c:v>
                </c:pt>
                <c:pt idx="33">
                  <c:v>113.97758776769925</c:v>
                </c:pt>
                <c:pt idx="34">
                  <c:v>113.97759005851842</c:v>
                </c:pt>
                <c:pt idx="35">
                  <c:v>113.97759240269828</c:v>
                </c:pt>
                <c:pt idx="36">
                  <c:v>113.97759480148174</c:v>
                </c:pt>
                <c:pt idx="37">
                  <c:v>113.97759725614074</c:v>
                </c:pt>
                <c:pt idx="38">
                  <c:v>113.97759976797684</c:v>
                </c:pt>
                <c:pt idx="39">
                  <c:v>113.97760233832184</c:v>
                </c:pt>
                <c:pt idx="40">
                  <c:v>113.97760496853866</c:v>
                </c:pt>
                <c:pt idx="41">
                  <c:v>113.97760766002195</c:v>
                </c:pt>
                <c:pt idx="42">
                  <c:v>113.97761041419878</c:v>
                </c:pt>
                <c:pt idx="43">
                  <c:v>113.97761323252956</c:v>
                </c:pt>
                <c:pt idx="44">
                  <c:v>113.97761611650864</c:v>
                </c:pt>
                <c:pt idx="45">
                  <c:v>113.97761906766522</c:v>
                </c:pt>
                <c:pt idx="46">
                  <c:v>113.97762208756411</c:v>
                </c:pt>
                <c:pt idx="47">
                  <c:v>113.97762517780656</c:v>
                </c:pt>
                <c:pt idx="48">
                  <c:v>113.97762834003116</c:v>
                </c:pt>
                <c:pt idx="49">
                  <c:v>113.97763157591463</c:v>
                </c:pt>
                <c:pt idx="50">
                  <c:v>113.97763488717275</c:v>
                </c:pt>
                <c:pt idx="51">
                  <c:v>113.97763827556132</c:v>
                </c:pt>
                <c:pt idx="52">
                  <c:v>113.97764174287694</c:v>
                </c:pt>
                <c:pt idx="53">
                  <c:v>113.97764529095818</c:v>
                </c:pt>
                <c:pt idx="54">
                  <c:v>113.97764892168635</c:v>
                </c:pt>
                <c:pt idx="55">
                  <c:v>113.9776526369866</c:v>
                </c:pt>
                <c:pt idx="56">
                  <c:v>113.97765643882899</c:v>
                </c:pt>
                <c:pt idx="57">
                  <c:v>113.97766032922938</c:v>
                </c:pt>
                <c:pt idx="58">
                  <c:v>113.97766431025067</c:v>
                </c:pt>
                <c:pt idx="59">
                  <c:v>113.97766838400374</c:v>
                </c:pt>
                <c:pt idx="60">
                  <c:v>113.97767255264868</c:v>
                </c:pt>
                <c:pt idx="61">
                  <c:v>113.97767681839595</c:v>
                </c:pt>
                <c:pt idx="62">
                  <c:v>113.97768118350739</c:v>
                </c:pt>
                <c:pt idx="63">
                  <c:v>113.97768565029762</c:v>
                </c:pt>
                <c:pt idx="64">
                  <c:v>113.97769022113515</c:v>
                </c:pt>
                <c:pt idx="65">
                  <c:v>113.97769489844366</c:v>
                </c:pt>
                <c:pt idx="66">
                  <c:v>113.97769968470331</c:v>
                </c:pt>
                <c:pt idx="67">
                  <c:v>113.97770458245202</c:v>
                </c:pt>
                <c:pt idx="68">
                  <c:v>113.97770959428681</c:v>
                </c:pt>
                <c:pt idx="69">
                  <c:v>113.97771472286523</c:v>
                </c:pt>
                <c:pt idx="70">
                  <c:v>113.97771997090673</c:v>
                </c:pt>
                <c:pt idx="71">
                  <c:v>113.97772534119414</c:v>
                </c:pt>
                <c:pt idx="72">
                  <c:v>113.97773083657506</c:v>
                </c:pt>
                <c:pt idx="73">
                  <c:v>113.97773645996345</c:v>
                </c:pt>
                <c:pt idx="74">
                  <c:v>113.97774221434119</c:v>
                </c:pt>
                <c:pt idx="75">
                  <c:v>113.97774810275955</c:v>
                </c:pt>
                <c:pt idx="76">
                  <c:v>113.97775412834095</c:v>
                </c:pt>
                <c:pt idx="77">
                  <c:v>113.97776029428051</c:v>
                </c:pt>
                <c:pt idx="78">
                  <c:v>113.97776660384781</c:v>
                </c:pt>
                <c:pt idx="79">
                  <c:v>113.97777306038859</c:v>
                </c:pt>
                <c:pt idx="80">
                  <c:v>113.97777966732649</c:v>
                </c:pt>
                <c:pt idx="81">
                  <c:v>113.97778642816499</c:v>
                </c:pt>
                <c:pt idx="82">
                  <c:v>113.97779334648911</c:v>
                </c:pt>
                <c:pt idx="83">
                  <c:v>113.97780042596743</c:v>
                </c:pt>
                <c:pt idx="84">
                  <c:v>113.977807670354</c:v>
                </c:pt>
                <c:pt idx="85">
                  <c:v>113.97781508349027</c:v>
                </c:pt>
                <c:pt idx="86">
                  <c:v>113.97782266930726</c:v>
                </c:pt>
                <c:pt idx="87">
                  <c:v>113.9778304318275</c:v>
                </c:pt>
                <c:pt idx="88">
                  <c:v>113.97783837516729</c:v>
                </c:pt>
                <c:pt idx="89">
                  <c:v>113.97784650353879</c:v>
                </c:pt>
                <c:pt idx="90">
                  <c:v>113.97785482125228</c:v>
                </c:pt>
                <c:pt idx="91">
                  <c:v>113.9778633327185</c:v>
                </c:pt>
                <c:pt idx="92">
                  <c:v>113.9778720424509</c:v>
                </c:pt>
                <c:pt idx="93">
                  <c:v>113.9778809550681</c:v>
                </c:pt>
                <c:pt idx="94">
                  <c:v>113.97789007529636</c:v>
                </c:pt>
                <c:pt idx="95">
                  <c:v>113.97789940797196</c:v>
                </c:pt>
                <c:pt idx="96">
                  <c:v>113.97790895804394</c:v>
                </c:pt>
                <c:pt idx="97">
                  <c:v>113.97791873057658</c:v>
                </c:pt>
                <c:pt idx="98">
                  <c:v>113.97792873075218</c:v>
                </c:pt>
                <c:pt idx="99">
                  <c:v>113.97793896387378</c:v>
                </c:pt>
                <c:pt idx="100">
                  <c:v>113.97794943536793</c:v>
                </c:pt>
                <c:pt idx="101">
                  <c:v>113.97796015078765</c:v>
                </c:pt>
                <c:pt idx="102">
                  <c:v>113.97797111581528</c:v>
                </c:pt>
                <c:pt idx="103">
                  <c:v>113.97798233626561</c:v>
                </c:pt>
                <c:pt idx="104">
                  <c:v>113.97799381808889</c:v>
                </c:pt>
                <c:pt idx="105">
                  <c:v>113.97800556737396</c:v>
                </c:pt>
                <c:pt idx="106">
                  <c:v>113.97801759035156</c:v>
                </c:pt>
                <c:pt idx="107">
                  <c:v>113.97802989339759</c:v>
                </c:pt>
                <c:pt idx="108">
                  <c:v>113.9780424830365</c:v>
                </c:pt>
                <c:pt idx="109">
                  <c:v>113.97805536594475</c:v>
                </c:pt>
                <c:pt idx="110">
                  <c:v>113.97806854895435</c:v>
                </c:pt>
                <c:pt idx="111">
                  <c:v>113.97808203905649</c:v>
                </c:pt>
                <c:pt idx="112">
                  <c:v>113.97809584340527</c:v>
                </c:pt>
                <c:pt idx="113">
                  <c:v>113.97810996932144</c:v>
                </c:pt>
                <c:pt idx="114">
                  <c:v>113.97812442429634</c:v>
                </c:pt>
                <c:pt idx="115">
                  <c:v>113.9781392159959</c:v>
                </c:pt>
                <c:pt idx="116">
                  <c:v>113.97815435226457</c:v>
                </c:pt>
                <c:pt idx="117">
                  <c:v>113.97816984112966</c:v>
                </c:pt>
                <c:pt idx="118">
                  <c:v>113.97818569080549</c:v>
                </c:pt>
                <c:pt idx="119">
                  <c:v>113.97820190969779</c:v>
                </c:pt>
                <c:pt idx="120">
                  <c:v>113.97821850640808</c:v>
                </c:pt>
                <c:pt idx="121">
                  <c:v>113.9782354897384</c:v>
                </c:pt>
                <c:pt idx="122">
                  <c:v>113.97825286869582</c:v>
                </c:pt>
                <c:pt idx="123">
                  <c:v>113.97827065249732</c:v>
                </c:pt>
                <c:pt idx="124">
                  <c:v>113.97828885057464</c:v>
                </c:pt>
                <c:pt idx="125">
                  <c:v>113.97830747257927</c:v>
                </c:pt>
                <c:pt idx="126">
                  <c:v>113.97832652838761</c:v>
                </c:pt>
                <c:pt idx="127">
                  <c:v>113.97834602810624</c:v>
                </c:pt>
                <c:pt idx="128">
                  <c:v>113.97836598207718</c:v>
                </c:pt>
                <c:pt idx="129">
                  <c:v>113.97838640088345</c:v>
                </c:pt>
                <c:pt idx="130">
                  <c:v>113.97840729535476</c:v>
                </c:pt>
                <c:pt idx="131">
                  <c:v>113.97842867657306</c:v>
                </c:pt>
                <c:pt idx="132">
                  <c:v>113.97845055587867</c:v>
                </c:pt>
                <c:pt idx="133">
                  <c:v>113.97847294487605</c:v>
                </c:pt>
                <c:pt idx="134">
                  <c:v>113.9784958554402</c:v>
                </c:pt>
                <c:pt idx="135">
                  <c:v>113.97851929972276</c:v>
                </c:pt>
                <c:pt idx="136">
                  <c:v>113.97854329015863</c:v>
                </c:pt>
                <c:pt idx="137">
                  <c:v>113.9785678394724</c:v>
                </c:pt>
                <c:pt idx="138">
                  <c:v>113.97859296068532</c:v>
                </c:pt>
                <c:pt idx="139">
                  <c:v>113.97861866712199</c:v>
                </c:pt>
                <c:pt idx="140">
                  <c:v>113.97864497241761</c:v>
                </c:pt>
                <c:pt idx="141">
                  <c:v>113.97867189052511</c:v>
                </c:pt>
                <c:pt idx="142">
                  <c:v>113.9786994357226</c:v>
                </c:pt>
                <c:pt idx="143">
                  <c:v>113.97872762262099</c:v>
                </c:pt>
                <c:pt idx="144">
                  <c:v>113.97875646617173</c:v>
                </c:pt>
                <c:pt idx="145">
                  <c:v>113.97878598167465</c:v>
                </c:pt>
                <c:pt idx="146">
                  <c:v>113.97881618478621</c:v>
                </c:pt>
                <c:pt idx="147">
                  <c:v>113.97884709152784</c:v>
                </c:pt>
                <c:pt idx="148">
                  <c:v>113.97887871829431</c:v>
                </c:pt>
                <c:pt idx="149">
                  <c:v>113.97891108186255</c:v>
                </c:pt>
                <c:pt idx="150">
                  <c:v>113.9789441994005</c:v>
                </c:pt>
                <c:pt idx="151">
                  <c:v>113.9789780884763</c:v>
                </c:pt>
                <c:pt idx="152">
                  <c:v>113.97901276706756</c:v>
                </c:pt>
                <c:pt idx="153">
                  <c:v>113.97904825357095</c:v>
                </c:pt>
                <c:pt idx="154">
                  <c:v>113.97908456681193</c:v>
                </c:pt>
                <c:pt idx="155">
                  <c:v>113.97912172605481</c:v>
                </c:pt>
                <c:pt idx="156">
                  <c:v>113.97915975101296</c:v>
                </c:pt>
                <c:pt idx="157">
                  <c:v>113.97919866185921</c:v>
                </c:pt>
                <c:pt idx="158">
                  <c:v>113.97923847923678</c:v>
                </c:pt>
                <c:pt idx="159">
                  <c:v>113.97927922426999</c:v>
                </c:pt>
                <c:pt idx="160">
                  <c:v>113.97932091857568</c:v>
                </c:pt>
                <c:pt idx="161">
                  <c:v>113.97936358427461</c:v>
                </c:pt>
                <c:pt idx="162">
                  <c:v>113.97940724400326</c:v>
                </c:pt>
                <c:pt idx="163">
                  <c:v>113.9794519209258</c:v>
                </c:pt>
                <c:pt idx="164">
                  <c:v>113.97949763874649</c:v>
                </c:pt>
                <c:pt idx="165">
                  <c:v>113.97954442172224</c:v>
                </c:pt>
                <c:pt idx="166">
                  <c:v>113.97959229467548</c:v>
                </c:pt>
                <c:pt idx="167">
                  <c:v>113.97964128300741</c:v>
                </c:pt>
                <c:pt idx="168">
                  <c:v>113.97969141271145</c:v>
                </c:pt>
                <c:pt idx="169">
                  <c:v>113.97974271038711</c:v>
                </c:pt>
                <c:pt idx="170">
                  <c:v>113.97979520325416</c:v>
                </c:pt>
                <c:pt idx="171">
                  <c:v>113.979848919167</c:v>
                </c:pt>
                <c:pt idx="172">
                  <c:v>113.9799038866296</c:v>
                </c:pt>
                <c:pt idx="173">
                  <c:v>113.97996013481055</c:v>
                </c:pt>
                <c:pt idx="174">
                  <c:v>113.98001769355871</c:v>
                </c:pt>
                <c:pt idx="175">
                  <c:v>113.98007659341893</c:v>
                </c:pt>
                <c:pt idx="176">
                  <c:v>113.9801368656484</c:v>
                </c:pt>
                <c:pt idx="177">
                  <c:v>113.98019854223335</c:v>
                </c:pt>
                <c:pt idx="178">
                  <c:v>113.98026165590588</c:v>
                </c:pt>
                <c:pt idx="179">
                  <c:v>113.98032624016153</c:v>
                </c:pt>
                <c:pt idx="180">
                  <c:v>113.98039232927708</c:v>
                </c:pt>
                <c:pt idx="181">
                  <c:v>113.98045995832874</c:v>
                </c:pt>
                <c:pt idx="182">
                  <c:v>113.98052916321086</c:v>
                </c:pt>
                <c:pt idx="183">
                  <c:v>113.98059998065513</c:v>
                </c:pt>
                <c:pt idx="184">
                  <c:v>113.98067244824989</c:v>
                </c:pt>
                <c:pt idx="185">
                  <c:v>113.98074660446045</c:v>
                </c:pt>
                <c:pt idx="186">
                  <c:v>113.98082248864935</c:v>
                </c:pt>
                <c:pt idx="187">
                  <c:v>113.98090014109741</c:v>
                </c:pt>
                <c:pt idx="188">
                  <c:v>113.98097960302515</c:v>
                </c:pt>
                <c:pt idx="189">
                  <c:v>113.98106091661482</c:v>
                </c:pt>
                <c:pt idx="190">
                  <c:v>113.98114412503283</c:v>
                </c:pt>
                <c:pt idx="191">
                  <c:v>113.98122927245268</c:v>
                </c:pt>
                <c:pt idx="192">
                  <c:v>113.98131640407861</c:v>
                </c:pt>
                <c:pt idx="193">
                  <c:v>113.98140556616967</c:v>
                </c:pt>
                <c:pt idx="194">
                  <c:v>113.98149680606429</c:v>
                </c:pt>
                <c:pt idx="195">
                  <c:v>113.98159017220561</c:v>
                </c:pt>
                <c:pt idx="196">
                  <c:v>113.98168571416726</c:v>
                </c:pt>
                <c:pt idx="197">
                  <c:v>113.98178348267982</c:v>
                </c:pt>
                <c:pt idx="198">
                  <c:v>113.98188352965782</c:v>
                </c:pt>
                <c:pt idx="199">
                  <c:v>113.98198590822756</c:v>
                </c:pt>
                <c:pt idx="200">
                  <c:v>113.98209067275522</c:v>
                </c:pt>
                <c:pt idx="201">
                  <c:v>113.98219787887609</c:v>
                </c:pt>
                <c:pt idx="202">
                  <c:v>113.98230758352413</c:v>
                </c:pt>
                <c:pt idx="203">
                  <c:v>113.98241984496239</c:v>
                </c:pt>
                <c:pt idx="204">
                  <c:v>113.98253472281412</c:v>
                </c:pt>
                <c:pt idx="205">
                  <c:v>113.98265227809458</c:v>
                </c:pt>
                <c:pt idx="206">
                  <c:v>113.98277257324352</c:v>
                </c:pt>
                <c:pt idx="207">
                  <c:v>113.98289567215876</c:v>
                </c:pt>
                <c:pt idx="208">
                  <c:v>113.98302164023005</c:v>
                </c:pt>
                <c:pt idx="209">
                  <c:v>113.9831505443742</c:v>
                </c:pt>
                <c:pt idx="210">
                  <c:v>113.9832824530707</c:v>
                </c:pt>
                <c:pt idx="211">
                  <c:v>113.98341743639835</c:v>
                </c:pt>
                <c:pt idx="212">
                  <c:v>113.98355556607279</c:v>
                </c:pt>
                <c:pt idx="213">
                  <c:v>113.9836969154847</c:v>
                </c:pt>
                <c:pt idx="214">
                  <c:v>113.98384155973912</c:v>
                </c:pt>
                <c:pt idx="215">
                  <c:v>113.98398957569556</c:v>
                </c:pt>
                <c:pt idx="216">
                  <c:v>113.98414104200923</c:v>
                </c:pt>
                <c:pt idx="217">
                  <c:v>113.98429603917293</c:v>
                </c:pt>
                <c:pt idx="218">
                  <c:v>113.98445464956028</c:v>
                </c:pt>
                <c:pt idx="219">
                  <c:v>113.98461695746973</c:v>
                </c:pt>
                <c:pt idx="220">
                  <c:v>113.98478304916964</c:v>
                </c:pt>
                <c:pt idx="221">
                  <c:v>113.9849530129446</c:v>
                </c:pt>
                <c:pt idx="222">
                  <c:v>113.98512693914257</c:v>
                </c:pt>
                <c:pt idx="223">
                  <c:v>113.9853049202234</c:v>
                </c:pt>
                <c:pt idx="224">
                  <c:v>113.98548705080825</c:v>
                </c:pt>
                <c:pt idx="225">
                  <c:v>113.98567342773032</c:v>
                </c:pt>
                <c:pt idx="226">
                  <c:v>113.98586415008687</c:v>
                </c:pt>
                <c:pt idx="227">
                  <c:v>113.98605931929225</c:v>
                </c:pt>
                <c:pt idx="228">
                  <c:v>113.98625903913229</c:v>
                </c:pt>
                <c:pt idx="229">
                  <c:v>113.98646341582</c:v>
                </c:pt>
                <c:pt idx="230">
                  <c:v>113.98667255805258</c:v>
                </c:pt>
                <c:pt idx="231">
                  <c:v>113.98688657706971</c:v>
                </c:pt>
                <c:pt idx="232">
                  <c:v>113.9871055867134</c:v>
                </c:pt>
                <c:pt idx="233">
                  <c:v>113.9873297034889</c:v>
                </c:pt>
                <c:pt idx="234">
                  <c:v>113.98755904662758</c:v>
                </c:pt>
                <c:pt idx="235">
                  <c:v>113.98779373815076</c:v>
                </c:pt>
                <c:pt idx="236">
                  <c:v>113.9880339029354</c:v>
                </c:pt>
                <c:pt idx="237">
                  <c:v>113.98827966878132</c:v>
                </c:pt>
                <c:pt idx="238">
                  <c:v>113.98853116647976</c:v>
                </c:pt>
                <c:pt idx="239">
                  <c:v>113.98878852988396</c:v>
                </c:pt>
                <c:pt idx="240">
                  <c:v>113.98905189598109</c:v>
                </c:pt>
                <c:pt idx="241">
                  <c:v>113.98932140496599</c:v>
                </c:pt>
                <c:pt idx="242">
                  <c:v>113.98959720031678</c:v>
                </c:pt>
                <c:pt idx="243">
                  <c:v>113.9898794288721</c:v>
                </c:pt>
                <c:pt idx="244">
                  <c:v>113.99016824091029</c:v>
                </c:pt>
                <c:pt idx="245">
                  <c:v>113.99046379023041</c:v>
                </c:pt>
                <c:pt idx="246">
                  <c:v>113.99076623423524</c:v>
                </c:pt>
                <c:pt idx="247">
                  <c:v>113.99107573401615</c:v>
                </c:pt>
                <c:pt idx="248">
                  <c:v>113.9913924544402</c:v>
                </c:pt>
                <c:pt idx="249">
                  <c:v>113.99171656423908</c:v>
                </c:pt>
                <c:pt idx="250">
                  <c:v>113.99204823610032</c:v>
                </c:pt>
                <c:pt idx="251">
                  <c:v>113.99238764676062</c:v>
                </c:pt>
                <c:pt idx="252">
                  <c:v>113.99273497710149</c:v>
                </c:pt>
                <c:pt idx="253">
                  <c:v>113.99309041224713</c:v>
                </c:pt>
                <c:pt idx="254">
                  <c:v>113.99345414166449</c:v>
                </c:pt>
                <c:pt idx="255">
                  <c:v>113.99382635926611</c:v>
                </c:pt>
                <c:pt idx="256">
                  <c:v>113.99420726351499</c:v>
                </c:pt>
                <c:pt idx="257">
                  <c:v>113.99459705753236</c:v>
                </c:pt>
                <c:pt idx="258">
                  <c:v>113.99499594920771</c:v>
                </c:pt>
                <c:pt idx="259">
                  <c:v>113.99540415131169</c:v>
                </c:pt>
                <c:pt idx="260">
                  <c:v>113.99582188161162</c:v>
                </c:pt>
                <c:pt idx="261">
                  <c:v>113.9962493629898</c:v>
                </c:pt>
                <c:pt idx="262">
                  <c:v>113.9966868235647</c:v>
                </c:pt>
                <c:pt idx="263">
                  <c:v>113.99713449681494</c:v>
                </c:pt>
                <c:pt idx="264">
                  <c:v>113.99759262170653</c:v>
                </c:pt>
                <c:pt idx="265">
                  <c:v>113.99806144282273</c:v>
                </c:pt>
                <c:pt idx="266">
                  <c:v>113.99854121049765</c:v>
                </c:pt>
                <c:pt idx="267">
                  <c:v>113.99903218095247</c:v>
                </c:pt>
                <c:pt idx="268">
                  <c:v>113.99953461643535</c:v>
                </c:pt>
                <c:pt idx="269">
                  <c:v>114.00004878536463</c:v>
                </c:pt>
                <c:pt idx="270">
                  <c:v>114.00057496247535</c:v>
                </c:pt>
                <c:pt idx="271">
                  <c:v>114.0011134289696</c:v>
                </c:pt>
                <c:pt idx="272">
                  <c:v>114.00166447267023</c:v>
                </c:pt>
                <c:pt idx="273">
                  <c:v>114.00222838817847</c:v>
                </c:pt>
                <c:pt idx="274">
                  <c:v>114.00280547703537</c:v>
                </c:pt>
                <c:pt idx="275">
                  <c:v>114.00339604788709</c:v>
                </c:pt>
                <c:pt idx="276">
                  <c:v>114.00400041665428</c:v>
                </c:pt>
                <c:pt idx="277">
                  <c:v>114.00461890670555</c:v>
                </c:pt>
                <c:pt idx="278">
                  <c:v>114.00525184903516</c:v>
                </c:pt>
                <c:pt idx="279">
                  <c:v>114.00589958244517</c:v>
                </c:pt>
                <c:pt idx="280">
                  <c:v>114.00656245373185</c:v>
                </c:pt>
                <c:pt idx="281">
                  <c:v>114.00724081787686</c:v>
                </c:pt>
                <c:pt idx="282">
                  <c:v>114.00793503824292</c:v>
                </c:pt>
                <c:pt idx="283">
                  <c:v>114.00864548677445</c:v>
                </c:pt>
                <c:pt idx="284">
                  <c:v>114.009372544203</c:v>
                </c:pt>
                <c:pt idx="285">
                  <c:v>114.01011660025786</c:v>
                </c:pt>
                <c:pt idx="286">
                  <c:v>114.01087805388167</c:v>
                </c:pt>
                <c:pt idx="287">
                  <c:v>114.01165731345165</c:v>
                </c:pt>
                <c:pt idx="288">
                  <c:v>114.01245479700597</c:v>
                </c:pt>
                <c:pt idx="289">
                  <c:v>114.01327093247586</c:v>
                </c:pt>
                <c:pt idx="290">
                  <c:v>114.01410615792351</c:v>
                </c:pt>
                <c:pt idx="291">
                  <c:v>114.01496092178577</c:v>
                </c:pt>
                <c:pt idx="292">
                  <c:v>114.01583568312401</c:v>
                </c:pt>
                <c:pt idx="293">
                  <c:v>114.01673091187995</c:v>
                </c:pt>
                <c:pt idx="294">
                  <c:v>114.01764708913824</c:v>
                </c:pt>
                <c:pt idx="295">
                  <c:v>114.01858470739519</c:v>
                </c:pt>
                <c:pt idx="296">
                  <c:v>114.01954427083452</c:v>
                </c:pt>
                <c:pt idx="297">
                  <c:v>114.02052629560971</c:v>
                </c:pt>
                <c:pt idx="298">
                  <c:v>114.0215313101338</c:v>
                </c:pt>
                <c:pt idx="299">
                  <c:v>114.02255985537599</c:v>
                </c:pt>
                <c:pt idx="300">
                  <c:v>114.02361248516605</c:v>
                </c:pt>
                <c:pt idx="301">
                  <c:v>114.02468976650637</c:v>
                </c:pt>
                <c:pt idx="302">
                  <c:v>114.02579227989152</c:v>
                </c:pt>
                <c:pt idx="303">
                  <c:v>114.02692061963637</c:v>
                </c:pt>
                <c:pt idx="304">
                  <c:v>114.02807539421215</c:v>
                </c:pt>
                <c:pt idx="305">
                  <c:v>114.02925722659111</c:v>
                </c:pt>
                <c:pt idx="306">
                  <c:v>114.03046675460006</c:v>
                </c:pt>
                <c:pt idx="307">
                  <c:v>114.03170463128268</c:v>
                </c:pt>
                <c:pt idx="308">
                  <c:v>114.03297152527125</c:v>
                </c:pt>
                <c:pt idx="309">
                  <c:v>114.03426812116778</c:v>
                </c:pt>
                <c:pt idx="310">
                  <c:v>114.0355951199348</c:v>
                </c:pt>
                <c:pt idx="311">
                  <c:v>114.03695323929638</c:v>
                </c:pt>
                <c:pt idx="312">
                  <c:v>114.03834321414926</c:v>
                </c:pt>
                <c:pt idx="313">
                  <c:v>114.03976579698464</c:v>
                </c:pt>
                <c:pt idx="314">
                  <c:v>114.04122175832079</c:v>
                </c:pt>
                <c:pt idx="315">
                  <c:v>114.04271188714689</c:v>
                </c:pt>
                <c:pt idx="316">
                  <c:v>114.0442369913784</c:v>
                </c:pt>
                <c:pt idx="317">
                  <c:v>114.04579789832411</c:v>
                </c:pt>
                <c:pt idx="318">
                  <c:v>114.04739545516546</c:v>
                </c:pt>
                <c:pt idx="319">
                  <c:v>114.04903052944832</c:v>
                </c:pt>
                <c:pt idx="320">
                  <c:v>114.05070400958766</c:v>
                </c:pt>
                <c:pt idx="321">
                  <c:v>114.05241680538539</c:v>
                </c:pt>
                <c:pt idx="322">
                  <c:v>114.05416984856174</c:v>
                </c:pt>
                <c:pt idx="323">
                  <c:v>114.05596409330089</c:v>
                </c:pt>
                <c:pt idx="324">
                  <c:v>114.05780051681062</c:v>
                </c:pt>
                <c:pt idx="325">
                  <c:v>114.05968011989714</c:v>
                </c:pt>
                <c:pt idx="326">
                  <c:v>114.06160392755493</c:v>
                </c:pt>
                <c:pt idx="327">
                  <c:v>114.06357298957239</c:v>
                </c:pt>
                <c:pt idx="328">
                  <c:v>114.06558838115365</c:v>
                </c:pt>
                <c:pt idx="329">
                  <c:v>114.06765120355692</c:v>
                </c:pt>
                <c:pt idx="330">
                  <c:v>114.06976258475011</c:v>
                </c:pt>
                <c:pt idx="331">
                  <c:v>114.07192368008398</c:v>
                </c:pt>
                <c:pt idx="332">
                  <c:v>114.07413567298362</c:v>
                </c:pt>
                <c:pt idx="333">
                  <c:v>114.07639977565834</c:v>
                </c:pt>
                <c:pt idx="334">
                  <c:v>114.0787172298313</c:v>
                </c:pt>
                <c:pt idx="335">
                  <c:v>114.08108930748854</c:v>
                </c:pt>
                <c:pt idx="336">
                  <c:v>114.08351731164886</c:v>
                </c:pt>
                <c:pt idx="337">
                  <c:v>114.08600257715462</c:v>
                </c:pt>
                <c:pt idx="338">
                  <c:v>114.08854647148424</c:v>
                </c:pt>
                <c:pt idx="339">
                  <c:v>114.09115039558741</c:v>
                </c:pt>
                <c:pt idx="340">
                  <c:v>114.09381578474307</c:v>
                </c:pt>
                <c:pt idx="341">
                  <c:v>114.09654410944157</c:v>
                </c:pt>
                <c:pt idx="342">
                  <c:v>114.09933687629118</c:v>
                </c:pt>
                <c:pt idx="343">
                  <c:v>114.1021956289501</c:v>
                </c:pt>
                <c:pt idx="344">
                  <c:v>114.10512194908469</c:v>
                </c:pt>
                <c:pt idx="345">
                  <c:v>114.10811745735464</c:v>
                </c:pt>
                <c:pt idx="346">
                  <c:v>114.111183814426</c:v>
                </c:pt>
                <c:pt idx="347">
                  <c:v>114.11432272201324</c:v>
                </c:pt>
                <c:pt idx="348">
                  <c:v>114.1175359239506</c:v>
                </c:pt>
                <c:pt idx="349">
                  <c:v>114.12082520729463</c:v>
                </c:pt>
                <c:pt idx="350">
                  <c:v>114.12419240345801</c:v>
                </c:pt>
                <c:pt idx="351">
                  <c:v>114.12763938937643</c:v>
                </c:pt>
                <c:pt idx="352">
                  <c:v>114.13116808870898</c:v>
                </c:pt>
                <c:pt idx="353">
                  <c:v>114.13478047307386</c:v>
                </c:pt>
                <c:pt idx="354">
                  <c:v>114.13847856331996</c:v>
                </c:pt>
                <c:pt idx="355">
                  <c:v>114.14226443083585</c:v>
                </c:pt>
                <c:pt idx="356">
                  <c:v>114.14614019889746</c:v>
                </c:pt>
                <c:pt idx="357">
                  <c:v>114.15010804405557</c:v>
                </c:pt>
                <c:pt idx="358">
                  <c:v>114.15417019756482</c:v>
                </c:pt>
                <c:pt idx="359">
                  <c:v>114.15832894685515</c:v>
                </c:pt>
                <c:pt idx="360">
                  <c:v>114.1625866370477</c:v>
                </c:pt>
                <c:pt idx="361">
                  <c:v>114.16694567251646</c:v>
                </c:pt>
                <c:pt idx="362">
                  <c:v>114.17140851849722</c:v>
                </c:pt>
                <c:pt idx="363">
                  <c:v>114.17597770274547</c:v>
                </c:pt>
                <c:pt idx="364">
                  <c:v>114.18065581724545</c:v>
                </c:pt>
                <c:pt idx="365">
                  <c:v>114.18544551997142</c:v>
                </c:pt>
                <c:pt idx="366">
                  <c:v>114.19034953670382</c:v>
                </c:pt>
                <c:pt idx="367">
                  <c:v>114.19537066290155</c:v>
                </c:pt>
                <c:pt idx="368">
                  <c:v>114.20051176563325</c:v>
                </c:pt>
                <c:pt idx="369">
                  <c:v>114.20577578556895</c:v>
                </c:pt>
                <c:pt idx="370">
                  <c:v>114.2111657390349</c:v>
                </c:pt>
                <c:pt idx="371">
                  <c:v>114.21668472013366</c:v>
                </c:pt>
                <c:pt idx="372">
                  <c:v>114.22233590293196</c:v>
                </c:pt>
                <c:pt idx="373">
                  <c:v>114.22812254371898</c:v>
                </c:pt>
                <c:pt idx="374">
                  <c:v>114.2340479833376</c:v>
                </c:pt>
                <c:pt idx="375">
                  <c:v>114.24011564959136</c:v>
                </c:pt>
                <c:pt idx="376">
                  <c:v>114.2463290597304</c:v>
                </c:pt>
                <c:pt idx="377">
                  <c:v>114.25269182301906</c:v>
                </c:pt>
                <c:pt idx="378">
                  <c:v>114.25920764338852</c:v>
                </c:pt>
                <c:pt idx="379">
                  <c:v>114.26588032217774</c:v>
                </c:pt>
                <c:pt idx="380">
                  <c:v>114.27271376096643</c:v>
                </c:pt>
                <c:pt idx="381">
                  <c:v>114.27971196450343</c:v>
                </c:pt>
                <c:pt idx="382">
                  <c:v>114.28687904373454</c:v>
                </c:pt>
                <c:pt idx="383">
                  <c:v>114.29421921893378</c:v>
                </c:pt>
                <c:pt idx="384">
                  <c:v>114.30173682294223</c:v>
                </c:pt>
                <c:pt idx="385">
                  <c:v>114.30943630451918</c:v>
                </c:pt>
                <c:pt idx="386">
                  <c:v>114.31732223180973</c:v>
                </c:pt>
                <c:pt idx="387">
                  <c:v>114.32539929593425</c:v>
                </c:pt>
                <c:pt idx="388">
                  <c:v>114.33367231470453</c:v>
                </c:pt>
                <c:pt idx="389">
                  <c:v>114.34214623647193</c:v>
                </c:pt>
                <c:pt idx="390">
                  <c:v>114.35082614411351</c:v>
                </c:pt>
                <c:pt idx="391">
                  <c:v>114.35971725916184</c:v>
                </c:pt>
                <c:pt idx="392">
                  <c:v>114.36882494608457</c:v>
                </c:pt>
                <c:pt idx="393">
                  <c:v>114.3781547167209</c:v>
                </c:pt>
                <c:pt idx="394">
                  <c:v>114.38771223488109</c:v>
                </c:pt>
                <c:pt idx="395">
                  <c:v>114.39750332111709</c:v>
                </c:pt>
                <c:pt idx="396">
                  <c:v>114.40753395767119</c:v>
                </c:pt>
                <c:pt idx="397">
                  <c:v>114.41781029361131</c:v>
                </c:pt>
                <c:pt idx="398">
                  <c:v>114.42833865016115</c:v>
                </c:pt>
                <c:pt idx="399">
                  <c:v>114.43912552623429</c:v>
                </c:pt>
                <c:pt idx="400">
                  <c:v>114.4501776041815</c:v>
                </c:pt>
                <c:pt idx="401">
                  <c:v>114.46150175576147</c:v>
                </c:pt>
                <c:pt idx="402">
                  <c:v>114.47310504834532</c:v>
                </c:pt>
                <c:pt idx="403">
                  <c:v>114.484994751366</c:v>
                </c:pt>
                <c:pt idx="404">
                  <c:v>114.49717834302439</c:v>
                </c:pt>
                <c:pt idx="405">
                  <c:v>114.50966351726436</c:v>
                </c:pt>
                <c:pt idx="406">
                  <c:v>114.52245819103021</c:v>
                </c:pt>
                <c:pt idx="407">
                  <c:v>114.53557051181983</c:v>
                </c:pt>
                <c:pt idx="408">
                  <c:v>114.54900886554883</c:v>
                </c:pt>
                <c:pt idx="409">
                  <c:v>114.5627818847408</c:v>
                </c:pt>
                <c:pt idx="410">
                  <c:v>114.57689845706027</c:v>
                </c:pt>
                <c:pt idx="411">
                  <c:v>114.5913677342058</c:v>
                </c:pt>
                <c:pt idx="412">
                  <c:v>114.60619914118185</c:v>
                </c:pt>
                <c:pt idx="413">
                  <c:v>114.62140238596866</c:v>
                </c:pt>
                <c:pt idx="414">
                  <c:v>114.63698746961155</c:v>
                </c:pt>
                <c:pt idx="415">
                  <c:v>114.65296469675108</c:v>
                </c:pt>
                <c:pt idx="416">
                  <c:v>114.66934468661819</c:v>
                </c:pt>
                <c:pt idx="417">
                  <c:v>114.68613838451888</c:v>
                </c:pt>
                <c:pt idx="418">
                  <c:v>114.70335707383524</c:v>
                </c:pt>
                <c:pt idx="419">
                  <c:v>114.72101238857081</c:v>
                </c:pt>
                <c:pt idx="420">
                  <c:v>114.73911632647093</c:v>
                </c:pt>
                <c:pt idx="421">
                  <c:v>114.75768126274949</c:v>
                </c:pt>
                <c:pt idx="422">
                  <c:v>114.77671996445672</c:v>
                </c:pt>
                <c:pt idx="423">
                  <c:v>114.79624560552443</c:v>
                </c:pt>
                <c:pt idx="424">
                  <c:v>114.81627178252756</c:v>
                </c:pt>
                <c:pt idx="425">
                  <c:v>114.83681253120353</c:v>
                </c:pt>
                <c:pt idx="426">
                  <c:v>114.85788234377424</c:v>
                </c:pt>
                <c:pt idx="427">
                  <c:v>114.8794961871175</c:v>
                </c:pt>
                <c:pt idx="428">
                  <c:v>114.90166952183962</c:v>
                </c:pt>
                <c:pt idx="429">
                  <c:v>114.92441832230298</c:v>
                </c:pt>
                <c:pt idx="430">
                  <c:v>114.94775909766702</c:v>
                </c:pt>
                <c:pt idx="431">
                  <c:v>114.97170891400542</c:v>
                </c:pt>
                <c:pt idx="432">
                  <c:v>114.99628541756628</c:v>
                </c:pt>
                <c:pt idx="433">
                  <c:v>115.02150685924774</c:v>
                </c:pt>
                <c:pt idx="434">
                  <c:v>115.0473921203659</c:v>
                </c:pt>
                <c:pt idx="435">
                  <c:v>115.07396073979892</c:v>
                </c:pt>
                <c:pt idx="436">
                  <c:v>115.10123294259641</c:v>
                </c:pt>
                <c:pt idx="437">
                  <c:v>115.12922967015081</c:v>
                </c:pt>
                <c:pt idx="438">
                  <c:v>115.15797261203474</c:v>
                </c:pt>
                <c:pt idx="439">
                  <c:v>115.18748423961641</c:v>
                </c:pt>
                <c:pt idx="440">
                  <c:v>115.21778784157428</c:v>
                </c:pt>
                <c:pt idx="441">
                  <c:v>115.24890756144173</c:v>
                </c:pt>
                <c:pt idx="442">
                  <c:v>115.28086843732332</c:v>
                </c:pt>
                <c:pt idx="443">
                  <c:v>115.31369644393578</c:v>
                </c:pt>
                <c:pt idx="444">
                  <c:v>115.34741853713953</c:v>
                </c:pt>
                <c:pt idx="445">
                  <c:v>115.3820627011408</c:v>
                </c:pt>
                <c:pt idx="446">
                  <c:v>115.41765799855965</c:v>
                </c:pt>
                <c:pt idx="447">
                  <c:v>115.4542346235759</c:v>
                </c:pt>
                <c:pt idx="448">
                  <c:v>115.49182395838379</c:v>
                </c:pt>
                <c:pt idx="449">
                  <c:v>115.53045863320661</c:v>
                </c:pt>
                <c:pt idx="450">
                  <c:v>115.57017259014492</c:v>
                </c:pt>
                <c:pt idx="451">
                  <c:v>115.61100115115708</c:v>
                </c:pt>
                <c:pt idx="452">
                  <c:v>115.65298109049819</c:v>
                </c:pt>
                <c:pt idx="453">
                  <c:v>115.69615071197387</c:v>
                </c:pt>
                <c:pt idx="454">
                  <c:v>115.74054993139956</c:v>
                </c:pt>
                <c:pt idx="455">
                  <c:v>115.78622036469268</c:v>
                </c:pt>
                <c:pt idx="456">
                  <c:v>115.83320542206715</c:v>
                </c:pt>
                <c:pt idx="457">
                  <c:v>115.88155040884618</c:v>
                </c:pt>
                <c:pt idx="458">
                  <c:v>115.93130263345985</c:v>
                </c:pt>
                <c:pt idx="459">
                  <c:v>115.98251152325295</c:v>
                </c:pt>
                <c:pt idx="460">
                  <c:v>116.03522874879167</c:v>
                </c:pt>
                <c:pt idx="461">
                  <c:v>116.08950835743032</c:v>
                </c:pt>
                <c:pt idx="462">
                  <c:v>116.14540691698012</c:v>
                </c:pt>
                <c:pt idx="463">
                  <c:v>116.20298367041187</c:v>
                </c:pt>
                <c:pt idx="464">
                  <c:v>116.2623007026278</c:v>
                </c:pt>
                <c:pt idx="465">
                  <c:v>116.32342312045131</c:v>
                </c:pt>
                <c:pt idx="466">
                  <c:v>116.38641924711406</c:v>
                </c:pt>
                <c:pt idx="467">
                  <c:v>116.45136083266648</c:v>
                </c:pt>
                <c:pt idx="468">
                  <c:v>116.51832328190386</c:v>
                </c:pt>
                <c:pt idx="469">
                  <c:v>116.5873859015894</c:v>
                </c:pt>
                <c:pt idx="470">
                  <c:v>116.6586321689706</c:v>
                </c:pt>
                <c:pt idx="471">
                  <c:v>116.7321500238304</c:v>
                </c:pt>
                <c:pt idx="472">
                  <c:v>116.80803218659469</c:v>
                </c:pt>
                <c:pt idx="473">
                  <c:v>116.88637650533899</c:v>
                </c:pt>
                <c:pt idx="474">
                  <c:v>116.9672863349053</c:v>
                </c:pt>
                <c:pt idx="475">
                  <c:v>117.05087095176455</c:v>
                </c:pt>
                <c:pt idx="476">
                  <c:v>117.13724600874946</c:v>
                </c:pt>
                <c:pt idx="477">
                  <c:v>117.22653403434813</c:v>
                </c:pt>
                <c:pt idx="478">
                  <c:v>117.3188649819071</c:v>
                </c:pt>
                <c:pt idx="479">
                  <c:v>117.41437683485417</c:v>
                </c:pt>
                <c:pt idx="480">
                  <c:v>117.51321627494556</c:v>
                </c:pt>
                <c:pt idx="481">
                  <c:v>117.61553942158199</c:v>
                </c:pt>
                <c:pt idx="482">
                  <c:v>117.72151265146547</c:v>
                </c:pt>
                <c:pt idx="483">
                  <c:v>117.83131350930937</c:v>
                </c:pt>
                <c:pt idx="484">
                  <c:v>117.94513172201871</c:v>
                </c:pt>
                <c:pt idx="485">
                  <c:v>118.06317033078057</c:v>
                </c:pt>
                <c:pt idx="486">
                  <c:v>118.18564695790954</c:v>
                </c:pt>
                <c:pt idx="487">
                  <c:v>118.31279522817162</c:v>
                </c:pt>
                <c:pt idx="488">
                  <c:v>118.44486636775952</c:v>
                </c:pt>
                <c:pt idx="489">
                  <c:v>118.58213100825529</c:v>
                </c:pt>
                <c:pt idx="490">
                  <c:v>118.72488122794908</c:v>
                </c:pt>
                <c:pt idx="491">
                  <c:v>118.87343286901149</c:v>
                </c:pt>
                <c:pt idx="492">
                  <c:v>119.02812817650046</c:v>
                </c:pt>
                <c:pt idx="493">
                  <c:v>119.1893388143848</c:v>
                </c:pt>
                <c:pt idx="494">
                  <c:v>119.35746932512829</c:v>
                </c:pt>
                <c:pt idx="495">
                  <c:v>119.53296111349766</c:v>
                </c:pt>
                <c:pt idx="496">
                  <c:v>119.71629705290901</c:v>
                </c:pt>
                <c:pt idx="497">
                  <c:v>119.90800683483117</c:v>
                </c:pt>
                <c:pt idx="498">
                  <c:v>120.10867320989929</c:v>
                </c:pt>
                <c:pt idx="499">
                  <c:v>120.31893930528177</c:v>
                </c:pt>
                <c:pt idx="500">
                  <c:v>120.53951724900341</c:v>
                </c:pt>
                <c:pt idx="501">
                  <c:v>120.77119839176132</c:v>
                </c:pt>
                <c:pt idx="502">
                  <c:v>121.01486549503376</c:v>
                </c:pt>
                <c:pt idx="503">
                  <c:v>121.27150735759982</c:v>
                </c:pt>
                <c:pt idx="504">
                  <c:v>121.54223649037249</c:v>
                </c:pt>
                <c:pt idx="505">
                  <c:v>121.82831063519561</c:v>
                </c:pt>
                <c:pt idx="506">
                  <c:v>122.13115917660149</c:v>
                </c:pt>
                <c:pt idx="507">
                  <c:v>122.45241584548819</c:v>
                </c:pt>
                <c:pt idx="508">
                  <c:v>122.79395960376186</c:v>
                </c:pt>
                <c:pt idx="509">
                  <c:v>123.15796629568909</c:v>
                </c:pt>
                <c:pt idx="510">
                  <c:v>123.54697465846355</c:v>
                </c:pt>
                <c:pt idx="511">
                  <c:v>123.9639717657536</c:v>
                </c:pt>
                <c:pt idx="512">
                  <c:v>124.41250520119576</c:v>
                </c:pt>
                <c:pt idx="513">
                  <c:v>124.89683267008036</c:v>
                </c:pt>
                <c:pt idx="514">
                  <c:v>125.42212512260518</c:v>
                </c:pt>
                <c:pt idx="515">
                  <c:v>125.99474813771909</c:v>
                </c:pt>
                <c:pt idx="516">
                  <c:v>126.62266079437333</c:v>
                </c:pt>
                <c:pt idx="517">
                  <c:v>127.31599630378547</c:v>
                </c:pt>
                <c:pt idx="518">
                  <c:v>128.08793385156616</c:v>
                </c:pt>
                <c:pt idx="519">
                  <c:v>128.95605665278902</c:v>
                </c:pt>
                <c:pt idx="520">
                  <c:v>129.94456292540465</c:v>
                </c:pt>
                <c:pt idx="521">
                  <c:v>131.08806616507582</c:v>
                </c:pt>
                <c:pt idx="522">
                  <c:v>132.43858948234225</c:v>
                </c:pt>
                <c:pt idx="523">
                  <c:v>134.07963914940294</c:v>
                </c:pt>
                <c:pt idx="524">
                  <c:v>136.15819313822914</c:v>
                </c:pt>
                <c:pt idx="525">
                  <c:v>138.97165343186163</c:v>
                </c:pt>
                <c:pt idx="526">
                  <c:v>143.28603969707277</c:v>
                </c:pt>
                <c:pt idx="527">
                  <c:v>152.61438345915707</c:v>
                </c:pt>
                <c:pt idx="528">
                  <c:v>152.85938160396108</c:v>
                </c:pt>
                <c:pt idx="529">
                  <c:v>143.09987353726433</c:v>
                </c:pt>
                <c:pt idx="530">
                  <c:v>138.53855706274533</c:v>
                </c:pt>
                <c:pt idx="531">
                  <c:v>135.50448376625442</c:v>
                </c:pt>
                <c:pt idx="532">
                  <c:v>133.21408788599754</c:v>
                </c:pt>
                <c:pt idx="533">
                  <c:v>131.36518182029525</c:v>
                </c:pt>
                <c:pt idx="534">
                  <c:v>129.80894668619175</c:v>
                </c:pt>
                <c:pt idx="535">
                  <c:v>128.46101686660782</c:v>
                </c:pt>
                <c:pt idx="536">
                  <c:v>127.26891407888087</c:v>
                </c:pt>
                <c:pt idx="537">
                  <c:v>126.19776110422281</c:v>
                </c:pt>
                <c:pt idx="538">
                  <c:v>125.22319628314777</c:v>
                </c:pt>
                <c:pt idx="539">
                  <c:v>124.32752963871563</c:v>
                </c:pt>
                <c:pt idx="540">
                  <c:v>123.49750923000194</c:v>
                </c:pt>
                <c:pt idx="541">
                  <c:v>122.72295050073403</c:v>
                </c:pt>
                <c:pt idx="542">
                  <c:v>121.99585705302171</c:v>
                </c:pt>
                <c:pt idx="543">
                  <c:v>121.30983548922268</c:v>
                </c:pt>
                <c:pt idx="544">
                  <c:v>120.65969366049384</c:v>
                </c:pt>
                <c:pt idx="545">
                  <c:v>120.04115739015018</c:v>
                </c:pt>
                <c:pt idx="546">
                  <c:v>119.45066607140363</c:v>
                </c:pt>
                <c:pt idx="547">
                  <c:v>118.88522217012397</c:v>
                </c:pt>
                <c:pt idx="548">
                  <c:v>118.34227842489318</c:v>
                </c:pt>
                <c:pt idx="549">
                  <c:v>117.81965195174973</c:v>
                </c:pt>
                <c:pt idx="550">
                  <c:v>117.3154579022893</c:v>
                </c:pt>
                <c:pt idx="551">
                  <c:v>116.82805756549982</c:v>
                </c:pt>
                <c:pt idx="552">
                  <c:v>116.35601729667562</c:v>
                </c:pt>
                <c:pt idx="553">
                  <c:v>115.89807567109355</c:v>
                </c:pt>
                <c:pt idx="554">
                  <c:v>115.45311696183472</c:v>
                </c:pt>
                <c:pt idx="555">
                  <c:v>115.02014953458882</c:v>
                </c:pt>
                <c:pt idx="556">
                  <c:v>114.59828810454448</c:v>
                </c:pt>
                <c:pt idx="557">
                  <c:v>114.1867390554111</c:v>
                </c:pt>
                <c:pt idx="558">
                  <c:v>113.78478820749967</c:v>
                </c:pt>
                <c:pt idx="559">
                  <c:v>113.39179056037544</c:v>
                </c:pt>
                <c:pt idx="560">
                  <c:v>113.00716163949917</c:v>
                </c:pt>
                <c:pt idx="561">
                  <c:v>112.63037015496062</c:v>
                </c:pt>
                <c:pt idx="562">
                  <c:v>112.26093174055876</c:v>
                </c:pt>
                <c:pt idx="563">
                  <c:v>111.89840358787778</c:v>
                </c:pt>
                <c:pt idx="564">
                  <c:v>111.54237982607219</c:v>
                </c:pt>
                <c:pt idx="565">
                  <c:v>111.19248752634905</c:v>
                </c:pt>
                <c:pt idx="566">
                  <c:v>110.84838323243599</c:v>
                </c:pt>
                <c:pt idx="567">
                  <c:v>110.5097499360603</c:v>
                </c:pt>
                <c:pt idx="568">
                  <c:v>110.17629443064202</c:v>
                </c:pt>
                <c:pt idx="569">
                  <c:v>109.84774498781606</c:v>
                </c:pt>
                <c:pt idx="570">
                  <c:v>109.52384931063693</c:v>
                </c:pt>
                <c:pt idx="571">
                  <c:v>109.20437272483372</c:v>
                </c:pt>
                <c:pt idx="572">
                  <c:v>108.88909657563661</c:v>
                </c:pt>
                <c:pt idx="573">
                  <c:v>108.57781680274628</c:v>
                </c:pt>
                <c:pt idx="574">
                  <c:v>108.2703426701998</c:v>
                </c:pt>
                <c:pt idx="575">
                  <c:v>107.9664956313441</c:v>
                </c:pt>
                <c:pt idx="576">
                  <c:v>107.66610831202186</c:v>
                </c:pt>
                <c:pt idx="577">
                  <c:v>107.36902359748416</c:v>
                </c:pt>
                <c:pt idx="578">
                  <c:v>107.07509381057675</c:v>
                </c:pt>
                <c:pt idx="579">
                  <c:v>106.78417997045497</c:v>
                </c:pt>
                <c:pt idx="580">
                  <c:v>106.49615112252954</c:v>
                </c:pt>
                <c:pt idx="581">
                  <c:v>106.21088373157579</c:v>
                </c:pt>
                <c:pt idx="582">
                  <c:v>105.92826113098155</c:v>
                </c:pt>
                <c:pt idx="583">
                  <c:v>105.64817302200737</c:v>
                </c:pt>
                <c:pt idx="584">
                  <c:v>105.37051501769551</c:v>
                </c:pt>
                <c:pt idx="585">
                  <c:v>105.09518822672517</c:v>
                </c:pt>
                <c:pt idx="586">
                  <c:v>104.82209887307815</c:v>
                </c:pt>
                <c:pt idx="587">
                  <c:v>104.55115794786933</c:v>
                </c:pt>
                <c:pt idx="588">
                  <c:v>104.28228089012478</c:v>
                </c:pt>
                <c:pt idx="589">
                  <c:v>104.0153872936544</c:v>
                </c:pt>
                <c:pt idx="590">
                  <c:v>103.75040063749435</c:v>
                </c:pt>
                <c:pt idx="591">
                  <c:v>103.48724803766935</c:v>
                </c:pt>
                <c:pt idx="592">
                  <c:v>103.22586001827523</c:v>
                </c:pt>
                <c:pt idx="593">
                  <c:v>102.96617030009548</c:v>
                </c:pt>
                <c:pt idx="594">
                  <c:v>102.70811560515503</c:v>
                </c:pt>
                <c:pt idx="595">
                  <c:v>102.45163547578244</c:v>
                </c:pt>
                <c:pt idx="596">
                  <c:v>102.19667210689698</c:v>
                </c:pt>
                <c:pt idx="597">
                  <c:v>101.94317019036976</c:v>
                </c:pt>
                <c:pt idx="598">
                  <c:v>101.69107677041978</c:v>
                </c:pt>
                <c:pt idx="599">
                  <c:v>101.4403411091122</c:v>
                </c:pt>
                <c:pt idx="600">
                  <c:v>101.19091456111251</c:v>
                </c:pt>
                <c:pt idx="601">
                  <c:v>100.94275045693527</c:v>
                </c:pt>
                <c:pt idx="602">
                  <c:v>100.69580399399524</c:v>
                </c:pt>
                <c:pt idx="603">
                  <c:v>100.45003213483466</c:v>
                </c:pt>
                <c:pt idx="604">
                  <c:v>100.20539351195801</c:v>
                </c:pt>
                <c:pt idx="605">
                  <c:v>99.961848338755971</c:v>
                </c:pt>
                <c:pt idx="606">
                  <c:v>99.719358326049417</c:v>
                </c:pt>
                <c:pt idx="607">
                  <c:v>99.477886603821844</c:v>
                </c:pt>
                <c:pt idx="608">
                  <c:v>99.237397647750697</c:v>
                </c:pt>
                <c:pt idx="609">
                  <c:v>98.997857210177912</c:v>
                </c:pt>
                <c:pt idx="610">
                  <c:v>98.759232255193012</c:v>
                </c:pt>
                <c:pt idx="611">
                  <c:v>98.521490897528636</c:v>
                </c:pt>
                <c:pt idx="612">
                  <c:v>98.284602344992607</c:v>
                </c:pt>
                <c:pt idx="613">
                  <c:v>98.048536844185762</c:v>
                </c:pt>
                <c:pt idx="614">
                  <c:v>97.813265629271029</c:v>
                </c:pt>
                <c:pt idx="615">
                  <c:v>97.57876087358278</c:v>
                </c:pt>
                <c:pt idx="616">
                  <c:v>97.344995643877695</c:v>
                </c:pt>
                <c:pt idx="617">
                  <c:v>97.111943857047123</c:v>
                </c:pt>
                <c:pt idx="618">
                  <c:v>96.879580239123129</c:v>
                </c:pt>
                <c:pt idx="619">
                  <c:v>96.647880286423785</c:v>
                </c:pt>
                <c:pt idx="620">
                  <c:v>96.416820228695016</c:v>
                </c:pt>
                <c:pt idx="621">
                  <c:v>96.186376994115577</c:v>
                </c:pt>
                <c:pt idx="622">
                  <c:v>95.956528176044799</c:v>
                </c:pt>
                <c:pt idx="623">
                  <c:v>95.727252001396408</c:v>
                </c:pt>
                <c:pt idx="624">
                  <c:v>95.498527300536125</c:v>
                </c:pt>
                <c:pt idx="625">
                  <c:v>95.270333478601827</c:v>
                </c:pt>
                <c:pt idx="626">
                  <c:v>95.04265048815742</c:v>
                </c:pt>
                <c:pt idx="627">
                  <c:v>94.815458803094131</c:v>
                </c:pt>
                <c:pt idx="628">
                  <c:v>94.588739393700394</c:v>
                </c:pt>
                <c:pt idx="629">
                  <c:v>94.362473702826833</c:v>
                </c:pt>
                <c:pt idx="630">
                  <c:v>94.136643623075983</c:v>
                </c:pt>
                <c:pt idx="631">
                  <c:v>93.911231474954604</c:v>
                </c:pt>
                <c:pt idx="632">
                  <c:v>93.686219985925462</c:v>
                </c:pt>
                <c:pt idx="633">
                  <c:v>93.461592270304209</c:v>
                </c:pt>
                <c:pt idx="634">
                  <c:v>93.237331809947065</c:v>
                </c:pt>
                <c:pt idx="635">
                  <c:v>93.013422435679956</c:v>
                </c:pt>
                <c:pt idx="636">
                  <c:v>92.789848309422425</c:v>
                </c:pt>
                <c:pt idx="637">
                  <c:v>92.566593906961373</c:v>
                </c:pt>
                <c:pt idx="638">
                  <c:v>92.343644001334852</c:v>
                </c:pt>
                <c:pt idx="639">
                  <c:v>92.120983646784282</c:v>
                </c:pt>
                <c:pt idx="640">
                  <c:v>91.89859816324082</c:v>
                </c:pt>
                <c:pt idx="641">
                  <c:v>91.676473121308319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91.011519808717878</c:v>
                </c:pt>
                <c:pt idx="645">
                  <c:v>90.790296752292008</c:v>
                </c:pt>
                <c:pt idx="646">
                  <c:v>90.569265255808887</c:v>
                </c:pt>
                <c:pt idx="647">
                  <c:v>90.348412102457758</c:v>
                </c:pt>
                <c:pt idx="648">
                  <c:v>90.127724232331815</c:v>
                </c:pt>
                <c:pt idx="649">
                  <c:v>89.907188730326368</c:v>
                </c:pt>
                <c:pt idx="650">
                  <c:v>89.686792814286008</c:v>
                </c:pt>
                <c:pt idx="651">
                  <c:v>89.466523823380271</c:v>
                </c:pt>
                <c:pt idx="652">
                  <c:v>89.2463692066856</c:v>
                </c:pt>
                <c:pt idx="653">
                  <c:v>89.026316511953524</c:v>
                </c:pt>
                <c:pt idx="654">
                  <c:v>88.806353374544784</c:v>
                </c:pt>
                <c:pt idx="655">
                  <c:v>88.586467506509322</c:v>
                </c:pt>
                <c:pt idx="656">
                  <c:v>88.366646685794947</c:v>
                </c:pt>
                <c:pt idx="657">
                  <c:v>88.146878745563697</c:v>
                </c:pt>
                <c:pt idx="658">
                  <c:v>87.927151563599523</c:v>
                </c:pt>
                <c:pt idx="659">
                  <c:v>87.707453051788491</c:v>
                </c:pt>
                <c:pt idx="660">
                  <c:v>87.487771145653909</c:v>
                </c:pt>
                <c:pt idx="661">
                  <c:v>87.268093793929111</c:v>
                </c:pt>
                <c:pt idx="662">
                  <c:v>87.048408948149643</c:v>
                </c:pt>
                <c:pt idx="663">
                  <c:v>86.828704552248922</c:v>
                </c:pt>
                <c:pt idx="664">
                  <c:v>86.608968532138164</c:v>
                </c:pt>
                <c:pt idx="665">
                  <c:v>86.389188785255243</c:v>
                </c:pt>
                <c:pt idx="666">
                  <c:v>86.169353170062749</c:v>
                </c:pt>
                <c:pt idx="667">
                  <c:v>85.949449495479456</c:v>
                </c:pt>
                <c:pt idx="668">
                  <c:v>85.729465510226234</c:v>
                </c:pt>
                <c:pt idx="669">
                  <c:v>85.509388892068415</c:v>
                </c:pt>
                <c:pt idx="670">
                  <c:v>85.289207236936562</c:v>
                </c:pt>
                <c:pt idx="671">
                  <c:v>85.068908047905651</c:v>
                </c:pt>
                <c:pt idx="672">
                  <c:v>84.848478724015052</c:v>
                </c:pt>
                <c:pt idx="673">
                  <c:v>84.627906548907134</c:v>
                </c:pt>
                <c:pt idx="674">
                  <c:v>84.40717867926638</c:v>
                </c:pt>
                <c:pt idx="675">
                  <c:v>84.186282133035789</c:v>
                </c:pt>
                <c:pt idx="676">
                  <c:v>83.965203777390059</c:v>
                </c:pt>
                <c:pt idx="677">
                  <c:v>83.74393031644216</c:v>
                </c:pt>
                <c:pt idx="678">
                  <c:v>83.52244827865988</c:v>
                </c:pt>
                <c:pt idx="679">
                  <c:v>83.300744003967679</c:v>
                </c:pt>
                <c:pt idx="680">
                  <c:v>83.078803630507721</c:v>
                </c:pt>
                <c:pt idx="681">
                  <c:v>82.856613081034425</c:v>
                </c:pt>
                <c:pt idx="682">
                  <c:v>82.634158048912454</c:v>
                </c:pt>
                <c:pt idx="683">
                  <c:v>82.411423983690199</c:v>
                </c:pt>
                <c:pt idx="684">
                  <c:v>82.188396076216691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81.293039910506891</c:v>
                </c:pt>
                <c:pt idx="689">
                  <c:v>81.068310493603519</c:v>
                </c:pt>
                <c:pt idx="690">
                  <c:v>80.843192047234197</c:v>
                </c:pt>
                <c:pt idx="691">
                  <c:v>80.617667488909944</c:v>
                </c:pt>
                <c:pt idx="692">
                  <c:v>80.391719337588569</c:v>
                </c:pt>
                <c:pt idx="693">
                  <c:v>80.165329692954231</c:v>
                </c:pt>
                <c:pt idx="694">
                  <c:v>79.938480213809612</c:v>
                </c:pt>
                <c:pt idx="695">
                  <c:v>79.711152095521257</c:v>
                </c:pt>
                <c:pt idx="696">
                  <c:v>79.483326046453413</c:v>
                </c:pt>
                <c:pt idx="697">
                  <c:v>79.254982263324223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78.566638251635339</c:v>
                </c:pt>
                <c:pt idx="701">
                  <c:v>78.336014337219837</c:v>
                </c:pt>
                <c:pt idx="702">
                  <c:v>78.104765049915045</c:v>
                </c:pt>
                <c:pt idx="703">
                  <c:v>77.872866928724008</c:v>
                </c:pt>
                <c:pt idx="704">
                  <c:v>77.6402957914392</c:v>
                </c:pt>
                <c:pt idx="705">
                  <c:v>77.407026698239406</c:v>
                </c:pt>
                <c:pt idx="706">
                  <c:v>77.173033913319557</c:v>
                </c:pt>
                <c:pt idx="707">
                  <c:v>76.938290864410874</c:v>
                </c:pt>
                <c:pt idx="708">
                  <c:v>76.702770100040681</c:v>
                </c:pt>
                <c:pt idx="709">
                  <c:v>76.466443244366133</c:v>
                </c:pt>
                <c:pt idx="710">
                  <c:v>76.229280949403673</c:v>
                </c:pt>
                <c:pt idx="711">
                  <c:v>75.991252844460689</c:v>
                </c:pt>
                <c:pt idx="712">
                  <c:v>75.752327482558314</c:v>
                </c:pt>
                <c:pt idx="713">
                  <c:v>75.512472283618678</c:v>
                </c:pt>
                <c:pt idx="714">
                  <c:v>75.271653474165689</c:v>
                </c:pt>
                <c:pt idx="715">
                  <c:v>75.029836023271073</c:v>
                </c:pt>
                <c:pt idx="716">
                  <c:v>74.786983574448413</c:v>
                </c:pt>
                <c:pt idx="717">
                  <c:v>74.543058373174603</c:v>
                </c:pt>
                <c:pt idx="718">
                  <c:v>74.298021189685613</c:v>
                </c:pt>
                <c:pt idx="719">
                  <c:v>74.051831236661855</c:v>
                </c:pt>
                <c:pt idx="720">
                  <c:v>73.804446081381201</c:v>
                </c:pt>
                <c:pt idx="721">
                  <c:v>73.555821551875852</c:v>
                </c:pt>
                <c:pt idx="722">
                  <c:v>73.305911636586771</c:v>
                </c:pt>
                <c:pt idx="723">
                  <c:v>73.054668376954126</c:v>
                </c:pt>
                <c:pt idx="724">
                  <c:v>72.802041752331021</c:v>
                </c:pt>
                <c:pt idx="725">
                  <c:v>72.54797955653963</c:v>
                </c:pt>
                <c:pt idx="726">
                  <c:v>72.292427265322218</c:v>
                </c:pt>
                <c:pt idx="727">
                  <c:v>72.035327893857797</c:v>
                </c:pt>
                <c:pt idx="728">
                  <c:v>71.776621843427435</c:v>
                </c:pt>
                <c:pt idx="729">
                  <c:v>71.516246736210874</c:v>
                </c:pt>
                <c:pt idx="730">
                  <c:v>71.254137237083867</c:v>
                </c:pt>
                <c:pt idx="731">
                  <c:v>70.990224861160584</c:v>
                </c:pt>
                <c:pt idx="732">
                  <c:v>70.724437765677976</c:v>
                </c:pt>
                <c:pt idx="733">
                  <c:v>70.456700524659681</c:v>
                </c:pt>
                <c:pt idx="734">
                  <c:v>70.186933884609985</c:v>
                </c:pt>
                <c:pt idx="735">
                  <c:v>69.915054499278099</c:v>
                </c:pt>
                <c:pt idx="736">
                  <c:v>69.640974641294122</c:v>
                </c:pt>
                <c:pt idx="737">
                  <c:v>69.364601888201989</c:v>
                </c:pt>
                <c:pt idx="738">
                  <c:v>69.085838780104169</c:v>
                </c:pt>
                <c:pt idx="739">
                  <c:v>68.804582445768034</c:v>
                </c:pt>
                <c:pt idx="740">
                  <c:v>68.52072419363482</c:v>
                </c:pt>
                <c:pt idx="741">
                  <c:v>68.234149063688733</c:v>
                </c:pt>
                <c:pt idx="742">
                  <c:v>67.944735335595553</c:v>
                </c:pt>
                <c:pt idx="743">
                  <c:v>67.652353987876467</c:v>
                </c:pt>
                <c:pt idx="744">
                  <c:v>67.356868102138435</c:v>
                </c:pt>
                <c:pt idx="745">
                  <c:v>67.058132205514298</c:v>
                </c:pt>
                <c:pt idx="746">
                  <c:v>66.755991543447266</c:v>
                </c:pt>
                <c:pt idx="747">
                  <c:v>66.450281273765654</c:v>
                </c:pt>
                <c:pt idx="748">
                  <c:v>66.14082557158477</c:v>
                </c:pt>
                <c:pt idx="749">
                  <c:v>65.827436632920637</c:v>
                </c:pt>
                <c:pt idx="750">
                  <c:v>65.509913562929142</c:v>
                </c:pt>
                <c:pt idx="751">
                  <c:v>65.188041132350293</c:v>
                </c:pt>
                <c:pt idx="752">
                  <c:v>64.861588382941306</c:v>
                </c:pt>
                <c:pt idx="753">
                  <c:v>64.530307059334262</c:v>
                </c:pt>
                <c:pt idx="754">
                  <c:v>64.193929840720358</c:v>
                </c:pt>
                <c:pt idx="755">
                  <c:v>63.852168340881391</c:v>
                </c:pt>
                <c:pt idx="756">
                  <c:v>63.504710839163216</c:v>
                </c:pt>
                <c:pt idx="757">
                  <c:v>63.151219697737915</c:v>
                </c:pt>
                <c:pt idx="758">
                  <c:v>62.791328411616412</c:v>
                </c:pt>
                <c:pt idx="759">
                  <c:v>62.424638226897144</c:v>
                </c:pt>
                <c:pt idx="760">
                  <c:v>62.050714249117007</c:v>
                </c:pt>
                <c:pt idx="761">
                  <c:v>61.669080946561635</c:v>
                </c:pt>
                <c:pt idx="762">
                  <c:v>61.27921693201241</c:v>
                </c:pt>
                <c:pt idx="763">
                  <c:v>60.880548879362372</c:v>
                </c:pt>
                <c:pt idx="764">
                  <c:v>60.472444397053202</c:v>
                </c:pt>
                <c:pt idx="765">
                  <c:v>60.054203636023907</c:v>
                </c:pt>
                <c:pt idx="766">
                  <c:v>59.625049352538504</c:v>
                </c:pt>
                <c:pt idx="767">
                  <c:v>59.184115071417303</c:v>
                </c:pt>
                <c:pt idx="768">
                  <c:v>58.730430896530649</c:v>
                </c:pt>
                <c:pt idx="769">
                  <c:v>58.262906384067463</c:v>
                </c:pt>
                <c:pt idx="770">
                  <c:v>57.780309717344508</c:v>
                </c:pt>
                <c:pt idx="771">
                  <c:v>57.281242181321339</c:v>
                </c:pt>
                <c:pt idx="772">
                  <c:v>56.764106603358783</c:v>
                </c:pt>
                <c:pt idx="773">
                  <c:v>56.227067963401723</c:v>
                </c:pt>
                <c:pt idx="774">
                  <c:v>55.668003719770866</c:v>
                </c:pt>
                <c:pt idx="775">
                  <c:v>55.0844404499719</c:v>
                </c:pt>
                <c:pt idx="776">
                  <c:v>54.473472017218825</c:v>
                </c:pt>
                <c:pt idx="777">
                  <c:v>53.831652396127879</c:v>
                </c:pt>
                <c:pt idx="778">
                  <c:v>53.154853115752275</c:v>
                </c:pt>
                <c:pt idx="779">
                  <c:v>52.438070305283787</c:v>
                </c:pt>
                <c:pt idx="780">
                  <c:v>51.675158324778138</c:v>
                </c:pt>
                <c:pt idx="781">
                  <c:v>50.858453680514714</c:v>
                </c:pt>
                <c:pt idx="782">
                  <c:v>49.978230088402462</c:v>
                </c:pt>
                <c:pt idx="783">
                  <c:v>49.021884658784664</c:v>
                </c:pt>
                <c:pt idx="784">
                  <c:v>47.972678396576512</c:v>
                </c:pt>
                <c:pt idx="785">
                  <c:v>46.807701688222693</c:v>
                </c:pt>
                <c:pt idx="786">
                  <c:v>45.494411144357827</c:v>
                </c:pt>
                <c:pt idx="787">
                  <c:v>43.984334226020529</c:v>
                </c:pt>
                <c:pt idx="788">
                  <c:v>42.200608405931142</c:v>
                </c:pt>
                <c:pt idx="789">
                  <c:v>40.010301233918035</c:v>
                </c:pt>
                <c:pt idx="790">
                  <c:v>37.15175324388855</c:v>
                </c:pt>
                <c:pt idx="791">
                  <c:v>32.984708870088099</c:v>
                </c:pt>
                <c:pt idx="792">
                  <c:v>24.982158893625176</c:v>
                </c:pt>
                <c:pt idx="793">
                  <c:v>18.591041849247258</c:v>
                </c:pt>
                <c:pt idx="794">
                  <c:v>30.673174179970925</c:v>
                </c:pt>
                <c:pt idx="795">
                  <c:v>35.457129674704362</c:v>
                </c:pt>
                <c:pt idx="796">
                  <c:v>38.46713027715478</c:v>
                </c:pt>
                <c:pt idx="797">
                  <c:v>40.654840604765845</c:v>
                </c:pt>
                <c:pt idx="798">
                  <c:v>42.366124542207629</c:v>
                </c:pt>
                <c:pt idx="799">
                  <c:v>43.766203279778978</c:v>
                </c:pt>
                <c:pt idx="800">
                  <c:v>44.94698671615496</c:v>
                </c:pt>
                <c:pt idx="801">
                  <c:v>45.964908509665548</c:v>
                </c:pt>
                <c:pt idx="802">
                  <c:v>46.857120141777543</c:v>
                </c:pt>
                <c:pt idx="803">
                  <c:v>47.649384185993789</c:v>
                </c:pt>
                <c:pt idx="804">
                  <c:v>48.360301040818499</c:v>
                </c:pt>
                <c:pt idx="805">
                  <c:v>49.003740276038542</c:v>
                </c:pt>
                <c:pt idx="806">
                  <c:v>49.590320505933725</c:v>
                </c:pt>
                <c:pt idx="807">
                  <c:v>50.128352350425985</c:v>
                </c:pt>
                <c:pt idx="808">
                  <c:v>50.624462508221967</c:v>
                </c:pt>
                <c:pt idx="809">
                  <c:v>51.084020192948785</c:v>
                </c:pt>
                <c:pt idx="810">
                  <c:v>51.511436586798311</c:v>
                </c:pt>
                <c:pt idx="811">
                  <c:v>51.910380147546242</c:v>
                </c:pt>
                <c:pt idx="812">
                  <c:v>52.283934640017179</c:v>
                </c:pt>
                <c:pt idx="813">
                  <c:v>52.634717255911099</c:v>
                </c:pt>
                <c:pt idx="814">
                  <c:v>52.964968338716631</c:v>
                </c:pt>
                <c:pt idx="815">
                  <c:v>53.276620530622864</c:v>
                </c:pt>
                <c:pt idx="816">
                  <c:v>53.571352757517218</c:v>
                </c:pt>
                <c:pt idx="817">
                  <c:v>53.850632874736142</c:v>
                </c:pt>
                <c:pt idx="818">
                  <c:v>54.115751717033149</c:v>
                </c:pt>
                <c:pt idx="819">
                  <c:v>54.36785055177117</c:v>
                </c:pt>
                <c:pt idx="820">
                  <c:v>54.607943412172311</c:v>
                </c:pt>
                <c:pt idx="821">
                  <c:v>54.836935415578772</c:v>
                </c:pt>
                <c:pt idx="822">
                  <c:v>55.055637903114267</c:v>
                </c:pt>
                <c:pt idx="823">
                  <c:v>55.264781040676915</c:v>
                </c:pt>
                <c:pt idx="824">
                  <c:v>55.465024375765097</c:v>
                </c:pt>
                <c:pt idx="825">
                  <c:v>55.656965735798195</c:v>
                </c:pt>
                <c:pt idx="826">
                  <c:v>55.841148771298677</c:v>
                </c:pt>
                <c:pt idx="827">
                  <c:v>56.018069384485244</c:v>
                </c:pt>
                <c:pt idx="828">
                  <c:v>56.188181235449754</c:v>
                </c:pt>
                <c:pt idx="829">
                  <c:v>56.351900480523867</c:v>
                </c:pt>
                <c:pt idx="830">
                  <c:v>56.509609868039661</c:v>
                </c:pt>
                <c:pt idx="831">
                  <c:v>56.661662293510616</c:v>
                </c:pt>
                <c:pt idx="832">
                  <c:v>56.808383897857993</c:v>
                </c:pt>
                <c:pt idx="833">
                  <c:v>56.950076777606625</c:v>
                </c:pt>
                <c:pt idx="834">
                  <c:v>57.087021364153969</c:v>
                </c:pt>
                <c:pt idx="835">
                  <c:v>57.219478519659638</c:v>
                </c:pt>
                <c:pt idx="836">
                  <c:v>57.347691389330471</c:v>
                </c:pt>
                <c:pt idx="837">
                  <c:v>57.47188704352574</c:v>
                </c:pt>
                <c:pt idx="838">
                  <c:v>57.59227793788861</c:v>
                </c:pt>
                <c:pt idx="839">
                  <c:v>57.709063215405038</c:v>
                </c:pt>
                <c:pt idx="840">
                  <c:v>57.822429870720462</c:v>
                </c:pt>
                <c:pt idx="841">
                  <c:v>57.93255379407384</c:v>
                </c:pt>
                <c:pt idx="842">
                  <c:v>58.039600709722819</c:v>
                </c:pt>
                <c:pt idx="843">
                  <c:v>58.143727021649482</c:v>
                </c:pt>
                <c:pt idx="844">
                  <c:v>58.245080577579181</c:v>
                </c:pt>
                <c:pt idx="845">
                  <c:v>58.34380136086029</c:v>
                </c:pt>
                <c:pt idx="846">
                  <c:v>58.440022118493118</c:v>
                </c:pt>
                <c:pt idx="847">
                  <c:v>58.533868932524456</c:v>
                </c:pt>
                <c:pt idx="848">
                  <c:v>58.625461741109667</c:v>
                </c:pt>
                <c:pt idx="849">
                  <c:v>58.714914814760483</c:v>
                </c:pt>
                <c:pt idx="850">
                  <c:v>58.802337192624904</c:v>
                </c:pt>
                <c:pt idx="851">
                  <c:v>58.88783308306661</c:v>
                </c:pt>
                <c:pt idx="852">
                  <c:v>58.971502232312247</c:v>
                </c:pt>
                <c:pt idx="853">
                  <c:v>59.053440264502726</c:v>
                </c:pt>
                <c:pt idx="854">
                  <c:v>59.13373899611112</c:v>
                </c:pt>
                <c:pt idx="855">
                  <c:v>59.212486727363903</c:v>
                </c:pt>
                <c:pt idx="856">
                  <c:v>59.289768513020611</c:v>
                </c:pt>
                <c:pt idx="857">
                  <c:v>59.365666414619646</c:v>
                </c:pt>
                <c:pt idx="858">
                  <c:v>59.440259736083945</c:v>
                </c:pt>
                <c:pt idx="859">
                  <c:v>59.513625244392244</c:v>
                </c:pt>
                <c:pt idx="860">
                  <c:v>59.585837376857683</c:v>
                </c:pt>
                <c:pt idx="861">
                  <c:v>59.656968436412612</c:v>
                </c:pt>
                <c:pt idx="862">
                  <c:v>59.727088776172756</c:v>
                </c:pt>
                <c:pt idx="863">
                  <c:v>59.796266974445189</c:v>
                </c:pt>
                <c:pt idx="864">
                  <c:v>59.864570001249021</c:v>
                </c:pt>
                <c:pt idx="865">
                  <c:v>59.932063377335126</c:v>
                </c:pt>
                <c:pt idx="866">
                  <c:v>59.998811326619411</c:v>
                </c:pt>
                <c:pt idx="867">
                  <c:v>60.064876922882945</c:v>
                </c:pt>
                <c:pt idx="868">
                  <c:v>60.130322231539139</c:v>
                </c:pt>
                <c:pt idx="869">
                  <c:v>60.195208447224253</c:v>
                </c:pt>
                <c:pt idx="870">
                  <c:v>60.259596027930286</c:v>
                </c:pt>
                <c:pt idx="871">
                  <c:v>60.32354482636984</c:v>
                </c:pt>
                <c:pt idx="872">
                  <c:v>60.387114219239216</c:v>
                </c:pt>
                <c:pt idx="873">
                  <c:v>60.450363235028703</c:v>
                </c:pt>
                <c:pt idx="874">
                  <c:v>60.513350681018551</c:v>
                </c:pt>
                <c:pt idx="875">
                  <c:v>60.576135270093694</c:v>
                </c:pt>
                <c:pt idx="876">
                  <c:v>60.638775748010929</c:v>
                </c:pt>
                <c:pt idx="877">
                  <c:v>60.701331021758861</c:v>
                </c:pt>
                <c:pt idx="878">
                  <c:v>60.763860289663256</c:v>
                </c:pt>
                <c:pt idx="879">
                  <c:v>60.826423173909056</c:v>
                </c:pt>
                <c:pt idx="880">
                  <c:v>60.889079856174945</c:v>
                </c:pt>
                <c:pt idx="881">
                  <c:v>60.95189121710856</c:v>
                </c:pt>
                <c:pt idx="882">
                  <c:v>61.01491898040873</c:v>
                </c:pt>
                <c:pt idx="883">
                  <c:v>61.078225862328601</c:v>
                </c:pt>
                <c:pt idx="884">
                  <c:v>61.141875727468467</c:v>
                </c:pt>
                <c:pt idx="885">
                  <c:v>61.205933751792458</c:v>
                </c:pt>
                <c:pt idx="886">
                  <c:v>61.270466593878382</c:v>
                </c:pt>
                <c:pt idx="887">
                  <c:v>61.335542575497762</c:v>
                </c:pt>
                <c:pt idx="888">
                  <c:v>61.401231872723081</c:v>
                </c:pt>
                <c:pt idx="889">
                  <c:v>61.467606718875643</c:v>
                </c:pt>
                <c:pt idx="890">
                  <c:v>61.534741620759348</c:v>
                </c:pt>
                <c:pt idx="891">
                  <c:v>61.602713589778162</c:v>
                </c:pt>
                <c:pt idx="892">
                  <c:v>61.671602389709541</c:v>
                </c:pt>
                <c:pt idx="893">
                  <c:v>61.741490803105698</c:v>
                </c:pt>
                <c:pt idx="894">
                  <c:v>61.812464918524377</c:v>
                </c:pt>
                <c:pt idx="895">
                  <c:v>61.88461444105446</c:v>
                </c:pt>
                <c:pt idx="896">
                  <c:v>61.958033028904808</c:v>
                </c:pt>
                <c:pt idx="897">
                  <c:v>62.03281865917468</c:v>
                </c:pt>
                <c:pt idx="898">
                  <c:v>62.109074026327242</c:v>
                </c:pt>
                <c:pt idx="899">
                  <c:v>62.186906977354241</c:v>
                </c:pt>
                <c:pt idx="900">
                  <c:v>62.266430988161467</c:v>
                </c:pt>
                <c:pt idx="901">
                  <c:v>62.347765686332572</c:v>
                </c:pt>
                <c:pt idx="902">
                  <c:v>62.431037426161467</c:v>
                </c:pt>
                <c:pt idx="903">
                  <c:v>62.51637992269864</c:v>
                </c:pt>
                <c:pt idx="904">
                  <c:v>62.603934952558575</c:v>
                </c:pt>
                <c:pt idx="905">
                  <c:v>62.693853130412187</c:v>
                </c:pt>
                <c:pt idx="906">
                  <c:v>62.786294771475681</c:v>
                </c:pt>
                <c:pt idx="907">
                  <c:v>62.881430851946348</c:v>
                </c:pt>
                <c:pt idx="908">
                  <c:v>62.979444081282338</c:v>
                </c:pt>
                <c:pt idx="909">
                  <c:v>63.080530102540102</c:v>
                </c:pt>
                <c:pt idx="910">
                  <c:v>63.184898839752677</c:v>
                </c:pt>
                <c:pt idx="911">
                  <c:v>63.292776014655594</c:v>
                </c:pt>
                <c:pt idx="912">
                  <c:v>63.404404859072713</c:v>
                </c:pt>
                <c:pt idx="913">
                  <c:v>63.520048054122014</c:v>
                </c:pt>
                <c:pt idx="914">
                  <c:v>63.639989933297358</c:v>
                </c:pt>
                <c:pt idx="915">
                  <c:v>63.76453899368471</c:v>
                </c:pt>
                <c:pt idx="916">
                  <c:v>63.894030768419583</c:v>
                </c:pt>
                <c:pt idx="917">
                  <c:v>64.028831124416087</c:v>
                </c:pt>
                <c:pt idx="918">
                  <c:v>64.169340062964523</c:v>
                </c:pt>
                <c:pt idx="919">
                  <c:v>64.315996117742614</c:v>
                </c:pt>
                <c:pt idx="920">
                  <c:v>64.469281466093037</c:v>
                </c:pt>
                <c:pt idx="921">
                  <c:v>64.629727896391572</c:v>
                </c:pt>
                <c:pt idx="922">
                  <c:v>64.797923808711417</c:v>
                </c:pt>
                <c:pt idx="923">
                  <c:v>64.974522470155534</c:v>
                </c:pt>
                <c:pt idx="924">
                  <c:v>65.160251803422923</c:v>
                </c:pt>
                <c:pt idx="925">
                  <c:v>65.355926061882727</c:v>
                </c:pt>
                <c:pt idx="926">
                  <c:v>65.562459842925293</c:v>
                </c:pt>
                <c:pt idx="927">
                  <c:v>65.780885022508002</c:v>
                </c:pt>
                <c:pt idx="928">
                  <c:v>66.012371370321034</c:v>
                </c:pt>
                <c:pt idx="929">
                  <c:v>66.258251845300776</c:v>
                </c:pt>
                <c:pt idx="930">
                  <c:v>66.520053902482573</c:v>
                </c:pt>
                <c:pt idx="931">
                  <c:v>66.799538605062054</c:v>
                </c:pt>
                <c:pt idx="932">
                  <c:v>67.098749991921551</c:v>
                </c:pt>
                <c:pt idx="933">
                  <c:v>67.420078096812333</c:v>
                </c:pt>
                <c:pt idx="934">
                  <c:v>67.766340402943598</c:v>
                </c:pt>
                <c:pt idx="935">
                  <c:v>68.140888592291191</c:v>
                </c:pt>
                <c:pt idx="936">
                  <c:v>68.547750621722074</c:v>
                </c:pt>
                <c:pt idx="937">
                  <c:v>68.991823126959687</c:v>
                </c:pt>
                <c:pt idx="938">
                  <c:v>69.479137151995559</c:v>
                </c:pt>
                <c:pt idx="939">
                  <c:v>70.017233473395436</c:v>
                </c:pt>
                <c:pt idx="940">
                  <c:v>70.615706605531059</c:v>
                </c:pt>
                <c:pt idx="941">
                  <c:v>71.287017425685022</c:v>
                </c:pt>
                <c:pt idx="942">
                  <c:v>72.047751062571038</c:v>
                </c:pt>
                <c:pt idx="943">
                  <c:v>72.920649052935644</c:v>
                </c:pt>
                <c:pt idx="944">
                  <c:v>73.938068696333346</c:v>
                </c:pt>
                <c:pt idx="945">
                  <c:v>75.148271506161123</c:v>
                </c:pt>
                <c:pt idx="946">
                  <c:v>76.627869488378906</c:v>
                </c:pt>
                <c:pt idx="947">
                  <c:v>78.509468560194975</c:v>
                </c:pt>
                <c:pt idx="948">
                  <c:v>81.054210073111136</c:v>
                </c:pt>
                <c:pt idx="949">
                  <c:v>84.901115439465968</c:v>
                </c:pt>
                <c:pt idx="950">
                  <c:v>92.570066925567644</c:v>
                </c:pt>
                <c:pt idx="951">
                  <c:v>98.691222312744245</c:v>
                </c:pt>
                <c:pt idx="952">
                  <c:v>86.246371025566077</c:v>
                </c:pt>
                <c:pt idx="953">
                  <c:v>81.118950001312925</c:v>
                </c:pt>
                <c:pt idx="954">
                  <c:v>77.761590981209181</c:v>
                </c:pt>
                <c:pt idx="955">
                  <c:v>75.220506904686786</c:v>
                </c:pt>
                <c:pt idx="956">
                  <c:v>73.148959907406805</c:v>
                </c:pt>
                <c:pt idx="957">
                  <c:v>71.381079637100385</c:v>
                </c:pt>
                <c:pt idx="958">
                  <c:v>69.82434133352595</c:v>
                </c:pt>
                <c:pt idx="959">
                  <c:v>68.421671971063574</c:v>
                </c:pt>
                <c:pt idx="960">
                  <c:v>67.135229167465212</c:v>
                </c:pt>
                <c:pt idx="961">
                  <c:v>65.93848990500689</c:v>
                </c:pt>
                <c:pt idx="962">
                  <c:v>64.812007821821496</c:v>
                </c:pt>
                <c:pt idx="963">
                  <c:v>63.74096510900965</c:v>
                </c:pt>
                <c:pt idx="964">
                  <c:v>62.713673525035809</c:v>
                </c:pt>
                <c:pt idx="965">
                  <c:v>61.720608706273403</c:v>
                </c:pt>
                <c:pt idx="966">
                  <c:v>60.753758426295228</c:v>
                </c:pt>
                <c:pt idx="967">
                  <c:v>59.806161941590261</c:v>
                </c:pt>
                <c:pt idx="968">
                  <c:v>58.871567663868525</c:v>
                </c:pt>
                <c:pt idx="969">
                  <c:v>57.944163469401616</c:v>
                </c:pt>
                <c:pt idx="970">
                  <c:v>57.018348811457088</c:v>
                </c:pt>
                <c:pt idx="971">
                  <c:v>56.088525655339112</c:v>
                </c:pt>
                <c:pt idx="972">
                  <c:v>55.148888597358479</c:v>
                </c:pt>
                <c:pt idx="973">
                  <c:v>54.193194352131904</c:v>
                </c:pt>
                <c:pt idx="974">
                  <c:v>53.214487043649747</c:v>
                </c:pt>
                <c:pt idx="975">
                  <c:v>52.204747291375291</c:v>
                </c:pt>
                <c:pt idx="976">
                  <c:v>51.154417235954739</c:v>
                </c:pt>
                <c:pt idx="977">
                  <c:v>50.051724762419674</c:v>
                </c:pt>
                <c:pt idx="978">
                  <c:v>48.881676519569098</c:v>
                </c:pt>
                <c:pt idx="979">
                  <c:v>47.624485428684892</c:v>
                </c:pt>
                <c:pt idx="980">
                  <c:v>46.252985284980724</c:v>
                </c:pt>
                <c:pt idx="981">
                  <c:v>44.728114891144052</c:v>
                </c:pt>
                <c:pt idx="982">
                  <c:v>42.990415966320938</c:v>
                </c:pt>
                <c:pt idx="983">
                  <c:v>40.942380671756752</c:v>
                </c:pt>
                <c:pt idx="984">
                  <c:v>38.406482410471092</c:v>
                </c:pt>
                <c:pt idx="985">
                  <c:v>35.002770610558557</c:v>
                </c:pt>
                <c:pt idx="986">
                  <c:v>29.637325318402322</c:v>
                </c:pt>
                <c:pt idx="987">
                  <c:v>14.495458675107372</c:v>
                </c:pt>
                <c:pt idx="988">
                  <c:v>25.566348605558424</c:v>
                </c:pt>
                <c:pt idx="989">
                  <c:v>32.607684758562009</c:v>
                </c:pt>
                <c:pt idx="990">
                  <c:v>36.392096379646006</c:v>
                </c:pt>
                <c:pt idx="991">
                  <c:v>38.998049722941126</c:v>
                </c:pt>
                <c:pt idx="992">
                  <c:v>40.998833444477555</c:v>
                </c:pt>
                <c:pt idx="993">
                  <c:v>42.638010274221841</c:v>
                </c:pt>
                <c:pt idx="994">
                  <c:v>44.043538635473865</c:v>
                </c:pt>
                <c:pt idx="995">
                  <c:v>45.292626177595153</c:v>
                </c:pt>
                <c:pt idx="996">
                  <c:v>46.437215741494349</c:v>
                </c:pt>
                <c:pt idx="997">
                  <c:v>47.515941151884313</c:v>
                </c:pt>
                <c:pt idx="998">
                  <c:v>48.560680090888283</c:v>
                </c:pt>
                <c:pt idx="999">
                  <c:v>49.600861491523702</c:v>
                </c:pt>
                <c:pt idx="1000">
                  <c:v>50.667078058753617</c:v>
                </c:pt>
                <c:pt idx="1001">
                  <c:v>51.795126300767919</c:v>
                </c:pt>
                <c:pt idx="1002">
                  <c:v>53.031866790422086</c:v>
                </c:pt>
                <c:pt idx="1003">
                  <c:v>54.445565460179957</c:v>
                </c:pt>
                <c:pt idx="1004">
                  <c:v>56.147282510408296</c:v>
                </c:pt>
                <c:pt idx="1005">
                  <c:v>58.343240352882233</c:v>
                </c:pt>
                <c:pt idx="1006">
                  <c:v>61.497062186867964</c:v>
                </c:pt>
                <c:pt idx="1007">
                  <c:v>67.100074804949301</c:v>
                </c:pt>
                <c:pt idx="1008">
                  <c:v>106.99659242832578</c:v>
                </c:pt>
                <c:pt idx="1009">
                  <c:v>65.754522779760208</c:v>
                </c:pt>
                <c:pt idx="1010">
                  <c:v>59.02497244732163</c:v>
                </c:pt>
                <c:pt idx="1011">
                  <c:v>54.63455795165244</c:v>
                </c:pt>
                <c:pt idx="1012">
                  <c:v>51.095814734822227</c:v>
                </c:pt>
                <c:pt idx="1013">
                  <c:v>47.901761596754476</c:v>
                </c:pt>
                <c:pt idx="1014">
                  <c:v>44.769613031197927</c:v>
                </c:pt>
                <c:pt idx="1015">
                  <c:v>41.453245881533718</c:v>
                </c:pt>
                <c:pt idx="1016">
                  <c:v>37.614513277379999</c:v>
                </c:pt>
                <c:pt idx="1017">
                  <c:v>32.530640844395172</c:v>
                </c:pt>
                <c:pt idx="1018">
                  <c:v>23.350247685039616</c:v>
                </c:pt>
                <c:pt idx="1019">
                  <c:v>18.538037545737076</c:v>
                </c:pt>
                <c:pt idx="1020">
                  <c:v>29.011941132681226</c:v>
                </c:pt>
                <c:pt idx="1021">
                  <c:v>33.131679679957848</c:v>
                </c:pt>
                <c:pt idx="1022">
                  <c:v>35.615998537414988</c:v>
                </c:pt>
                <c:pt idx="1023">
                  <c:v>37.345012705741752</c:v>
                </c:pt>
                <c:pt idx="1024">
                  <c:v>38.642792548909185</c:v>
                </c:pt>
                <c:pt idx="1025">
                  <c:v>39.664099475627467</c:v>
                </c:pt>
                <c:pt idx="1026">
                  <c:v>40.494465520194908</c:v>
                </c:pt>
                <c:pt idx="1027">
                  <c:v>41.185879625028782</c:v>
                </c:pt>
                <c:pt idx="1028">
                  <c:v>41.772145693259233</c:v>
                </c:pt>
                <c:pt idx="1029">
                  <c:v>42.276382104256065</c:v>
                </c:pt>
                <c:pt idx="1030">
                  <c:v>42.715034828930456</c:v>
                </c:pt>
                <c:pt idx="1031">
                  <c:v>43.100179960076218</c:v>
                </c:pt>
                <c:pt idx="1032">
                  <c:v>43.440919538281982</c:v>
                </c:pt>
                <c:pt idx="1033">
                  <c:v>43.744266372598936</c:v>
                </c:pt>
                <c:pt idx="1034">
                  <c:v>44.015726111225469</c:v>
                </c:pt>
                <c:pt idx="1035">
                  <c:v>44.25969234104376</c:v>
                </c:pt>
                <c:pt idx="1036">
                  <c:v>44.479722100142808</c:v>
                </c:pt>
                <c:pt idx="1037">
                  <c:v>44.678732578919771</c:v>
                </c:pt>
                <c:pt idx="1038">
                  <c:v>44.859144527617858</c:v>
                </c:pt>
                <c:pt idx="1039">
                  <c:v>45.022988817334422</c:v>
                </c:pt>
                <c:pt idx="1040">
                  <c:v>45.171987037575043</c:v>
                </c:pt>
                <c:pt idx="1041">
                  <c:v>45.307613506918713</c:v>
                </c:pt>
                <c:pt idx="1042">
                  <c:v>45.431143811816227</c:v>
                </c:pt>
                <c:pt idx="1043">
                  <c:v>45.543693502171685</c:v>
                </c:pt>
                <c:pt idx="1044">
                  <c:v>45.646249582292441</c:v>
                </c:pt>
                <c:pt idx="1045">
                  <c:v>45.739696773136473</c:v>
                </c:pt>
                <c:pt idx="1046">
                  <c:v>45.824840083202801</c:v>
                </c:pt>
                <c:pt idx="1047">
                  <c:v>45.902424948342741</c:v>
                </c:pt>
                <c:pt idx="1048">
                  <c:v>45.973156049716629</c:v>
                </c:pt>
                <c:pt idx="1049">
                  <c:v>46.037715878612275</c:v>
                </c:pt>
                <c:pt idx="1050">
                  <c:v>46.096784189100745</c:v>
                </c:pt>
                <c:pt idx="1051">
                  <c:v>46.151059686336936</c:v>
                </c:pt>
                <c:pt idx="1052">
                  <c:v>46.20128568812823</c:v>
                </c:pt>
                <c:pt idx="1053">
                  <c:v>46.248282160284042</c:v>
                </c:pt>
                <c:pt idx="1054">
                  <c:v>46.292987623427123</c:v>
                </c:pt>
                <c:pt idx="1055">
                  <c:v>46.336516249918432</c:v>
                </c:pt>
                <c:pt idx="1056">
                  <c:v>46.3802385458023</c:v>
                </c:pt>
                <c:pt idx="1057">
                  <c:v>46.42589935141136</c:v>
                </c:pt>
                <c:pt idx="1058">
                  <c:v>46.475796480323019</c:v>
                </c:pt>
                <c:pt idx="1059">
                  <c:v>46.533061245288245</c:v>
                </c:pt>
                <c:pt idx="1060">
                  <c:v>46.602117308913698</c:v>
                </c:pt>
                <c:pt idx="1061">
                  <c:v>46.68946742864815</c:v>
                </c:pt>
                <c:pt idx="1062">
                  <c:v>46.805120464244354</c:v>
                </c:pt>
                <c:pt idx="1063">
                  <c:v>46.965365257290927</c:v>
                </c:pt>
                <c:pt idx="1064">
                  <c:v>47.198659443260311</c:v>
                </c:pt>
                <c:pt idx="1065">
                  <c:v>47.559683713448557</c:v>
                </c:pt>
                <c:pt idx="1066">
                  <c:v>48.168905533982532</c:v>
                </c:pt>
                <c:pt idx="1067">
                  <c:v>49.356580258625556</c:v>
                </c:pt>
                <c:pt idx="1068">
                  <c:v>52.519523587026598</c:v>
                </c:pt>
                <c:pt idx="1069">
                  <c:v>61.882111742399175</c:v>
                </c:pt>
                <c:pt idx="1070">
                  <c:v>14.041856425036626</c:v>
                </c:pt>
                <c:pt idx="1071">
                  <c:v>37.787872833805743</c:v>
                </c:pt>
                <c:pt idx="1072">
                  <c:v>40.501753624590634</c:v>
                </c:pt>
                <c:pt idx="1073">
                  <c:v>41.542367922145658</c:v>
                </c:pt>
                <c:pt idx="1074">
                  <c:v>42.049066678982825</c:v>
                </c:pt>
                <c:pt idx="1075">
                  <c:v>42.311187765619451</c:v>
                </c:pt>
                <c:pt idx="1076">
                  <c:v>42.437420913389012</c:v>
                </c:pt>
                <c:pt idx="1077">
                  <c:v>42.47775414546134</c:v>
                </c:pt>
                <c:pt idx="1078">
                  <c:v>42.45823002998727</c:v>
                </c:pt>
                <c:pt idx="1079">
                  <c:v>42.393565621338169</c:v>
                </c:pt>
                <c:pt idx="1080">
                  <c:v>42.292515265955863</c:v>
                </c:pt>
                <c:pt idx="1081">
                  <c:v>42.160417540797653</c:v>
                </c:pt>
                <c:pt idx="1082">
                  <c:v>42.000507852332817</c:v>
                </c:pt>
                <c:pt idx="1083">
                  <c:v>41.814636499809772</c:v>
                </c:pt>
                <c:pt idx="1084">
                  <c:v>41.603677309774518</c:v>
                </c:pt>
                <c:pt idx="1085">
                  <c:v>41.367763714456068</c:v>
                </c:pt>
                <c:pt idx="1086">
                  <c:v>41.106421712611535</c:v>
                </c:pt>
                <c:pt idx="1087">
                  <c:v>40.818636102815169</c:v>
                </c:pt>
                <c:pt idx="1088">
                  <c:v>40.502868924326819</c:v>
                </c:pt>
                <c:pt idx="1089">
                  <c:v>40.15703892592208</c:v>
                </c:pt>
                <c:pt idx="1090">
                  <c:v>39.77846415407128</c:v>
                </c:pt>
                <c:pt idx="1091">
                  <c:v>39.363764257430567</c:v>
                </c:pt>
                <c:pt idx="1092">
                  <c:v>38.908713374674527</c:v>
                </c:pt>
                <c:pt idx="1093">
                  <c:v>38.408027085317244</c:v>
                </c:pt>
                <c:pt idx="1094">
                  <c:v>37.855055930872012</c:v>
                </c:pt>
                <c:pt idx="1095">
                  <c:v>37.241340231994464</c:v>
                </c:pt>
                <c:pt idx="1096">
                  <c:v>36.555950305093738</c:v>
                </c:pt>
                <c:pt idx="1097">
                  <c:v>35.784480597095587</c:v>
                </c:pt>
                <c:pt idx="1098">
                  <c:v>34.907459739539235</c:v>
                </c:pt>
                <c:pt idx="1099">
                  <c:v>33.897721476224298</c:v>
                </c:pt>
                <c:pt idx="1100">
                  <c:v>32.715805625619502</c:v>
                </c:pt>
                <c:pt idx="1101">
                  <c:v>31.301317212739832</c:v>
                </c:pt>
                <c:pt idx="1102">
                  <c:v>29.555105537491432</c:v>
                </c:pt>
                <c:pt idx="1103">
                  <c:v>27.297557497081574</c:v>
                </c:pt>
                <c:pt idx="1104">
                  <c:v>24.151757138647312</c:v>
                </c:pt>
                <c:pt idx="1105">
                  <c:v>19.120487249796042</c:v>
                </c:pt>
                <c:pt idx="1106">
                  <c:v>10.279802258656279</c:v>
                </c:pt>
                <c:pt idx="1107">
                  <c:v>17.549279986562571</c:v>
                </c:pt>
                <c:pt idx="1108">
                  <c:v>23.62767756258399</c:v>
                </c:pt>
                <c:pt idx="1109">
                  <c:v>27.343732691416321</c:v>
                </c:pt>
                <c:pt idx="1110">
                  <c:v>30.017120340791831</c:v>
                </c:pt>
                <c:pt idx="1111">
                  <c:v>32.113640054944291</c:v>
                </c:pt>
                <c:pt idx="1112">
                  <c:v>33.845112932456964</c:v>
                </c:pt>
                <c:pt idx="1113">
                  <c:v>35.325042566077947</c:v>
                </c:pt>
                <c:pt idx="1114">
                  <c:v>36.621195190867425</c:v>
                </c:pt>
                <c:pt idx="1115">
                  <c:v>37.777233562521204</c:v>
                </c:pt>
                <c:pt idx="1116">
                  <c:v>38.822927071428836</c:v>
                </c:pt>
                <c:pt idx="1117">
                  <c:v>39.779477956503115</c:v>
                </c:pt>
                <c:pt idx="1118">
                  <c:v>40.662520049306714</c:v>
                </c:pt>
                <c:pt idx="1119">
                  <c:v>41.483911684317633</c:v>
                </c:pt>
                <c:pt idx="1120">
                  <c:v>42.252861032369722</c:v>
                </c:pt>
                <c:pt idx="1121">
                  <c:v>42.9766613437275</c:v>
                </c:pt>
                <c:pt idx="1122">
                  <c:v>43.661187793466773</c:v>
                </c:pt>
                <c:pt idx="1123">
                  <c:v>44.311243013768795</c:v>
                </c:pt>
                <c:pt idx="1124">
                  <c:v>44.930803424830181</c:v>
                </c:pt>
                <c:pt idx="1125">
                  <c:v>45.523198679418293</c:v>
                </c:pt>
                <c:pt idx="1126">
                  <c:v>46.09124488990301</c:v>
                </c:pt>
                <c:pt idx="1127">
                  <c:v>46.637345221389019</c:v>
                </c:pt>
                <c:pt idx="1128">
                  <c:v>47.163566995040071</c:v>
                </c:pt>
                <c:pt idx="1129">
                  <c:v>47.671701590174813</c:v>
                </c:pt>
                <c:pt idx="1130">
                  <c:v>48.163311553647176</c:v>
                </c:pt>
                <c:pt idx="1131">
                  <c:v>48.639768060941705</c:v>
                </c:pt>
                <c:pt idx="1132">
                  <c:v>49.10228100722459</c:v>
                </c:pt>
                <c:pt idx="1133">
                  <c:v>49.551923402752067</c:v>
                </c:pt>
                <c:pt idx="1134">
                  <c:v>49.989651319417952</c:v>
                </c:pt>
                <c:pt idx="1135">
                  <c:v>50.416320328013889</c:v>
                </c:pt>
                <c:pt idx="1136">
                  <c:v>50.832699142132256</c:v>
                </c:pt>
                <c:pt idx="1137">
                  <c:v>51.239481019832887</c:v>
                </c:pt>
                <c:pt idx="1138">
                  <c:v>51.6372933513654</c:v>
                </c:pt>
                <c:pt idx="1139">
                  <c:v>52.026705768729762</c:v>
                </c:pt>
                <c:pt idx="1140">
                  <c:v>52.408237042500232</c:v>
                </c:pt>
                <c:pt idx="1141">
                  <c:v>52.782360977341874</c:v>
                </c:pt>
                <c:pt idx="1142">
                  <c:v>53.149511475850069</c:v>
                </c:pt>
                <c:pt idx="1143">
                  <c:v>53.510086907731498</c:v>
                </c:pt>
                <c:pt idx="1144">
                  <c:v>53.864453895706809</c:v>
                </c:pt>
                <c:pt idx="1145">
                  <c:v>54.212950609217117</c:v>
                </c:pt>
                <c:pt idx="1146">
                  <c:v>54.555889640839652</c:v>
                </c:pt>
                <c:pt idx="1147">
                  <c:v>54.893560527343809</c:v>
                </c:pt>
                <c:pt idx="1148">
                  <c:v>55.226231966850179</c:v>
                </c:pt>
                <c:pt idx="1149">
                  <c:v>55.554153775062929</c:v>
                </c:pt>
                <c:pt idx="1150">
                  <c:v>55.877558616617918</c:v>
                </c:pt>
                <c:pt idx="1151">
                  <c:v>56.196663541908727</c:v>
                </c:pt>
                <c:pt idx="1152">
                  <c:v>56.511671355073673</c:v>
                </c:pt>
                <c:pt idx="1153">
                  <c:v>56.822771834954452</c:v>
                </c:pt>
                <c:pt idx="1154">
                  <c:v>57.130142827617505</c:v>
                </c:pt>
                <c:pt idx="1155">
                  <c:v>57.433951226341541</c:v>
                </c:pt>
                <c:pt idx="1156">
                  <c:v>57.734353852724084</c:v>
                </c:pt>
                <c:pt idx="1157">
                  <c:v>58.031498250662359</c:v>
                </c:pt>
                <c:pt idx="1158">
                  <c:v>58.32552340336629</c:v>
                </c:pt>
                <c:pt idx="1159">
                  <c:v>58.616560382204277</c:v>
                </c:pt>
                <c:pt idx="1160">
                  <c:v>58.904732935029749</c:v>
                </c:pt>
                <c:pt idx="1161">
                  <c:v>59.190158020653378</c:v>
                </c:pt>
                <c:pt idx="1162">
                  <c:v>59.472946295284416</c:v>
                </c:pt>
                <c:pt idx="1163">
                  <c:v>59.75320255604197</c:v>
                </c:pt>
                <c:pt idx="1164">
                  <c:v>60.031026146016899</c:v>
                </c:pt>
                <c:pt idx="1165">
                  <c:v>60.306511324826353</c:v>
                </c:pt>
                <c:pt idx="1166">
                  <c:v>60.57974760814119</c:v>
                </c:pt>
                <c:pt idx="1167">
                  <c:v>60.850820079261858</c:v>
                </c:pt>
                <c:pt idx="1168">
                  <c:v>61.11980967546917</c:v>
                </c:pt>
                <c:pt idx="1169">
                  <c:v>61.386793451570284</c:v>
                </c:pt>
                <c:pt idx="1170">
                  <c:v>61.651844822793613</c:v>
                </c:pt>
                <c:pt idx="1171">
                  <c:v>61.915033788952471</c:v>
                </c:pt>
                <c:pt idx="1172">
                  <c:v>62.176427141592363</c:v>
                </c:pt>
                <c:pt idx="1173">
                  <c:v>62.436088655655546</c:v>
                </c:pt>
                <c:pt idx="1174">
                  <c:v>62.694079267038354</c:v>
                </c:pt>
                <c:pt idx="1175">
                  <c:v>62.9504572372756</c:v>
                </c:pt>
                <c:pt idx="1176">
                  <c:v>63.20527830646239</c:v>
                </c:pt>
                <c:pt idx="1177">
                  <c:v>63.458595835413291</c:v>
                </c:pt>
                <c:pt idx="1178">
                  <c:v>63.710460937960875</c:v>
                </c:pt>
                <c:pt idx="1179">
                  <c:v>63.960922604209152</c:v>
                </c:pt>
                <c:pt idx="1180">
                  <c:v>64.210027815478597</c:v>
                </c:pt>
                <c:pt idx="1181">
                  <c:v>64.457821651612122</c:v>
                </c:pt>
                <c:pt idx="1182">
                  <c:v>64.70434739124714</c:v>
                </c:pt>
                <c:pt idx="1183">
                  <c:v>64.949646605605466</c:v>
                </c:pt>
                <c:pt idx="1184">
                  <c:v>65.193759246301937</c:v>
                </c:pt>
                <c:pt idx="1185">
                  <c:v>65.436723727628234</c:v>
                </c:pt>
                <c:pt idx="1186">
                  <c:v>65.678577003728421</c:v>
                </c:pt>
                <c:pt idx="1187">
                  <c:v>65.919354641046525</c:v>
                </c:pt>
                <c:pt idx="1188">
                  <c:v>66.159090886393287</c:v>
                </c:pt>
                <c:pt idx="1189">
                  <c:v>66.397818730951258</c:v>
                </c:pt>
                <c:pt idx="1190">
                  <c:v>66.635569970508442</c:v>
                </c:pt>
                <c:pt idx="1191">
                  <c:v>66.872375262189323</c:v>
                </c:pt>
                <c:pt idx="1192">
                  <c:v>67.108264177927651</c:v>
                </c:pt>
                <c:pt idx="1193">
                  <c:v>67.343265254907806</c:v>
                </c:pt>
                <c:pt idx="1194">
                  <c:v>67.577406043181611</c:v>
                </c:pt>
                <c:pt idx="1195">
                  <c:v>67.81071315065266</c:v>
                </c:pt>
                <c:pt idx="1196">
                  <c:v>68.043212285604</c:v>
                </c:pt>
                <c:pt idx="1197">
                  <c:v>68.274928296932771</c:v>
                </c:pt>
                <c:pt idx="1198">
                  <c:v>68.505885212241282</c:v>
                </c:pt>
                <c:pt idx="1199">
                  <c:v>68.736106273924406</c:v>
                </c:pt>
                <c:pt idx="1200">
                  <c:v>68.965613973381764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3-427B-B4D3-8A5F704B1995}"/>
            </c:ext>
          </c:extLst>
        </c:ser>
        <c:ser>
          <c:idx val="2"/>
          <c:order val="2"/>
          <c:tx>
            <c:v>I_CM_dBuA</c:v>
          </c:tx>
          <c:xVal>
            <c:numRef>
              <c:f>Python_Reference!$A$2:$A$1202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101.15794542598982</c:v>
                </c:pt>
                <c:pt idx="2">
                  <c:v>102.32929922807536</c:v>
                </c:pt>
                <c:pt idx="3">
                  <c:v>103.51421666793441</c:v>
                </c:pt>
                <c:pt idx="4">
                  <c:v>104.71285480508996</c:v>
                </c:pt>
                <c:pt idx="5">
                  <c:v>105.92537251772886</c:v>
                </c:pt>
                <c:pt idx="6">
                  <c:v>107.1519305237606</c:v>
                </c:pt>
                <c:pt idx="7">
                  <c:v>108.39269140212039</c:v>
                </c:pt>
                <c:pt idx="8">
                  <c:v>109.64781961431851</c:v>
                </c:pt>
                <c:pt idx="9">
                  <c:v>110.91748152624008</c:v>
                </c:pt>
                <c:pt idx="10">
                  <c:v>112.2018454301963</c:v>
                </c:pt>
                <c:pt idx="11">
                  <c:v>113.50108156723155</c:v>
                </c:pt>
                <c:pt idx="12">
                  <c:v>114.81536214968828</c:v>
                </c:pt>
                <c:pt idx="13">
                  <c:v>116.14486138403426</c:v>
                </c:pt>
                <c:pt idx="14">
                  <c:v>117.48975549395291</c:v>
                </c:pt>
                <c:pt idx="15">
                  <c:v>118.85022274370189</c:v>
                </c:pt>
                <c:pt idx="16">
                  <c:v>120.22644346174131</c:v>
                </c:pt>
                <c:pt idx="17">
                  <c:v>121.61860006463679</c:v>
                </c:pt>
                <c:pt idx="18">
                  <c:v>123.02687708123811</c:v>
                </c:pt>
                <c:pt idx="19">
                  <c:v>124.45146117713857</c:v>
                </c:pt>
                <c:pt idx="20">
                  <c:v>125.89254117941675</c:v>
                </c:pt>
                <c:pt idx="21">
                  <c:v>127.35030810166616</c:v>
                </c:pt>
                <c:pt idx="22">
                  <c:v>128.82495516931337</c:v>
                </c:pt>
                <c:pt idx="23">
                  <c:v>130.31667784523</c:v>
                </c:pt>
                <c:pt idx="24">
                  <c:v>131.82567385564073</c:v>
                </c:pt>
                <c:pt idx="25">
                  <c:v>133.35214321633239</c:v>
                </c:pt>
                <c:pt idx="26">
                  <c:v>134.89628825916532</c:v>
                </c:pt>
                <c:pt idx="27">
                  <c:v>136.45831365889239</c:v>
                </c:pt>
                <c:pt idx="28">
                  <c:v>138.03842646028852</c:v>
                </c:pt>
                <c:pt idx="29">
                  <c:v>139.63683610559377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146.21771744567184</c:v>
                </c:pt>
                <c:pt idx="34">
                  <c:v>147.91083881682073</c:v>
                </c:pt>
                <c:pt idx="35">
                  <c:v>149.62356560944329</c:v>
                </c:pt>
                <c:pt idx="36">
                  <c:v>151.35612484362088</c:v>
                </c:pt>
                <c:pt idx="37">
                  <c:v>153.10874616820303</c:v>
                </c:pt>
                <c:pt idx="38">
                  <c:v>154.88166189124811</c:v>
                </c:pt>
                <c:pt idx="39">
                  <c:v>156.67510701081486</c:v>
                </c:pt>
                <c:pt idx="40">
                  <c:v>158.48931924611142</c:v>
                </c:pt>
                <c:pt idx="41">
                  <c:v>160.32453906900417</c:v>
                </c:pt>
                <c:pt idx="42">
                  <c:v>162.18100973589299</c:v>
                </c:pt>
                <c:pt idx="43">
                  <c:v>164.05897731995387</c:v>
                </c:pt>
                <c:pt idx="44">
                  <c:v>165.95869074375614</c:v>
                </c:pt>
                <c:pt idx="45">
                  <c:v>167.88040181225605</c:v>
                </c:pt>
                <c:pt idx="46">
                  <c:v>169.82436524617444</c:v>
                </c:pt>
                <c:pt idx="47">
                  <c:v>171.79083871575875</c:v>
                </c:pt>
                <c:pt idx="48">
                  <c:v>173.78008287493762</c:v>
                </c:pt>
                <c:pt idx="49">
                  <c:v>175.79236139586931</c:v>
                </c:pt>
                <c:pt idx="50">
                  <c:v>177.82794100389228</c:v>
                </c:pt>
                <c:pt idx="51">
                  <c:v>179.88709151287873</c:v>
                </c:pt>
                <c:pt idx="52">
                  <c:v>181.97008586099827</c:v>
                </c:pt>
                <c:pt idx="53">
                  <c:v>184.07720014689562</c:v>
                </c:pt>
                <c:pt idx="54">
                  <c:v>186.20871366628674</c:v>
                </c:pt>
                <c:pt idx="55">
                  <c:v>188.36490894898</c:v>
                </c:pt>
                <c:pt idx="56">
                  <c:v>190.54607179632484</c:v>
                </c:pt>
                <c:pt idx="57">
                  <c:v>192.75249131909365</c:v>
                </c:pt>
                <c:pt idx="58">
                  <c:v>194.98445997580455</c:v>
                </c:pt>
                <c:pt idx="59">
                  <c:v>197.24227361148533</c:v>
                </c:pt>
                <c:pt idx="60">
                  <c:v>199.52623149688787</c:v>
                </c:pt>
                <c:pt idx="61">
                  <c:v>201.83663636815618</c:v>
                </c:pt>
                <c:pt idx="62">
                  <c:v>204.17379446695296</c:v>
                </c:pt>
                <c:pt idx="63">
                  <c:v>206.53801558105292</c:v>
                </c:pt>
                <c:pt idx="64">
                  <c:v>208.92961308540387</c:v>
                </c:pt>
                <c:pt idx="65">
                  <c:v>211.34890398366477</c:v>
                </c:pt>
                <c:pt idx="66">
                  <c:v>213.79620895022325</c:v>
                </c:pt>
                <c:pt idx="67">
                  <c:v>216.271852372702</c:v>
                </c:pt>
                <c:pt idx="68">
                  <c:v>218.77616239495518</c:v>
                </c:pt>
                <c:pt idx="69">
                  <c:v>221.30947096056386</c:v>
                </c:pt>
                <c:pt idx="70">
                  <c:v>223.87211385683401</c:v>
                </c:pt>
                <c:pt idx="71">
                  <c:v>226.46443075930597</c:v>
                </c:pt>
                <c:pt idx="72">
                  <c:v>229.08676527677724</c:v>
                </c:pt>
                <c:pt idx="73">
                  <c:v>231.73946499684797</c:v>
                </c:pt>
                <c:pt idx="74">
                  <c:v>234.42288153199226</c:v>
                </c:pt>
                <c:pt idx="75">
                  <c:v>237.13737056616552</c:v>
                </c:pt>
                <c:pt idx="76">
                  <c:v>239.88329190194898</c:v>
                </c:pt>
                <c:pt idx="77">
                  <c:v>242.66100950824142</c:v>
                </c:pt>
                <c:pt idx="78">
                  <c:v>245.47089156850311</c:v>
                </c:pt>
                <c:pt idx="79">
                  <c:v>248.31331052955704</c:v>
                </c:pt>
                <c:pt idx="80">
                  <c:v>251.18864315095797</c:v>
                </c:pt>
                <c:pt idx="81">
                  <c:v>254.09727055493065</c:v>
                </c:pt>
                <c:pt idx="82">
                  <c:v>257.03957827688646</c:v>
                </c:pt>
                <c:pt idx="83">
                  <c:v>260.01595631652719</c:v>
                </c:pt>
                <c:pt idx="84">
                  <c:v>263.02679918953817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272.27013080779125</c:v>
                </c:pt>
                <c:pt idx="88">
                  <c:v>275.4228703338166</c:v>
                </c:pt>
                <c:pt idx="89">
                  <c:v>278.61211686297696</c:v>
                </c:pt>
                <c:pt idx="90">
                  <c:v>281.83829312644548</c:v>
                </c:pt>
                <c:pt idx="91">
                  <c:v>285.10182675039096</c:v>
                </c:pt>
                <c:pt idx="92">
                  <c:v>288.40315031266056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305.49211132155125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319.88951096913974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342.76778654645045</c:v>
                </c:pt>
                <c:pt idx="108">
                  <c:v>346.73685045253166</c:v>
                </c:pt>
                <c:pt idx="109">
                  <c:v>350.75187395256796</c:v>
                </c:pt>
                <c:pt idx="110">
                  <c:v>354.81338923357532</c:v>
                </c:pt>
                <c:pt idx="111">
                  <c:v>358.92193464500536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371.53522909717276</c:v>
                </c:pt>
                <c:pt idx="115">
                  <c:v>375.8374042884443</c:v>
                </c:pt>
                <c:pt idx="116">
                  <c:v>380.18939632056123</c:v>
                </c:pt>
                <c:pt idx="117">
                  <c:v>384.59178204535351</c:v>
                </c:pt>
                <c:pt idx="118">
                  <c:v>389.04514499428046</c:v>
                </c:pt>
                <c:pt idx="119">
                  <c:v>393.55007545577723</c:v>
                </c:pt>
                <c:pt idx="120">
                  <c:v>398.10717055349733</c:v>
                </c:pt>
                <c:pt idx="121">
                  <c:v>402.71703432545905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426.57951880159254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441.57044735331255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457.08818961487515</c:v>
                </c:pt>
                <c:pt idx="133">
                  <c:v>462.38102139926036</c:v>
                </c:pt>
                <c:pt idx="134">
                  <c:v>467.73514128719813</c:v>
                </c:pt>
                <c:pt idx="135">
                  <c:v>473.15125896148027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489.77881936844614</c:v>
                </c:pt>
                <c:pt idx="139">
                  <c:v>495.45019080479057</c:v>
                </c:pt>
                <c:pt idx="140">
                  <c:v>501.18723362727246</c:v>
                </c:pt>
                <c:pt idx="141">
                  <c:v>506.99070827470445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1011.5794542598983</c:v>
                </c:pt>
                <c:pt idx="202">
                  <c:v>1023.2929922807537</c:v>
                </c:pt>
                <c:pt idx="203">
                  <c:v>1035.1421666793442</c:v>
                </c:pt>
                <c:pt idx="204">
                  <c:v>1047.1285480508996</c:v>
                </c:pt>
                <c:pt idx="205">
                  <c:v>1059.2537251772887</c:v>
                </c:pt>
                <c:pt idx="206">
                  <c:v>1071.5193052376071</c:v>
                </c:pt>
                <c:pt idx="207">
                  <c:v>1083.9269140212039</c:v>
                </c:pt>
                <c:pt idx="208">
                  <c:v>1096.4781961431852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1135.0108156723143</c:v>
                </c:pt>
                <c:pt idx="212">
                  <c:v>1148.1536214968828</c:v>
                </c:pt>
                <c:pt idx="213">
                  <c:v>1161.4486138403427</c:v>
                </c:pt>
                <c:pt idx="214">
                  <c:v>1174.8975549395302</c:v>
                </c:pt>
                <c:pt idx="215">
                  <c:v>1188.502227437019</c:v>
                </c:pt>
                <c:pt idx="216">
                  <c:v>1202.2644346174131</c:v>
                </c:pt>
                <c:pt idx="217">
                  <c:v>1216.1860006463678</c:v>
                </c:pt>
                <c:pt idx="218">
                  <c:v>1230.268770812381</c:v>
                </c:pt>
                <c:pt idx="219">
                  <c:v>1244.5146117713844</c:v>
                </c:pt>
                <c:pt idx="220">
                  <c:v>1258.9254117941675</c:v>
                </c:pt>
                <c:pt idx="221">
                  <c:v>1273.5030810166616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1318.2567385564073</c:v>
                </c:pt>
                <c:pt idx="225">
                  <c:v>1333.5214321633241</c:v>
                </c:pt>
                <c:pt idx="226">
                  <c:v>1348.9628825916532</c:v>
                </c:pt>
                <c:pt idx="227">
                  <c:v>1364.5831365889239</c:v>
                </c:pt>
                <c:pt idx="228">
                  <c:v>1380.3842646028852</c:v>
                </c:pt>
                <c:pt idx="229">
                  <c:v>1396.3683610559376</c:v>
                </c:pt>
                <c:pt idx="230">
                  <c:v>1412.5375446227554</c:v>
                </c:pt>
                <c:pt idx="231">
                  <c:v>1428.8939585111036</c:v>
                </c:pt>
                <c:pt idx="232">
                  <c:v>1445.4397707459279</c:v>
                </c:pt>
                <c:pt idx="233">
                  <c:v>1462.1771744567184</c:v>
                </c:pt>
                <c:pt idx="234">
                  <c:v>1479.1083881682071</c:v>
                </c:pt>
                <c:pt idx="235">
                  <c:v>1496.2356560944327</c:v>
                </c:pt>
                <c:pt idx="236">
                  <c:v>1513.5612484362071</c:v>
                </c:pt>
                <c:pt idx="237">
                  <c:v>1531.0874616820304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1603.2453906900416</c:v>
                </c:pt>
                <c:pt idx="242">
                  <c:v>1621.8100973589299</c:v>
                </c:pt>
                <c:pt idx="243">
                  <c:v>1640.5897731995387</c:v>
                </c:pt>
                <c:pt idx="244">
                  <c:v>1659.5869074375596</c:v>
                </c:pt>
                <c:pt idx="245">
                  <c:v>1678.8040181225606</c:v>
                </c:pt>
                <c:pt idx="246">
                  <c:v>1698.2436524617442</c:v>
                </c:pt>
                <c:pt idx="247">
                  <c:v>1717.9083871575895</c:v>
                </c:pt>
                <c:pt idx="248">
                  <c:v>1737.8008287493763</c:v>
                </c:pt>
                <c:pt idx="249">
                  <c:v>1757.9236139586931</c:v>
                </c:pt>
                <c:pt idx="250">
                  <c:v>1778.2794100389228</c:v>
                </c:pt>
                <c:pt idx="251">
                  <c:v>1798.8709151287874</c:v>
                </c:pt>
                <c:pt idx="252">
                  <c:v>1819.7008586099826</c:v>
                </c:pt>
                <c:pt idx="253">
                  <c:v>1840.7720014689564</c:v>
                </c:pt>
                <c:pt idx="254">
                  <c:v>1862.0871366628676</c:v>
                </c:pt>
                <c:pt idx="255">
                  <c:v>1883.649089489802</c:v>
                </c:pt>
                <c:pt idx="256">
                  <c:v>1905.4607179632483</c:v>
                </c:pt>
                <c:pt idx="257">
                  <c:v>1927.5249131909366</c:v>
                </c:pt>
                <c:pt idx="258">
                  <c:v>1949.8445997580454</c:v>
                </c:pt>
                <c:pt idx="259">
                  <c:v>1972.4227361148535</c:v>
                </c:pt>
                <c:pt idx="260">
                  <c:v>1995.2623149688789</c:v>
                </c:pt>
                <c:pt idx="261">
                  <c:v>2018.3663636815597</c:v>
                </c:pt>
                <c:pt idx="262">
                  <c:v>2041.7379446695295</c:v>
                </c:pt>
                <c:pt idx="263">
                  <c:v>2065.3801558105292</c:v>
                </c:pt>
                <c:pt idx="264">
                  <c:v>2089.2961308540407</c:v>
                </c:pt>
                <c:pt idx="265">
                  <c:v>2113.4890398366479</c:v>
                </c:pt>
                <c:pt idx="266">
                  <c:v>2137.9620895022326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2213.0947096056366</c:v>
                </c:pt>
                <c:pt idx="270">
                  <c:v>2238.7211385683399</c:v>
                </c:pt>
                <c:pt idx="271">
                  <c:v>2264.6443075930597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2426.6100950824143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2540.9727055493063</c:v>
                </c:pt>
                <c:pt idx="282">
                  <c:v>2570.3957827688646</c:v>
                </c:pt>
                <c:pt idx="283">
                  <c:v>2600.1595631652722</c:v>
                </c:pt>
                <c:pt idx="284">
                  <c:v>2630.2679918953813</c:v>
                </c:pt>
                <c:pt idx="285">
                  <c:v>2660.7250597988086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2754.2287033381663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2851.0182675039096</c:v>
                </c:pt>
                <c:pt idx="292">
                  <c:v>2884.0315031266055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2985.3826189179604</c:v>
                </c:pt>
                <c:pt idx="296">
                  <c:v>3019.9517204020162</c:v>
                </c:pt>
                <c:pt idx="297">
                  <c:v>3054.9211132155156</c:v>
                </c:pt>
                <c:pt idx="298">
                  <c:v>3090.295432513592</c:v>
                </c:pt>
                <c:pt idx="299">
                  <c:v>3126.0793671239558</c:v>
                </c:pt>
                <c:pt idx="300">
                  <c:v>3162.2776601683795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3273.4069487883826</c:v>
                </c:pt>
                <c:pt idx="304">
                  <c:v>3311.3112148259111</c:v>
                </c:pt>
                <c:pt idx="305">
                  <c:v>3349.6543915782795</c:v>
                </c:pt>
                <c:pt idx="306">
                  <c:v>3388.4415613920273</c:v>
                </c:pt>
                <c:pt idx="307">
                  <c:v>3427.6778654645045</c:v>
                </c:pt>
                <c:pt idx="308">
                  <c:v>3467.3685045253169</c:v>
                </c:pt>
                <c:pt idx="309">
                  <c:v>3507.5187395256794</c:v>
                </c:pt>
                <c:pt idx="310">
                  <c:v>3548.133892335753</c:v>
                </c:pt>
                <c:pt idx="311">
                  <c:v>3589.2193464500497</c:v>
                </c:pt>
                <c:pt idx="312">
                  <c:v>3630.7805477010138</c:v>
                </c:pt>
                <c:pt idx="313">
                  <c:v>3672.8230049808462</c:v>
                </c:pt>
                <c:pt idx="314">
                  <c:v>3715.3522909717276</c:v>
                </c:pt>
                <c:pt idx="315">
                  <c:v>3758.374042884443</c:v>
                </c:pt>
                <c:pt idx="316">
                  <c:v>3801.8939632056126</c:v>
                </c:pt>
                <c:pt idx="317">
                  <c:v>3845.9178204535356</c:v>
                </c:pt>
                <c:pt idx="318">
                  <c:v>3890.4514499428046</c:v>
                </c:pt>
                <c:pt idx="319">
                  <c:v>3935.5007545577723</c:v>
                </c:pt>
                <c:pt idx="320">
                  <c:v>3981.0717055349733</c:v>
                </c:pt>
                <c:pt idx="321">
                  <c:v>4027.170343254591</c:v>
                </c:pt>
                <c:pt idx="322">
                  <c:v>4073.8027780411303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4897.7881936844615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5248.0746024977225</c:v>
                </c:pt>
                <c:pt idx="345">
                  <c:v>5308.8444423098845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6025.5958607435805</c:v>
                </c:pt>
                <c:pt idx="357">
                  <c:v>6095.368972401694</c:v>
                </c:pt>
                <c:pt idx="358">
                  <c:v>6165.9500186148225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6382.6348619054825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6606.9344800759645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7762.4711662869195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10115.794542598982</c:v>
                </c:pt>
                <c:pt idx="402">
                  <c:v>10232.929922807536</c:v>
                </c:pt>
                <c:pt idx="403">
                  <c:v>10351.421666793451</c:v>
                </c:pt>
                <c:pt idx="404">
                  <c:v>10471.285480508985</c:v>
                </c:pt>
                <c:pt idx="405">
                  <c:v>10592.537251772897</c:v>
                </c:pt>
                <c:pt idx="406">
                  <c:v>10715.193052376071</c:v>
                </c:pt>
                <c:pt idx="407">
                  <c:v>10839.269140212038</c:v>
                </c:pt>
                <c:pt idx="408">
                  <c:v>10964.781961431851</c:v>
                </c:pt>
                <c:pt idx="409">
                  <c:v>11091.748152624008</c:v>
                </c:pt>
                <c:pt idx="410">
                  <c:v>11220.18454301963</c:v>
                </c:pt>
                <c:pt idx="411">
                  <c:v>11350.108156723143</c:v>
                </c:pt>
                <c:pt idx="412">
                  <c:v>11481.536214968841</c:v>
                </c:pt>
                <c:pt idx="413">
                  <c:v>11614.486138403414</c:v>
                </c:pt>
                <c:pt idx="414">
                  <c:v>11748.975549395303</c:v>
                </c:pt>
                <c:pt idx="415">
                  <c:v>11885.022274370189</c:v>
                </c:pt>
                <c:pt idx="416">
                  <c:v>12022.644346174131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12589.254117941662</c:v>
                </c:pt>
                <c:pt idx="421">
                  <c:v>12735.030810166629</c:v>
                </c:pt>
                <c:pt idx="422">
                  <c:v>12882.495516931323</c:v>
                </c:pt>
                <c:pt idx="423">
                  <c:v>13031.667784523001</c:v>
                </c:pt>
                <c:pt idx="424">
                  <c:v>13182.567385564074</c:v>
                </c:pt>
                <c:pt idx="425">
                  <c:v>13335.214321633241</c:v>
                </c:pt>
                <c:pt idx="426">
                  <c:v>13489.628825916532</c:v>
                </c:pt>
                <c:pt idx="427">
                  <c:v>13645.831365889238</c:v>
                </c:pt>
                <c:pt idx="428">
                  <c:v>13803.842646028867</c:v>
                </c:pt>
                <c:pt idx="429">
                  <c:v>13963.683610559363</c:v>
                </c:pt>
                <c:pt idx="430">
                  <c:v>14125.375446227554</c:v>
                </c:pt>
                <c:pt idx="431">
                  <c:v>14288.939585111037</c:v>
                </c:pt>
                <c:pt idx="432">
                  <c:v>14454.39770745928</c:v>
                </c:pt>
                <c:pt idx="433">
                  <c:v>14621.771744567182</c:v>
                </c:pt>
                <c:pt idx="434">
                  <c:v>14791.083881682072</c:v>
                </c:pt>
                <c:pt idx="435">
                  <c:v>14962.356560944358</c:v>
                </c:pt>
                <c:pt idx="436">
                  <c:v>15135.612484362071</c:v>
                </c:pt>
                <c:pt idx="437">
                  <c:v>15310.874616820318</c:v>
                </c:pt>
                <c:pt idx="438">
                  <c:v>15488.166189124795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16032.453906900417</c:v>
                </c:pt>
                <c:pt idx="442">
                  <c:v>16218.100973589299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16788.040181225588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17782.794100389227</c:v>
                </c:pt>
                <c:pt idx="451">
                  <c:v>17988.709151287872</c:v>
                </c:pt>
                <c:pt idx="452">
                  <c:v>18197.008586099826</c:v>
                </c:pt>
                <c:pt idx="453">
                  <c:v>18407.720014689581</c:v>
                </c:pt>
                <c:pt idx="454">
                  <c:v>18620.871366628657</c:v>
                </c:pt>
                <c:pt idx="455">
                  <c:v>18836.490894898019</c:v>
                </c:pt>
                <c:pt idx="456">
                  <c:v>19054.607179632483</c:v>
                </c:pt>
                <c:pt idx="457">
                  <c:v>19275.249131909368</c:v>
                </c:pt>
                <c:pt idx="458">
                  <c:v>19498.445997580453</c:v>
                </c:pt>
                <c:pt idx="459">
                  <c:v>19724.227361148533</c:v>
                </c:pt>
                <c:pt idx="460">
                  <c:v>19952.623149688829</c:v>
                </c:pt>
                <c:pt idx="461">
                  <c:v>20183.663636815596</c:v>
                </c:pt>
                <c:pt idx="462">
                  <c:v>20417.379446695315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21134.890398366475</c:v>
                </c:pt>
                <c:pt idx="466">
                  <c:v>21379.620895022323</c:v>
                </c:pt>
                <c:pt idx="467">
                  <c:v>21627.185237270201</c:v>
                </c:pt>
                <c:pt idx="468">
                  <c:v>21877.616239495517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23173.946499684796</c:v>
                </c:pt>
                <c:pt idx="474">
                  <c:v>23442.288153199228</c:v>
                </c:pt>
                <c:pt idx="475">
                  <c:v>23713.737056616552</c:v>
                </c:pt>
                <c:pt idx="476">
                  <c:v>23988.329190194898</c:v>
                </c:pt>
                <c:pt idx="477">
                  <c:v>24266.100950824144</c:v>
                </c:pt>
                <c:pt idx="478">
                  <c:v>24547.089156850336</c:v>
                </c:pt>
                <c:pt idx="479">
                  <c:v>24831.331052955677</c:v>
                </c:pt>
                <c:pt idx="480">
                  <c:v>25118.86431509582</c:v>
                </c:pt>
                <c:pt idx="481">
                  <c:v>25409.727055493066</c:v>
                </c:pt>
                <c:pt idx="482">
                  <c:v>25703.957827688646</c:v>
                </c:pt>
                <c:pt idx="483">
                  <c:v>26001.595631652723</c:v>
                </c:pt>
                <c:pt idx="484">
                  <c:v>26302.679918953814</c:v>
                </c:pt>
                <c:pt idx="485">
                  <c:v>26607.250597988139</c:v>
                </c:pt>
                <c:pt idx="486">
                  <c:v>26915.348039269138</c:v>
                </c:pt>
                <c:pt idx="487">
                  <c:v>27227.013080779154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28510.182675039097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31260.793671239557</c:v>
                </c:pt>
                <c:pt idx="500">
                  <c:v>31622.776601683792</c:v>
                </c:pt>
                <c:pt idx="501">
                  <c:v>31988.951096913974</c:v>
                </c:pt>
                <c:pt idx="502">
                  <c:v>32359.365692962809</c:v>
                </c:pt>
                <c:pt idx="503">
                  <c:v>32734.069487883862</c:v>
                </c:pt>
                <c:pt idx="504">
                  <c:v>33113.112148259075</c:v>
                </c:pt>
                <c:pt idx="505">
                  <c:v>33496.543915782793</c:v>
                </c:pt>
                <c:pt idx="506">
                  <c:v>33884.415613920275</c:v>
                </c:pt>
                <c:pt idx="507">
                  <c:v>34276.778654645044</c:v>
                </c:pt>
                <c:pt idx="508">
                  <c:v>34673.685045253165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35892.193464500495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38459.178204535354</c:v>
                </c:pt>
                <c:pt idx="518">
                  <c:v>38904.514499428049</c:v>
                </c:pt>
                <c:pt idx="519">
                  <c:v>39355.007545577806</c:v>
                </c:pt>
                <c:pt idx="520">
                  <c:v>39810.717055349691</c:v>
                </c:pt>
                <c:pt idx="521">
                  <c:v>40271.703432545946</c:v>
                </c:pt>
                <c:pt idx="522">
                  <c:v>40738.027780411219</c:v>
                </c:pt>
                <c:pt idx="523">
                  <c:v>41209.751909733044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44157.044735331205</c:v>
                </c:pt>
                <c:pt idx="530">
                  <c:v>44668.359215096345</c:v>
                </c:pt>
                <c:pt idx="531">
                  <c:v>45185.594437492262</c:v>
                </c:pt>
                <c:pt idx="532">
                  <c:v>45708.818961487515</c:v>
                </c:pt>
                <c:pt idx="533">
                  <c:v>46238.102139926035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49545.019080479055</c:v>
                </c:pt>
                <c:pt idx="540">
                  <c:v>50118.723362727251</c:v>
                </c:pt>
                <c:pt idx="541">
                  <c:v>50699.070827470445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52480.746024977336</c:v>
                </c:pt>
                <c:pt idx="545">
                  <c:v>53088.444423098794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57543.993733715666</c:v>
                </c:pt>
                <c:pt idx="553">
                  <c:v>58210.321777087214</c:v>
                </c:pt>
                <c:pt idx="554">
                  <c:v>58884.365535558842</c:v>
                </c:pt>
                <c:pt idx="555">
                  <c:v>59566.214352901094</c:v>
                </c:pt>
                <c:pt idx="556">
                  <c:v>60255.958607435809</c:v>
                </c:pt>
                <c:pt idx="557">
                  <c:v>60953.689724016935</c:v>
                </c:pt>
                <c:pt idx="558">
                  <c:v>61659.500186148223</c:v>
                </c:pt>
                <c:pt idx="559">
                  <c:v>62373.483548241915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64565.422903465624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101157.94542598982</c:v>
                </c:pt>
                <c:pt idx="602">
                  <c:v>102329.29922807537</c:v>
                </c:pt>
                <c:pt idx="603">
                  <c:v>103514.21666793451</c:v>
                </c:pt>
                <c:pt idx="604">
                  <c:v>104712.85480508985</c:v>
                </c:pt>
                <c:pt idx="605">
                  <c:v>105925.37251772897</c:v>
                </c:pt>
                <c:pt idx="606">
                  <c:v>107151.9305237607</c:v>
                </c:pt>
                <c:pt idx="607">
                  <c:v>108392.69140212038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112201.84543019652</c:v>
                </c:pt>
                <c:pt idx="611">
                  <c:v>113501.08156723143</c:v>
                </c:pt>
                <c:pt idx="612">
                  <c:v>114815.3621496884</c:v>
                </c:pt>
                <c:pt idx="613">
                  <c:v>116144.86138403414</c:v>
                </c:pt>
                <c:pt idx="614">
                  <c:v>117489.75549395302</c:v>
                </c:pt>
                <c:pt idx="615">
                  <c:v>118850.22274370189</c:v>
                </c:pt>
                <c:pt idx="616">
                  <c:v>120226.44346174131</c:v>
                </c:pt>
                <c:pt idx="617">
                  <c:v>121618.60006463679</c:v>
                </c:pt>
                <c:pt idx="618">
                  <c:v>123026.87708123811</c:v>
                </c:pt>
                <c:pt idx="619">
                  <c:v>124451.46117713868</c:v>
                </c:pt>
                <c:pt idx="620">
                  <c:v>125892.54117941661</c:v>
                </c:pt>
                <c:pt idx="621">
                  <c:v>127350.30810166629</c:v>
                </c:pt>
                <c:pt idx="622">
                  <c:v>128824.95516931322</c:v>
                </c:pt>
                <c:pt idx="623">
                  <c:v>130316.67784523001</c:v>
                </c:pt>
                <c:pt idx="624">
                  <c:v>131825.67385564075</c:v>
                </c:pt>
                <c:pt idx="625">
                  <c:v>133352.14321633239</c:v>
                </c:pt>
                <c:pt idx="626">
                  <c:v>134896.28825916533</c:v>
                </c:pt>
                <c:pt idx="627">
                  <c:v>136458.31365889238</c:v>
                </c:pt>
                <c:pt idx="628">
                  <c:v>138038.42646028867</c:v>
                </c:pt>
                <c:pt idx="629">
                  <c:v>139636.83610559363</c:v>
                </c:pt>
                <c:pt idx="630">
                  <c:v>141253.75446227554</c:v>
                </c:pt>
                <c:pt idx="631">
                  <c:v>142889.39585111037</c:v>
                </c:pt>
                <c:pt idx="632">
                  <c:v>144543.97707459281</c:v>
                </c:pt>
                <c:pt idx="633">
                  <c:v>146217.71744567182</c:v>
                </c:pt>
                <c:pt idx="634">
                  <c:v>147910.8388168207</c:v>
                </c:pt>
                <c:pt idx="635">
                  <c:v>149623.56560944358</c:v>
                </c:pt>
                <c:pt idx="636">
                  <c:v>151356.12484362072</c:v>
                </c:pt>
                <c:pt idx="637">
                  <c:v>153108.74616820319</c:v>
                </c:pt>
                <c:pt idx="638">
                  <c:v>154881.66189124796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160324.53906900418</c:v>
                </c:pt>
                <c:pt idx="642">
                  <c:v>162181.00973589299</c:v>
                </c:pt>
                <c:pt idx="643">
                  <c:v>164058.97731995388</c:v>
                </c:pt>
                <c:pt idx="644">
                  <c:v>165958.69074375631</c:v>
                </c:pt>
                <c:pt idx="645">
                  <c:v>167880.40181225588</c:v>
                </c:pt>
                <c:pt idx="646">
                  <c:v>169824.3652461746</c:v>
                </c:pt>
                <c:pt idx="647">
                  <c:v>171790.83871575858</c:v>
                </c:pt>
                <c:pt idx="648">
                  <c:v>173780.08287493762</c:v>
                </c:pt>
                <c:pt idx="649">
                  <c:v>175792.36139586929</c:v>
                </c:pt>
                <c:pt idx="650">
                  <c:v>177827.94100389228</c:v>
                </c:pt>
                <c:pt idx="651">
                  <c:v>179887.09151287875</c:v>
                </c:pt>
                <c:pt idx="652">
                  <c:v>181970.08586099825</c:v>
                </c:pt>
                <c:pt idx="653">
                  <c:v>184077.20014689583</c:v>
                </c:pt>
                <c:pt idx="654">
                  <c:v>186208.71366628655</c:v>
                </c:pt>
                <c:pt idx="655">
                  <c:v>188364.90894898021</c:v>
                </c:pt>
                <c:pt idx="656">
                  <c:v>190546.07179632483</c:v>
                </c:pt>
                <c:pt idx="657">
                  <c:v>192752.49131909365</c:v>
                </c:pt>
                <c:pt idx="658">
                  <c:v>194984.45997580455</c:v>
                </c:pt>
                <c:pt idx="659">
                  <c:v>197242.27361148535</c:v>
                </c:pt>
                <c:pt idx="660">
                  <c:v>199526.2314968883</c:v>
                </c:pt>
                <c:pt idx="661">
                  <c:v>201836.63636815597</c:v>
                </c:pt>
                <c:pt idx="662">
                  <c:v>204173.79446695317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211348.90398366476</c:v>
                </c:pt>
                <c:pt idx="666">
                  <c:v>213796.20895022326</c:v>
                </c:pt>
                <c:pt idx="667">
                  <c:v>216271.85237270201</c:v>
                </c:pt>
                <c:pt idx="668">
                  <c:v>218776.16239495517</c:v>
                </c:pt>
                <c:pt idx="669">
                  <c:v>221309.4709605641</c:v>
                </c:pt>
                <c:pt idx="670">
                  <c:v>223872.11385683378</c:v>
                </c:pt>
                <c:pt idx="671">
                  <c:v>226464.43075930618</c:v>
                </c:pt>
                <c:pt idx="672">
                  <c:v>229086.76527677701</c:v>
                </c:pt>
                <c:pt idx="673">
                  <c:v>231739.46499684796</c:v>
                </c:pt>
                <c:pt idx="674">
                  <c:v>234422.88153199226</c:v>
                </c:pt>
                <c:pt idx="675">
                  <c:v>237137.37056616554</c:v>
                </c:pt>
                <c:pt idx="676">
                  <c:v>239883.29190194898</c:v>
                </c:pt>
                <c:pt idx="677">
                  <c:v>242661.00950824143</c:v>
                </c:pt>
                <c:pt idx="678">
                  <c:v>245470.89156850334</c:v>
                </c:pt>
                <c:pt idx="679">
                  <c:v>248313.31052955677</c:v>
                </c:pt>
                <c:pt idx="680">
                  <c:v>251188.6431509582</c:v>
                </c:pt>
                <c:pt idx="681">
                  <c:v>254097.27055493064</c:v>
                </c:pt>
                <c:pt idx="682">
                  <c:v>257039.57827688646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272270.13080779155</c:v>
                </c:pt>
                <c:pt idx="688">
                  <c:v>275422.87033381633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288403.15031266055</c:v>
                </c:pt>
                <c:pt idx="693">
                  <c:v>291742.70140011661</c:v>
                </c:pt>
                <c:pt idx="694">
                  <c:v>295120.92266663903</c:v>
                </c:pt>
                <c:pt idx="695">
                  <c:v>298538.26189179573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331131.12148259074</c:v>
                </c:pt>
                <c:pt idx="705">
                  <c:v>334965.43915782793</c:v>
                </c:pt>
                <c:pt idx="706">
                  <c:v>338844.15613920277</c:v>
                </c:pt>
                <c:pt idx="707">
                  <c:v>342767.78654645046</c:v>
                </c:pt>
                <c:pt idx="708">
                  <c:v>346736.85045253165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363078.05477010173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380189.39632056124</c:v>
                </c:pt>
                <c:pt idx="717">
                  <c:v>384591.78204535355</c:v>
                </c:pt>
                <c:pt idx="718">
                  <c:v>389045.14499428048</c:v>
                </c:pt>
                <c:pt idx="719">
                  <c:v>393550.07545577805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431519.07682776503</c:v>
                </c:pt>
                <c:pt idx="728">
                  <c:v>436515.83224016655</c:v>
                </c:pt>
                <c:pt idx="729">
                  <c:v>441570.44735331205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495450.19080479053</c:v>
                </c:pt>
                <c:pt idx="740">
                  <c:v>501187.23362727248</c:v>
                </c:pt>
                <c:pt idx="741">
                  <c:v>506990.70827470446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1011579.4542598983</c:v>
                </c:pt>
                <c:pt idx="802">
                  <c:v>1023292.9922807536</c:v>
                </c:pt>
                <c:pt idx="803">
                  <c:v>1035142.1666793431</c:v>
                </c:pt>
                <c:pt idx="804">
                  <c:v>1047128.5480509007</c:v>
                </c:pt>
                <c:pt idx="805">
                  <c:v>1059253.7251772897</c:v>
                </c:pt>
                <c:pt idx="806">
                  <c:v>1071519.3052376071</c:v>
                </c:pt>
                <c:pt idx="807">
                  <c:v>1083926.9140212038</c:v>
                </c:pt>
                <c:pt idx="808">
                  <c:v>1096478.196143185</c:v>
                </c:pt>
                <c:pt idx="809">
                  <c:v>1109174.8152624008</c:v>
                </c:pt>
                <c:pt idx="810">
                  <c:v>1122018.4543019629</c:v>
                </c:pt>
                <c:pt idx="811">
                  <c:v>1135010.8156723143</c:v>
                </c:pt>
                <c:pt idx="812">
                  <c:v>1148153.6214968842</c:v>
                </c:pt>
                <c:pt idx="813">
                  <c:v>1161448.6138403439</c:v>
                </c:pt>
                <c:pt idx="814">
                  <c:v>1174897.5549395303</c:v>
                </c:pt>
                <c:pt idx="815">
                  <c:v>1188502.2274370189</c:v>
                </c:pt>
                <c:pt idx="816">
                  <c:v>1202264.4346174132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1244514.6117713843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1318256.7385564074</c:v>
                </c:pt>
                <c:pt idx="825">
                  <c:v>1333521.432163324</c:v>
                </c:pt>
                <c:pt idx="826">
                  <c:v>1348962.8825916531</c:v>
                </c:pt>
                <c:pt idx="827">
                  <c:v>1364583.1365889239</c:v>
                </c:pt>
                <c:pt idx="828">
                  <c:v>1380384.2646028837</c:v>
                </c:pt>
                <c:pt idx="829">
                  <c:v>1396368.361055939</c:v>
                </c:pt>
                <c:pt idx="830">
                  <c:v>1412537.5446227554</c:v>
                </c:pt>
                <c:pt idx="831">
                  <c:v>1428893.9585111036</c:v>
                </c:pt>
                <c:pt idx="832">
                  <c:v>1445439.7707459279</c:v>
                </c:pt>
                <c:pt idx="833">
                  <c:v>1462177.1744567184</c:v>
                </c:pt>
                <c:pt idx="834">
                  <c:v>1479108.3881682071</c:v>
                </c:pt>
                <c:pt idx="835">
                  <c:v>1496235.6560944328</c:v>
                </c:pt>
                <c:pt idx="836">
                  <c:v>1513561.2484362072</c:v>
                </c:pt>
                <c:pt idx="837">
                  <c:v>1531087.4616820319</c:v>
                </c:pt>
                <c:pt idx="838">
                  <c:v>1548816.6189124826</c:v>
                </c:pt>
                <c:pt idx="839">
                  <c:v>1566751.0701081501</c:v>
                </c:pt>
                <c:pt idx="840">
                  <c:v>1584893.1924611141</c:v>
                </c:pt>
                <c:pt idx="841">
                  <c:v>1603245.3906900417</c:v>
                </c:pt>
                <c:pt idx="842">
                  <c:v>1621810.0973589299</c:v>
                </c:pt>
                <c:pt idx="843">
                  <c:v>1640589.7731995387</c:v>
                </c:pt>
                <c:pt idx="844">
                  <c:v>1659586.9074375597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1717908.3871575894</c:v>
                </c:pt>
                <c:pt idx="848">
                  <c:v>1737800.8287493763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1798870.9151287873</c:v>
                </c:pt>
                <c:pt idx="852">
                  <c:v>1819700.8586099825</c:v>
                </c:pt>
                <c:pt idx="853">
                  <c:v>1840772.0014689544</c:v>
                </c:pt>
                <c:pt idx="854">
                  <c:v>1862087.1366628695</c:v>
                </c:pt>
                <c:pt idx="855">
                  <c:v>1883649.089489802</c:v>
                </c:pt>
                <c:pt idx="856">
                  <c:v>1905460.7179632483</c:v>
                </c:pt>
                <c:pt idx="857">
                  <c:v>1927524.9131909367</c:v>
                </c:pt>
                <c:pt idx="858">
                  <c:v>1949844.5997580455</c:v>
                </c:pt>
                <c:pt idx="859">
                  <c:v>1972422.7361148535</c:v>
                </c:pt>
                <c:pt idx="860">
                  <c:v>1995262.3149688789</c:v>
                </c:pt>
                <c:pt idx="861">
                  <c:v>2018366.3636815597</c:v>
                </c:pt>
                <c:pt idx="862">
                  <c:v>2041737.9446695317</c:v>
                </c:pt>
                <c:pt idx="863">
                  <c:v>2065380.1558105312</c:v>
                </c:pt>
                <c:pt idx="864">
                  <c:v>2089296.1308540408</c:v>
                </c:pt>
                <c:pt idx="865">
                  <c:v>2113489.0398366475</c:v>
                </c:pt>
                <c:pt idx="866">
                  <c:v>2137962.0895022326</c:v>
                </c:pt>
                <c:pt idx="867">
                  <c:v>2162718.5237270202</c:v>
                </c:pt>
                <c:pt idx="868">
                  <c:v>2187761.623949552</c:v>
                </c:pt>
                <c:pt idx="869">
                  <c:v>2213094.7096056365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2290867.6527677746</c:v>
                </c:pt>
                <c:pt idx="873">
                  <c:v>2317394.6499684798</c:v>
                </c:pt>
                <c:pt idx="874">
                  <c:v>2344228.8153199228</c:v>
                </c:pt>
                <c:pt idx="875">
                  <c:v>2371373.7056616554</c:v>
                </c:pt>
                <c:pt idx="876">
                  <c:v>2398832.91901949</c:v>
                </c:pt>
                <c:pt idx="877">
                  <c:v>2426610.0950824143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2511886.4315095823</c:v>
                </c:pt>
                <c:pt idx="881">
                  <c:v>2540972.7055493062</c:v>
                </c:pt>
                <c:pt idx="882">
                  <c:v>2570395.7827688647</c:v>
                </c:pt>
                <c:pt idx="883">
                  <c:v>2600159.5631652721</c:v>
                </c:pt>
                <c:pt idx="884">
                  <c:v>2630267.9918953814</c:v>
                </c:pt>
                <c:pt idx="885">
                  <c:v>2660725.0597988083</c:v>
                </c:pt>
                <c:pt idx="886">
                  <c:v>2691534.803926914</c:v>
                </c:pt>
                <c:pt idx="887">
                  <c:v>2722701.3080779156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2851018.2675039098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2985382.6189179635</c:v>
                </c:pt>
                <c:pt idx="896">
                  <c:v>3019951.7204020191</c:v>
                </c:pt>
                <c:pt idx="897">
                  <c:v>3054921.1132155154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3198895.1096913973</c:v>
                </c:pt>
                <c:pt idx="902">
                  <c:v>3235936.5692962809</c:v>
                </c:pt>
                <c:pt idx="903">
                  <c:v>3273406.9487883793</c:v>
                </c:pt>
                <c:pt idx="904">
                  <c:v>3311311.2148259142</c:v>
                </c:pt>
                <c:pt idx="905">
                  <c:v>3349654.3915782794</c:v>
                </c:pt>
                <c:pt idx="906">
                  <c:v>3388441.5613920274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3507518.7395256795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3630780.5477010175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3801893.9632056127</c:v>
                </c:pt>
                <c:pt idx="917">
                  <c:v>3845917.8204535353</c:v>
                </c:pt>
                <c:pt idx="918">
                  <c:v>3890451.4499428049</c:v>
                </c:pt>
                <c:pt idx="919">
                  <c:v>3935500.7545577725</c:v>
                </c:pt>
                <c:pt idx="920">
                  <c:v>3981071.7055349774</c:v>
                </c:pt>
                <c:pt idx="921">
                  <c:v>4027170.3432545946</c:v>
                </c:pt>
                <c:pt idx="922">
                  <c:v>4073802.7780411304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4570881.8961487515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7585775.7502918355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10115794.542598983</c:v>
                </c:pt>
                <c:pt idx="1002">
                  <c:v>10232929.922807537</c:v>
                </c:pt>
                <c:pt idx="1003">
                  <c:v>10351421.66679343</c:v>
                </c:pt>
                <c:pt idx="1004">
                  <c:v>10471285.480509005</c:v>
                </c:pt>
                <c:pt idx="1005">
                  <c:v>10592537.251772897</c:v>
                </c:pt>
                <c:pt idx="1006">
                  <c:v>10715193.052376071</c:v>
                </c:pt>
                <c:pt idx="1007">
                  <c:v>10839269.140212039</c:v>
                </c:pt>
                <c:pt idx="1008">
                  <c:v>10964781.961431852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11350108.156723144</c:v>
                </c:pt>
                <c:pt idx="1012">
                  <c:v>11481536.214968842</c:v>
                </c:pt>
                <c:pt idx="1013">
                  <c:v>11614486.138403438</c:v>
                </c:pt>
                <c:pt idx="1014">
                  <c:v>11748975.549395302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12161860.006463679</c:v>
                </c:pt>
                <c:pt idx="1018">
                  <c:v>12302687.708123811</c:v>
                </c:pt>
                <c:pt idx="1019">
                  <c:v>12445146.117713844</c:v>
                </c:pt>
                <c:pt idx="1020">
                  <c:v>12589254.117941687</c:v>
                </c:pt>
                <c:pt idx="1021">
                  <c:v>12735030.810166629</c:v>
                </c:pt>
                <c:pt idx="1022">
                  <c:v>12882495.516931349</c:v>
                </c:pt>
                <c:pt idx="1023">
                  <c:v>13031667.784523001</c:v>
                </c:pt>
                <c:pt idx="1024">
                  <c:v>13182567.385564074</c:v>
                </c:pt>
                <c:pt idx="1025">
                  <c:v>13335214.32163324</c:v>
                </c:pt>
                <c:pt idx="1026">
                  <c:v>13489628.825916532</c:v>
                </c:pt>
                <c:pt idx="1027">
                  <c:v>13645831.365889238</c:v>
                </c:pt>
                <c:pt idx="1028">
                  <c:v>13803842.646028837</c:v>
                </c:pt>
                <c:pt idx="1029">
                  <c:v>13963683.610559391</c:v>
                </c:pt>
                <c:pt idx="1030">
                  <c:v>14125375.446227554</c:v>
                </c:pt>
                <c:pt idx="1031">
                  <c:v>14288939.585111037</c:v>
                </c:pt>
                <c:pt idx="1032">
                  <c:v>14454397.70745928</c:v>
                </c:pt>
                <c:pt idx="1033">
                  <c:v>14621771.744567184</c:v>
                </c:pt>
                <c:pt idx="1034">
                  <c:v>14791083.881682072</c:v>
                </c:pt>
                <c:pt idx="1035">
                  <c:v>14962356.560944328</c:v>
                </c:pt>
                <c:pt idx="1036">
                  <c:v>15135612.484362071</c:v>
                </c:pt>
                <c:pt idx="1037">
                  <c:v>15310874.616820319</c:v>
                </c:pt>
                <c:pt idx="1038">
                  <c:v>15488166.189124828</c:v>
                </c:pt>
                <c:pt idx="1039">
                  <c:v>15667510.701081501</c:v>
                </c:pt>
                <c:pt idx="1040">
                  <c:v>15848931.924611142</c:v>
                </c:pt>
                <c:pt idx="1041">
                  <c:v>16032453.906900417</c:v>
                </c:pt>
                <c:pt idx="1042">
                  <c:v>16218100.973589299</c:v>
                </c:pt>
                <c:pt idx="1043">
                  <c:v>16405897.731995387</c:v>
                </c:pt>
                <c:pt idx="1044">
                  <c:v>16595869.074375596</c:v>
                </c:pt>
                <c:pt idx="1045">
                  <c:v>16788040.181225624</c:v>
                </c:pt>
                <c:pt idx="1046">
                  <c:v>16982436.52461746</c:v>
                </c:pt>
                <c:pt idx="1047">
                  <c:v>17179083.871575892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17782794.100389227</c:v>
                </c:pt>
                <c:pt idx="1051">
                  <c:v>17988709.151287872</c:v>
                </c:pt>
                <c:pt idx="1052">
                  <c:v>18197008.586099826</c:v>
                </c:pt>
                <c:pt idx="1053">
                  <c:v>18407720.014689546</c:v>
                </c:pt>
                <c:pt idx="1054">
                  <c:v>18620871.366628695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19275249.131909367</c:v>
                </c:pt>
                <c:pt idx="1058">
                  <c:v>19498445.997580454</c:v>
                </c:pt>
                <c:pt idx="1059">
                  <c:v>19724227.361148532</c:v>
                </c:pt>
                <c:pt idx="1060">
                  <c:v>19952623.149688788</c:v>
                </c:pt>
                <c:pt idx="1061">
                  <c:v>20183663.636815596</c:v>
                </c:pt>
                <c:pt idx="1062">
                  <c:v>20417379.446695317</c:v>
                </c:pt>
                <c:pt idx="1063">
                  <c:v>20653801.558105312</c:v>
                </c:pt>
                <c:pt idx="1064">
                  <c:v>20892961.308540408</c:v>
                </c:pt>
                <c:pt idx="1065">
                  <c:v>21134890.398366477</c:v>
                </c:pt>
                <c:pt idx="1066">
                  <c:v>21379620.895022325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22130947.096056364</c:v>
                </c:pt>
                <c:pt idx="1070">
                  <c:v>22387211.385683425</c:v>
                </c:pt>
                <c:pt idx="1071">
                  <c:v>22646443.075930618</c:v>
                </c:pt>
                <c:pt idx="1072">
                  <c:v>22908676.527677748</c:v>
                </c:pt>
                <c:pt idx="1073">
                  <c:v>23173946.499684796</c:v>
                </c:pt>
                <c:pt idx="1074">
                  <c:v>23442288.153199226</c:v>
                </c:pt>
                <c:pt idx="1075">
                  <c:v>23713737.056616552</c:v>
                </c:pt>
                <c:pt idx="1076">
                  <c:v>23988329.190194897</c:v>
                </c:pt>
                <c:pt idx="1077">
                  <c:v>24266100.950824142</c:v>
                </c:pt>
                <c:pt idx="1078">
                  <c:v>24547089.156850286</c:v>
                </c:pt>
                <c:pt idx="1079">
                  <c:v>24831331.052955728</c:v>
                </c:pt>
                <c:pt idx="1080">
                  <c:v>25118864.315095823</c:v>
                </c:pt>
                <c:pt idx="1081">
                  <c:v>25409727.055493064</c:v>
                </c:pt>
                <c:pt idx="1082">
                  <c:v>25703957.827688646</c:v>
                </c:pt>
                <c:pt idx="1083">
                  <c:v>26001595.63165272</c:v>
                </c:pt>
                <c:pt idx="1084">
                  <c:v>26302679.918953814</c:v>
                </c:pt>
                <c:pt idx="1085">
                  <c:v>26607250.597988084</c:v>
                </c:pt>
                <c:pt idx="1086">
                  <c:v>26915348.039269138</c:v>
                </c:pt>
                <c:pt idx="1087">
                  <c:v>27227013.080779154</c:v>
                </c:pt>
                <c:pt idx="1088">
                  <c:v>27542287.033381689</c:v>
                </c:pt>
                <c:pt idx="1089">
                  <c:v>27861211.686297722</c:v>
                </c:pt>
                <c:pt idx="1090">
                  <c:v>28183829.312644549</c:v>
                </c:pt>
                <c:pt idx="1091">
                  <c:v>28510182.675039098</c:v>
                </c:pt>
                <c:pt idx="1092">
                  <c:v>28840315.031266056</c:v>
                </c:pt>
                <c:pt idx="1093">
                  <c:v>29174270.140011657</c:v>
                </c:pt>
                <c:pt idx="1094">
                  <c:v>29512092.266663838</c:v>
                </c:pt>
                <c:pt idx="1095">
                  <c:v>29853826.189179633</c:v>
                </c:pt>
                <c:pt idx="1096">
                  <c:v>30199517.204020191</c:v>
                </c:pt>
                <c:pt idx="1097">
                  <c:v>30549211.132155154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32734069.487883795</c:v>
                </c:pt>
                <c:pt idx="1104">
                  <c:v>33113112.148259144</c:v>
                </c:pt>
                <c:pt idx="1105">
                  <c:v>33496543.915782794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34673685.045253165</c:v>
                </c:pt>
                <c:pt idx="1109">
                  <c:v>35075187.395256795</c:v>
                </c:pt>
                <c:pt idx="1110">
                  <c:v>35481338.923357531</c:v>
                </c:pt>
                <c:pt idx="1111">
                  <c:v>35892193.464500494</c:v>
                </c:pt>
                <c:pt idx="1112">
                  <c:v>36307805.477010176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38018939.632056125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39810717.055349775</c:v>
                </c:pt>
                <c:pt idx="1121">
                  <c:v>40271703.432545945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42169650.342858225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46773514.128719814</c:v>
                </c:pt>
                <c:pt idx="1135">
                  <c:v>47315125.896148026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49545019.080479056</c:v>
                </c:pt>
                <c:pt idx="1140">
                  <c:v>50118723.362727247</c:v>
                </c:pt>
                <c:pt idx="1141">
                  <c:v>50699070.827470444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60953689.724016935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63095734.448019296</c:v>
                </c:pt>
                <c:pt idx="1161">
                  <c:v>63826348.619054824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66834391.756861486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Python_Reference!$G$2:$G$1202</c:f>
              <c:numCache>
                <c:formatCode>General</c:formatCode>
                <c:ptCount val="1201"/>
                <c:pt idx="0">
                  <c:v>119.99813533396033</c:v>
                </c:pt>
                <c:pt idx="1">
                  <c:v>119.9981364054504</c:v>
                </c:pt>
                <c:pt idx="2">
                  <c:v>119.99813750189881</c:v>
                </c:pt>
                <c:pt idx="3">
                  <c:v>119.99813862388694</c:v>
                </c:pt>
                <c:pt idx="4">
                  <c:v>119.99813977200969</c:v>
                </c:pt>
                <c:pt idx="5">
                  <c:v>119.99814094687581</c:v>
                </c:pt>
                <c:pt idx="6">
                  <c:v>119.99814214910822</c:v>
                </c:pt>
                <c:pt idx="7">
                  <c:v>119.99814337934441</c:v>
                </c:pt>
                <c:pt idx="8">
                  <c:v>119.99814463823667</c:v>
                </c:pt>
                <c:pt idx="9">
                  <c:v>119.99814592645249</c:v>
                </c:pt>
                <c:pt idx="10">
                  <c:v>119.9981472446749</c:v>
                </c:pt>
                <c:pt idx="11">
                  <c:v>119.99814859360285</c:v>
                </c:pt>
                <c:pt idx="12">
                  <c:v>119.99814997395161</c:v>
                </c:pt>
                <c:pt idx="13">
                  <c:v>119.99815138645303</c:v>
                </c:pt>
                <c:pt idx="14">
                  <c:v>119.9981528318561</c:v>
                </c:pt>
                <c:pt idx="15">
                  <c:v>119.99815431092715</c:v>
                </c:pt>
                <c:pt idx="16">
                  <c:v>119.99815582445046</c:v>
                </c:pt>
                <c:pt idx="17">
                  <c:v>119.99815737322855</c:v>
                </c:pt>
                <c:pt idx="18">
                  <c:v>119.9981589580826</c:v>
                </c:pt>
                <c:pt idx="19">
                  <c:v>119.99816057985294</c:v>
                </c:pt>
                <c:pt idx="20">
                  <c:v>119.99816223939946</c:v>
                </c:pt>
                <c:pt idx="21">
                  <c:v>119.99816393760214</c:v>
                </c:pt>
                <c:pt idx="22">
                  <c:v>119.99816567536138</c:v>
                </c:pt>
                <c:pt idx="23">
                  <c:v>119.99816745359858</c:v>
                </c:pt>
                <c:pt idx="24">
                  <c:v>119.99816927325665</c:v>
                </c:pt>
                <c:pt idx="25">
                  <c:v>119.99817113530037</c:v>
                </c:pt>
                <c:pt idx="26">
                  <c:v>119.99817304071711</c:v>
                </c:pt>
                <c:pt idx="27">
                  <c:v>119.9981749905171</c:v>
                </c:pt>
                <c:pt idx="28">
                  <c:v>119.99817698573425</c:v>
                </c:pt>
                <c:pt idx="29">
                  <c:v>119.99817902742643</c:v>
                </c:pt>
                <c:pt idx="30">
                  <c:v>119.99818111667625</c:v>
                </c:pt>
                <c:pt idx="31">
                  <c:v>119.99818325459147</c:v>
                </c:pt>
                <c:pt idx="32">
                  <c:v>119.99818544230567</c:v>
                </c:pt>
                <c:pt idx="33">
                  <c:v>119.99818768097887</c:v>
                </c:pt>
                <c:pt idx="34">
                  <c:v>119.99818997179804</c:v>
                </c:pt>
                <c:pt idx="35">
                  <c:v>119.9981923159779</c:v>
                </c:pt>
                <c:pt idx="36">
                  <c:v>119.99819471476137</c:v>
                </c:pt>
                <c:pt idx="37">
                  <c:v>119.99819716942037</c:v>
                </c:pt>
                <c:pt idx="38">
                  <c:v>119.99819968125647</c:v>
                </c:pt>
                <c:pt idx="39">
                  <c:v>119.99820225160147</c:v>
                </c:pt>
                <c:pt idx="40">
                  <c:v>119.99820488181828</c:v>
                </c:pt>
                <c:pt idx="41">
                  <c:v>119.99820757330157</c:v>
                </c:pt>
                <c:pt idx="42">
                  <c:v>119.9982103274784</c:v>
                </c:pt>
                <c:pt idx="43">
                  <c:v>119.99821314580919</c:v>
                </c:pt>
                <c:pt idx="44">
                  <c:v>119.99821602978827</c:v>
                </c:pt>
                <c:pt idx="45">
                  <c:v>119.99821898094484</c:v>
                </c:pt>
                <c:pt idx="46">
                  <c:v>119.99822200084374</c:v>
                </c:pt>
                <c:pt idx="47">
                  <c:v>119.99822509108618</c:v>
                </c:pt>
                <c:pt idx="48">
                  <c:v>119.99822825331078</c:v>
                </c:pt>
                <c:pt idx="49">
                  <c:v>119.99823148919425</c:v>
                </c:pt>
                <c:pt idx="50">
                  <c:v>119.99823480045238</c:v>
                </c:pt>
                <c:pt idx="51">
                  <c:v>119.99823818884094</c:v>
                </c:pt>
                <c:pt idx="52">
                  <c:v>119.99824165615657</c:v>
                </c:pt>
                <c:pt idx="53">
                  <c:v>119.9982452042378</c:v>
                </c:pt>
                <c:pt idx="54">
                  <c:v>119.99824883496598</c:v>
                </c:pt>
                <c:pt idx="55">
                  <c:v>119.99825255026623</c:v>
                </c:pt>
                <c:pt idx="56">
                  <c:v>119.99825635210861</c:v>
                </c:pt>
                <c:pt idx="57">
                  <c:v>119.99826024250901</c:v>
                </c:pt>
                <c:pt idx="58">
                  <c:v>119.9982642235303</c:v>
                </c:pt>
                <c:pt idx="59">
                  <c:v>119.99826829728336</c:v>
                </c:pt>
                <c:pt idx="60">
                  <c:v>119.99827246592831</c:v>
                </c:pt>
                <c:pt idx="61">
                  <c:v>119.99827673167557</c:v>
                </c:pt>
                <c:pt idx="62">
                  <c:v>119.99828109678701</c:v>
                </c:pt>
                <c:pt idx="63">
                  <c:v>119.99828556357724</c:v>
                </c:pt>
                <c:pt idx="64">
                  <c:v>119.99829013441477</c:v>
                </c:pt>
                <c:pt idx="65">
                  <c:v>119.99829481172328</c:v>
                </c:pt>
                <c:pt idx="66">
                  <c:v>119.99829959798292</c:v>
                </c:pt>
                <c:pt idx="67">
                  <c:v>119.99830449573165</c:v>
                </c:pt>
                <c:pt idx="68">
                  <c:v>119.99830950756643</c:v>
                </c:pt>
                <c:pt idx="69">
                  <c:v>119.99831463614485</c:v>
                </c:pt>
                <c:pt idx="70">
                  <c:v>119.99831988418636</c:v>
                </c:pt>
                <c:pt idx="71">
                  <c:v>119.99832525447376</c:v>
                </c:pt>
                <c:pt idx="72">
                  <c:v>119.99833074985469</c:v>
                </c:pt>
                <c:pt idx="73">
                  <c:v>119.99833637324308</c:v>
                </c:pt>
                <c:pt idx="74">
                  <c:v>119.9983421276208</c:v>
                </c:pt>
                <c:pt idx="75">
                  <c:v>119.99834801603917</c:v>
                </c:pt>
                <c:pt idx="76">
                  <c:v>119.99835404162057</c:v>
                </c:pt>
                <c:pt idx="77">
                  <c:v>119.99836020756014</c:v>
                </c:pt>
                <c:pt idx="78">
                  <c:v>119.99836651712744</c:v>
                </c:pt>
                <c:pt idx="79">
                  <c:v>119.99837297366821</c:v>
                </c:pt>
                <c:pt idx="80">
                  <c:v>119.99837958060611</c:v>
                </c:pt>
                <c:pt idx="81">
                  <c:v>119.99838634144461</c:v>
                </c:pt>
                <c:pt idx="82">
                  <c:v>119.99839325976873</c:v>
                </c:pt>
                <c:pt idx="83">
                  <c:v>119.99840033924706</c:v>
                </c:pt>
                <c:pt idx="84">
                  <c:v>119.99840758363362</c:v>
                </c:pt>
                <c:pt idx="85">
                  <c:v>119.9984149967699</c:v>
                </c:pt>
                <c:pt idx="86">
                  <c:v>119.99842258258688</c:v>
                </c:pt>
                <c:pt idx="87">
                  <c:v>119.99843034510712</c:v>
                </c:pt>
                <c:pt idx="88">
                  <c:v>119.99843828844692</c:v>
                </c:pt>
                <c:pt idx="89">
                  <c:v>119.99844641681841</c:v>
                </c:pt>
                <c:pt idx="90">
                  <c:v>119.9984547345319</c:v>
                </c:pt>
                <c:pt idx="91">
                  <c:v>119.99846324599812</c:v>
                </c:pt>
                <c:pt idx="92">
                  <c:v>119.99847195573052</c:v>
                </c:pt>
                <c:pt idx="93">
                  <c:v>119.99848086834773</c:v>
                </c:pt>
                <c:pt idx="94">
                  <c:v>119.99848998857598</c:v>
                </c:pt>
                <c:pt idx="95">
                  <c:v>119.99849932125159</c:v>
                </c:pt>
                <c:pt idx="96">
                  <c:v>119.99850887132355</c:v>
                </c:pt>
                <c:pt idx="97">
                  <c:v>119.9985186438562</c:v>
                </c:pt>
                <c:pt idx="98">
                  <c:v>119.99852864403181</c:v>
                </c:pt>
                <c:pt idx="99">
                  <c:v>119.99853887715341</c:v>
                </c:pt>
                <c:pt idx="100">
                  <c:v>119.99854934864756</c:v>
                </c:pt>
                <c:pt idx="101">
                  <c:v>119.99856006406728</c:v>
                </c:pt>
                <c:pt idx="102">
                  <c:v>119.99857102909489</c:v>
                </c:pt>
                <c:pt idx="103">
                  <c:v>119.99858224954524</c:v>
                </c:pt>
                <c:pt idx="104">
                  <c:v>119.99859373136852</c:v>
                </c:pt>
                <c:pt idx="105">
                  <c:v>119.99860548065358</c:v>
                </c:pt>
                <c:pt idx="106">
                  <c:v>119.99861750363118</c:v>
                </c:pt>
                <c:pt idx="107">
                  <c:v>119.99862980667722</c:v>
                </c:pt>
                <c:pt idx="108">
                  <c:v>119.99864239631613</c:v>
                </c:pt>
                <c:pt idx="109">
                  <c:v>119.99865527922438</c:v>
                </c:pt>
                <c:pt idx="110">
                  <c:v>119.99866846223398</c:v>
                </c:pt>
                <c:pt idx="111">
                  <c:v>119.99868195233611</c:v>
                </c:pt>
                <c:pt idx="112">
                  <c:v>119.9986957566849</c:v>
                </c:pt>
                <c:pt idx="113">
                  <c:v>119.99870988260106</c:v>
                </c:pt>
                <c:pt idx="114">
                  <c:v>119.99872433757596</c:v>
                </c:pt>
                <c:pt idx="115">
                  <c:v>119.99873912927552</c:v>
                </c:pt>
                <c:pt idx="116">
                  <c:v>119.99875426554419</c:v>
                </c:pt>
                <c:pt idx="117">
                  <c:v>119.99876975440928</c:v>
                </c:pt>
                <c:pt idx="118">
                  <c:v>119.99878560408511</c:v>
                </c:pt>
                <c:pt idx="119">
                  <c:v>119.99880182297741</c:v>
                </c:pt>
                <c:pt idx="120">
                  <c:v>119.99881841968771</c:v>
                </c:pt>
                <c:pt idx="121">
                  <c:v>119.99883540301802</c:v>
                </c:pt>
                <c:pt idx="122">
                  <c:v>119.99885278197544</c:v>
                </c:pt>
                <c:pt idx="123">
                  <c:v>119.99887056577694</c:v>
                </c:pt>
                <c:pt idx="124">
                  <c:v>119.99888876385427</c:v>
                </c:pt>
                <c:pt idx="125">
                  <c:v>119.99890738585889</c:v>
                </c:pt>
                <c:pt idx="126">
                  <c:v>119.99892644166724</c:v>
                </c:pt>
                <c:pt idx="127">
                  <c:v>119.99894594138587</c:v>
                </c:pt>
                <c:pt idx="128">
                  <c:v>119.9989658953568</c:v>
                </c:pt>
                <c:pt idx="129">
                  <c:v>119.99898631416308</c:v>
                </c:pt>
                <c:pt idx="130">
                  <c:v>119.99900720863438</c:v>
                </c:pt>
                <c:pt idx="131">
                  <c:v>119.99902858985268</c:v>
                </c:pt>
                <c:pt idx="132">
                  <c:v>119.99905046915829</c:v>
                </c:pt>
                <c:pt idx="133">
                  <c:v>119.99907285815567</c:v>
                </c:pt>
                <c:pt idx="134">
                  <c:v>119.99909576871983</c:v>
                </c:pt>
                <c:pt idx="135">
                  <c:v>119.99911921300239</c:v>
                </c:pt>
                <c:pt idx="136">
                  <c:v>119.99914320343825</c:v>
                </c:pt>
                <c:pt idx="137">
                  <c:v>119.99916775275203</c:v>
                </c:pt>
                <c:pt idx="138">
                  <c:v>119.99919287396494</c:v>
                </c:pt>
                <c:pt idx="139">
                  <c:v>119.99921858040162</c:v>
                </c:pt>
                <c:pt idx="140">
                  <c:v>119.99924488569724</c:v>
                </c:pt>
                <c:pt idx="141">
                  <c:v>119.99927180380473</c:v>
                </c:pt>
                <c:pt idx="142">
                  <c:v>119.99929934900223</c:v>
                </c:pt>
                <c:pt idx="143">
                  <c:v>119.99932753590062</c:v>
                </c:pt>
                <c:pt idx="144">
                  <c:v>119.99935637945134</c:v>
                </c:pt>
                <c:pt idx="145">
                  <c:v>119.99938589495427</c:v>
                </c:pt>
                <c:pt idx="146">
                  <c:v>119.99941609806584</c:v>
                </c:pt>
                <c:pt idx="147">
                  <c:v>119.99944700480746</c:v>
                </c:pt>
                <c:pt idx="148">
                  <c:v>119.99947863157394</c:v>
                </c:pt>
                <c:pt idx="149">
                  <c:v>119.99951099514215</c:v>
                </c:pt>
                <c:pt idx="150">
                  <c:v>119.99954411268013</c:v>
                </c:pt>
                <c:pt idx="151">
                  <c:v>119.99957800175592</c:v>
                </c:pt>
                <c:pt idx="152">
                  <c:v>119.99961268034718</c:v>
                </c:pt>
                <c:pt idx="153">
                  <c:v>119.99964816685058</c:v>
                </c:pt>
                <c:pt idx="154">
                  <c:v>119.99968448009156</c:v>
                </c:pt>
                <c:pt idx="155">
                  <c:v>119.99972163933444</c:v>
                </c:pt>
                <c:pt idx="156">
                  <c:v>119.99975966429258</c:v>
                </c:pt>
                <c:pt idx="157">
                  <c:v>119.99979857513884</c:v>
                </c:pt>
                <c:pt idx="158">
                  <c:v>119.99983839251641</c:v>
                </c:pt>
                <c:pt idx="159">
                  <c:v>119.99987913754961</c:v>
                </c:pt>
                <c:pt idx="160">
                  <c:v>119.99992083185531</c:v>
                </c:pt>
                <c:pt idx="161">
                  <c:v>119.99996349755423</c:v>
                </c:pt>
                <c:pt idx="162">
                  <c:v>120.00000715728288</c:v>
                </c:pt>
                <c:pt idx="163">
                  <c:v>120.00005183420542</c:v>
                </c:pt>
                <c:pt idx="164">
                  <c:v>120.00009755202612</c:v>
                </c:pt>
                <c:pt idx="165">
                  <c:v>120.00014433500186</c:v>
                </c:pt>
                <c:pt idx="166">
                  <c:v>120.00019220795511</c:v>
                </c:pt>
                <c:pt idx="167">
                  <c:v>120.00024119628704</c:v>
                </c:pt>
                <c:pt idx="168">
                  <c:v>120.00029132599107</c:v>
                </c:pt>
                <c:pt idx="169">
                  <c:v>120.00034262366674</c:v>
                </c:pt>
                <c:pt idx="170">
                  <c:v>120.00039511653378</c:v>
                </c:pt>
                <c:pt idx="171">
                  <c:v>120.00044883244662</c:v>
                </c:pt>
                <c:pt idx="172">
                  <c:v>120.00050379990923</c:v>
                </c:pt>
                <c:pt idx="173">
                  <c:v>120.00056004809018</c:v>
                </c:pt>
                <c:pt idx="174">
                  <c:v>120.00061760683833</c:v>
                </c:pt>
                <c:pt idx="175">
                  <c:v>120.00067650669855</c:v>
                </c:pt>
                <c:pt idx="176">
                  <c:v>120.00073677892803</c:v>
                </c:pt>
                <c:pt idx="177">
                  <c:v>120.00079845551298</c:v>
                </c:pt>
                <c:pt idx="178">
                  <c:v>120.0008615691855</c:v>
                </c:pt>
                <c:pt idx="179">
                  <c:v>120.00092615344116</c:v>
                </c:pt>
                <c:pt idx="180">
                  <c:v>120.00099224255671</c:v>
                </c:pt>
                <c:pt idx="181">
                  <c:v>120.00105987160836</c:v>
                </c:pt>
                <c:pt idx="182">
                  <c:v>120.00112907649049</c:v>
                </c:pt>
                <c:pt idx="183">
                  <c:v>120.00119989393474</c:v>
                </c:pt>
                <c:pt idx="184">
                  <c:v>120.00127236152952</c:v>
                </c:pt>
                <c:pt idx="185">
                  <c:v>120.00134651774007</c:v>
                </c:pt>
                <c:pt idx="186">
                  <c:v>120.00142240192898</c:v>
                </c:pt>
                <c:pt idx="187">
                  <c:v>120.00150005437703</c:v>
                </c:pt>
                <c:pt idx="188">
                  <c:v>120.00157951630477</c:v>
                </c:pt>
                <c:pt idx="189">
                  <c:v>120.00166082989445</c:v>
                </c:pt>
                <c:pt idx="190">
                  <c:v>120.00174403831245</c:v>
                </c:pt>
                <c:pt idx="191">
                  <c:v>120.0018291857323</c:v>
                </c:pt>
                <c:pt idx="192">
                  <c:v>120.00191631735824</c:v>
                </c:pt>
                <c:pt idx="193">
                  <c:v>120.00200547944929</c:v>
                </c:pt>
                <c:pt idx="194">
                  <c:v>120.00209671934391</c:v>
                </c:pt>
                <c:pt idx="195">
                  <c:v>120.00219008548521</c:v>
                </c:pt>
                <c:pt idx="196">
                  <c:v>120.00228562744688</c:v>
                </c:pt>
                <c:pt idx="197">
                  <c:v>120.00238339595944</c:v>
                </c:pt>
                <c:pt idx="198">
                  <c:v>120.00248344293745</c:v>
                </c:pt>
                <c:pt idx="199">
                  <c:v>120.00258582150718</c:v>
                </c:pt>
                <c:pt idx="200">
                  <c:v>120.00269058603484</c:v>
                </c:pt>
                <c:pt idx="201">
                  <c:v>120.00279779215572</c:v>
                </c:pt>
                <c:pt idx="202">
                  <c:v>120.00290749680376</c:v>
                </c:pt>
                <c:pt idx="203">
                  <c:v>120.00301975824202</c:v>
                </c:pt>
                <c:pt idx="204">
                  <c:v>120.00313463609375</c:v>
                </c:pt>
                <c:pt idx="205">
                  <c:v>120.0032521913742</c:v>
                </c:pt>
                <c:pt idx="206">
                  <c:v>120.00337248652315</c:v>
                </c:pt>
                <c:pt idx="207">
                  <c:v>120.00349558543837</c:v>
                </c:pt>
                <c:pt idx="208">
                  <c:v>120.00362155350967</c:v>
                </c:pt>
                <c:pt idx="209">
                  <c:v>120.00375045765382</c:v>
                </c:pt>
                <c:pt idx="210">
                  <c:v>120.00388236635033</c:v>
                </c:pt>
                <c:pt idx="211">
                  <c:v>120.00401734967798</c:v>
                </c:pt>
                <c:pt idx="212">
                  <c:v>120.00415547935242</c:v>
                </c:pt>
                <c:pt idx="213">
                  <c:v>120.00429682876432</c:v>
                </c:pt>
                <c:pt idx="214">
                  <c:v>120.00444147301874</c:v>
                </c:pt>
                <c:pt idx="215">
                  <c:v>120.00458948897518</c:v>
                </c:pt>
                <c:pt idx="216">
                  <c:v>120.00474095528885</c:v>
                </c:pt>
                <c:pt idx="217">
                  <c:v>120.00489595245256</c:v>
                </c:pt>
                <c:pt idx="218">
                  <c:v>120.0050545628399</c:v>
                </c:pt>
                <c:pt idx="219">
                  <c:v>120.00521687074935</c:v>
                </c:pt>
                <c:pt idx="220">
                  <c:v>120.00538296244926</c:v>
                </c:pt>
                <c:pt idx="221">
                  <c:v>120.00555292622423</c:v>
                </c:pt>
                <c:pt idx="222">
                  <c:v>120.0057268524222</c:v>
                </c:pt>
                <c:pt idx="223">
                  <c:v>120.00590483350302</c:v>
                </c:pt>
                <c:pt idx="224">
                  <c:v>120.00608696408784</c:v>
                </c:pt>
                <c:pt idx="225">
                  <c:v>120.00627334100994</c:v>
                </c:pt>
                <c:pt idx="226">
                  <c:v>120.00646406336649</c:v>
                </c:pt>
                <c:pt idx="227">
                  <c:v>120.00665923257188</c:v>
                </c:pt>
                <c:pt idx="228">
                  <c:v>120.00685895241192</c:v>
                </c:pt>
                <c:pt idx="229">
                  <c:v>120.00706332909962</c:v>
                </c:pt>
                <c:pt idx="230">
                  <c:v>120.0072724713322</c:v>
                </c:pt>
                <c:pt idx="231">
                  <c:v>120.00748649034934</c:v>
                </c:pt>
                <c:pt idx="232">
                  <c:v>120.00770549999302</c:v>
                </c:pt>
                <c:pt idx="233">
                  <c:v>120.00792961676852</c:v>
                </c:pt>
                <c:pt idx="234">
                  <c:v>120.00815895990721</c:v>
                </c:pt>
                <c:pt idx="235">
                  <c:v>120.00839365143038</c:v>
                </c:pt>
                <c:pt idx="236">
                  <c:v>120.00863381621502</c:v>
                </c:pt>
                <c:pt idx="237">
                  <c:v>120.00887958206093</c:v>
                </c:pt>
                <c:pt idx="238">
                  <c:v>120.00913107975938</c:v>
                </c:pt>
                <c:pt idx="239">
                  <c:v>120.00938844316359</c:v>
                </c:pt>
                <c:pt idx="240">
                  <c:v>120.00965180926072</c:v>
                </c:pt>
                <c:pt idx="241">
                  <c:v>120.00992131824562</c:v>
                </c:pt>
                <c:pt idx="242">
                  <c:v>120.0101971135964</c:v>
                </c:pt>
                <c:pt idx="243">
                  <c:v>120.01047934215173</c:v>
                </c:pt>
                <c:pt idx="244">
                  <c:v>120.01076815418992</c:v>
                </c:pt>
                <c:pt idx="245">
                  <c:v>120.01106370351003</c:v>
                </c:pt>
                <c:pt idx="246">
                  <c:v>120.01136614751486</c:v>
                </c:pt>
                <c:pt idx="247">
                  <c:v>120.01167564729577</c:v>
                </c:pt>
                <c:pt idx="248">
                  <c:v>120.01199236771983</c:v>
                </c:pt>
                <c:pt idx="249">
                  <c:v>120.01231647751871</c:v>
                </c:pt>
                <c:pt idx="250">
                  <c:v>120.01264814937994</c:v>
                </c:pt>
                <c:pt idx="251">
                  <c:v>120.01298756004024</c:v>
                </c:pt>
                <c:pt idx="252">
                  <c:v>120.01333489038112</c:v>
                </c:pt>
                <c:pt idx="253">
                  <c:v>120.01369032552674</c:v>
                </c:pt>
                <c:pt idx="254">
                  <c:v>120.01405405494411</c:v>
                </c:pt>
                <c:pt idx="255">
                  <c:v>120.01442627254573</c:v>
                </c:pt>
                <c:pt idx="256">
                  <c:v>120.01480717679462</c:v>
                </c:pt>
                <c:pt idx="257">
                  <c:v>120.01519697081199</c:v>
                </c:pt>
                <c:pt idx="258">
                  <c:v>120.01559586248733</c:v>
                </c:pt>
                <c:pt idx="259">
                  <c:v>120.01600406459131</c:v>
                </c:pt>
                <c:pt idx="260">
                  <c:v>120.01642179489124</c:v>
                </c:pt>
                <c:pt idx="261">
                  <c:v>120.01684927626943</c:v>
                </c:pt>
                <c:pt idx="262">
                  <c:v>120.01728673684433</c:v>
                </c:pt>
                <c:pt idx="263">
                  <c:v>120.01773441009456</c:v>
                </c:pt>
                <c:pt idx="264">
                  <c:v>120.01819253498616</c:v>
                </c:pt>
                <c:pt idx="265">
                  <c:v>120.01866135610236</c:v>
                </c:pt>
                <c:pt idx="266">
                  <c:v>120.01914112377727</c:v>
                </c:pt>
                <c:pt idx="267">
                  <c:v>120.01963209423209</c:v>
                </c:pt>
                <c:pt idx="268">
                  <c:v>120.02013452971498</c:v>
                </c:pt>
                <c:pt idx="269">
                  <c:v>120.02064869864425</c:v>
                </c:pt>
                <c:pt idx="270">
                  <c:v>120.02117487575498</c:v>
                </c:pt>
                <c:pt idx="271">
                  <c:v>120.02171334224923</c:v>
                </c:pt>
                <c:pt idx="272">
                  <c:v>120.02226438594985</c:v>
                </c:pt>
                <c:pt idx="273">
                  <c:v>120.02282830145809</c:v>
                </c:pt>
                <c:pt idx="274">
                  <c:v>120.02340539031499</c:v>
                </c:pt>
                <c:pt idx="275">
                  <c:v>120.02399596116672</c:v>
                </c:pt>
                <c:pt idx="276">
                  <c:v>120.0246003299339</c:v>
                </c:pt>
                <c:pt idx="277">
                  <c:v>120.02521881998517</c:v>
                </c:pt>
                <c:pt idx="278">
                  <c:v>120.02585176231479</c:v>
                </c:pt>
                <c:pt idx="279">
                  <c:v>120.02649949572479</c:v>
                </c:pt>
                <c:pt idx="280">
                  <c:v>120.02716236701147</c:v>
                </c:pt>
                <c:pt idx="281">
                  <c:v>120.02784073115649</c:v>
                </c:pt>
                <c:pt idx="282">
                  <c:v>120.02853495152254</c:v>
                </c:pt>
                <c:pt idx="283">
                  <c:v>120.02924540005408</c:v>
                </c:pt>
                <c:pt idx="284">
                  <c:v>120.02997245748263</c:v>
                </c:pt>
                <c:pt idx="285">
                  <c:v>120.03071651353748</c:v>
                </c:pt>
                <c:pt idx="286">
                  <c:v>120.03147796716129</c:v>
                </c:pt>
                <c:pt idx="287">
                  <c:v>120.03225722673128</c:v>
                </c:pt>
                <c:pt idx="288">
                  <c:v>120.0330547102856</c:v>
                </c:pt>
                <c:pt idx="289">
                  <c:v>120.03387084575549</c:v>
                </c:pt>
                <c:pt idx="290">
                  <c:v>120.03470607120313</c:v>
                </c:pt>
                <c:pt idx="291">
                  <c:v>120.0355608350654</c:v>
                </c:pt>
                <c:pt idx="292">
                  <c:v>120.03643559640363</c:v>
                </c:pt>
                <c:pt idx="293">
                  <c:v>120.03733082515957</c:v>
                </c:pt>
                <c:pt idx="294">
                  <c:v>120.03824700241786</c:v>
                </c:pt>
                <c:pt idx="295">
                  <c:v>120.03918462067482</c:v>
                </c:pt>
                <c:pt idx="296">
                  <c:v>120.04014418411414</c:v>
                </c:pt>
                <c:pt idx="297">
                  <c:v>120.04112620888934</c:v>
                </c:pt>
                <c:pt idx="298">
                  <c:v>120.04213122341342</c:v>
                </c:pt>
                <c:pt idx="299">
                  <c:v>120.04315976865561</c:v>
                </c:pt>
                <c:pt idx="300">
                  <c:v>120.04421239844568</c:v>
                </c:pt>
                <c:pt idx="301">
                  <c:v>120.04528967978599</c:v>
                </c:pt>
                <c:pt idx="302">
                  <c:v>120.04639219317114</c:v>
                </c:pt>
                <c:pt idx="303">
                  <c:v>120.04752053291598</c:v>
                </c:pt>
                <c:pt idx="304">
                  <c:v>120.04867530749178</c:v>
                </c:pt>
                <c:pt idx="305">
                  <c:v>120.04985713987074</c:v>
                </c:pt>
                <c:pt idx="306">
                  <c:v>120.05106666787968</c:v>
                </c:pt>
                <c:pt idx="307">
                  <c:v>120.0523045445623</c:v>
                </c:pt>
                <c:pt idx="308">
                  <c:v>120.05357143855088</c:v>
                </c:pt>
                <c:pt idx="309">
                  <c:v>120.0548680344474</c:v>
                </c:pt>
                <c:pt idx="310">
                  <c:v>120.05619503321442</c:v>
                </c:pt>
                <c:pt idx="311">
                  <c:v>120.05755315257601</c:v>
                </c:pt>
                <c:pt idx="312">
                  <c:v>120.05894312742889</c:v>
                </c:pt>
                <c:pt idx="313">
                  <c:v>120.06036571026426</c:v>
                </c:pt>
                <c:pt idx="314">
                  <c:v>120.06182167160041</c:v>
                </c:pt>
                <c:pt idx="315">
                  <c:v>120.06331180042652</c:v>
                </c:pt>
                <c:pt idx="316">
                  <c:v>120.06483690465802</c:v>
                </c:pt>
                <c:pt idx="317">
                  <c:v>120.06639781160374</c:v>
                </c:pt>
                <c:pt idx="318">
                  <c:v>120.06799536844508</c:v>
                </c:pt>
                <c:pt idx="319">
                  <c:v>120.06963044272794</c:v>
                </c:pt>
                <c:pt idx="320">
                  <c:v>120.07130392286729</c:v>
                </c:pt>
                <c:pt idx="321">
                  <c:v>120.07301671866502</c:v>
                </c:pt>
                <c:pt idx="322">
                  <c:v>120.07476976184137</c:v>
                </c:pt>
                <c:pt idx="323">
                  <c:v>120.07656400658051</c:v>
                </c:pt>
                <c:pt idx="324">
                  <c:v>120.07840043009024</c:v>
                </c:pt>
                <c:pt idx="325">
                  <c:v>120.08028003317676</c:v>
                </c:pt>
                <c:pt idx="326">
                  <c:v>120.08220384083455</c:v>
                </c:pt>
                <c:pt idx="327">
                  <c:v>120.08417290285202</c:v>
                </c:pt>
                <c:pt idx="328">
                  <c:v>120.08618829443327</c:v>
                </c:pt>
                <c:pt idx="329">
                  <c:v>120.08825111683655</c:v>
                </c:pt>
                <c:pt idx="330">
                  <c:v>120.09036249802973</c:v>
                </c:pt>
                <c:pt idx="331">
                  <c:v>120.09252359336361</c:v>
                </c:pt>
                <c:pt idx="332">
                  <c:v>120.09473558626324</c:v>
                </c:pt>
                <c:pt idx="333">
                  <c:v>120.09699968893797</c:v>
                </c:pt>
                <c:pt idx="334">
                  <c:v>120.09931714311092</c:v>
                </c:pt>
                <c:pt idx="335">
                  <c:v>120.10168922076817</c:v>
                </c:pt>
                <c:pt idx="336">
                  <c:v>120.10411722492849</c:v>
                </c:pt>
                <c:pt idx="337">
                  <c:v>120.10660249043424</c:v>
                </c:pt>
                <c:pt idx="338">
                  <c:v>120.10914638476386</c:v>
                </c:pt>
                <c:pt idx="339">
                  <c:v>120.11175030886702</c:v>
                </c:pt>
                <c:pt idx="340">
                  <c:v>120.1144156980227</c:v>
                </c:pt>
                <c:pt idx="341">
                  <c:v>120.11714402272119</c:v>
                </c:pt>
                <c:pt idx="342">
                  <c:v>120.1199367895708</c:v>
                </c:pt>
                <c:pt idx="343">
                  <c:v>120.12279554222972</c:v>
                </c:pt>
                <c:pt idx="344">
                  <c:v>120.12572186236432</c:v>
                </c:pt>
                <c:pt idx="345">
                  <c:v>120.12871737063426</c:v>
                </c:pt>
                <c:pt idx="346">
                  <c:v>120.13178372770562</c:v>
                </c:pt>
                <c:pt idx="347">
                  <c:v>120.13492263529285</c:v>
                </c:pt>
                <c:pt idx="348">
                  <c:v>120.13813583723022</c:v>
                </c:pt>
                <c:pt idx="349">
                  <c:v>120.14142512057425</c:v>
                </c:pt>
                <c:pt idx="350">
                  <c:v>120.14479231673764</c:v>
                </c:pt>
                <c:pt idx="351">
                  <c:v>120.14823930265605</c:v>
                </c:pt>
                <c:pt idx="352">
                  <c:v>120.1517680019886</c:v>
                </c:pt>
                <c:pt idx="353">
                  <c:v>120.15538038635349</c:v>
                </c:pt>
                <c:pt idx="354">
                  <c:v>120.15907847659959</c:v>
                </c:pt>
                <c:pt idx="355">
                  <c:v>120.16286434411548</c:v>
                </c:pt>
                <c:pt idx="356">
                  <c:v>120.16674011217708</c:v>
                </c:pt>
                <c:pt idx="357">
                  <c:v>120.1707079573352</c:v>
                </c:pt>
                <c:pt idx="358">
                  <c:v>120.17477011084445</c:v>
                </c:pt>
                <c:pt idx="359">
                  <c:v>120.17892886013476</c:v>
                </c:pt>
                <c:pt idx="360">
                  <c:v>120.18318655032732</c:v>
                </c:pt>
                <c:pt idx="361">
                  <c:v>120.18754558579609</c:v>
                </c:pt>
                <c:pt idx="362">
                  <c:v>120.19200843177684</c:v>
                </c:pt>
                <c:pt idx="363">
                  <c:v>120.1965776160251</c:v>
                </c:pt>
                <c:pt idx="364">
                  <c:v>120.20125573052508</c:v>
                </c:pt>
                <c:pt idx="365">
                  <c:v>120.20604543325105</c:v>
                </c:pt>
                <c:pt idx="366">
                  <c:v>120.21094944998345</c:v>
                </c:pt>
                <c:pt idx="367">
                  <c:v>120.21597057618118</c:v>
                </c:pt>
                <c:pt idx="368">
                  <c:v>120.22111167891288</c:v>
                </c:pt>
                <c:pt idx="369">
                  <c:v>120.22637569884857</c:v>
                </c:pt>
                <c:pt idx="370">
                  <c:v>120.23176565231452</c:v>
                </c:pt>
                <c:pt idx="371">
                  <c:v>120.23728463341328</c:v>
                </c:pt>
                <c:pt idx="372">
                  <c:v>120.24293581621158</c:v>
                </c:pt>
                <c:pt idx="373">
                  <c:v>120.24872245699861</c:v>
                </c:pt>
                <c:pt idx="374">
                  <c:v>120.25464789661723</c:v>
                </c:pt>
                <c:pt idx="375">
                  <c:v>120.26071556287098</c:v>
                </c:pt>
                <c:pt idx="376">
                  <c:v>120.26692897301002</c:v>
                </c:pt>
                <c:pt idx="377">
                  <c:v>120.27329173629869</c:v>
                </c:pt>
                <c:pt idx="378">
                  <c:v>120.27980755666815</c:v>
                </c:pt>
                <c:pt idx="379">
                  <c:v>120.28648023545736</c:v>
                </c:pt>
                <c:pt idx="380">
                  <c:v>120.29331367424605</c:v>
                </c:pt>
                <c:pt idx="381">
                  <c:v>120.30031187778306</c:v>
                </c:pt>
                <c:pt idx="382">
                  <c:v>120.30747895701417</c:v>
                </c:pt>
                <c:pt idx="383">
                  <c:v>120.3148191322134</c:v>
                </c:pt>
                <c:pt idx="384">
                  <c:v>120.32233673622186</c:v>
                </c:pt>
                <c:pt idx="385">
                  <c:v>120.33003621779881</c:v>
                </c:pt>
                <c:pt idx="386">
                  <c:v>120.33792214508935</c:v>
                </c:pt>
                <c:pt idx="387">
                  <c:v>120.34599920921387</c:v>
                </c:pt>
                <c:pt idx="388">
                  <c:v>120.35427222798415</c:v>
                </c:pt>
                <c:pt idx="389">
                  <c:v>120.36274614975154</c:v>
                </c:pt>
                <c:pt idx="390">
                  <c:v>120.37142605739314</c:v>
                </c:pt>
                <c:pt idx="391">
                  <c:v>120.38031717244147</c:v>
                </c:pt>
                <c:pt idx="392">
                  <c:v>120.3894248593642</c:v>
                </c:pt>
                <c:pt idx="393">
                  <c:v>120.39875463000052</c:v>
                </c:pt>
                <c:pt idx="394">
                  <c:v>120.40831214816072</c:v>
                </c:pt>
                <c:pt idx="395">
                  <c:v>120.41810323439671</c:v>
                </c:pt>
                <c:pt idx="396">
                  <c:v>120.42813387095082</c:v>
                </c:pt>
                <c:pt idx="397">
                  <c:v>120.43841020689094</c:v>
                </c:pt>
                <c:pt idx="398">
                  <c:v>120.44893856344078</c:v>
                </c:pt>
                <c:pt idx="399">
                  <c:v>120.45972543951392</c:v>
                </c:pt>
                <c:pt idx="400">
                  <c:v>120.4707775174611</c:v>
                </c:pt>
                <c:pt idx="401">
                  <c:v>120.4821016690411</c:v>
                </c:pt>
                <c:pt idx="402">
                  <c:v>120.49370496162494</c:v>
                </c:pt>
                <c:pt idx="403">
                  <c:v>120.50559466464563</c:v>
                </c:pt>
                <c:pt idx="404">
                  <c:v>120.51777825630401</c:v>
                </c:pt>
                <c:pt idx="405">
                  <c:v>120.53026343054398</c:v>
                </c:pt>
                <c:pt idx="406">
                  <c:v>120.54305810430984</c:v>
                </c:pt>
                <c:pt idx="407">
                  <c:v>120.55617042509945</c:v>
                </c:pt>
                <c:pt idx="408">
                  <c:v>120.56960877882845</c:v>
                </c:pt>
                <c:pt idx="409">
                  <c:v>120.58338179802043</c:v>
                </c:pt>
                <c:pt idx="410">
                  <c:v>120.59749837033989</c:v>
                </c:pt>
                <c:pt idx="411">
                  <c:v>120.61196764748543</c:v>
                </c:pt>
                <c:pt idx="412">
                  <c:v>120.62679905446147</c:v>
                </c:pt>
                <c:pt idx="413">
                  <c:v>120.64200229924829</c:v>
                </c:pt>
                <c:pt idx="414">
                  <c:v>120.65758738289118</c:v>
                </c:pt>
                <c:pt idx="415">
                  <c:v>120.67356461003071</c:v>
                </c:pt>
                <c:pt idx="416">
                  <c:v>120.68994459989781</c:v>
                </c:pt>
                <c:pt idx="417">
                  <c:v>120.70673829779851</c:v>
                </c:pt>
                <c:pt idx="418">
                  <c:v>120.72395698711486</c:v>
                </c:pt>
                <c:pt idx="419">
                  <c:v>120.74161230185044</c:v>
                </c:pt>
                <c:pt idx="420">
                  <c:v>120.75971623975056</c:v>
                </c:pt>
                <c:pt idx="421">
                  <c:v>120.77828117602911</c:v>
                </c:pt>
                <c:pt idx="422">
                  <c:v>120.79731987773634</c:v>
                </c:pt>
                <c:pt idx="423">
                  <c:v>120.81684551880406</c:v>
                </c:pt>
                <c:pt idx="424">
                  <c:v>120.83687169580719</c:v>
                </c:pt>
                <c:pt idx="425">
                  <c:v>120.85741244448316</c:v>
                </c:pt>
                <c:pt idx="426">
                  <c:v>120.87848225705386</c:v>
                </c:pt>
                <c:pt idx="427">
                  <c:v>120.90009610039712</c:v>
                </c:pt>
                <c:pt idx="428">
                  <c:v>120.92226943511925</c:v>
                </c:pt>
                <c:pt idx="429">
                  <c:v>120.94501823558261</c:v>
                </c:pt>
                <c:pt idx="430">
                  <c:v>120.96835901094664</c:v>
                </c:pt>
                <c:pt idx="431">
                  <c:v>120.99230882728504</c:v>
                </c:pt>
                <c:pt idx="432">
                  <c:v>121.01688533084591</c:v>
                </c:pt>
                <c:pt idx="433">
                  <c:v>121.04210677252736</c:v>
                </c:pt>
                <c:pt idx="434">
                  <c:v>121.06799203364552</c:v>
                </c:pt>
                <c:pt idx="435">
                  <c:v>121.09456065307855</c:v>
                </c:pt>
                <c:pt idx="436">
                  <c:v>121.12183285587604</c:v>
                </c:pt>
                <c:pt idx="437">
                  <c:v>121.14982958343043</c:v>
                </c:pt>
                <c:pt idx="438">
                  <c:v>121.17857252531437</c:v>
                </c:pt>
                <c:pt idx="439">
                  <c:v>121.20808415289603</c:v>
                </c:pt>
                <c:pt idx="440">
                  <c:v>121.2383877548539</c:v>
                </c:pt>
                <c:pt idx="441">
                  <c:v>121.26950747472135</c:v>
                </c:pt>
                <c:pt idx="442">
                  <c:v>121.30146835060295</c:v>
                </c:pt>
                <c:pt idx="443">
                  <c:v>121.33429635721541</c:v>
                </c:pt>
                <c:pt idx="444">
                  <c:v>121.36801845041916</c:v>
                </c:pt>
                <c:pt idx="445">
                  <c:v>121.40266261442042</c:v>
                </c:pt>
                <c:pt idx="446">
                  <c:v>121.43825791183927</c:v>
                </c:pt>
                <c:pt idx="447">
                  <c:v>121.47483453685552</c:v>
                </c:pt>
                <c:pt idx="448">
                  <c:v>121.51242387166342</c:v>
                </c:pt>
                <c:pt idx="449">
                  <c:v>121.55105854648623</c:v>
                </c:pt>
                <c:pt idx="450">
                  <c:v>121.59077250342455</c:v>
                </c:pt>
                <c:pt idx="451">
                  <c:v>121.63160106443671</c:v>
                </c:pt>
                <c:pt idx="452">
                  <c:v>121.67358100377781</c:v>
                </c:pt>
                <c:pt idx="453">
                  <c:v>121.7167506252535</c:v>
                </c:pt>
                <c:pt idx="454">
                  <c:v>121.76114984467917</c:v>
                </c:pt>
                <c:pt idx="455">
                  <c:v>121.80682027797231</c:v>
                </c:pt>
                <c:pt idx="456">
                  <c:v>121.85380533534678</c:v>
                </c:pt>
                <c:pt idx="457">
                  <c:v>121.90215032212581</c:v>
                </c:pt>
                <c:pt idx="458">
                  <c:v>121.95190254673948</c:v>
                </c:pt>
                <c:pt idx="459">
                  <c:v>122.00311143653258</c:v>
                </c:pt>
                <c:pt idx="460">
                  <c:v>122.05582866207129</c:v>
                </c:pt>
                <c:pt idx="461">
                  <c:v>122.11010827070994</c:v>
                </c:pt>
                <c:pt idx="462">
                  <c:v>122.16600683025975</c:v>
                </c:pt>
                <c:pt idx="463">
                  <c:v>122.22358358369149</c:v>
                </c:pt>
                <c:pt idx="464">
                  <c:v>122.28290061590742</c:v>
                </c:pt>
                <c:pt idx="465">
                  <c:v>122.34402303373093</c:v>
                </c:pt>
                <c:pt idx="466">
                  <c:v>122.40701916039369</c:v>
                </c:pt>
                <c:pt idx="467">
                  <c:v>122.47196074594611</c:v>
                </c:pt>
                <c:pt idx="468">
                  <c:v>122.53892319518349</c:v>
                </c:pt>
                <c:pt idx="469">
                  <c:v>122.60798581486902</c:v>
                </c:pt>
                <c:pt idx="470">
                  <c:v>122.67923208225022</c:v>
                </c:pt>
                <c:pt idx="471">
                  <c:v>122.75274993711002</c:v>
                </c:pt>
                <c:pt idx="472">
                  <c:v>122.82863209987431</c:v>
                </c:pt>
                <c:pt idx="473">
                  <c:v>122.90697641861861</c:v>
                </c:pt>
                <c:pt idx="474">
                  <c:v>122.98788624818492</c:v>
                </c:pt>
                <c:pt idx="475">
                  <c:v>123.07147086504418</c:v>
                </c:pt>
                <c:pt idx="476">
                  <c:v>123.15784592202908</c:v>
                </c:pt>
                <c:pt idx="477">
                  <c:v>123.24713394762776</c:v>
                </c:pt>
                <c:pt idx="478">
                  <c:v>123.33946489518669</c:v>
                </c:pt>
                <c:pt idx="479">
                  <c:v>123.43497674813379</c:v>
                </c:pt>
                <c:pt idx="480">
                  <c:v>123.53381618822519</c:v>
                </c:pt>
                <c:pt idx="481">
                  <c:v>123.63613933486161</c:v>
                </c:pt>
                <c:pt idx="482">
                  <c:v>123.7421125647451</c:v>
                </c:pt>
                <c:pt idx="483">
                  <c:v>123.85191342258899</c:v>
                </c:pt>
                <c:pt idx="484">
                  <c:v>123.96573163529834</c:v>
                </c:pt>
                <c:pt idx="485">
                  <c:v>124.08377024406019</c:v>
                </c:pt>
                <c:pt idx="486">
                  <c:v>124.20624687118917</c:v>
                </c:pt>
                <c:pt idx="487">
                  <c:v>124.33339514145125</c:v>
                </c:pt>
                <c:pt idx="488">
                  <c:v>124.46546628103914</c:v>
                </c:pt>
                <c:pt idx="489">
                  <c:v>124.60273092153491</c:v>
                </c:pt>
                <c:pt idx="490">
                  <c:v>124.74548114122871</c:v>
                </c:pt>
                <c:pt idx="491">
                  <c:v>124.89403278229112</c:v>
                </c:pt>
                <c:pt idx="492">
                  <c:v>125.04872808978008</c:v>
                </c:pt>
                <c:pt idx="493">
                  <c:v>125.20993872766442</c:v>
                </c:pt>
                <c:pt idx="494">
                  <c:v>125.37806923840792</c:v>
                </c:pt>
                <c:pt idx="495">
                  <c:v>125.55356102677729</c:v>
                </c:pt>
                <c:pt idx="496">
                  <c:v>125.73689696618864</c:v>
                </c:pt>
                <c:pt idx="497">
                  <c:v>125.92860674811079</c:v>
                </c:pt>
                <c:pt idx="498">
                  <c:v>126.12927312317892</c:v>
                </c:pt>
                <c:pt idx="499">
                  <c:v>126.3395392185614</c:v>
                </c:pt>
                <c:pt idx="500">
                  <c:v>126.56011716228303</c:v>
                </c:pt>
                <c:pt idx="501">
                  <c:v>126.79179830504091</c:v>
                </c:pt>
                <c:pt idx="502">
                  <c:v>127.03546540831337</c:v>
                </c:pt>
                <c:pt idx="503">
                  <c:v>127.29210727087944</c:v>
                </c:pt>
                <c:pt idx="504">
                  <c:v>127.56283640365211</c:v>
                </c:pt>
                <c:pt idx="505">
                  <c:v>127.84891054847523</c:v>
                </c:pt>
                <c:pt idx="506">
                  <c:v>128.15175908988112</c:v>
                </c:pt>
                <c:pt idx="507">
                  <c:v>128.47301575876781</c:v>
                </c:pt>
                <c:pt idx="508">
                  <c:v>128.81455951704149</c:v>
                </c:pt>
                <c:pt idx="509">
                  <c:v>129.17856620896873</c:v>
                </c:pt>
                <c:pt idx="510">
                  <c:v>129.56757457174317</c:v>
                </c:pt>
                <c:pt idx="511">
                  <c:v>129.98457167903322</c:v>
                </c:pt>
                <c:pt idx="512">
                  <c:v>130.43310511447538</c:v>
                </c:pt>
                <c:pt idx="513">
                  <c:v>130.91743258335998</c:v>
                </c:pt>
                <c:pt idx="514">
                  <c:v>131.44272503588479</c:v>
                </c:pt>
                <c:pt idx="515">
                  <c:v>132.01534805099871</c:v>
                </c:pt>
                <c:pt idx="516">
                  <c:v>132.64326070765296</c:v>
                </c:pt>
                <c:pt idx="517">
                  <c:v>133.33659621706511</c:v>
                </c:pt>
                <c:pt idx="518">
                  <c:v>134.10853376484576</c:v>
                </c:pt>
                <c:pt idx="519">
                  <c:v>134.97665656606864</c:v>
                </c:pt>
                <c:pt idx="520">
                  <c:v>135.96516283868428</c:v>
                </c:pt>
                <c:pt idx="521">
                  <c:v>137.10866607835544</c:v>
                </c:pt>
                <c:pt idx="522">
                  <c:v>138.45918939562188</c:v>
                </c:pt>
                <c:pt idx="523">
                  <c:v>140.10023906268256</c:v>
                </c:pt>
                <c:pt idx="524">
                  <c:v>142.17879305150876</c:v>
                </c:pt>
                <c:pt idx="525">
                  <c:v>144.99225334514122</c:v>
                </c:pt>
                <c:pt idx="526">
                  <c:v>149.30663961035239</c:v>
                </c:pt>
                <c:pt idx="527">
                  <c:v>158.63498337243669</c:v>
                </c:pt>
                <c:pt idx="528">
                  <c:v>158.87998151724071</c:v>
                </c:pt>
                <c:pt idx="529">
                  <c:v>149.12047345054395</c:v>
                </c:pt>
                <c:pt idx="530">
                  <c:v>144.55915697602495</c:v>
                </c:pt>
                <c:pt idx="531">
                  <c:v>141.52508367953405</c:v>
                </c:pt>
                <c:pt idx="532">
                  <c:v>139.23468779927717</c:v>
                </c:pt>
                <c:pt idx="533">
                  <c:v>137.38578173357487</c:v>
                </c:pt>
                <c:pt idx="534">
                  <c:v>135.82954659947137</c:v>
                </c:pt>
                <c:pt idx="535">
                  <c:v>134.48161677988745</c:v>
                </c:pt>
                <c:pt idx="536">
                  <c:v>133.28951399216049</c:v>
                </c:pt>
                <c:pt idx="537">
                  <c:v>132.21836101750245</c:v>
                </c:pt>
                <c:pt idx="538">
                  <c:v>131.24379619642741</c:v>
                </c:pt>
                <c:pt idx="539">
                  <c:v>130.34812955199524</c:v>
                </c:pt>
                <c:pt idx="540">
                  <c:v>129.51810914328155</c:v>
                </c:pt>
                <c:pt idx="541">
                  <c:v>128.74355041401367</c:v>
                </c:pt>
                <c:pt idx="542">
                  <c:v>128.01645696630135</c:v>
                </c:pt>
                <c:pt idx="543">
                  <c:v>127.3304354025023</c:v>
                </c:pt>
                <c:pt idx="544">
                  <c:v>126.68029357377347</c:v>
                </c:pt>
                <c:pt idx="545">
                  <c:v>126.0617573034298</c:v>
                </c:pt>
                <c:pt idx="546">
                  <c:v>125.47126598468326</c:v>
                </c:pt>
                <c:pt idx="547">
                  <c:v>124.90582208340359</c:v>
                </c:pt>
                <c:pt idx="548">
                  <c:v>124.36287833817281</c:v>
                </c:pt>
                <c:pt idx="549">
                  <c:v>123.84025186502936</c:v>
                </c:pt>
                <c:pt idx="550">
                  <c:v>123.33605781556892</c:v>
                </c:pt>
                <c:pt idx="551">
                  <c:v>122.84865747877944</c:v>
                </c:pt>
                <c:pt idx="552">
                  <c:v>122.37661720995524</c:v>
                </c:pt>
                <c:pt idx="553">
                  <c:v>121.91867558437318</c:v>
                </c:pt>
                <c:pt idx="554">
                  <c:v>121.47371687511435</c:v>
                </c:pt>
                <c:pt idx="555">
                  <c:v>121.04074944786845</c:v>
                </c:pt>
                <c:pt idx="556">
                  <c:v>120.6188880178241</c:v>
                </c:pt>
                <c:pt idx="557">
                  <c:v>120.20733896869072</c:v>
                </c:pt>
                <c:pt idx="558">
                  <c:v>119.8053881207793</c:v>
                </c:pt>
                <c:pt idx="559">
                  <c:v>119.41239047365507</c:v>
                </c:pt>
                <c:pt idx="560">
                  <c:v>119.02776155277878</c:v>
                </c:pt>
                <c:pt idx="561">
                  <c:v>118.65097006824023</c:v>
                </c:pt>
                <c:pt idx="562">
                  <c:v>118.28153165383839</c:v>
                </c:pt>
                <c:pt idx="563">
                  <c:v>117.91900350115741</c:v>
                </c:pt>
                <c:pt idx="564">
                  <c:v>117.56297973935182</c:v>
                </c:pt>
                <c:pt idx="565">
                  <c:v>117.21308743962868</c:v>
                </c:pt>
                <c:pt idx="566">
                  <c:v>116.86898314571562</c:v>
                </c:pt>
                <c:pt idx="567">
                  <c:v>116.53034984933993</c:v>
                </c:pt>
                <c:pt idx="568">
                  <c:v>116.19689434392164</c:v>
                </c:pt>
                <c:pt idx="569">
                  <c:v>115.86834490109568</c:v>
                </c:pt>
                <c:pt idx="570">
                  <c:v>115.54444922391656</c:v>
                </c:pt>
                <c:pt idx="571">
                  <c:v>115.22497263811334</c:v>
                </c:pt>
                <c:pt idx="572">
                  <c:v>114.90969648891623</c:v>
                </c:pt>
                <c:pt idx="573">
                  <c:v>114.59841671602591</c:v>
                </c:pt>
                <c:pt idx="574">
                  <c:v>114.29094258347939</c:v>
                </c:pt>
                <c:pt idx="575">
                  <c:v>113.98709554462373</c:v>
                </c:pt>
                <c:pt idx="576">
                  <c:v>113.68670822530149</c:v>
                </c:pt>
                <c:pt idx="577">
                  <c:v>113.38962351076378</c:v>
                </c:pt>
                <c:pt idx="578">
                  <c:v>113.09569372385637</c:v>
                </c:pt>
                <c:pt idx="579">
                  <c:v>112.8047798837346</c:v>
                </c:pt>
                <c:pt idx="580">
                  <c:v>112.51675103580916</c:v>
                </c:pt>
                <c:pt idx="581">
                  <c:v>112.23148364485542</c:v>
                </c:pt>
                <c:pt idx="582">
                  <c:v>111.94886104426118</c:v>
                </c:pt>
                <c:pt idx="583">
                  <c:v>111.668772935287</c:v>
                </c:pt>
                <c:pt idx="584">
                  <c:v>111.39111493097514</c:v>
                </c:pt>
                <c:pt idx="585">
                  <c:v>111.1157881400048</c:v>
                </c:pt>
                <c:pt idx="586">
                  <c:v>110.84269878635777</c:v>
                </c:pt>
                <c:pt idx="587">
                  <c:v>110.57175786114895</c:v>
                </c:pt>
                <c:pt idx="588">
                  <c:v>110.30288080340441</c:v>
                </c:pt>
                <c:pt idx="589">
                  <c:v>110.03598720693402</c:v>
                </c:pt>
                <c:pt idx="590">
                  <c:v>109.77100055077398</c:v>
                </c:pt>
                <c:pt idx="591">
                  <c:v>109.50784795094897</c:v>
                </c:pt>
                <c:pt idx="592">
                  <c:v>109.24645993155485</c:v>
                </c:pt>
                <c:pt idx="593">
                  <c:v>108.98677021337511</c:v>
                </c:pt>
                <c:pt idx="594">
                  <c:v>108.72871551843463</c:v>
                </c:pt>
                <c:pt idx="595">
                  <c:v>108.47223538906206</c:v>
                </c:pt>
                <c:pt idx="596">
                  <c:v>108.21727202017661</c:v>
                </c:pt>
                <c:pt idx="597">
                  <c:v>107.96377010364938</c:v>
                </c:pt>
                <c:pt idx="598">
                  <c:v>107.71167668369941</c:v>
                </c:pt>
                <c:pt idx="599">
                  <c:v>107.46094102239182</c:v>
                </c:pt>
                <c:pt idx="600">
                  <c:v>107.21151447439213</c:v>
                </c:pt>
                <c:pt idx="601">
                  <c:v>106.9633503702149</c:v>
                </c:pt>
                <c:pt idx="602">
                  <c:v>106.71640390727487</c:v>
                </c:pt>
                <c:pt idx="603">
                  <c:v>106.47063204811428</c:v>
                </c:pt>
                <c:pt idx="604">
                  <c:v>106.22599342523763</c:v>
                </c:pt>
                <c:pt idx="605">
                  <c:v>105.9824482520356</c:v>
                </c:pt>
                <c:pt idx="606">
                  <c:v>105.73995823932903</c:v>
                </c:pt>
                <c:pt idx="607">
                  <c:v>105.49848651710147</c:v>
                </c:pt>
                <c:pt idx="608">
                  <c:v>105.25799756103032</c:v>
                </c:pt>
                <c:pt idx="609">
                  <c:v>105.01845712345754</c:v>
                </c:pt>
                <c:pt idx="610">
                  <c:v>104.77983216847264</c:v>
                </c:pt>
                <c:pt idx="611">
                  <c:v>104.54209081080826</c:v>
                </c:pt>
                <c:pt idx="612">
                  <c:v>104.30520225827223</c:v>
                </c:pt>
                <c:pt idx="613">
                  <c:v>104.06913675746537</c:v>
                </c:pt>
                <c:pt idx="614">
                  <c:v>103.83386554255065</c:v>
                </c:pt>
                <c:pt idx="615">
                  <c:v>103.59936078686241</c:v>
                </c:pt>
                <c:pt idx="616">
                  <c:v>103.36559555715732</c:v>
                </c:pt>
                <c:pt idx="617">
                  <c:v>103.13254377032675</c:v>
                </c:pt>
                <c:pt idx="618">
                  <c:v>102.90018015240275</c:v>
                </c:pt>
                <c:pt idx="619">
                  <c:v>102.66848019970341</c:v>
                </c:pt>
                <c:pt idx="620">
                  <c:v>102.43742014197464</c:v>
                </c:pt>
                <c:pt idx="621">
                  <c:v>102.2069769073952</c:v>
                </c:pt>
                <c:pt idx="622">
                  <c:v>101.97712808932442</c:v>
                </c:pt>
                <c:pt idx="623">
                  <c:v>101.74785191467603</c:v>
                </c:pt>
                <c:pt idx="624">
                  <c:v>101.51912721381575</c:v>
                </c:pt>
                <c:pt idx="625">
                  <c:v>101.29093339188145</c:v>
                </c:pt>
                <c:pt idx="626">
                  <c:v>101.06325040143705</c:v>
                </c:pt>
                <c:pt idx="627">
                  <c:v>100.83605871637376</c:v>
                </c:pt>
                <c:pt idx="628">
                  <c:v>100.60933930698002</c:v>
                </c:pt>
                <c:pt idx="629">
                  <c:v>100.38307361610646</c:v>
                </c:pt>
                <c:pt idx="630">
                  <c:v>100.15724353635559</c:v>
                </c:pt>
                <c:pt idx="631">
                  <c:v>99.93183138823423</c:v>
                </c:pt>
                <c:pt idx="632">
                  <c:v>99.706819899205087</c:v>
                </c:pt>
                <c:pt idx="633">
                  <c:v>99.482192183583834</c:v>
                </c:pt>
                <c:pt idx="634">
                  <c:v>99.25793172322669</c:v>
                </c:pt>
                <c:pt idx="635">
                  <c:v>99.034022348959581</c:v>
                </c:pt>
                <c:pt idx="636">
                  <c:v>98.810448222702036</c:v>
                </c:pt>
                <c:pt idx="637">
                  <c:v>98.587193820240998</c:v>
                </c:pt>
                <c:pt idx="638">
                  <c:v>98.364243914614477</c:v>
                </c:pt>
                <c:pt idx="639">
                  <c:v>98.141583560063907</c:v>
                </c:pt>
                <c:pt idx="640">
                  <c:v>97.919198076520445</c:v>
                </c:pt>
                <c:pt idx="641">
                  <c:v>97.697073034587945</c:v>
                </c:pt>
                <c:pt idx="642">
                  <c:v>97.475194240991129</c:v>
                </c:pt>
                <c:pt idx="643">
                  <c:v>97.253547724456709</c:v>
                </c:pt>
                <c:pt idx="644">
                  <c:v>97.032119721997503</c:v>
                </c:pt>
                <c:pt idx="645">
                  <c:v>96.810896665571633</c:v>
                </c:pt>
                <c:pt idx="646">
                  <c:v>96.589865169088512</c:v>
                </c:pt>
                <c:pt idx="647">
                  <c:v>96.369012015737383</c:v>
                </c:pt>
                <c:pt idx="648">
                  <c:v>96.14832414561144</c:v>
                </c:pt>
                <c:pt idx="649">
                  <c:v>95.927788643605993</c:v>
                </c:pt>
                <c:pt idx="650">
                  <c:v>95.707392727565633</c:v>
                </c:pt>
                <c:pt idx="651">
                  <c:v>95.487123736659868</c:v>
                </c:pt>
                <c:pt idx="652">
                  <c:v>95.266969119965225</c:v>
                </c:pt>
                <c:pt idx="653">
                  <c:v>95.04691642523315</c:v>
                </c:pt>
                <c:pt idx="654">
                  <c:v>94.826953287824409</c:v>
                </c:pt>
                <c:pt idx="655">
                  <c:v>94.607067419788947</c:v>
                </c:pt>
                <c:pt idx="656">
                  <c:v>94.387246599074572</c:v>
                </c:pt>
                <c:pt idx="657">
                  <c:v>94.167478658843322</c:v>
                </c:pt>
                <c:pt idx="658">
                  <c:v>93.947751476879148</c:v>
                </c:pt>
                <c:pt idx="659">
                  <c:v>93.728052965068116</c:v>
                </c:pt>
                <c:pt idx="660">
                  <c:v>93.508371058933534</c:v>
                </c:pt>
                <c:pt idx="661">
                  <c:v>93.288693707208736</c:v>
                </c:pt>
                <c:pt idx="662">
                  <c:v>93.069008861429253</c:v>
                </c:pt>
                <c:pt idx="663">
                  <c:v>92.849304465528547</c:v>
                </c:pt>
                <c:pt idx="664">
                  <c:v>92.629568445417789</c:v>
                </c:pt>
                <c:pt idx="665">
                  <c:v>92.409788698534868</c:v>
                </c:pt>
                <c:pt idx="666">
                  <c:v>92.189953083342374</c:v>
                </c:pt>
                <c:pt idx="667">
                  <c:v>91.970049408759081</c:v>
                </c:pt>
                <c:pt idx="668">
                  <c:v>91.750065423505859</c:v>
                </c:pt>
                <c:pt idx="669">
                  <c:v>91.52998880534804</c:v>
                </c:pt>
                <c:pt idx="670">
                  <c:v>91.309807150216187</c:v>
                </c:pt>
                <c:pt idx="671">
                  <c:v>91.089507961185276</c:v>
                </c:pt>
                <c:pt idx="672">
                  <c:v>90.869078637294677</c:v>
                </c:pt>
                <c:pt idx="673">
                  <c:v>90.648506462186759</c:v>
                </c:pt>
                <c:pt idx="674">
                  <c:v>90.427778592546005</c:v>
                </c:pt>
                <c:pt idx="675">
                  <c:v>90.2068820463154</c:v>
                </c:pt>
                <c:pt idx="676">
                  <c:v>89.985803690669684</c:v>
                </c:pt>
                <c:pt idx="677">
                  <c:v>89.764530229721785</c:v>
                </c:pt>
                <c:pt idx="678">
                  <c:v>89.543048191939505</c:v>
                </c:pt>
                <c:pt idx="679">
                  <c:v>89.321343917247304</c:v>
                </c:pt>
                <c:pt idx="680">
                  <c:v>89.099403543787346</c:v>
                </c:pt>
                <c:pt idx="681">
                  <c:v>88.87721299431405</c:v>
                </c:pt>
                <c:pt idx="682">
                  <c:v>88.654757962192079</c:v>
                </c:pt>
                <c:pt idx="683">
                  <c:v>88.432023896969824</c:v>
                </c:pt>
                <c:pt idx="684">
                  <c:v>88.208995989496316</c:v>
                </c:pt>
                <c:pt idx="685">
                  <c:v>87.985659156548991</c:v>
                </c:pt>
                <c:pt idx="686">
                  <c:v>87.761998024937768</c:v>
                </c:pt>
                <c:pt idx="687">
                  <c:v>87.537996915048211</c:v>
                </c:pt>
                <c:pt idx="688">
                  <c:v>87.313639823786517</c:v>
                </c:pt>
                <c:pt idx="689">
                  <c:v>87.088910406883144</c:v>
                </c:pt>
                <c:pt idx="690">
                  <c:v>86.863791960513822</c:v>
                </c:pt>
                <c:pt idx="691">
                  <c:v>86.63826740218957</c:v>
                </c:pt>
                <c:pt idx="692">
                  <c:v>86.412319250868194</c:v>
                </c:pt>
                <c:pt idx="693">
                  <c:v>86.185929606233856</c:v>
                </c:pt>
                <c:pt idx="694">
                  <c:v>85.959080127089237</c:v>
                </c:pt>
                <c:pt idx="695">
                  <c:v>85.731752008800882</c:v>
                </c:pt>
                <c:pt idx="696">
                  <c:v>85.503925959733039</c:v>
                </c:pt>
                <c:pt idx="697">
                  <c:v>85.275582176603848</c:v>
                </c:pt>
                <c:pt idx="698">
                  <c:v>85.046700318688337</c:v>
                </c:pt>
                <c:pt idx="699">
                  <c:v>84.817259480792899</c:v>
                </c:pt>
                <c:pt idx="700">
                  <c:v>84.587238164914964</c:v>
                </c:pt>
                <c:pt idx="701">
                  <c:v>84.356614250499447</c:v>
                </c:pt>
                <c:pt idx="702">
                  <c:v>84.125364963194684</c:v>
                </c:pt>
                <c:pt idx="703">
                  <c:v>83.893466842003619</c:v>
                </c:pt>
                <c:pt idx="704">
                  <c:v>83.660895704718826</c:v>
                </c:pt>
                <c:pt idx="705">
                  <c:v>83.427626611519031</c:v>
                </c:pt>
                <c:pt idx="706">
                  <c:v>83.193633826599182</c:v>
                </c:pt>
                <c:pt idx="707">
                  <c:v>82.958890777690499</c:v>
                </c:pt>
                <c:pt idx="708">
                  <c:v>82.72337001332032</c:v>
                </c:pt>
                <c:pt idx="709">
                  <c:v>82.487043157645772</c:v>
                </c:pt>
                <c:pt idx="710">
                  <c:v>82.249880862683284</c:v>
                </c:pt>
                <c:pt idx="711">
                  <c:v>82.0118527577403</c:v>
                </c:pt>
                <c:pt idx="712">
                  <c:v>81.772927395837925</c:v>
                </c:pt>
                <c:pt idx="713">
                  <c:v>81.533072196898303</c:v>
                </c:pt>
                <c:pt idx="714">
                  <c:v>81.292253387445314</c:v>
                </c:pt>
                <c:pt idx="715">
                  <c:v>81.050435936550699</c:v>
                </c:pt>
                <c:pt idx="716">
                  <c:v>80.807583487728039</c:v>
                </c:pt>
                <c:pt idx="717">
                  <c:v>80.563658286454228</c:v>
                </c:pt>
                <c:pt idx="718">
                  <c:v>80.318621102965238</c:v>
                </c:pt>
                <c:pt idx="719">
                  <c:v>80.07243114994148</c:v>
                </c:pt>
                <c:pt idx="720">
                  <c:v>79.825045994660826</c:v>
                </c:pt>
                <c:pt idx="721">
                  <c:v>79.576421465155477</c:v>
                </c:pt>
                <c:pt idx="722">
                  <c:v>79.326511549866396</c:v>
                </c:pt>
                <c:pt idx="723">
                  <c:v>79.075268290233751</c:v>
                </c:pt>
                <c:pt idx="724">
                  <c:v>78.822641665610647</c:v>
                </c:pt>
                <c:pt idx="725">
                  <c:v>78.568579469819255</c:v>
                </c:pt>
                <c:pt idx="726">
                  <c:v>78.313027178601843</c:v>
                </c:pt>
                <c:pt idx="727">
                  <c:v>78.055927807137422</c:v>
                </c:pt>
                <c:pt idx="728">
                  <c:v>77.79722175670706</c:v>
                </c:pt>
                <c:pt idx="729">
                  <c:v>77.536846649490499</c:v>
                </c:pt>
                <c:pt idx="730">
                  <c:v>77.274737150363492</c:v>
                </c:pt>
                <c:pt idx="731">
                  <c:v>77.010824774440209</c:v>
                </c:pt>
                <c:pt idx="732">
                  <c:v>76.745037678957587</c:v>
                </c:pt>
                <c:pt idx="733">
                  <c:v>76.477300437939306</c:v>
                </c:pt>
                <c:pt idx="734">
                  <c:v>76.20753379788961</c:v>
                </c:pt>
                <c:pt idx="735">
                  <c:v>75.935654412557724</c:v>
                </c:pt>
                <c:pt idx="736">
                  <c:v>75.661574554573747</c:v>
                </c:pt>
                <c:pt idx="737">
                  <c:v>75.385201801481614</c:v>
                </c:pt>
                <c:pt idx="738">
                  <c:v>75.106438693383794</c:v>
                </c:pt>
                <c:pt idx="739">
                  <c:v>74.825182359047659</c:v>
                </c:pt>
                <c:pt idx="740">
                  <c:v>74.541324106914445</c:v>
                </c:pt>
                <c:pt idx="741">
                  <c:v>74.254748976968358</c:v>
                </c:pt>
                <c:pt idx="742">
                  <c:v>73.965335248875178</c:v>
                </c:pt>
                <c:pt idx="743">
                  <c:v>73.672953901156092</c:v>
                </c:pt>
                <c:pt idx="744">
                  <c:v>73.37746801541806</c:v>
                </c:pt>
                <c:pt idx="745">
                  <c:v>73.078732118793923</c:v>
                </c:pt>
                <c:pt idx="746">
                  <c:v>72.776591456726891</c:v>
                </c:pt>
                <c:pt idx="747">
                  <c:v>72.470881187045279</c:v>
                </c:pt>
                <c:pt idx="748">
                  <c:v>72.161425484864395</c:v>
                </c:pt>
                <c:pt idx="749">
                  <c:v>71.848036546200262</c:v>
                </c:pt>
                <c:pt idx="750">
                  <c:v>71.530513476208768</c:v>
                </c:pt>
                <c:pt idx="751">
                  <c:v>71.208641045629918</c:v>
                </c:pt>
                <c:pt idx="752">
                  <c:v>70.882188296220932</c:v>
                </c:pt>
                <c:pt idx="753">
                  <c:v>70.550906972613888</c:v>
                </c:pt>
                <c:pt idx="754">
                  <c:v>70.214529753999983</c:v>
                </c:pt>
                <c:pt idx="755">
                  <c:v>69.872768254161016</c:v>
                </c:pt>
                <c:pt idx="756">
                  <c:v>69.525310752442834</c:v>
                </c:pt>
                <c:pt idx="757">
                  <c:v>69.171819611017526</c:v>
                </c:pt>
                <c:pt idx="758">
                  <c:v>68.811928324896044</c:v>
                </c:pt>
                <c:pt idx="759">
                  <c:v>68.44523814017677</c:v>
                </c:pt>
                <c:pt idx="760">
                  <c:v>68.071314162396632</c:v>
                </c:pt>
                <c:pt idx="761">
                  <c:v>67.68968085984126</c:v>
                </c:pt>
                <c:pt idx="762">
                  <c:v>67.299816845292042</c:v>
                </c:pt>
                <c:pt idx="763">
                  <c:v>66.90114879264199</c:v>
                </c:pt>
                <c:pt idx="764">
                  <c:v>66.493044310332834</c:v>
                </c:pt>
                <c:pt idx="765">
                  <c:v>66.074803549303539</c:v>
                </c:pt>
                <c:pt idx="766">
                  <c:v>65.645649265818122</c:v>
                </c:pt>
                <c:pt idx="767">
                  <c:v>65.204714984696921</c:v>
                </c:pt>
                <c:pt idx="768">
                  <c:v>64.751030809810274</c:v>
                </c:pt>
                <c:pt idx="769">
                  <c:v>64.283506297347088</c:v>
                </c:pt>
                <c:pt idx="770">
                  <c:v>63.800909630624133</c:v>
                </c:pt>
                <c:pt idx="771">
                  <c:v>63.301842094600964</c:v>
                </c:pt>
                <c:pt idx="772">
                  <c:v>62.784706516638408</c:v>
                </c:pt>
                <c:pt idx="773">
                  <c:v>62.247667876681348</c:v>
                </c:pt>
                <c:pt idx="774">
                  <c:v>61.688603633050491</c:v>
                </c:pt>
                <c:pt idx="775">
                  <c:v>61.105040363251526</c:v>
                </c:pt>
                <c:pt idx="776">
                  <c:v>60.49407193049845</c:v>
                </c:pt>
                <c:pt idx="777">
                  <c:v>59.852252309407497</c:v>
                </c:pt>
                <c:pt idx="778">
                  <c:v>59.1754530290319</c:v>
                </c:pt>
                <c:pt idx="779">
                  <c:v>58.458670218563412</c:v>
                </c:pt>
                <c:pt idx="780">
                  <c:v>57.695758238057763</c:v>
                </c:pt>
                <c:pt idx="781">
                  <c:v>56.879053593794339</c:v>
                </c:pt>
                <c:pt idx="782">
                  <c:v>55.998830001682087</c:v>
                </c:pt>
                <c:pt idx="783">
                  <c:v>55.042484572064289</c:v>
                </c:pt>
                <c:pt idx="784">
                  <c:v>53.993278309856137</c:v>
                </c:pt>
                <c:pt idx="785">
                  <c:v>52.828301601502318</c:v>
                </c:pt>
                <c:pt idx="786">
                  <c:v>51.515011057637452</c:v>
                </c:pt>
                <c:pt idx="787">
                  <c:v>50.004934139300154</c:v>
                </c:pt>
                <c:pt idx="788">
                  <c:v>48.221208319210767</c:v>
                </c:pt>
                <c:pt idx="789">
                  <c:v>46.03090114719766</c:v>
                </c:pt>
                <c:pt idx="790">
                  <c:v>43.172353157168175</c:v>
                </c:pt>
                <c:pt idx="791">
                  <c:v>39.005308783367724</c:v>
                </c:pt>
                <c:pt idx="792">
                  <c:v>31.002758806904801</c:v>
                </c:pt>
                <c:pt idx="793">
                  <c:v>24.61164176252688</c:v>
                </c:pt>
                <c:pt idx="794">
                  <c:v>36.693774093250546</c:v>
                </c:pt>
                <c:pt idx="795">
                  <c:v>41.477729587983987</c:v>
                </c:pt>
                <c:pt idx="796">
                  <c:v>44.487730190434398</c:v>
                </c:pt>
                <c:pt idx="797">
                  <c:v>46.67544051804547</c:v>
                </c:pt>
                <c:pt idx="798">
                  <c:v>48.386724455487254</c:v>
                </c:pt>
                <c:pt idx="799">
                  <c:v>49.786803193058596</c:v>
                </c:pt>
                <c:pt idx="800">
                  <c:v>50.967586629434585</c:v>
                </c:pt>
                <c:pt idx="801">
                  <c:v>51.985508422945173</c:v>
                </c:pt>
                <c:pt idx="802">
                  <c:v>52.877720055057168</c:v>
                </c:pt>
                <c:pt idx="803">
                  <c:v>53.669984099273414</c:v>
                </c:pt>
                <c:pt idx="804">
                  <c:v>54.380900954098124</c:v>
                </c:pt>
                <c:pt idx="805">
                  <c:v>55.024340189318167</c:v>
                </c:pt>
                <c:pt idx="806">
                  <c:v>55.61092041921335</c:v>
                </c:pt>
                <c:pt idx="807">
                  <c:v>56.14895226370561</c:v>
                </c:pt>
                <c:pt idx="808">
                  <c:v>56.645062421501592</c:v>
                </c:pt>
                <c:pt idx="809">
                  <c:v>57.10462010622841</c:v>
                </c:pt>
                <c:pt idx="810">
                  <c:v>57.532036500077936</c:v>
                </c:pt>
                <c:pt idx="811">
                  <c:v>57.930980060825867</c:v>
                </c:pt>
                <c:pt idx="812">
                  <c:v>58.304534553296804</c:v>
                </c:pt>
                <c:pt idx="813">
                  <c:v>58.655317169190717</c:v>
                </c:pt>
                <c:pt idx="814">
                  <c:v>58.985568251996241</c:v>
                </c:pt>
                <c:pt idx="815">
                  <c:v>59.297220443902489</c:v>
                </c:pt>
                <c:pt idx="816">
                  <c:v>59.591952670796843</c:v>
                </c:pt>
                <c:pt idx="817">
                  <c:v>59.871232788015767</c:v>
                </c:pt>
                <c:pt idx="818">
                  <c:v>60.136351630312774</c:v>
                </c:pt>
                <c:pt idx="819">
                  <c:v>60.388450465050795</c:v>
                </c:pt>
                <c:pt idx="820">
                  <c:v>60.628543325451936</c:v>
                </c:pt>
                <c:pt idx="821">
                  <c:v>60.85753532885839</c:v>
                </c:pt>
                <c:pt idx="822">
                  <c:v>61.076237816393892</c:v>
                </c:pt>
                <c:pt idx="823">
                  <c:v>61.28538095395654</c:v>
                </c:pt>
                <c:pt idx="824">
                  <c:v>61.485624289044722</c:v>
                </c:pt>
                <c:pt idx="825">
                  <c:v>61.67756564907782</c:v>
                </c:pt>
                <c:pt idx="826">
                  <c:v>61.861748684578302</c:v>
                </c:pt>
                <c:pt idx="827">
                  <c:v>62.038669297764869</c:v>
                </c:pt>
                <c:pt idx="828">
                  <c:v>62.208781148729379</c:v>
                </c:pt>
                <c:pt idx="829">
                  <c:v>62.372500393803492</c:v>
                </c:pt>
                <c:pt idx="830">
                  <c:v>62.530209781319286</c:v>
                </c:pt>
                <c:pt idx="831">
                  <c:v>62.682262206790242</c:v>
                </c:pt>
                <c:pt idx="832">
                  <c:v>62.828983811137618</c:v>
                </c:pt>
                <c:pt idx="833">
                  <c:v>62.970676690886251</c:v>
                </c:pt>
                <c:pt idx="834">
                  <c:v>63.107621277433594</c:v>
                </c:pt>
                <c:pt idx="835">
                  <c:v>63.240078432939264</c:v>
                </c:pt>
                <c:pt idx="836">
                  <c:v>63.368291302610096</c:v>
                </c:pt>
                <c:pt idx="837">
                  <c:v>63.492486956805365</c:v>
                </c:pt>
                <c:pt idx="838">
                  <c:v>63.612877851168236</c:v>
                </c:pt>
                <c:pt idx="839">
                  <c:v>63.729663128684663</c:v>
                </c:pt>
                <c:pt idx="840">
                  <c:v>63.843029784000088</c:v>
                </c:pt>
                <c:pt idx="841">
                  <c:v>63.953153707353465</c:v>
                </c:pt>
                <c:pt idx="842">
                  <c:v>64.060200623002444</c:v>
                </c:pt>
                <c:pt idx="843">
                  <c:v>64.164326934929107</c:v>
                </c:pt>
                <c:pt idx="844">
                  <c:v>64.265680490858813</c:v>
                </c:pt>
                <c:pt idx="845">
                  <c:v>64.364401274139908</c:v>
                </c:pt>
                <c:pt idx="846">
                  <c:v>64.460622031772743</c:v>
                </c:pt>
                <c:pt idx="847">
                  <c:v>64.554468845804081</c:v>
                </c:pt>
                <c:pt idx="848">
                  <c:v>64.646061654389285</c:v>
                </c:pt>
                <c:pt idx="849">
                  <c:v>64.735514728040101</c:v>
                </c:pt>
                <c:pt idx="850">
                  <c:v>64.822937105904529</c:v>
                </c:pt>
                <c:pt idx="851">
                  <c:v>64.908432996346221</c:v>
                </c:pt>
                <c:pt idx="852">
                  <c:v>64.992102145591872</c:v>
                </c:pt>
                <c:pt idx="853">
                  <c:v>65.074040177782351</c:v>
                </c:pt>
                <c:pt idx="854">
                  <c:v>65.154338909390745</c:v>
                </c:pt>
                <c:pt idx="855">
                  <c:v>65.233086640643535</c:v>
                </c:pt>
                <c:pt idx="856">
                  <c:v>65.310368426300229</c:v>
                </c:pt>
                <c:pt idx="857">
                  <c:v>65.386266327899264</c:v>
                </c:pt>
                <c:pt idx="858">
                  <c:v>65.46085964936357</c:v>
                </c:pt>
                <c:pt idx="859">
                  <c:v>65.53422515767187</c:v>
                </c:pt>
                <c:pt idx="860">
                  <c:v>65.606437290137308</c:v>
                </c:pt>
                <c:pt idx="861">
                  <c:v>65.677568349692237</c:v>
                </c:pt>
                <c:pt idx="862">
                  <c:v>65.747688689452389</c:v>
                </c:pt>
                <c:pt idx="863">
                  <c:v>65.8168668877248</c:v>
                </c:pt>
                <c:pt idx="864">
                  <c:v>65.885169914528646</c:v>
                </c:pt>
                <c:pt idx="865">
                  <c:v>65.952663290614751</c:v>
                </c:pt>
                <c:pt idx="866">
                  <c:v>66.019411239899043</c:v>
                </c:pt>
                <c:pt idx="867">
                  <c:v>66.08547683616257</c:v>
                </c:pt>
                <c:pt idx="868">
                  <c:v>66.150922144818765</c:v>
                </c:pt>
                <c:pt idx="869">
                  <c:v>66.215808360503871</c:v>
                </c:pt>
                <c:pt idx="870">
                  <c:v>66.280195941209911</c:v>
                </c:pt>
                <c:pt idx="871">
                  <c:v>66.344144739649465</c:v>
                </c:pt>
                <c:pt idx="872">
                  <c:v>66.407714132518848</c:v>
                </c:pt>
                <c:pt idx="873">
                  <c:v>66.470963148308329</c:v>
                </c:pt>
                <c:pt idx="874">
                  <c:v>66.533950594298176</c:v>
                </c:pt>
                <c:pt idx="875">
                  <c:v>66.596735183373312</c:v>
                </c:pt>
                <c:pt idx="876">
                  <c:v>66.659375661290554</c:v>
                </c:pt>
                <c:pt idx="877">
                  <c:v>66.721930935038486</c:v>
                </c:pt>
                <c:pt idx="878">
                  <c:v>66.784460202942881</c:v>
                </c:pt>
                <c:pt idx="879">
                  <c:v>66.847023087188674</c:v>
                </c:pt>
                <c:pt idx="880">
                  <c:v>66.90967976945457</c:v>
                </c:pt>
                <c:pt idx="881">
                  <c:v>66.972491130388192</c:v>
                </c:pt>
                <c:pt idx="882">
                  <c:v>67.035518893688362</c:v>
                </c:pt>
                <c:pt idx="883">
                  <c:v>67.098825775608219</c:v>
                </c:pt>
                <c:pt idx="884">
                  <c:v>67.162475640748085</c:v>
                </c:pt>
                <c:pt idx="885">
                  <c:v>67.226533665072083</c:v>
                </c:pt>
                <c:pt idx="886">
                  <c:v>67.291066507158007</c:v>
                </c:pt>
                <c:pt idx="887">
                  <c:v>67.356142488777394</c:v>
                </c:pt>
                <c:pt idx="888">
                  <c:v>67.421831786002699</c:v>
                </c:pt>
                <c:pt idx="889">
                  <c:v>67.488206632155268</c:v>
                </c:pt>
                <c:pt idx="890">
                  <c:v>67.555341534038973</c:v>
                </c:pt>
                <c:pt idx="891">
                  <c:v>67.623313503057787</c:v>
                </c:pt>
                <c:pt idx="892">
                  <c:v>67.692202302989159</c:v>
                </c:pt>
                <c:pt idx="893">
                  <c:v>67.762090716385316</c:v>
                </c:pt>
                <c:pt idx="894">
                  <c:v>67.833064831803995</c:v>
                </c:pt>
                <c:pt idx="895">
                  <c:v>67.905214354334078</c:v>
                </c:pt>
                <c:pt idx="896">
                  <c:v>67.978632942184419</c:v>
                </c:pt>
                <c:pt idx="897">
                  <c:v>68.053418572454305</c:v>
                </c:pt>
                <c:pt idx="898">
                  <c:v>68.129673939606874</c:v>
                </c:pt>
                <c:pt idx="899">
                  <c:v>68.207506890633866</c:v>
                </c:pt>
                <c:pt idx="900">
                  <c:v>68.287030901441085</c:v>
                </c:pt>
                <c:pt idx="901">
                  <c:v>68.36836559961219</c:v>
                </c:pt>
                <c:pt idx="902">
                  <c:v>68.451637339441092</c:v>
                </c:pt>
                <c:pt idx="903">
                  <c:v>68.536979835978272</c:v>
                </c:pt>
                <c:pt idx="904">
                  <c:v>68.6245348658382</c:v>
                </c:pt>
                <c:pt idx="905">
                  <c:v>68.714453043691805</c:v>
                </c:pt>
                <c:pt idx="906">
                  <c:v>68.806894684755306</c:v>
                </c:pt>
                <c:pt idx="907">
                  <c:v>68.902030765225973</c:v>
                </c:pt>
                <c:pt idx="908">
                  <c:v>69.000043994561963</c:v>
                </c:pt>
                <c:pt idx="909">
                  <c:v>69.101130015819734</c:v>
                </c:pt>
                <c:pt idx="910">
                  <c:v>69.205498753032302</c:v>
                </c:pt>
                <c:pt idx="911">
                  <c:v>69.313375927935226</c:v>
                </c:pt>
                <c:pt idx="912">
                  <c:v>69.425004772352338</c:v>
                </c:pt>
                <c:pt idx="913">
                  <c:v>69.54064796740164</c:v>
                </c:pt>
                <c:pt idx="914">
                  <c:v>69.660589846576983</c:v>
                </c:pt>
                <c:pt idx="915">
                  <c:v>69.785138906964335</c:v>
                </c:pt>
                <c:pt idx="916">
                  <c:v>69.914630681699208</c:v>
                </c:pt>
                <c:pt idx="917">
                  <c:v>70.049431037695712</c:v>
                </c:pt>
                <c:pt idx="918">
                  <c:v>70.189939976244148</c:v>
                </c:pt>
                <c:pt idx="919">
                  <c:v>70.336596031022239</c:v>
                </c:pt>
                <c:pt idx="920">
                  <c:v>70.489881379372662</c:v>
                </c:pt>
                <c:pt idx="921">
                  <c:v>70.650327809671197</c:v>
                </c:pt>
                <c:pt idx="922">
                  <c:v>70.818523721991042</c:v>
                </c:pt>
                <c:pt idx="923">
                  <c:v>70.995122383435159</c:v>
                </c:pt>
                <c:pt idx="924">
                  <c:v>71.180851716702549</c:v>
                </c:pt>
                <c:pt idx="925">
                  <c:v>71.376525975162352</c:v>
                </c:pt>
                <c:pt idx="926">
                  <c:v>71.583059756204918</c:v>
                </c:pt>
                <c:pt idx="927">
                  <c:v>71.801484935787627</c:v>
                </c:pt>
                <c:pt idx="928">
                  <c:v>72.032971283600659</c:v>
                </c:pt>
                <c:pt idx="929">
                  <c:v>72.278851758580402</c:v>
                </c:pt>
                <c:pt idx="930">
                  <c:v>72.540653815762198</c:v>
                </c:pt>
                <c:pt idx="931">
                  <c:v>72.820138518341679</c:v>
                </c:pt>
                <c:pt idx="932">
                  <c:v>73.119349905201176</c:v>
                </c:pt>
                <c:pt idx="933">
                  <c:v>73.440678010091958</c:v>
                </c:pt>
                <c:pt idx="934">
                  <c:v>73.786940316223223</c:v>
                </c:pt>
                <c:pt idx="935">
                  <c:v>74.161488505570816</c:v>
                </c:pt>
                <c:pt idx="936">
                  <c:v>74.568350535001699</c:v>
                </c:pt>
                <c:pt idx="937">
                  <c:v>75.012423040239312</c:v>
                </c:pt>
                <c:pt idx="938">
                  <c:v>75.499737065275184</c:v>
                </c:pt>
                <c:pt idx="939">
                  <c:v>76.037833386675061</c:v>
                </c:pt>
                <c:pt idx="940">
                  <c:v>76.636306518810684</c:v>
                </c:pt>
                <c:pt idx="941">
                  <c:v>77.307617338964647</c:v>
                </c:pt>
                <c:pt idx="942">
                  <c:v>78.068350975850663</c:v>
                </c:pt>
                <c:pt idx="943">
                  <c:v>78.941248966215269</c:v>
                </c:pt>
                <c:pt idx="944">
                  <c:v>79.958668609612971</c:v>
                </c:pt>
                <c:pt idx="945">
                  <c:v>81.168871419440748</c:v>
                </c:pt>
                <c:pt idx="946">
                  <c:v>82.648469401658531</c:v>
                </c:pt>
                <c:pt idx="947">
                  <c:v>84.5300684734746</c:v>
                </c:pt>
                <c:pt idx="948">
                  <c:v>87.074809986390761</c:v>
                </c:pt>
                <c:pt idx="949">
                  <c:v>90.921715352745593</c:v>
                </c:pt>
                <c:pt idx="950">
                  <c:v>98.59066683884727</c:v>
                </c:pt>
                <c:pt idx="951">
                  <c:v>104.71182222602387</c:v>
                </c:pt>
                <c:pt idx="952">
                  <c:v>92.266970938845702</c:v>
                </c:pt>
                <c:pt idx="953">
                  <c:v>87.13954991459255</c:v>
                </c:pt>
                <c:pt idx="954">
                  <c:v>83.782190894488792</c:v>
                </c:pt>
                <c:pt idx="955">
                  <c:v>81.241106817966397</c:v>
                </c:pt>
                <c:pt idx="956">
                  <c:v>79.16955982068643</c:v>
                </c:pt>
                <c:pt idx="957">
                  <c:v>77.40167955038001</c:v>
                </c:pt>
                <c:pt idx="958">
                  <c:v>75.844941246805575</c:v>
                </c:pt>
                <c:pt idx="959">
                  <c:v>74.442271884343199</c:v>
                </c:pt>
                <c:pt idx="960">
                  <c:v>73.155829080744837</c:v>
                </c:pt>
                <c:pt idx="961">
                  <c:v>71.959089818286515</c:v>
                </c:pt>
                <c:pt idx="962">
                  <c:v>70.832607735101121</c:v>
                </c:pt>
                <c:pt idx="963">
                  <c:v>69.761565022289275</c:v>
                </c:pt>
                <c:pt idx="964">
                  <c:v>68.734273438315427</c:v>
                </c:pt>
                <c:pt idx="965">
                  <c:v>67.741208619553021</c:v>
                </c:pt>
                <c:pt idx="966">
                  <c:v>66.77435833957486</c:v>
                </c:pt>
                <c:pt idx="967">
                  <c:v>65.826761854869872</c:v>
                </c:pt>
                <c:pt idx="968">
                  <c:v>64.892167577148143</c:v>
                </c:pt>
                <c:pt idx="969">
                  <c:v>63.964763382681241</c:v>
                </c:pt>
                <c:pt idx="970">
                  <c:v>63.038948724736713</c:v>
                </c:pt>
                <c:pt idx="971">
                  <c:v>62.109125568618737</c:v>
                </c:pt>
                <c:pt idx="972">
                  <c:v>61.169488510638104</c:v>
                </c:pt>
                <c:pt idx="973">
                  <c:v>60.213794265411529</c:v>
                </c:pt>
                <c:pt idx="974">
                  <c:v>59.235086956929372</c:v>
                </c:pt>
                <c:pt idx="975">
                  <c:v>58.225347204654916</c:v>
                </c:pt>
                <c:pt idx="976">
                  <c:v>57.175017149234364</c:v>
                </c:pt>
                <c:pt idx="977">
                  <c:v>56.072324675699299</c:v>
                </c:pt>
                <c:pt idx="978">
                  <c:v>54.902276432848723</c:v>
                </c:pt>
                <c:pt idx="979">
                  <c:v>53.645085341964503</c:v>
                </c:pt>
                <c:pt idx="980">
                  <c:v>52.273585198260349</c:v>
                </c:pt>
                <c:pt idx="981">
                  <c:v>50.748714804423678</c:v>
                </c:pt>
                <c:pt idx="982">
                  <c:v>49.011015879600563</c:v>
                </c:pt>
                <c:pt idx="983">
                  <c:v>46.962980585036377</c:v>
                </c:pt>
                <c:pt idx="984">
                  <c:v>44.427082323750717</c:v>
                </c:pt>
                <c:pt idx="985">
                  <c:v>41.023370523838182</c:v>
                </c:pt>
                <c:pt idx="986">
                  <c:v>35.657925231681944</c:v>
                </c:pt>
                <c:pt idx="987">
                  <c:v>20.516058588386997</c:v>
                </c:pt>
                <c:pt idx="988">
                  <c:v>31.586948518838049</c:v>
                </c:pt>
                <c:pt idx="989">
                  <c:v>38.628284671841627</c:v>
                </c:pt>
                <c:pt idx="990">
                  <c:v>42.412696292925631</c:v>
                </c:pt>
                <c:pt idx="991">
                  <c:v>45.018649636220758</c:v>
                </c:pt>
                <c:pt idx="992">
                  <c:v>47.01943335775718</c:v>
                </c:pt>
                <c:pt idx="993">
                  <c:v>48.658610187501459</c:v>
                </c:pt>
                <c:pt idx="994">
                  <c:v>50.06413854875349</c:v>
                </c:pt>
                <c:pt idx="995">
                  <c:v>51.313226090874778</c:v>
                </c:pt>
                <c:pt idx="996">
                  <c:v>52.457815654773967</c:v>
                </c:pt>
                <c:pt idx="997">
                  <c:v>53.536541065163931</c:v>
                </c:pt>
                <c:pt idx="998">
                  <c:v>54.581280004167908</c:v>
                </c:pt>
                <c:pt idx="999">
                  <c:v>55.621461404803313</c:v>
                </c:pt>
                <c:pt idx="1000">
                  <c:v>56.687677972033242</c:v>
                </c:pt>
                <c:pt idx="1001">
                  <c:v>57.815726214047544</c:v>
                </c:pt>
                <c:pt idx="1002">
                  <c:v>59.052466703701711</c:v>
                </c:pt>
                <c:pt idx="1003">
                  <c:v>60.466165373459582</c:v>
                </c:pt>
                <c:pt idx="1004">
                  <c:v>62.167882423687921</c:v>
                </c:pt>
                <c:pt idx="1005">
                  <c:v>64.363840266161858</c:v>
                </c:pt>
                <c:pt idx="1006">
                  <c:v>67.517662100147589</c:v>
                </c:pt>
                <c:pt idx="1007">
                  <c:v>73.120674718228926</c:v>
                </c:pt>
                <c:pt idx="1008">
                  <c:v>113.01719234160541</c:v>
                </c:pt>
                <c:pt idx="1009">
                  <c:v>71.775122693039819</c:v>
                </c:pt>
                <c:pt idx="1010">
                  <c:v>65.045572360601255</c:v>
                </c:pt>
                <c:pt idx="1011">
                  <c:v>60.655157864932065</c:v>
                </c:pt>
                <c:pt idx="1012">
                  <c:v>57.116414648101852</c:v>
                </c:pt>
                <c:pt idx="1013">
                  <c:v>53.922361510034094</c:v>
                </c:pt>
                <c:pt idx="1014">
                  <c:v>50.790212944477553</c:v>
                </c:pt>
                <c:pt idx="1015">
                  <c:v>47.473845794813343</c:v>
                </c:pt>
                <c:pt idx="1016">
                  <c:v>43.635113190659624</c:v>
                </c:pt>
                <c:pt idx="1017">
                  <c:v>38.551240757674798</c:v>
                </c:pt>
                <c:pt idx="1018">
                  <c:v>29.370847598319237</c:v>
                </c:pt>
                <c:pt idx="1019">
                  <c:v>24.558637459016701</c:v>
                </c:pt>
                <c:pt idx="1020">
                  <c:v>35.032541045960855</c:v>
                </c:pt>
                <c:pt idx="1021">
                  <c:v>39.152279593237473</c:v>
                </c:pt>
                <c:pt idx="1022">
                  <c:v>41.636598450694606</c:v>
                </c:pt>
                <c:pt idx="1023">
                  <c:v>43.36561261902137</c:v>
                </c:pt>
                <c:pt idx="1024">
                  <c:v>44.66339246218881</c:v>
                </c:pt>
                <c:pt idx="1025">
                  <c:v>45.684699388907092</c:v>
                </c:pt>
                <c:pt idx="1026">
                  <c:v>46.515065433474533</c:v>
                </c:pt>
                <c:pt idx="1027">
                  <c:v>47.206479538308407</c:v>
                </c:pt>
                <c:pt idx="1028">
                  <c:v>47.792745606538858</c:v>
                </c:pt>
                <c:pt idx="1029">
                  <c:v>48.29698201753569</c:v>
                </c:pt>
                <c:pt idx="1030">
                  <c:v>48.735634742210081</c:v>
                </c:pt>
                <c:pt idx="1031">
                  <c:v>49.120779873355843</c:v>
                </c:pt>
                <c:pt idx="1032">
                  <c:v>49.461519451561607</c:v>
                </c:pt>
                <c:pt idx="1033">
                  <c:v>49.764866285878561</c:v>
                </c:pt>
                <c:pt idx="1034">
                  <c:v>50.036326024505094</c:v>
                </c:pt>
                <c:pt idx="1035">
                  <c:v>50.280292254323385</c:v>
                </c:pt>
                <c:pt idx="1036">
                  <c:v>50.500322013422434</c:v>
                </c:pt>
                <c:pt idx="1037">
                  <c:v>50.699332492199396</c:v>
                </c:pt>
                <c:pt idx="1038">
                  <c:v>50.879744440897468</c:v>
                </c:pt>
                <c:pt idx="1039">
                  <c:v>51.043588730614047</c:v>
                </c:pt>
                <c:pt idx="1040">
                  <c:v>51.192586950854668</c:v>
                </c:pt>
                <c:pt idx="1041">
                  <c:v>51.328213420198338</c:v>
                </c:pt>
                <c:pt idx="1042">
                  <c:v>51.451743725095838</c:v>
                </c:pt>
                <c:pt idx="1043">
                  <c:v>51.56429341545131</c:v>
                </c:pt>
                <c:pt idx="1044">
                  <c:v>51.666849495572066</c:v>
                </c:pt>
                <c:pt idx="1045">
                  <c:v>51.760296686416083</c:v>
                </c:pt>
                <c:pt idx="1046">
                  <c:v>51.845439996482426</c:v>
                </c:pt>
                <c:pt idx="1047">
                  <c:v>51.923024861622366</c:v>
                </c:pt>
                <c:pt idx="1048">
                  <c:v>51.993755962996254</c:v>
                </c:pt>
                <c:pt idx="1049">
                  <c:v>52.058315791891886</c:v>
                </c:pt>
                <c:pt idx="1050">
                  <c:v>52.11738410238037</c:v>
                </c:pt>
                <c:pt idx="1051">
                  <c:v>52.171659599616561</c:v>
                </c:pt>
                <c:pt idx="1052">
                  <c:v>52.221885601407848</c:v>
                </c:pt>
                <c:pt idx="1053">
                  <c:v>52.268882073563667</c:v>
                </c:pt>
                <c:pt idx="1054">
                  <c:v>52.313587536706748</c:v>
                </c:pt>
                <c:pt idx="1055">
                  <c:v>52.357116163198057</c:v>
                </c:pt>
                <c:pt idx="1056">
                  <c:v>52.400838459081925</c:v>
                </c:pt>
                <c:pt idx="1057">
                  <c:v>52.446499264690985</c:v>
                </c:pt>
                <c:pt idx="1058">
                  <c:v>52.496396393602645</c:v>
                </c:pt>
                <c:pt idx="1059">
                  <c:v>52.55366115856787</c:v>
                </c:pt>
                <c:pt idx="1060">
                  <c:v>52.622717222193323</c:v>
                </c:pt>
                <c:pt idx="1061">
                  <c:v>52.710067341927775</c:v>
                </c:pt>
                <c:pt idx="1062">
                  <c:v>52.825720377523979</c:v>
                </c:pt>
                <c:pt idx="1063">
                  <c:v>52.985965170570552</c:v>
                </c:pt>
                <c:pt idx="1064">
                  <c:v>53.219259356539929</c:v>
                </c:pt>
                <c:pt idx="1065">
                  <c:v>53.580283626728182</c:v>
                </c:pt>
                <c:pt idx="1066">
                  <c:v>54.189505447262157</c:v>
                </c:pt>
                <c:pt idx="1067">
                  <c:v>55.377180171905181</c:v>
                </c:pt>
                <c:pt idx="1068">
                  <c:v>58.540123500306223</c:v>
                </c:pt>
                <c:pt idx="1069">
                  <c:v>67.9027116556788</c:v>
                </c:pt>
                <c:pt idx="1070">
                  <c:v>20.062456338316249</c:v>
                </c:pt>
                <c:pt idx="1071">
                  <c:v>43.808472747085368</c:v>
                </c:pt>
                <c:pt idx="1072">
                  <c:v>46.522353537870259</c:v>
                </c:pt>
                <c:pt idx="1073">
                  <c:v>47.562967835425283</c:v>
                </c:pt>
                <c:pt idx="1074">
                  <c:v>48.06966659226245</c:v>
                </c:pt>
                <c:pt idx="1075">
                  <c:v>48.331787678899076</c:v>
                </c:pt>
                <c:pt idx="1076">
                  <c:v>48.458020826668637</c:v>
                </c:pt>
                <c:pt idx="1077">
                  <c:v>48.498354058740958</c:v>
                </c:pt>
                <c:pt idx="1078">
                  <c:v>48.478829943266895</c:v>
                </c:pt>
                <c:pt idx="1079">
                  <c:v>48.414165534617794</c:v>
                </c:pt>
                <c:pt idx="1080">
                  <c:v>48.313115179235488</c:v>
                </c:pt>
                <c:pt idx="1081">
                  <c:v>48.181017454077271</c:v>
                </c:pt>
                <c:pt idx="1082">
                  <c:v>48.021107765612442</c:v>
                </c:pt>
                <c:pt idx="1083">
                  <c:v>47.835236413089397</c:v>
                </c:pt>
                <c:pt idx="1084">
                  <c:v>47.624277223054143</c:v>
                </c:pt>
                <c:pt idx="1085">
                  <c:v>47.388363627735686</c:v>
                </c:pt>
                <c:pt idx="1086">
                  <c:v>47.12702162589116</c:v>
                </c:pt>
                <c:pt idx="1087">
                  <c:v>46.839236016094794</c:v>
                </c:pt>
                <c:pt idx="1088">
                  <c:v>46.523468837606444</c:v>
                </c:pt>
                <c:pt idx="1089">
                  <c:v>46.177638839201698</c:v>
                </c:pt>
                <c:pt idx="1090">
                  <c:v>45.799064067350905</c:v>
                </c:pt>
                <c:pt idx="1091">
                  <c:v>45.384364170710192</c:v>
                </c:pt>
                <c:pt idx="1092">
                  <c:v>44.929313287954152</c:v>
                </c:pt>
                <c:pt idx="1093">
                  <c:v>44.428626998596869</c:v>
                </c:pt>
                <c:pt idx="1094">
                  <c:v>43.875655844151638</c:v>
                </c:pt>
                <c:pt idx="1095">
                  <c:v>43.261940145274096</c:v>
                </c:pt>
                <c:pt idx="1096">
                  <c:v>42.57655021837337</c:v>
                </c:pt>
                <c:pt idx="1097">
                  <c:v>41.805080510375213</c:v>
                </c:pt>
                <c:pt idx="1098">
                  <c:v>40.92805965281886</c:v>
                </c:pt>
                <c:pt idx="1099">
                  <c:v>39.918321389503923</c:v>
                </c:pt>
                <c:pt idx="1100">
                  <c:v>38.736405538899128</c:v>
                </c:pt>
                <c:pt idx="1101">
                  <c:v>37.321917126019457</c:v>
                </c:pt>
                <c:pt idx="1102">
                  <c:v>35.575705450771061</c:v>
                </c:pt>
                <c:pt idx="1103">
                  <c:v>33.318157410361195</c:v>
                </c:pt>
                <c:pt idx="1104">
                  <c:v>30.172357051926937</c:v>
                </c:pt>
                <c:pt idx="1105">
                  <c:v>25.141087163075664</c:v>
                </c:pt>
                <c:pt idx="1106">
                  <c:v>16.300402171935904</c:v>
                </c:pt>
                <c:pt idx="1107">
                  <c:v>23.569879899842196</c:v>
                </c:pt>
                <c:pt idx="1108">
                  <c:v>29.648277475863608</c:v>
                </c:pt>
                <c:pt idx="1109">
                  <c:v>33.364332604695946</c:v>
                </c:pt>
                <c:pt idx="1110">
                  <c:v>36.037720254071452</c:v>
                </c:pt>
                <c:pt idx="1111">
                  <c:v>38.134239968223916</c:v>
                </c:pt>
                <c:pt idx="1112">
                  <c:v>39.865712845736589</c:v>
                </c:pt>
                <c:pt idx="1113">
                  <c:v>41.345642479357565</c:v>
                </c:pt>
                <c:pt idx="1114">
                  <c:v>42.641795104147057</c:v>
                </c:pt>
                <c:pt idx="1115">
                  <c:v>43.797833475800829</c:v>
                </c:pt>
                <c:pt idx="1116">
                  <c:v>44.843526984708461</c:v>
                </c:pt>
                <c:pt idx="1117">
                  <c:v>45.80007786978274</c:v>
                </c:pt>
                <c:pt idx="1118">
                  <c:v>46.683119962586339</c:v>
                </c:pt>
                <c:pt idx="1119">
                  <c:v>47.504511597597258</c:v>
                </c:pt>
                <c:pt idx="1120">
                  <c:v>48.273460945649347</c:v>
                </c:pt>
                <c:pt idx="1121">
                  <c:v>48.997261257007111</c:v>
                </c:pt>
                <c:pt idx="1122">
                  <c:v>49.681787706746391</c:v>
                </c:pt>
                <c:pt idx="1123">
                  <c:v>50.33184292704842</c:v>
                </c:pt>
                <c:pt idx="1124">
                  <c:v>50.951403338109806</c:v>
                </c:pt>
                <c:pt idx="1125">
                  <c:v>51.543798592697918</c:v>
                </c:pt>
                <c:pt idx="1126">
                  <c:v>52.111844803182635</c:v>
                </c:pt>
                <c:pt idx="1127">
                  <c:v>52.657945134668644</c:v>
                </c:pt>
                <c:pt idx="1128">
                  <c:v>53.184166908319696</c:v>
                </c:pt>
                <c:pt idx="1129">
                  <c:v>53.692301503454438</c:v>
                </c:pt>
                <c:pt idx="1130">
                  <c:v>54.183911466926801</c:v>
                </c:pt>
                <c:pt idx="1131">
                  <c:v>54.66036797422133</c:v>
                </c:pt>
                <c:pt idx="1132">
                  <c:v>55.122880920504215</c:v>
                </c:pt>
                <c:pt idx="1133">
                  <c:v>55.572523316031692</c:v>
                </c:pt>
                <c:pt idx="1134">
                  <c:v>56.01025123269757</c:v>
                </c:pt>
                <c:pt idx="1135">
                  <c:v>56.436920241293514</c:v>
                </c:pt>
                <c:pt idx="1136">
                  <c:v>56.853299055411874</c:v>
                </c:pt>
                <c:pt idx="1137">
                  <c:v>57.260080933112512</c:v>
                </c:pt>
                <c:pt idx="1138">
                  <c:v>57.657893264645026</c:v>
                </c:pt>
                <c:pt idx="1139">
                  <c:v>58.04730568200938</c:v>
                </c:pt>
                <c:pt idx="1140">
                  <c:v>58.428836955779857</c:v>
                </c:pt>
                <c:pt idx="1141">
                  <c:v>58.802960890621499</c:v>
                </c:pt>
                <c:pt idx="1142">
                  <c:v>59.170111389129694</c:v>
                </c:pt>
                <c:pt idx="1143">
                  <c:v>59.530686821011123</c:v>
                </c:pt>
                <c:pt idx="1144">
                  <c:v>59.885053808986434</c:v>
                </c:pt>
                <c:pt idx="1145">
                  <c:v>60.233550522496742</c:v>
                </c:pt>
                <c:pt idx="1146">
                  <c:v>60.576489554119277</c:v>
                </c:pt>
                <c:pt idx="1147">
                  <c:v>60.914160440623434</c:v>
                </c:pt>
                <c:pt idx="1148">
                  <c:v>61.246831880129804</c:v>
                </c:pt>
                <c:pt idx="1149">
                  <c:v>61.574753688342554</c:v>
                </c:pt>
                <c:pt idx="1150">
                  <c:v>61.898158529897543</c:v>
                </c:pt>
                <c:pt idx="1151">
                  <c:v>62.217263455188352</c:v>
                </c:pt>
                <c:pt idx="1152">
                  <c:v>62.532271268353284</c:v>
                </c:pt>
                <c:pt idx="1153">
                  <c:v>62.843371748234077</c:v>
                </c:pt>
                <c:pt idx="1154">
                  <c:v>63.15074274089713</c:v>
                </c:pt>
                <c:pt idx="1155">
                  <c:v>63.454551139621167</c:v>
                </c:pt>
                <c:pt idx="1156">
                  <c:v>63.754953766003709</c:v>
                </c:pt>
                <c:pt idx="1157">
                  <c:v>64.052098163941977</c:v>
                </c:pt>
                <c:pt idx="1158">
                  <c:v>64.346123316645915</c:v>
                </c:pt>
                <c:pt idx="1159">
                  <c:v>64.637160295483909</c:v>
                </c:pt>
                <c:pt idx="1160">
                  <c:v>64.925332848309381</c:v>
                </c:pt>
                <c:pt idx="1161">
                  <c:v>65.210757933932996</c:v>
                </c:pt>
                <c:pt idx="1162">
                  <c:v>65.493546208564041</c:v>
                </c:pt>
                <c:pt idx="1163">
                  <c:v>65.773802469321595</c:v>
                </c:pt>
                <c:pt idx="1164">
                  <c:v>66.05162605929651</c:v>
                </c:pt>
                <c:pt idx="1165">
                  <c:v>66.327111238105971</c:v>
                </c:pt>
                <c:pt idx="1166">
                  <c:v>66.600347521420815</c:v>
                </c:pt>
                <c:pt idx="1167">
                  <c:v>66.87141999254149</c:v>
                </c:pt>
                <c:pt idx="1168">
                  <c:v>67.140409588748795</c:v>
                </c:pt>
                <c:pt idx="1169">
                  <c:v>67.407393364849909</c:v>
                </c:pt>
                <c:pt idx="1170">
                  <c:v>67.672444736073231</c:v>
                </c:pt>
                <c:pt idx="1171">
                  <c:v>67.935633702232096</c:v>
                </c:pt>
                <c:pt idx="1172">
                  <c:v>68.197027054871995</c:v>
                </c:pt>
                <c:pt idx="1173">
                  <c:v>68.456688568935164</c:v>
                </c:pt>
                <c:pt idx="1174">
                  <c:v>68.714679180317972</c:v>
                </c:pt>
                <c:pt idx="1175">
                  <c:v>68.971057150555225</c:v>
                </c:pt>
                <c:pt idx="1176">
                  <c:v>69.225878219742015</c:v>
                </c:pt>
                <c:pt idx="1177">
                  <c:v>69.479195748692902</c:v>
                </c:pt>
                <c:pt idx="1178">
                  <c:v>69.7310608512405</c:v>
                </c:pt>
                <c:pt idx="1179">
                  <c:v>69.98152251748877</c:v>
                </c:pt>
                <c:pt idx="1180">
                  <c:v>70.230627728758222</c:v>
                </c:pt>
                <c:pt idx="1181">
                  <c:v>70.478421564891747</c:v>
                </c:pt>
                <c:pt idx="1182">
                  <c:v>70.724947304526765</c:v>
                </c:pt>
                <c:pt idx="1183">
                  <c:v>70.970246518885091</c:v>
                </c:pt>
                <c:pt idx="1184">
                  <c:v>71.214359159581562</c:v>
                </c:pt>
                <c:pt idx="1185">
                  <c:v>71.457323640907859</c:v>
                </c:pt>
                <c:pt idx="1186">
                  <c:v>71.699176917008046</c:v>
                </c:pt>
                <c:pt idx="1187">
                  <c:v>71.93995455432615</c:v>
                </c:pt>
                <c:pt idx="1188">
                  <c:v>72.179690799672912</c:v>
                </c:pt>
                <c:pt idx="1189">
                  <c:v>72.418418644230869</c:v>
                </c:pt>
                <c:pt idx="1190">
                  <c:v>72.656169883788067</c:v>
                </c:pt>
                <c:pt idx="1191">
                  <c:v>72.892975175468948</c:v>
                </c:pt>
                <c:pt idx="1192">
                  <c:v>73.128864091207276</c:v>
                </c:pt>
                <c:pt idx="1193">
                  <c:v>73.363865168187431</c:v>
                </c:pt>
                <c:pt idx="1194">
                  <c:v>73.598005956461236</c:v>
                </c:pt>
                <c:pt idx="1195">
                  <c:v>73.831313063932271</c:v>
                </c:pt>
                <c:pt idx="1196">
                  <c:v>74.063812198883625</c:v>
                </c:pt>
                <c:pt idx="1197">
                  <c:v>74.295528210212396</c:v>
                </c:pt>
                <c:pt idx="1198">
                  <c:v>74.526485125520907</c:v>
                </c:pt>
                <c:pt idx="1199">
                  <c:v>74.756706187204031</c:v>
                </c:pt>
                <c:pt idx="1200">
                  <c:v>74.986213886661389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43-427B-B4D3-8A5F704B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logBase val="10"/>
          <c:orientation val="minMax"/>
          <c:max val="100000000"/>
          <c:min val="10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E+00" sourceLinked="0"/>
        <c:majorTickMark val="none"/>
        <c:minorTickMark val="none"/>
        <c:tickLblPos val="nextTo"/>
        <c:crossAx val="48672768"/>
        <c:crosses val="min"/>
        <c:crossBetween val="midCat"/>
      </c:val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25"/>
  <cols>
    <col min="1" max="1" width="34" customWidth="1"/>
    <col min="2" max="2" width="100" customWidth="1"/>
  </cols>
  <sheetData>
    <row r="1" spans="1:2" ht="18">
      <c r="A1" s="1" t="s">
        <v>0</v>
      </c>
      <c r="B1" s="3"/>
    </row>
    <row r="2" spans="1:2" ht="15">
      <c r="A2" s="2" t="s">
        <v>1</v>
      </c>
      <c r="B2" t="s">
        <v>2</v>
      </c>
    </row>
    <row r="3" spans="1:2" ht="15">
      <c r="A3" s="2" t="s">
        <v>3</v>
      </c>
      <c r="B3" t="s">
        <v>4</v>
      </c>
    </row>
    <row r="4" spans="1:2" ht="15">
      <c r="A4" s="2" t="s">
        <v>5</v>
      </c>
      <c r="B4" t="s">
        <v>6</v>
      </c>
    </row>
    <row r="5" spans="1:2" ht="15">
      <c r="A5" s="2" t="s">
        <v>7</v>
      </c>
      <c r="B5" t="s">
        <v>8</v>
      </c>
    </row>
    <row r="6" spans="1:2" ht="15">
      <c r="A6" s="2" t="s">
        <v>9</v>
      </c>
      <c r="B6" t="s">
        <v>10</v>
      </c>
    </row>
    <row r="7" spans="1:2" ht="15">
      <c r="A7" s="2" t="s">
        <v>11</v>
      </c>
      <c r="B7" t="s">
        <v>12</v>
      </c>
    </row>
    <row r="8" spans="1:2" ht="15">
      <c r="A8" s="2" t="s">
        <v>13</v>
      </c>
      <c r="B8" t="s">
        <v>14</v>
      </c>
    </row>
    <row r="10" spans="1:2" ht="15">
      <c r="A10" s="14" t="s">
        <v>15</v>
      </c>
      <c r="B10" t="s">
        <v>16</v>
      </c>
    </row>
    <row r="11" spans="1:2" ht="15">
      <c r="A11" s="14" t="s">
        <v>17</v>
      </c>
      <c r="B11" t="s">
        <v>18</v>
      </c>
    </row>
    <row r="12" spans="1:2" ht="15">
      <c r="A12" s="14" t="s">
        <v>19</v>
      </c>
      <c r="B12" t="s">
        <v>20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"/>
  <sheetViews>
    <sheetView workbookViewId="0"/>
  </sheetViews>
  <sheetFormatPr defaultRowHeight="14.25"/>
  <cols>
    <col min="1" max="3" width="24" customWidth="1"/>
    <col min="4" max="4" width="72" customWidth="1"/>
  </cols>
  <sheetData>
    <row r="1" spans="1:4" ht="15">
      <c r="A1" s="4" t="s">
        <v>21</v>
      </c>
      <c r="B1" s="4" t="s">
        <v>22</v>
      </c>
      <c r="C1" s="4" t="s">
        <v>23</v>
      </c>
      <c r="D1" s="5" t="s">
        <v>24</v>
      </c>
    </row>
    <row r="2" spans="1:4">
      <c r="A2" t="s">
        <v>25</v>
      </c>
      <c r="B2" s="6">
        <v>0.5</v>
      </c>
      <c r="C2" t="s">
        <v>26</v>
      </c>
      <c r="D2" t="s">
        <v>27</v>
      </c>
    </row>
    <row r="3" spans="1:4">
      <c r="A3" t="s">
        <v>28</v>
      </c>
      <c r="B3" s="6">
        <f>2*B2</f>
        <v>1</v>
      </c>
      <c r="C3" t="s">
        <v>26</v>
      </c>
      <c r="D3" t="s">
        <v>29</v>
      </c>
    </row>
    <row r="4" spans="1:4">
      <c r="A4" t="s">
        <v>30</v>
      </c>
      <c r="B4" s="6">
        <v>28.75</v>
      </c>
      <c r="C4" t="s">
        <v>31</v>
      </c>
      <c r="D4" t="s">
        <v>32</v>
      </c>
    </row>
    <row r="5" spans="1:4">
      <c r="B5" s="6"/>
    </row>
    <row r="6" spans="1:4">
      <c r="A6" t="s">
        <v>33</v>
      </c>
      <c r="B6" s="6">
        <v>9.9999999999999995E-7</v>
      </c>
      <c r="C6" t="s">
        <v>34</v>
      </c>
      <c r="D6" t="s">
        <v>35</v>
      </c>
    </row>
    <row r="7" spans="1:4">
      <c r="A7" t="s">
        <v>36</v>
      </c>
      <c r="B7" s="6">
        <v>0.02</v>
      </c>
      <c r="C7" t="s">
        <v>31</v>
      </c>
      <c r="D7" t="s">
        <v>37</v>
      </c>
    </row>
    <row r="8" spans="1:4">
      <c r="A8" t="s">
        <v>38</v>
      </c>
      <c r="B8" s="6">
        <v>5.0000000000000002E-11</v>
      </c>
      <c r="C8" t="s">
        <v>39</v>
      </c>
      <c r="D8" t="s">
        <v>40</v>
      </c>
    </row>
    <row r="9" spans="1:4">
      <c r="A9" t="s">
        <v>41</v>
      </c>
      <c r="B9" s="6">
        <v>5.0000000000000002E-11</v>
      </c>
      <c r="C9" t="s">
        <v>39</v>
      </c>
      <c r="D9" t="s">
        <v>42</v>
      </c>
    </row>
    <row r="10" spans="1:4">
      <c r="B10" s="6"/>
    </row>
    <row r="11" spans="1:4">
      <c r="A11" t="s">
        <v>43</v>
      </c>
      <c r="B11" s="6">
        <v>1.0000000000000001E-5</v>
      </c>
      <c r="C11" t="s">
        <v>39</v>
      </c>
      <c r="D11" t="s">
        <v>44</v>
      </c>
    </row>
    <row r="12" spans="1:4">
      <c r="A12" t="s">
        <v>45</v>
      </c>
      <c r="B12" s="6">
        <v>1E-8</v>
      </c>
      <c r="C12" t="s">
        <v>34</v>
      </c>
      <c r="D12" t="s">
        <v>46</v>
      </c>
    </row>
    <row r="13" spans="1:4">
      <c r="A13" t="s">
        <v>47</v>
      </c>
      <c r="B13" s="6">
        <v>0.02</v>
      </c>
      <c r="C13" t="s">
        <v>31</v>
      </c>
      <c r="D13" t="s">
        <v>48</v>
      </c>
    </row>
    <row r="14" spans="1:4">
      <c r="B14" s="6"/>
    </row>
    <row r="15" spans="1:4">
      <c r="A15" t="s">
        <v>49</v>
      </c>
      <c r="B15" s="6">
        <v>9.9999999999999995E-7</v>
      </c>
      <c r="C15" t="s">
        <v>34</v>
      </c>
      <c r="D15" t="s">
        <v>50</v>
      </c>
    </row>
    <row r="16" spans="1:4">
      <c r="A16" t="s">
        <v>51</v>
      </c>
      <c r="B16" s="6">
        <v>0.02</v>
      </c>
      <c r="C16" t="s">
        <v>31</v>
      </c>
      <c r="D16" t="s">
        <v>37</v>
      </c>
    </row>
    <row r="17" spans="1:4">
      <c r="A17" t="s">
        <v>52</v>
      </c>
      <c r="B17" s="6">
        <v>5.0000000000000002E-11</v>
      </c>
      <c r="C17" t="s">
        <v>39</v>
      </c>
      <c r="D17" t="s">
        <v>53</v>
      </c>
    </row>
    <row r="18" spans="1:4">
      <c r="A18" t="s">
        <v>54</v>
      </c>
      <c r="B18" s="6">
        <v>5.0000000000000002E-11</v>
      </c>
      <c r="C18" t="s">
        <v>39</v>
      </c>
      <c r="D18" t="s">
        <v>42</v>
      </c>
    </row>
    <row r="19" spans="1:4">
      <c r="B19" s="6"/>
    </row>
    <row r="20" spans="1:4">
      <c r="A20" t="s">
        <v>55</v>
      </c>
      <c r="B20" s="6">
        <v>6.7999999999999999E-5</v>
      </c>
      <c r="C20" t="s">
        <v>34</v>
      </c>
      <c r="D20" t="s">
        <v>56</v>
      </c>
    </row>
    <row r="21" spans="1:4">
      <c r="A21" t="s">
        <v>57</v>
      </c>
      <c r="B21" s="6">
        <v>0.02</v>
      </c>
      <c r="C21" t="s">
        <v>31</v>
      </c>
      <c r="D21" t="s">
        <v>37</v>
      </c>
    </row>
    <row r="22" spans="1:4">
      <c r="A22" t="s">
        <v>58</v>
      </c>
      <c r="B22" s="6">
        <v>4.9999999999999997E-12</v>
      </c>
      <c r="C22" t="s">
        <v>39</v>
      </c>
      <c r="D22" t="s">
        <v>59</v>
      </c>
    </row>
    <row r="23" spans="1:4">
      <c r="B23" s="6"/>
    </row>
    <row r="24" spans="1:4">
      <c r="A24" t="s">
        <v>60</v>
      </c>
      <c r="B24" s="6">
        <v>4.7E-7</v>
      </c>
      <c r="C24" t="s">
        <v>39</v>
      </c>
      <c r="D24" t="s">
        <v>61</v>
      </c>
    </row>
    <row r="25" spans="1:4">
      <c r="A25" t="s">
        <v>62</v>
      </c>
      <c r="B25" s="6">
        <v>1E-8</v>
      </c>
      <c r="C25" t="s">
        <v>34</v>
      </c>
      <c r="D25" t="s">
        <v>63</v>
      </c>
    </row>
    <row r="26" spans="1:4">
      <c r="A26" t="s">
        <v>64</v>
      </c>
      <c r="B26" s="6">
        <v>0.02</v>
      </c>
      <c r="C26" t="s">
        <v>31</v>
      </c>
      <c r="D26" t="s">
        <v>63</v>
      </c>
    </row>
    <row r="27" spans="1:4">
      <c r="A27" t="s">
        <v>65</v>
      </c>
      <c r="B27" s="6">
        <v>15</v>
      </c>
      <c r="C27" t="s">
        <v>31</v>
      </c>
      <c r="D27" t="s">
        <v>63</v>
      </c>
    </row>
    <row r="28" spans="1:4">
      <c r="B28" s="6"/>
    </row>
    <row r="29" spans="1:4">
      <c r="A29" t="s">
        <v>66</v>
      </c>
      <c r="B29" s="6">
        <v>3.3000000000000003E-5</v>
      </c>
      <c r="C29" t="s">
        <v>34</v>
      </c>
      <c r="D29" t="s">
        <v>67</v>
      </c>
    </row>
    <row r="30" spans="1:4">
      <c r="A30" t="s">
        <v>68</v>
      </c>
      <c r="B30" s="6">
        <v>0.02</v>
      </c>
      <c r="C30" t="s">
        <v>31</v>
      </c>
      <c r="D30" t="s">
        <v>37</v>
      </c>
    </row>
    <row r="31" spans="1:4">
      <c r="A31" t="s">
        <v>69</v>
      </c>
      <c r="B31" s="6">
        <v>4.9999999999999997E-12</v>
      </c>
      <c r="C31" t="s">
        <v>39</v>
      </c>
      <c r="D31" t="s">
        <v>59</v>
      </c>
    </row>
    <row r="32" spans="1:4">
      <c r="B32" s="6"/>
    </row>
    <row r="33" spans="1:4">
      <c r="A33" t="s">
        <v>70</v>
      </c>
      <c r="B33" s="6">
        <v>4.7E-7</v>
      </c>
      <c r="C33" t="s">
        <v>39</v>
      </c>
      <c r="D33" t="s">
        <v>61</v>
      </c>
    </row>
    <row r="34" spans="1:4">
      <c r="A34" t="s">
        <v>71</v>
      </c>
      <c r="B34" s="6">
        <v>1E-8</v>
      </c>
      <c r="C34" t="s">
        <v>34</v>
      </c>
      <c r="D34" t="s">
        <v>63</v>
      </c>
    </row>
    <row r="35" spans="1:4">
      <c r="A35" t="s">
        <v>72</v>
      </c>
      <c r="B35" s="6">
        <v>0.02</v>
      </c>
      <c r="C35" t="s">
        <v>31</v>
      </c>
      <c r="D35" t="s">
        <v>63</v>
      </c>
    </row>
    <row r="36" spans="1:4">
      <c r="A36" t="s">
        <v>73</v>
      </c>
      <c r="B36" s="6">
        <v>15</v>
      </c>
      <c r="C36" t="s">
        <v>31</v>
      </c>
      <c r="D36" t="s">
        <v>63</v>
      </c>
    </row>
    <row r="37" spans="1:4">
      <c r="B37" s="6"/>
    </row>
    <row r="38" spans="1:4">
      <c r="A38" t="s">
        <v>74</v>
      </c>
      <c r="B38" s="6">
        <v>3.0000000000000001E-3</v>
      </c>
      <c r="C38" t="s">
        <v>34</v>
      </c>
      <c r="D38" t="s">
        <v>75</v>
      </c>
    </row>
    <row r="39" spans="1:4">
      <c r="A39" t="s">
        <v>76</v>
      </c>
      <c r="B39" s="6">
        <v>0.1</v>
      </c>
      <c r="C39" t="s">
        <v>31</v>
      </c>
      <c r="D39" t="s">
        <v>77</v>
      </c>
    </row>
    <row r="40" spans="1:4">
      <c r="A40" t="s">
        <v>78</v>
      </c>
      <c r="B40" s="6">
        <v>0.999</v>
      </c>
      <c r="C40" t="s">
        <v>79</v>
      </c>
      <c r="D40" t="s">
        <v>80</v>
      </c>
    </row>
    <row r="41" spans="1:4">
      <c r="A41" t="s">
        <v>81</v>
      </c>
      <c r="B41" s="6">
        <v>4.9999999999999997E-12</v>
      </c>
      <c r="C41" t="s">
        <v>39</v>
      </c>
      <c r="D41" t="s">
        <v>59</v>
      </c>
    </row>
    <row r="42" spans="1:4">
      <c r="A42" t="s">
        <v>82</v>
      </c>
      <c r="B42" s="6">
        <v>9.9999999999999994E-12</v>
      </c>
      <c r="C42" t="s">
        <v>39</v>
      </c>
      <c r="D42" t="s">
        <v>42</v>
      </c>
    </row>
    <row r="43" spans="1:4">
      <c r="B43" s="6"/>
    </row>
    <row r="44" spans="1:4">
      <c r="A44" t="s">
        <v>83</v>
      </c>
      <c r="B44" s="6">
        <v>2.1999999999999998E-9</v>
      </c>
      <c r="C44" t="s">
        <v>39</v>
      </c>
      <c r="D44" t="s">
        <v>84</v>
      </c>
    </row>
    <row r="45" spans="1:4">
      <c r="A45" t="s">
        <v>85</v>
      </c>
      <c r="B45" s="6">
        <v>1E-8</v>
      </c>
      <c r="C45" t="s">
        <v>34</v>
      </c>
      <c r="D45" t="s">
        <v>86</v>
      </c>
    </row>
    <row r="46" spans="1:4">
      <c r="A46" t="s">
        <v>87</v>
      </c>
      <c r="B46" s="6">
        <v>0.02</v>
      </c>
      <c r="C46" t="s">
        <v>31</v>
      </c>
      <c r="D46" t="s">
        <v>48</v>
      </c>
    </row>
    <row r="47" spans="1:4">
      <c r="B47" s="6"/>
    </row>
    <row r="48" spans="1:4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202"/>
  <sheetViews>
    <sheetView workbookViewId="0"/>
  </sheetViews>
  <sheetFormatPr defaultRowHeight="14.25"/>
  <cols>
    <col min="1" max="35" width="18" customWidth="1"/>
  </cols>
  <sheetData>
    <row r="1" spans="1:35" ht="15">
      <c r="A1" s="8" t="s">
        <v>88</v>
      </c>
      <c r="B1" s="8" t="s">
        <v>89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7" t="s">
        <v>102</v>
      </c>
      <c r="P1" s="7" t="s">
        <v>103</v>
      </c>
      <c r="Q1" s="7" t="s">
        <v>104</v>
      </c>
      <c r="R1" s="7" t="s">
        <v>105</v>
      </c>
      <c r="S1" s="7" t="s">
        <v>106</v>
      </c>
      <c r="T1" s="7" t="s">
        <v>107</v>
      </c>
      <c r="U1" s="7" t="s">
        <v>108</v>
      </c>
      <c r="V1" s="7" t="s">
        <v>109</v>
      </c>
      <c r="W1" s="7" t="s">
        <v>110</v>
      </c>
      <c r="X1" s="7" t="s">
        <v>111</v>
      </c>
      <c r="Y1" s="7" t="s">
        <v>112</v>
      </c>
      <c r="Z1" s="7" t="s">
        <v>113</v>
      </c>
      <c r="AA1" s="7" t="s">
        <v>114</v>
      </c>
      <c r="AB1" s="7" t="s">
        <v>115</v>
      </c>
      <c r="AC1" s="8" t="s">
        <v>116</v>
      </c>
      <c r="AD1" s="8" t="s">
        <v>117</v>
      </c>
      <c r="AE1" s="8" t="s">
        <v>118</v>
      </c>
      <c r="AF1" s="9" t="s">
        <v>119</v>
      </c>
      <c r="AG1" s="9" t="s">
        <v>120</v>
      </c>
      <c r="AH1" s="9" t="s">
        <v>121</v>
      </c>
      <c r="AI1" s="9" t="s">
        <v>122</v>
      </c>
    </row>
    <row r="2" spans="1:35">
      <c r="A2">
        <v>100</v>
      </c>
      <c r="B2">
        <f t="shared" ref="B2:B65" si="0">2*PI()*A2</f>
        <v>628.31853071795865</v>
      </c>
      <c r="C2" t="str">
        <f>COMPLEX(Parameters!$B$16/2,B2*Parameters!$B$15/2)</f>
        <v>0.01+0.000314159265358979i</v>
      </c>
      <c r="D2" t="str">
        <f>IMSUM(COMPLEX(0,B2*2*Parameters!$B$8),IMDIV(COMPLEX(2,0),COMPLEX(Parameters!$B$13,B2*Parameters!$B$12-1/(B2*Parameters!$B$11))))</f>
        <v>1.57913680392121E-06+0.0125664337438725i</v>
      </c>
      <c r="E2" t="str">
        <f>COMPLEX(0,B2*2*Parameters!$B$17)</f>
        <v>6.28318530717959E-08i</v>
      </c>
      <c r="F2" t="str">
        <f>IMDIV(IMDIV(COMPLEX(1,0),IMSUM(IMDIV(COMPLEX(1,0),COMPLEX(Parameters!$B$21,B2*Parameters!$B$20)),COMPLEX(0,B2*Parameters!$B$22))),COMPLEX(2,0))</f>
        <v>0.0100000000026845+0.0213628300466497i</v>
      </c>
      <c r="G2" t="str">
        <f>IMDIV(IMDIV(COMPLEX(1,0),IMSUM(IMDIV(COMPLEX(1,0),COMPLEX(Parameters!$B$30,B2*Parameters!$B$29)),COMPLEX(0,B2*Parameters!$B$31))),COMPLEX(2,0))</f>
        <v>0.0100000000013028+0.0103672557568933i</v>
      </c>
      <c r="H2" t="str">
        <f>IMDIV(IMDIV(COMPLEX(1,0),IMSUM(IMDIV(COMPLEX(1,0),COMPLEX(Parameters!$B$39,B2*Parameters!$B$38*(1+Parameters!$B$40))),COMPLEX(0,B2*Parameters!$B$41))),COMPLEX(2,0))</f>
        <v>0.0500000011837605+1.88401313664429i</v>
      </c>
      <c r="I2" t="str">
        <f>IMDIV(COMPLEX(2,0),COMPLEX(Parameters!$B$46,B2*Parameters!$B$45-1/(B2*Parameters!$B$44)))</f>
        <v>7.64302164833636E-14+2.76460153518303E-06i</v>
      </c>
      <c r="J2" t="str">
        <f t="shared" ref="J2:J65" si="1">D2</f>
        <v>1.57913680392121E-06+0.0125664337438725i</v>
      </c>
      <c r="K2" t="str">
        <f t="shared" ref="K2:K65" si="2">IMDIV(COMPLEX(1,0),IMSUM(C2,IMDIV(COMPLEX(1,0),J2)))</f>
        <v>3.15831418675184E-06+0.0125664827592762i</v>
      </c>
      <c r="L2" t="str">
        <f t="shared" ref="L2:L65" si="3">IMSUM(E2,K2)</f>
        <v>3.15831418675184E-06+0.0125665455911293i</v>
      </c>
      <c r="M2" t="str">
        <f t="shared" ref="M2:M65" si="4">IMDIV(COMPLEX(1,0),IMSUM(F2,IMDIV(COMPLEX(1,0),L2)))</f>
        <v>4.74003924520974E-06+0.0125699190806395i</v>
      </c>
      <c r="N2" t="str">
        <f t="shared" ref="N2:N65" si="5">M2</f>
        <v>4.74003924520974E-06+0.0125699190806395i</v>
      </c>
      <c r="O2" t="str">
        <f t="shared" ref="O2:O65" si="6">IMDIV(COMPLEX(1,0),IMSUM(G2,IMDIV(COMPLEX(1,0),N2)))</f>
        <v>0.0000063217149562134+0.0125715559592274i</v>
      </c>
      <c r="P2" t="str">
        <f t="shared" ref="P2:P65" si="7">O2</f>
        <v>0.0000063217149562134+0.0125715559592274i</v>
      </c>
      <c r="Q2" t="str">
        <f t="shared" ref="Q2:Q65" si="8">IMDIV(COMPLEX(1,0),IMSUM(H2,IMDIV(COMPLEX(1,0),P2)))</f>
        <v>0.0000149224052672933+0.0128765224644618i</v>
      </c>
      <c r="R2" t="str">
        <f t="shared" ref="R2:R65" si="9">IMSUM(I2,Q2)</f>
        <v>0.0000149224053437235+0.012879287065997i</v>
      </c>
      <c r="S2" t="str">
        <f>IMDIV(COMPLEX(Parameters!$B$3,0),R2)</f>
        <v>0.0899610681061738-77.6439450755472i</v>
      </c>
      <c r="T2" t="str">
        <f t="shared" ref="T2:T65" si="10">IMPRODUCT(S2,Q2)</f>
        <v>0.999785345430238-2.48700572652409E-07i</v>
      </c>
      <c r="U2" t="str">
        <f t="shared" ref="U2:U65" si="11">IMDIV(T2,P2)</f>
        <v>0.0399713310960093-79.527553787727i</v>
      </c>
      <c r="V2" t="str">
        <f t="shared" ref="V2:V65" si="12">IMPRODUCT(U2,O2)</f>
        <v>0.999785345430239-2.48700572652301E-07i</v>
      </c>
      <c r="W2" t="str">
        <f t="shared" ref="W2:W65" si="13">IMDIV(V2,N2)</f>
        <v>0.0299734750620618-79.5379188156179i</v>
      </c>
      <c r="X2" t="str">
        <f t="shared" ref="X2:X65" si="14">IMPRODUCT(W2,M2)</f>
        <v>0.999785345430239-2.48700572652192E-07i</v>
      </c>
      <c r="Y2" t="str">
        <f t="shared" ref="Y2:Y65" si="15">IMDIV(X2,L2)</f>
        <v>0.0199756162921273-79.5592770575482i</v>
      </c>
      <c r="Z2" t="str">
        <f t="shared" ref="Z2:Z65" si="16">IMDIV(X2,COMPLEX(2,0))</f>
        <v>0.49989267271512-1.24350286326096E-07i</v>
      </c>
      <c r="AA2" t="str">
        <f t="shared" ref="AA2:AA65" si="17">IMDIV(X2,COMPLEX(2,0))</f>
        <v>0.49989267271512-1.24350286326096E-07i</v>
      </c>
      <c r="AB2" t="str">
        <f t="shared" ref="AB2:AB65" si="18">IMSUM(Z2,AA2)</f>
        <v>0.99978534543024-2.48700572652192E-07i</v>
      </c>
      <c r="AC2">
        <f t="shared" ref="AC2:AC65" si="19">IMABS(Z2)</f>
        <v>0.49989267271513554</v>
      </c>
      <c r="AD2">
        <f t="shared" ref="AD2:AD65" si="20">IMABS(AA2)</f>
        <v>0.49989267271513554</v>
      </c>
      <c r="AE2">
        <f t="shared" ref="AE2:AE65" si="21">IMABS(AB2)</f>
        <v>0.99978534543027109</v>
      </c>
      <c r="AF2">
        <f t="shared" ref="AF2:AF65" si="22">20*LOG10(AC2*1000000)</f>
        <v>113.97753542068071</v>
      </c>
      <c r="AG2">
        <f t="shared" ref="AG2:AG65" si="23">20*LOG10(AD2*1000000)</f>
        <v>113.97753542068071</v>
      </c>
      <c r="AH2">
        <f t="shared" ref="AH2:AH65" si="24">20*LOG10(AE2*1000000)</f>
        <v>119.99813533396033</v>
      </c>
      <c r="AI2">
        <f t="shared" ref="AI2:AI65" si="25">DEGREES(IMARGUMENT(AB2))</f>
        <v>-1.4252552550992823E-5</v>
      </c>
    </row>
    <row r="3" spans="1:35">
      <c r="A3">
        <v>101.15794542598982</v>
      </c>
      <c r="B3">
        <f t="shared" si="0"/>
        <v>635.59411640505368</v>
      </c>
      <c r="C3" t="str">
        <f>COMPLEX(Parameters!$B$16/2,B3*Parameters!$B$15/2)</f>
        <v>0.01+0.000317797058202527i</v>
      </c>
      <c r="D3" t="str">
        <f>IMSUM(COMPLEX(0,B3*2*Parameters!$B$8),IMDIV(COMPLEX(2,0),COMPLEX(Parameters!$B$13,B3*Parameters!$B$12-1/(B3*Parameters!$B$11))))</f>
        <v>1.61591962768272E-06+0.0127119461956334i</v>
      </c>
      <c r="E3" t="str">
        <f>COMPLEX(0,B3*2*Parameters!$B$17)</f>
        <v>6.35594116405054E-08i</v>
      </c>
      <c r="F3" t="str">
        <f>IMDIV(IMDIV(COMPLEX(1,0),IMSUM(IMDIV(COMPLEX(1,0),COMPLEX(Parameters!$B$21,B3*Parameters!$B$20)),COMPLEX(0,B3*Parameters!$B$22))),COMPLEX(2,0))</f>
        <v>0.0100000000027471+0.0216101999601045i</v>
      </c>
      <c r="G3" t="str">
        <f>IMDIV(IMDIV(COMPLEX(1,0),IMSUM(IMDIV(COMPLEX(1,0),COMPLEX(Parameters!$B$30,B3*Parameters!$B$29)),COMPLEX(0,B3*Parameters!$B$31))),COMPLEX(2,0))</f>
        <v>0.0100000000013332+0.0104873029207469i</v>
      </c>
      <c r="H3" t="str">
        <f>IMDIV(IMDIV(COMPLEX(1,0),IMSUM(IMDIV(COMPLEX(1,0),COMPLEX(Parameters!$B$39,B3*Parameters!$B$38*(1+Parameters!$B$40))),COMPLEX(0,B3*Parameters!$B$41))),COMPLEX(2,0))</f>
        <v>0.050000001211334+1.90582898111062i</v>
      </c>
      <c r="I3" t="str">
        <f>IMDIV(COMPLEX(2,0),COMPLEX(Parameters!$B$46,B3*Parameters!$B$45-1/(B3*Parameters!$B$44)))</f>
        <v>7.82105049259586E-14+2.79661411220709E-06i</v>
      </c>
      <c r="J3" t="str">
        <f t="shared" si="1"/>
        <v>1.61591962768272E-06+0.0127119461956334i</v>
      </c>
      <c r="K3" t="str">
        <f t="shared" si="2"/>
        <v>3.23188137030659E-06+0.0127119969335491i</v>
      </c>
      <c r="L3" t="str">
        <f t="shared" si="3"/>
        <v>3.23188137030659E-06+0.0127120604929607i</v>
      </c>
      <c r="M3" t="str">
        <f t="shared" si="4"/>
        <v>4.85051050613617E-06+0.0127155525566643i</v>
      </c>
      <c r="N3" t="str">
        <f t="shared" si="5"/>
        <v>4.85051050613617E-06+0.0127155525566643i</v>
      </c>
      <c r="O3" t="str">
        <f t="shared" si="6"/>
        <v>6.46908799236014E-06+0.0127172469853346i</v>
      </c>
      <c r="P3" t="str">
        <f t="shared" si="7"/>
        <v>6.46908799236014E-06+0.0127172469853346i</v>
      </c>
      <c r="Q3" t="str">
        <f t="shared" si="8"/>
        <v>0.0000152875584074967+0.0130331151409826i</v>
      </c>
      <c r="R3" t="str">
        <f t="shared" si="9"/>
        <v>0.0000152875584857072+0.0130359117550948i</v>
      </c>
      <c r="S3" t="str">
        <f>IMDIV(COMPLEX(Parameters!$B$3,0),R3)</f>
        <v>0.0899610903284884-76.7110612208419i</v>
      </c>
      <c r="T3" t="str">
        <f t="shared" si="10"/>
        <v>0.999785468763621-2.51580455150032E-07i</v>
      </c>
      <c r="U3" t="str">
        <f t="shared" si="11"/>
        <v>0.0399713362099115-78.6164813295261i</v>
      </c>
      <c r="V3" t="str">
        <f t="shared" si="12"/>
        <v>0.999785468763621-2.51580455149598E-07i</v>
      </c>
      <c r="W3" t="str">
        <f t="shared" si="13"/>
        <v>0.0299734788825419-78.6269663800771i</v>
      </c>
      <c r="X3" t="str">
        <f t="shared" si="14"/>
        <v>0.999785468763622-2.51580455150411E-07i</v>
      </c>
      <c r="Y3" t="str">
        <f t="shared" si="15"/>
        <v>0.0199756187554552-78.6485719414585i</v>
      </c>
      <c r="Z3" t="str">
        <f t="shared" si="16"/>
        <v>0.499892734381811-1.25790227575206E-07i</v>
      </c>
      <c r="AA3" t="str">
        <f t="shared" si="17"/>
        <v>0.499892734381811-1.25790227575206E-07i</v>
      </c>
      <c r="AB3" t="str">
        <f t="shared" si="18"/>
        <v>0.999785468763622-2.51580455150412E-07i</v>
      </c>
      <c r="AC3">
        <f t="shared" si="19"/>
        <v>0.49989273438182674</v>
      </c>
      <c r="AD3">
        <f t="shared" si="20"/>
        <v>0.49989273438182674</v>
      </c>
      <c r="AE3">
        <f t="shared" si="21"/>
        <v>0.99978546876365348</v>
      </c>
      <c r="AF3">
        <f t="shared" si="22"/>
        <v>113.97753649217078</v>
      </c>
      <c r="AG3">
        <f t="shared" si="23"/>
        <v>113.97753649217078</v>
      </c>
      <c r="AH3">
        <f t="shared" si="24"/>
        <v>119.99813640545041</v>
      </c>
      <c r="AI3">
        <f t="shared" si="25"/>
        <v>-1.4417591311788311E-5</v>
      </c>
    </row>
    <row r="4" spans="1:35">
      <c r="A4">
        <v>102.32929922807536</v>
      </c>
      <c r="B4">
        <f t="shared" si="0"/>
        <v>642.95394940382641</v>
      </c>
      <c r="C4" t="str">
        <f>COMPLEX(Parameters!$B$16/2,B4*Parameters!$B$15/2)</f>
        <v>0.01+0.000321476974701913i</v>
      </c>
      <c r="D4" t="str">
        <f>IMSUM(COMPLEX(0,B4*2*Parameters!$B$8),IMDIV(COMPLEX(2,0),COMPLEX(Parameters!$B$13,B4*Parameters!$B$12-1/(B4*Parameters!$B$11))))</f>
        <v>1.65355923358622E-06+0.0128591436024201i</v>
      </c>
      <c r="E4" t="str">
        <f>COMPLEX(0,B4*2*Parameters!$B$17)</f>
        <v>6.42953949403826E-08i</v>
      </c>
      <c r="F4" t="str">
        <f>IMDIV(IMDIV(COMPLEX(1,0),IMSUM(IMDIV(COMPLEX(1,0),COMPLEX(Parameters!$B$21,B4*Parameters!$B$20)),COMPLEX(0,B4*Parameters!$B$22))),COMPLEX(2,0))</f>
        <v>0.0100000000028111+0.0218604342821597i</v>
      </c>
      <c r="G4" t="str">
        <f>IMDIV(IMDIV(COMPLEX(1,0),IMSUM(IMDIV(COMPLEX(1,0),COMPLEX(Parameters!$B$30,B4*Parameters!$B$29)),COMPLEX(0,B4*Parameters!$B$31))),COMPLEX(2,0))</f>
        <v>0.0100000000013642+0.0106087401652438i</v>
      </c>
      <c r="H4" t="str">
        <f>IMDIV(IMDIV(COMPLEX(1,0),IMSUM(IMDIV(COMPLEX(1,0),COMPLEX(Parameters!$B$39,B4*Parameters!$B$38*(1+Parameters!$B$40))),COMPLEX(0,B4*Parameters!$B$41))),COMPLEX(2,0))</f>
        <v>0.0500000012395495+1.92789744116854i</v>
      </c>
      <c r="I4" t="str">
        <f>IMDIV(COMPLEX(2,0),COMPLEX(Parameters!$B$46,B4*Parameters!$B$45-1/(B4*Parameters!$B$44)))</f>
        <v>8.00322616135059E-14+2.82899737740256E-06i</v>
      </c>
      <c r="J4" t="str">
        <f t="shared" si="1"/>
        <v>1.65355923358622E-06+0.0128591436024201i</v>
      </c>
      <c r="K4" t="str">
        <f t="shared" si="2"/>
        <v>3.30716218176909E-06+0.012859196123381i</v>
      </c>
      <c r="L4" t="str">
        <f t="shared" si="3"/>
        <v>3.30716218176909E-06+0.0128592604187759i</v>
      </c>
      <c r="M4" t="str">
        <f t="shared" si="4"/>
        <v>4.96355787592459E-06+0.0128628752249583i</v>
      </c>
      <c r="N4" t="str">
        <f t="shared" si="5"/>
        <v>4.96355787592459E-06+0.0128628752249583i</v>
      </c>
      <c r="O4" t="str">
        <f t="shared" si="6"/>
        <v>6.61989951150942E-06+0.0128646292277237i</v>
      </c>
      <c r="P4" t="str">
        <f t="shared" si="7"/>
        <v>6.61989951150942E-06+0.0128646292277237i</v>
      </c>
      <c r="Q4" t="str">
        <f t="shared" si="8"/>
        <v>0.0000156620770277376+0.0131917932992246i</v>
      </c>
      <c r="R4" t="str">
        <f t="shared" si="9"/>
        <v>0.0000156620771077699+0.013194622296602i</v>
      </c>
      <c r="S4" t="str">
        <f>IMDIV(COMPLEX(Parameters!$B$3,0),R4)</f>
        <v>0.0899611130684367-75.7883453230517i</v>
      </c>
      <c r="T4" t="str">
        <f t="shared" si="10"/>
        <v>0.999785594969836-2.54493687422636E-07i</v>
      </c>
      <c r="U4" t="str">
        <f t="shared" si="11"/>
        <v>0.0399713414429322-77.7158294005864i</v>
      </c>
      <c r="V4" t="str">
        <f t="shared" si="12"/>
        <v>0.999785594969836-2.54493687422202E-07i</v>
      </c>
      <c r="W4" t="str">
        <f t="shared" si="13"/>
        <v>0.0299734827920126-77.7264358636396i</v>
      </c>
      <c r="X4" t="str">
        <f t="shared" si="14"/>
        <v>0.999785594969837-2.54493687423015E-07i</v>
      </c>
      <c r="Y4" t="str">
        <f t="shared" si="15"/>
        <v>0.0199756212761614-77.7482916083901i</v>
      </c>
      <c r="Z4" t="str">
        <f t="shared" si="16"/>
        <v>0.499892797484918-1.27246843711508E-07i</v>
      </c>
      <c r="AA4" t="str">
        <f t="shared" si="17"/>
        <v>0.499892797484918-1.27246843711508E-07i</v>
      </c>
      <c r="AB4" t="str">
        <f t="shared" si="18"/>
        <v>0.999785594969836-2.54493687423016E-07i</v>
      </c>
      <c r="AC4">
        <f t="shared" si="19"/>
        <v>0.4998927974849342</v>
      </c>
      <c r="AD4">
        <f t="shared" si="20"/>
        <v>0.4998927974849342</v>
      </c>
      <c r="AE4">
        <f t="shared" si="21"/>
        <v>0.99978559496986841</v>
      </c>
      <c r="AF4">
        <f t="shared" si="22"/>
        <v>113.97753758861919</v>
      </c>
      <c r="AG4">
        <f t="shared" si="23"/>
        <v>113.97753758861919</v>
      </c>
      <c r="AH4">
        <f t="shared" si="24"/>
        <v>119.99813750189881</v>
      </c>
      <c r="AI4">
        <f t="shared" si="25"/>
        <v>-1.4584541201056243E-5</v>
      </c>
    </row>
    <row r="5" spans="1:35">
      <c r="A5">
        <v>103.51421666793441</v>
      </c>
      <c r="B5">
        <f t="shared" si="0"/>
        <v>650.39900525216967</v>
      </c>
      <c r="C5" t="str">
        <f>COMPLEX(Parameters!$B$16/2,B5*Parameters!$B$15/2)</f>
        <v>0.01+0.000325199502626085i</v>
      </c>
      <c r="D5" t="str">
        <f>IMSUM(COMPLEX(0,B5*2*Parameters!$B$8),IMDIV(COMPLEX(2,0),COMPLEX(Parameters!$B$13,B5*Parameters!$B$12-1/(B5*Parameters!$B$11))))</f>
        <v>1.69207557865683E-06+0.0130080454751012i</v>
      </c>
      <c r="E5" t="str">
        <f>COMPLEX(0,B5*2*Parameters!$B$17)</f>
        <v>6.5039900525217E-08i</v>
      </c>
      <c r="F5" t="str">
        <f>IMDIV(IMDIV(COMPLEX(1,0),IMSUM(IMDIV(COMPLEX(1,0),COMPLEX(Parameters!$B$21,B5*Parameters!$B$20)),COMPLEX(0,B5*Parameters!$B$22))),COMPLEX(2,0))</f>
        <v>0.0100000000028765+0.0221135661811038i</v>
      </c>
      <c r="G5" t="str">
        <f>IMDIV(IMDIV(COMPLEX(1,0),IMSUM(IMDIV(COMPLEX(1,0),COMPLEX(Parameters!$B$30,B5*Parameters!$B$29)),COMPLEX(0,B5*Parameters!$B$31))),COMPLEX(2,0))</f>
        <v>0.0100000000013959+0.0107315835867594i</v>
      </c>
      <c r="H5" t="str">
        <f>IMDIV(IMDIV(COMPLEX(1,0),IMSUM(IMDIV(COMPLEX(1,0),COMPLEX(Parameters!$B$39,B5*Parameters!$B$38*(1+Parameters!$B$40))),COMPLEX(0,B5*Parameters!$B$41))),COMPLEX(2,0))</f>
        <v>0.050000001268422+1.95022144196941i</v>
      </c>
      <c r="I5" t="str">
        <f>IMDIV(COMPLEX(2,0),COMPLEX(Parameters!$B$46,B5*Parameters!$B$45-1/(B5*Parameters!$B$44)))</f>
        <v>8.18964524655154E-14+2.86175562313618E-06i</v>
      </c>
      <c r="J5" t="str">
        <f t="shared" si="1"/>
        <v>1.69207557865683E-06+0.0130080454751012i</v>
      </c>
      <c r="K5" t="str">
        <f t="shared" si="2"/>
        <v>3.38419653798393E-06+0.0130080998417676i</v>
      </c>
      <c r="L5" t="str">
        <f t="shared" si="3"/>
        <v>3.38419653798393E-06+0.0130081648816681i</v>
      </c>
      <c r="M5" t="str">
        <f t="shared" si="4"/>
        <v>5.07924149674464E-06+0.013011906745176i</v>
      </c>
      <c r="N5" t="str">
        <f t="shared" si="5"/>
        <v>5.07924149674464E-06+0.013011906745176i</v>
      </c>
      <c r="O5" t="str">
        <f t="shared" si="6"/>
        <v>6.77422987624252E-06+0.013013722417271i</v>
      </c>
      <c r="P5" t="str">
        <f t="shared" si="7"/>
        <v>6.77422987624252E-06+0.013013722417271i</v>
      </c>
      <c r="Q5" t="str">
        <f t="shared" si="8"/>
        <v>0.0000160462221860433+0.0133525912060768i</v>
      </c>
      <c r="R5" t="str">
        <f t="shared" si="9"/>
        <v>0.0000160462222679398+0.0133554529616999i</v>
      </c>
      <c r="S5" t="str">
        <f>IMDIV(COMPLEX(Parameters!$B$3,0),R5)</f>
        <v>0.089961136338075-74.8756750767912i</v>
      </c>
      <c r="T5" t="str">
        <f t="shared" si="10"/>
        <v>0.999785724115808-2.57440655720281E-07i</v>
      </c>
      <c r="U5" t="str">
        <f t="shared" si="11"/>
        <v>0.0399713467978476-76.8254786204648i</v>
      </c>
      <c r="V5" t="str">
        <f t="shared" si="12"/>
        <v>0.999785724115808-2.5744065572104E-07i</v>
      </c>
      <c r="W5" t="str">
        <f t="shared" si="13"/>
        <v>0.0299734867925482-76.8362079019578i</v>
      </c>
      <c r="X5" t="str">
        <f t="shared" si="14"/>
        <v>0.999785724115808-2.57440655720878E-07i</v>
      </c>
      <c r="Y5" t="str">
        <f t="shared" si="15"/>
        <v>0.0199756238555831-76.8583167271603i</v>
      </c>
      <c r="Z5" t="str">
        <f t="shared" si="16"/>
        <v>0.499892862057904-1.28720327860439E-07i</v>
      </c>
      <c r="AA5" t="str">
        <f t="shared" si="17"/>
        <v>0.499892862057904-1.28720327860439E-07i</v>
      </c>
      <c r="AB5" t="str">
        <f t="shared" si="18"/>
        <v>0.999785724115808-2.57440655720878E-07i</v>
      </c>
      <c r="AC5">
        <f t="shared" si="19"/>
        <v>0.49989286205792066</v>
      </c>
      <c r="AD5">
        <f t="shared" si="20"/>
        <v>0.49989286205792066</v>
      </c>
      <c r="AE5">
        <f t="shared" si="21"/>
        <v>0.99978572411584132</v>
      </c>
      <c r="AF5">
        <f t="shared" si="22"/>
        <v>113.97753871060735</v>
      </c>
      <c r="AG5">
        <f t="shared" si="23"/>
        <v>113.97753871060735</v>
      </c>
      <c r="AH5">
        <f t="shared" si="24"/>
        <v>119.99813862388697</v>
      </c>
      <c r="AI5">
        <f t="shared" si="25"/>
        <v>-1.4753424350934089E-5</v>
      </c>
    </row>
    <row r="6" spans="1:35">
      <c r="A6">
        <v>104.71285480508996</v>
      </c>
      <c r="B6">
        <f t="shared" si="0"/>
        <v>657.9302707841706</v>
      </c>
      <c r="C6" t="str">
        <f>COMPLEX(Parameters!$B$16/2,B6*Parameters!$B$15/2)</f>
        <v>0.01+0.000328965135392085i</v>
      </c>
      <c r="D6" t="str">
        <f>IMSUM(COMPLEX(0,B6*2*Parameters!$B$8),IMDIV(COMPLEX(2,0),COMPLEX(Parameters!$B$13,B6*Parameters!$B$12-1/(B6*Parameters!$B$11))))</f>
        <v>1.73148908477869E-06+0.0131586715504702i</v>
      </c>
      <c r="E6" t="str">
        <f>COMPLEX(0,B6*2*Parameters!$B$17)</f>
        <v>6.57930270784171E-08i</v>
      </c>
      <c r="F6" t="str">
        <f>IMDIV(IMDIV(COMPLEX(1,0),IMSUM(IMDIV(COMPLEX(1,0),COMPLEX(Parameters!$B$21,B6*Parameters!$B$20)),COMPLEX(0,B6*Parameters!$B$22))),COMPLEX(2,0))</f>
        <v>0.0100000000029436+0.0223696292092962i</v>
      </c>
      <c r="G6" t="str">
        <f>IMDIV(IMDIV(COMPLEX(1,0),IMSUM(IMDIV(COMPLEX(1,0),COMPLEX(Parameters!$B$30,B6*Parameters!$B$29)),COMPLEX(0,B6*Parameters!$B$31))),COMPLEX(2,0))</f>
        <v>0.0100000000014285+0.0108558494680562i</v>
      </c>
      <c r="H6" t="str">
        <f>IMDIV(IMDIV(COMPLEX(1,0),IMSUM(IMDIV(COMPLEX(1,0),COMPLEX(Parameters!$B$39,B6*Parameters!$B$38*(1+Parameters!$B$40))),COMPLEX(0,B6*Parameters!$B$41))),COMPLEX(2,0))</f>
        <v>0.0500000012979675+1.97280394253623i</v>
      </c>
      <c r="I6" t="str">
        <f>IMDIV(COMPLEX(2,0),COMPLEX(Parameters!$B$46,B6*Parameters!$B$45-1/(B6*Parameters!$B$44)))</f>
        <v>8.38040659006522E-14+2.89489319147792E-06i</v>
      </c>
      <c r="J6" t="str">
        <f t="shared" si="1"/>
        <v>1.73148908477869E-06+0.0131586715504702i</v>
      </c>
      <c r="K6" t="str">
        <f t="shared" si="2"/>
        <v>0.0000034630252856406+0.0131587278277045i</v>
      </c>
      <c r="L6" t="str">
        <f t="shared" si="3"/>
        <v>0.0000034630252856406+0.0131587936207316i</v>
      </c>
      <c r="M6" t="str">
        <f t="shared" si="4"/>
        <v>5.19762291811452E-06+0.0131626670081287i</v>
      </c>
      <c r="N6" t="str">
        <f t="shared" si="5"/>
        <v>5.19762291811452E-06+0.0131626670081287i</v>
      </c>
      <c r="O6" t="str">
        <f t="shared" si="6"/>
        <v>6.93216133376993E-06+0.0131645465185179i</v>
      </c>
      <c r="P6" t="str">
        <f t="shared" si="7"/>
        <v>6.93216133376993E-06+0.0131645465185179i</v>
      </c>
      <c r="Q6" t="str">
        <f t="shared" si="8"/>
        <v>0.0000164402632216791+0.0135155439149398i</v>
      </c>
      <c r="R6" t="str">
        <f t="shared" si="9"/>
        <v>0.0000164402633054832+0.0135184388081313i</v>
      </c>
      <c r="S6" t="str">
        <f>IMDIV(COMPLEX(Parameters!$B$3,0),R6)</f>
        <v>0.0899611601497422-73.9729295082021i</v>
      </c>
      <c r="T6" t="str">
        <f t="shared" si="10"/>
        <v>0.999785856270004-2.60421750782492E-07i</v>
      </c>
      <c r="U6" t="str">
        <f t="shared" si="11"/>
        <v>0.0399713522774959-75.9453109741223i</v>
      </c>
      <c r="V6" t="str">
        <f t="shared" si="12"/>
        <v>0.999785856270004-2.60421750782492E-07i</v>
      </c>
      <c r="W6" t="str">
        <f t="shared" si="13"/>
        <v>0.0299734908862681-75.9561644962739i</v>
      </c>
      <c r="X6" t="str">
        <f t="shared" si="14"/>
        <v>0.999785856270004-2.60421750782275E-07i</v>
      </c>
      <c r="Y6" t="str">
        <f t="shared" si="15"/>
        <v>0.0199756264950872-75.9785293325634i</v>
      </c>
      <c r="Z6" t="str">
        <f t="shared" si="16"/>
        <v>0.499892928135002-1.30210875391137E-07i</v>
      </c>
      <c r="AA6" t="str">
        <f t="shared" si="17"/>
        <v>0.499892928135002-1.30210875391137E-07i</v>
      </c>
      <c r="AB6" t="str">
        <f t="shared" si="18"/>
        <v>0.999785856270004-2.60421750782274E-07i</v>
      </c>
      <c r="AC6">
        <f t="shared" si="19"/>
        <v>0.49989292813501901</v>
      </c>
      <c r="AD6">
        <f t="shared" si="20"/>
        <v>0.49989292813501901</v>
      </c>
      <c r="AE6">
        <f t="shared" si="21"/>
        <v>0.99978585627003802</v>
      </c>
      <c r="AF6">
        <f t="shared" si="22"/>
        <v>113.97753985873007</v>
      </c>
      <c r="AG6">
        <f t="shared" si="23"/>
        <v>113.97753985873007</v>
      </c>
      <c r="AH6">
        <f t="shared" si="24"/>
        <v>119.99813977200967</v>
      </c>
      <c r="AI6">
        <f t="shared" si="25"/>
        <v>-1.4924263150610219E-5</v>
      </c>
    </row>
    <row r="7" spans="1:35">
      <c r="A7">
        <v>105.92537251772886</v>
      </c>
      <c r="B7">
        <f t="shared" si="0"/>
        <v>665.54874426091828</v>
      </c>
      <c r="C7" t="str">
        <f>COMPLEX(Parameters!$B$16/2,B7*Parameters!$B$15/2)</f>
        <v>0.01+0.000332774372130459i</v>
      </c>
      <c r="D7" t="str">
        <f>IMSUM(COMPLEX(0,B7*2*Parameters!$B$8),IMDIV(COMPLEX(2,0),COMPLEX(Parameters!$B$13,B7*Parameters!$B$12-1/(B7*Parameters!$B$11))))</f>
        <v>1.77182064952306E-06+0.0133110417938626i</v>
      </c>
      <c r="E7" t="str">
        <f>COMPLEX(0,B7*2*Parameters!$B$17)</f>
        <v>6.65548744260918E-08i</v>
      </c>
      <c r="F7" t="str">
        <f>IMDIV(IMDIV(COMPLEX(1,0),IMSUM(IMDIV(COMPLEX(1,0),COMPLEX(Parameters!$B$21,B7*Parameters!$B$20)),COMPLEX(0,B7*Parameters!$B$22))),COMPLEX(2,0))</f>
        <v>0.0100000000030121+0.0226286573076136i</v>
      </c>
      <c r="G7" t="str">
        <f>IMDIV(IMDIV(COMPLEX(1,0),IMSUM(IMDIV(COMPLEX(1,0),COMPLEX(Parameters!$B$30,B7*Parameters!$B$29)),COMPLEX(0,B7*Parameters!$B$31))),COMPLEX(2,0))</f>
        <v>0.0100000000014617+0.0109815542804422i</v>
      </c>
      <c r="H7" t="str">
        <f>IMDIV(IMDIV(COMPLEX(1,0),IMSUM(IMDIV(COMPLEX(1,0),COMPLEX(Parameters!$B$39,B7*Parameters!$B$38*(1+Parameters!$B$40))),COMPLEX(0,B7*Parameters!$B$41))),COMPLEX(2,0))</f>
        <v>0.050000001328201+1.99564793615594i</v>
      </c>
      <c r="I7" t="str">
        <f>IMDIV(COMPLEX(2,0),COMPLEX(Parameters!$B$46,B7*Parameters!$B$45-1/(B7*Parameters!$B$44)))</f>
        <v>8.57561133608097E-14+2.92841447477658E-06i</v>
      </c>
      <c r="J7" t="str">
        <f t="shared" si="1"/>
        <v>1.77182064952306E-06+0.0133110417938626i</v>
      </c>
      <c r="K7" t="str">
        <f t="shared" si="2"/>
        <v>3.54369022293559E-06+0.0133111000488066i</v>
      </c>
      <c r="L7" t="str">
        <f t="shared" si="3"/>
        <v>3.54369022293559E-06+0.013311166603681i</v>
      </c>
      <c r="M7" t="str">
        <f t="shared" si="4"/>
        <v>5.31876512998714E-06+0.0133151761385839i</v>
      </c>
      <c r="N7" t="str">
        <f t="shared" si="5"/>
        <v>5.31876512998714E-06+0.0133151761385839i</v>
      </c>
      <c r="O7" t="str">
        <f t="shared" si="6"/>
        <v>0.0000070937780604317+0.0133171217325592i</v>
      </c>
      <c r="P7" t="str">
        <f t="shared" si="7"/>
        <v>0.0000070937780604317+0.0133171217325592i</v>
      </c>
      <c r="Q7" t="str">
        <f t="shared" si="8"/>
        <v>0.0000168444780653058+0.0136806872906799i</v>
      </c>
      <c r="R7" t="str">
        <f t="shared" si="9"/>
        <v>0.0000168444781510619+0.0136836157051547i</v>
      </c>
      <c r="S7" t="str">
        <f>IMDIV(COMPLEX(Parameters!$B$3,0),R7)</f>
        <v>0.0899611845160654-73.0799889589188i</v>
      </c>
      <c r="T7" t="str">
        <f t="shared" si="10"/>
        <v>0.999785991502507-2.63437367852568E-07i</v>
      </c>
      <c r="U7" t="str">
        <f t="shared" si="11"/>
        <v>0.0399713578847834-75.0752097962863i</v>
      </c>
      <c r="V7" t="str">
        <f t="shared" si="12"/>
        <v>0.999785991502507-2.63437367852243E-07i</v>
      </c>
      <c r="W7" t="str">
        <f t="shared" si="13"/>
        <v>0.0299734950753452-75.0861889977864i</v>
      </c>
      <c r="X7" t="str">
        <f t="shared" si="14"/>
        <v>0.999785991502507-2.63437367851863E-07i</v>
      </c>
      <c r="Y7" t="str">
        <f t="shared" si="15"/>
        <v>0.0199756291960746-75.1088128097345i</v>
      </c>
      <c r="Z7" t="str">
        <f t="shared" si="16"/>
        <v>0.499892995751254-1.31718683925932E-07i</v>
      </c>
      <c r="AA7" t="str">
        <f t="shared" si="17"/>
        <v>0.499892995751254-1.31718683925932E-07i</v>
      </c>
      <c r="AB7" t="str">
        <f t="shared" si="18"/>
        <v>0.999785991502508-2.63437367851864E-07i</v>
      </c>
      <c r="AC7">
        <f t="shared" si="19"/>
        <v>0.49989299575127133</v>
      </c>
      <c r="AD7">
        <f t="shared" si="20"/>
        <v>0.49989299575127133</v>
      </c>
      <c r="AE7">
        <f t="shared" si="21"/>
        <v>0.99978599150254266</v>
      </c>
      <c r="AF7">
        <f t="shared" si="22"/>
        <v>113.97754103359617</v>
      </c>
      <c r="AG7">
        <f t="shared" si="23"/>
        <v>113.97754103359617</v>
      </c>
      <c r="AH7">
        <f t="shared" si="24"/>
        <v>119.99814094687579</v>
      </c>
      <c r="AI7">
        <f t="shared" si="25"/>
        <v>-1.5097080247407075E-5</v>
      </c>
    </row>
    <row r="8" spans="1:35">
      <c r="A8">
        <v>107.1519305237606</v>
      </c>
      <c r="B8">
        <f t="shared" si="0"/>
        <v>673.25543550282043</v>
      </c>
      <c r="C8" t="str">
        <f>COMPLEX(Parameters!$B$16/2,B8*Parameters!$B$15/2)</f>
        <v>0.01+0.00033662771775141i</v>
      </c>
      <c r="D8" t="str">
        <f>IMSUM(COMPLEX(0,B8*2*Parameters!$B$8),IMDIV(COMPLEX(2,0),COMPLEX(Parameters!$B$13,B8*Parameters!$B$12-1/(B8*Parameters!$B$11))))</f>
        <v>1.81309165722842E-06+0.0134651764018021i</v>
      </c>
      <c r="E8" t="str">
        <f>COMPLEX(0,B8*2*Parameters!$B$17)</f>
        <v>6.7325543550282E-08i</v>
      </c>
      <c r="F8" t="str">
        <f>IMDIV(IMDIV(COMPLEX(1,0),IMSUM(IMDIV(COMPLEX(1,0),COMPLEX(Parameters!$B$21,B8*Parameters!$B$20)),COMPLEX(0,B8*Parameters!$B$22))),COMPLEX(2,0))</f>
        <v>0.0100000000030823+0.0228906848099504i</v>
      </c>
      <c r="G8" t="str">
        <f>IMDIV(IMDIV(COMPLEX(1,0),IMSUM(IMDIV(COMPLEX(1,0),COMPLEX(Parameters!$B$30,B8*Parameters!$B$29)),COMPLEX(0,B8*Parameters!$B$31))),COMPLEX(2,0))</f>
        <v>0.0100000000014958+0.0111087146859541i</v>
      </c>
      <c r="H8" t="str">
        <f>IMDIV(IMDIV(COMPLEX(1,0),IMSUM(IMDIV(COMPLEX(1,0),COMPLEX(Parameters!$B$39,B8*Parameters!$B$38*(1+Parameters!$B$40))),COMPLEX(0,B8*Parameters!$B$41))),COMPLEX(2,0))</f>
        <v>0.0500000013591385+2.01875645077607i</v>
      </c>
      <c r="I8" t="str">
        <f>IMDIV(COMPLEX(2,0),COMPLEX(Parameters!$B$46,B8*Parameters!$B$45-1/(B8*Parameters!$B$44)))</f>
        <v>8.77536298473904E-14+2.96232391624195E-06i</v>
      </c>
      <c r="J8" t="str">
        <f t="shared" si="1"/>
        <v>1.81309165722842E-06+0.0134651764018021i</v>
      </c>
      <c r="K8" t="str">
        <f t="shared" si="2"/>
        <v>3.62623412173895E-06+0.0134652367039572i</v>
      </c>
      <c r="L8" t="str">
        <f t="shared" si="3"/>
        <v>3.62623412173895E-06+0.0134653040295007i</v>
      </c>
      <c r="M8" t="str">
        <f t="shared" si="4"/>
        <v>0.000005442732596622+0.013469454498104i</v>
      </c>
      <c r="N8" t="str">
        <f t="shared" si="5"/>
        <v>0.000005442732596622+0.013469454498104i</v>
      </c>
      <c r="O8" t="str">
        <f t="shared" si="6"/>
        <v>7.25916620726445E-06+0.0134714684999728i</v>
      </c>
      <c r="P8" t="str">
        <f t="shared" si="7"/>
        <v>7.25916620726445E-06+0.0134714684999728i</v>
      </c>
      <c r="Q8" t="str">
        <f t="shared" si="8"/>
        <v>0.0000172591535629443+0.0138480580355685i</v>
      </c>
      <c r="R8" t="str">
        <f t="shared" si="9"/>
        <v>0.0000172591536506979+0.0138510203594847i</v>
      </c>
      <c r="S8" t="str">
        <f>IMDIV(COMPLEX(Parameters!$B$3,0),R8)</f>
        <v>0.0899612094499635-72.1967350702i</v>
      </c>
      <c r="T8" t="str">
        <f t="shared" si="10"/>
        <v>0.999786129885022-2.66487906760418E-07i</v>
      </c>
      <c r="U8" t="str">
        <f t="shared" si="11"/>
        <v>0.0399713636226838-74.2150597559775i</v>
      </c>
      <c r="V8" t="str">
        <f t="shared" si="12"/>
        <v>0.999786129885022-2.66487906760201E-07i</v>
      </c>
      <c r="W8" t="str">
        <f t="shared" si="13"/>
        <v>0.0299734993619999-74.2261660921764i</v>
      </c>
      <c r="X8" t="str">
        <f t="shared" si="14"/>
        <v>0.999786129885022-2.66487906760147E-07i</v>
      </c>
      <c r="Y8" t="str">
        <f t="shared" si="15"/>
        <v>0.0199756319599772-74.249051878688i</v>
      </c>
      <c r="Z8" t="str">
        <f t="shared" si="16"/>
        <v>0.499893064942511-1.33243953380073E-07i</v>
      </c>
      <c r="AA8" t="str">
        <f t="shared" si="17"/>
        <v>0.499893064942511-1.33243953380073E-07i</v>
      </c>
      <c r="AB8" t="str">
        <f t="shared" si="18"/>
        <v>0.999786129885022-2.66487906760146E-07i</v>
      </c>
      <c r="AC8">
        <f t="shared" si="19"/>
        <v>0.49989306494252878</v>
      </c>
      <c r="AD8">
        <f t="shared" si="20"/>
        <v>0.49989306494252878</v>
      </c>
      <c r="AE8">
        <f t="shared" si="21"/>
        <v>0.99978612988505755</v>
      </c>
      <c r="AF8">
        <f t="shared" si="22"/>
        <v>113.97754223582864</v>
      </c>
      <c r="AG8">
        <f t="shared" si="23"/>
        <v>113.97754223582864</v>
      </c>
      <c r="AH8">
        <f t="shared" si="24"/>
        <v>119.99814214910826</v>
      </c>
      <c r="AI8">
        <f t="shared" si="25"/>
        <v>-1.5271898551330909E-5</v>
      </c>
    </row>
    <row r="9" spans="1:35">
      <c r="A9">
        <v>108.39269140212039</v>
      </c>
      <c r="B9">
        <f t="shared" si="0"/>
        <v>681.05136602345385</v>
      </c>
      <c r="C9" t="str">
        <f>COMPLEX(Parameters!$B$16/2,B9*Parameters!$B$15/2)</f>
        <v>0.01+0.000340525683011727i</v>
      </c>
      <c r="D9" t="str">
        <f>IMSUM(COMPLEX(0,B9*2*Parameters!$B$8),IMDIV(COMPLEX(2,0),COMPLEX(Parameters!$B$13,B9*Parameters!$B$12-1/(B9*Parameters!$B$11))))</f>
        <v>1.85532399033873E-06+0.013621095804677i</v>
      </c>
      <c r="E9" t="str">
        <f>COMPLEX(0,B9*2*Parameters!$B$17)</f>
        <v>6.81051366023454E-08i</v>
      </c>
      <c r="F9" t="str">
        <f>IMDIV(IMDIV(COMPLEX(1,0),IMSUM(IMDIV(COMPLEX(1,0),COMPLEX(Parameters!$B$21,B9*Parameters!$B$20)),COMPLEX(0,B9*Parameters!$B$22))),COMPLEX(2,0))</f>
        <v>0.0100000000031542+0.0231557464477682i</v>
      </c>
      <c r="G9" t="str">
        <f>IMDIV(IMDIV(COMPLEX(1,0),IMSUM(IMDIV(COMPLEX(1,0),COMPLEX(Parameters!$B$30,B9*Parameters!$B$29)),COMPLEX(0,B9*Parameters!$B$31))),COMPLEX(2,0))</f>
        <v>0.0100000000015307+0.0112373475395659i</v>
      </c>
      <c r="H9" t="str">
        <f>IMDIV(IMDIV(COMPLEX(1,0),IMSUM(IMDIV(COMPLEX(1,0),COMPLEX(Parameters!$B$39,B9*Parameters!$B$38*(1+Parameters!$B$40))),COMPLEX(0,B9*Parameters!$B$41))),COMPLEX(2,0))</f>
        <v>0.0500000013907975+2.04213254940623i</v>
      </c>
      <c r="I9" t="str">
        <f>IMDIV(COMPLEX(2,0),COMPLEX(Parameters!$B$46,B9*Parameters!$B$45-1/(B9*Parameters!$B$44)))</f>
        <v>8.97976744700757E-14+2.99662601053377E-06i</v>
      </c>
      <c r="J9" t="str">
        <f t="shared" si="1"/>
        <v>1.85532399033873E-06+0.013621095804677i</v>
      </c>
      <c r="K9" t="str">
        <f t="shared" si="2"/>
        <v>3.71070075027694E-06+0.013621158225987i</v>
      </c>
      <c r="L9" t="str">
        <f t="shared" si="3"/>
        <v>3.71070075027694E-06+0.0136212263311236i</v>
      </c>
      <c r="M9" t="str">
        <f t="shared" si="4"/>
        <v>5.56959129125931E-06+0.0136255226879184i</v>
      </c>
      <c r="N9" t="str">
        <f t="shared" si="5"/>
        <v>5.56959129125931E-06+0.0136255226879184i</v>
      </c>
      <c r="O9" t="str">
        <f t="shared" si="6"/>
        <v>7.42841394665613E-06+0.0136276075037872i</v>
      </c>
      <c r="P9" t="str">
        <f t="shared" si="7"/>
        <v>7.42841394665613E-06+0.0136276075037872i</v>
      </c>
      <c r="Q9" t="str">
        <f t="shared" si="8"/>
        <v>0.0000176845858144524+0.0140176937162481i</v>
      </c>
      <c r="R9" t="str">
        <f t="shared" si="9"/>
        <v>0.0000176845859042501+0.0140206903422586i</v>
      </c>
      <c r="S9" t="str">
        <f>IMDIV(COMPLEX(Parameters!$B$3,0),R9)</f>
        <v>0.089961234964658-71.3230507672507i</v>
      </c>
      <c r="T9" t="str">
        <f t="shared" si="10"/>
        <v>0.999786271490914-2.69573771985009E-07i</v>
      </c>
      <c r="U9" t="str">
        <f t="shared" si="11"/>
        <v>0.0399713694942379-73.364746841233i</v>
      </c>
      <c r="V9" t="str">
        <f t="shared" si="12"/>
        <v>0.999786271490914-2.69573771984359E-07i</v>
      </c>
      <c r="W9" t="str">
        <f t="shared" si="13"/>
        <v>0.0299735037485042-73.3759817843354i</v>
      </c>
      <c r="X9" t="str">
        <f t="shared" si="14"/>
        <v>0.999786271490915-2.69573771984955E-07i</v>
      </c>
      <c r="Y9" t="str">
        <f t="shared" si="15"/>
        <v>0.0199756347882597-73.3991325790444i</v>
      </c>
      <c r="Z9" t="str">
        <f t="shared" si="16"/>
        <v>0.499893135745458-1.34786885992478E-07i</v>
      </c>
      <c r="AA9" t="str">
        <f t="shared" si="17"/>
        <v>0.499893135745458-1.34786885992478E-07i</v>
      </c>
      <c r="AB9" t="str">
        <f t="shared" si="18"/>
        <v>0.999786271490916-2.69573771984956E-07i</v>
      </c>
      <c r="AC9">
        <f t="shared" si="19"/>
        <v>0.49989313574547622</v>
      </c>
      <c r="AD9">
        <f t="shared" si="20"/>
        <v>0.49989313574547622</v>
      </c>
      <c r="AE9">
        <f t="shared" si="21"/>
        <v>0.99978627149095245</v>
      </c>
      <c r="AF9">
        <f t="shared" si="22"/>
        <v>113.97754346606483</v>
      </c>
      <c r="AG9">
        <f t="shared" si="23"/>
        <v>113.97754346606483</v>
      </c>
      <c r="AH9">
        <f t="shared" si="24"/>
        <v>119.99814337934446</v>
      </c>
      <c r="AI9">
        <f t="shared" si="25"/>
        <v>-1.5448741238591741E-5</v>
      </c>
    </row>
    <row r="10" spans="1:35">
      <c r="A10">
        <v>109.64781961431851</v>
      </c>
      <c r="B10">
        <f t="shared" si="0"/>
        <v>688.93756916496375</v>
      </c>
      <c r="C10" t="str">
        <f>COMPLEX(Parameters!$B$16/2,B10*Parameters!$B$15/2)</f>
        <v>0.01+0.000344468784582482i</v>
      </c>
      <c r="D10" t="str">
        <f>IMSUM(COMPLEX(0,B10*2*Parameters!$B$8),IMDIV(COMPLEX(2,0),COMPLEX(Parameters!$B$13,B10*Parameters!$B$12-1/(B10*Parameters!$B$11))))</f>
        <v>1.89854004100587E-06+0.0137788206694488i</v>
      </c>
      <c r="E10" t="str">
        <f>COMPLEX(0,B10*2*Parameters!$B$17)</f>
        <v>6.88937569164964E-08i</v>
      </c>
      <c r="F10" t="str">
        <f>IMDIV(IMDIV(COMPLEX(1,0),IMSUM(IMDIV(COMPLEX(1,0),COMPLEX(Parameters!$B$21,B10*Parameters!$B$20)),COMPLEX(0,B10*Parameters!$B$22))),COMPLEX(2,0))</f>
        <v>0.0100000000032275+0.0234238773546998i</v>
      </c>
      <c r="G10" t="str">
        <f>IMDIV(IMDIV(COMPLEX(1,0),IMSUM(IMDIV(COMPLEX(1,0),COMPLEX(Parameters!$B$30,B10*Parameters!$B$29)),COMPLEX(0,B10*Parameters!$B$31))),COMPLEX(2,0))</f>
        <v>0.0100000000015663+0.0113674698914232i</v>
      </c>
      <c r="H10" t="str">
        <f>IMDIV(IMDIV(COMPLEX(1,0),IMSUM(IMDIV(COMPLEX(1,0),COMPLEX(Parameters!$B$39,B10*Parameters!$B$38*(1+Parameters!$B$40))),COMPLEX(0,B10*Parameters!$B$41))),COMPLEX(2,0))</f>
        <v>0.050000001423193+2.06577933052395i</v>
      </c>
      <c r="I10" t="str">
        <f>IMDIV(COMPLEX(2,0),COMPLEX(Parameters!$B$46,B10*Parameters!$B$45-1/(B10*Parameters!$B$44)))</f>
        <v>9.18893310083805E-14+3.03132530435749E-06i</v>
      </c>
      <c r="J10" t="str">
        <f t="shared" si="1"/>
        <v>1.89854004100587E-06+0.0137788206694488i</v>
      </c>
      <c r="K10" t="str">
        <f t="shared" si="2"/>
        <v>3.79713489634379E-06+0.0137788852843857i</v>
      </c>
      <c r="L10" t="str">
        <f t="shared" si="3"/>
        <v>3.79713489634379E-06+0.0137789541781426i</v>
      </c>
      <c r="M10" t="str">
        <f t="shared" si="4"/>
        <v>5.69940873161944E-06+0.0137834015518367i</v>
      </c>
      <c r="N10" t="str">
        <f t="shared" si="5"/>
        <v>5.69940873161944E-06+0.0137834015518367i</v>
      </c>
      <c r="O10" t="str">
        <f t="shared" si="6"/>
        <v>7.60161152012185E-06+0.0137855596724925i</v>
      </c>
      <c r="P10" t="str">
        <f t="shared" si="7"/>
        <v>7.60161152012185E-06+0.0137855596724925i</v>
      </c>
      <c r="Q10" t="str">
        <f t="shared" si="8"/>
        <v>0.0000181210805272836+0.0141896327917784i</v>
      </c>
      <c r="R10" t="str">
        <f t="shared" si="9"/>
        <v>0.0000181210806191729+0.0141926641170828i</v>
      </c>
      <c r="S10" t="str">
        <f>IMDIV(COMPLEX(Parameters!$B$3,0),R10)</f>
        <v>0.0899612610736763-70.4588202436991i</v>
      </c>
      <c r="T10" t="str">
        <f t="shared" si="10"/>
        <v>0.999786416395269-2.72695372696219E-07i</v>
      </c>
      <c r="U10" t="str">
        <f t="shared" si="11"/>
        <v>0.0399713755025593-72.5241583439923i</v>
      </c>
      <c r="V10" t="str">
        <f t="shared" si="12"/>
        <v>0.999786416395269-2.7269537269687E-07i</v>
      </c>
      <c r="W10" t="str">
        <f t="shared" si="13"/>
        <v>0.029973508237184-72.5355233832514i</v>
      </c>
      <c r="X10" t="str">
        <f t="shared" si="14"/>
        <v>0.999786416395269-2.72695372697032E-07i</v>
      </c>
      <c r="Y10" t="str">
        <f t="shared" si="15"/>
        <v>0.0199756376824215-72.5589422549229i</v>
      </c>
      <c r="Z10" t="str">
        <f t="shared" si="16"/>
        <v>0.499893208197634-1.36347686348516E-07i</v>
      </c>
      <c r="AA10" t="str">
        <f t="shared" si="17"/>
        <v>0.499893208197634-1.36347686348516E-07i</v>
      </c>
      <c r="AB10" t="str">
        <f t="shared" si="18"/>
        <v>0.999786416395268-2.72695372697032E-07i</v>
      </c>
      <c r="AC10">
        <f t="shared" si="19"/>
        <v>0.49989320819765265</v>
      </c>
      <c r="AD10">
        <f t="shared" si="20"/>
        <v>0.49989320819765265</v>
      </c>
      <c r="AE10">
        <f t="shared" si="21"/>
        <v>0.9997864163953053</v>
      </c>
      <c r="AF10">
        <f t="shared" si="22"/>
        <v>113.97754472495703</v>
      </c>
      <c r="AG10">
        <f t="shared" si="23"/>
        <v>113.97754472495703</v>
      </c>
      <c r="AH10">
        <f t="shared" si="24"/>
        <v>119.99814463823665</v>
      </c>
      <c r="AI10">
        <f t="shared" si="25"/>
        <v>-1.5627631754210053E-5</v>
      </c>
    </row>
    <row r="11" spans="1:35">
      <c r="A11">
        <v>110.9174815262401</v>
      </c>
      <c r="B11">
        <f t="shared" si="0"/>
        <v>696.915090235035</v>
      </c>
      <c r="C11" t="str">
        <f>COMPLEX(Parameters!$B$16/2,B11*Parameters!$B$15/2)</f>
        <v>0.01+0.000348457545117517i</v>
      </c>
      <c r="D11" t="str">
        <f>IMSUM(COMPLEX(0,B11*2*Parameters!$B$8),IMDIV(COMPLEX(2,0),COMPLEX(Parameters!$B$13,B11*Parameters!$B$12-1/(B11*Parameters!$B$11))))</f>
        <v>1.94276272296228E-06+0.0139383719023918i</v>
      </c>
      <c r="E11" t="str">
        <f>COMPLEX(0,B11*2*Parameters!$B$17)</f>
        <v>6.96915090235035E-08i</v>
      </c>
      <c r="F11" t="str">
        <f>IMDIV(IMDIV(COMPLEX(1,0),IMSUM(IMDIV(COMPLEX(1,0),COMPLEX(Parameters!$B$21,B11*Parameters!$B$20)),COMPLEX(0,B11*Parameters!$B$22))),COMPLEX(2,0))</f>
        <v>0.0100000000033028+0.0236951130712072i</v>
      </c>
      <c r="G11" t="str">
        <f>IMDIV(IMDIV(COMPLEX(1,0),IMSUM(IMDIV(COMPLEX(1,0),COMPLEX(Parameters!$B$30,B11*Parameters!$B$29)),COMPLEX(0,B11*Parameters!$B$31))),COMPLEX(2,0))</f>
        <v>0.0100000000016028+0.0114990989891027i</v>
      </c>
      <c r="H11" t="str">
        <f>IMDIV(IMDIV(COMPLEX(1,0),IMSUM(IMDIV(COMPLEX(1,0),COMPLEX(Parameters!$B$39,B11*Parameters!$B$38*(1+Parameters!$B$40))),COMPLEX(0,B11*Parameters!$B$41))),COMPLEX(2,0))</f>
        <v>0.050000001456343+2.08969992848553i</v>
      </c>
      <c r="I11" t="str">
        <f>IMDIV(COMPLEX(2,0),COMPLEX(Parameters!$B$46,B11*Parameters!$B$45-1/(B11*Parameters!$B$44)))</f>
        <v>9.40297084862879E-14+3.06642639706691E-06i</v>
      </c>
      <c r="J11" t="str">
        <f t="shared" si="1"/>
        <v>1.94276272296228E-06+0.0139383719023918i</v>
      </c>
      <c r="K11" t="str">
        <f t="shared" si="2"/>
        <v>3.88558239105406E-06+0.0139384387880449i</v>
      </c>
      <c r="L11" t="str">
        <f t="shared" si="3"/>
        <v>3.88558239105406E-06+0.0139385084795539i</v>
      </c>
      <c r="M11" t="str">
        <f t="shared" si="4"/>
        <v>5.83225401624541E-06+0.0139431121792006i</v>
      </c>
      <c r="N11" t="str">
        <f t="shared" si="5"/>
        <v>5.83225401624541E-06+0.0139431121792006i</v>
      </c>
      <c r="O11" t="str">
        <f t="shared" si="6"/>
        <v>7.77885128722496E-06+0.0139453461830944i</v>
      </c>
      <c r="P11" t="str">
        <f t="shared" si="7"/>
        <v>7.77885128722496E-06+0.0139453461830944i</v>
      </c>
      <c r="Q11" t="str">
        <f t="shared" si="8"/>
        <v>0.0000185689533863271+0.0143639146428095i</v>
      </c>
      <c r="R11" t="str">
        <f t="shared" si="9"/>
        <v>0.0000185689534803568+0.0143669810692066i</v>
      </c>
      <c r="S11" t="str">
        <f>IMDIV(COMPLEX(Parameters!$B$3,0),R11)</f>
        <v>0.0899612877908641-69.60392894624i</v>
      </c>
      <c r="T11" t="str">
        <f t="shared" si="10"/>
        <v>0.999786564674928-2.75853122761772E-07i</v>
      </c>
      <c r="U11" t="str">
        <f t="shared" si="11"/>
        <v>0.0399713816508352-71.6931828451495i</v>
      </c>
      <c r="V11" t="str">
        <f t="shared" si="12"/>
        <v>0.999786564674928-2.75853122761339E-07i</v>
      </c>
      <c r="W11" t="str">
        <f t="shared" si="13"/>
        <v>0.0299735128304211-71.7046794870661i</v>
      </c>
      <c r="X11" t="str">
        <f t="shared" si="14"/>
        <v>0.999786564674927-2.75853122761285E-07i</v>
      </c>
      <c r="Y11" t="str">
        <f t="shared" si="15"/>
        <v>0.0199756406439988-71.7283695400046i</v>
      </c>
      <c r="Z11" t="str">
        <f t="shared" si="16"/>
        <v>0.499893282337463-1.37926561380643E-07i</v>
      </c>
      <c r="AA11" t="str">
        <f t="shared" si="17"/>
        <v>0.499893282337463-1.37926561380643E-07i</v>
      </c>
      <c r="AB11" t="str">
        <f t="shared" si="18"/>
        <v>0.999786564674926-2.75853122761286E-07i</v>
      </c>
      <c r="AC11">
        <f t="shared" si="19"/>
        <v>0.49989328233748209</v>
      </c>
      <c r="AD11">
        <f t="shared" si="20"/>
        <v>0.49989328233748209</v>
      </c>
      <c r="AE11">
        <f t="shared" si="21"/>
        <v>0.99978656467496418</v>
      </c>
      <c r="AF11">
        <f t="shared" si="22"/>
        <v>113.97754601317281</v>
      </c>
      <c r="AG11">
        <f t="shared" si="23"/>
        <v>113.97754601317281</v>
      </c>
      <c r="AH11">
        <f t="shared" si="24"/>
        <v>119.99814592645244</v>
      </c>
      <c r="AI11">
        <f t="shared" si="25"/>
        <v>-1.5808593812084717E-5</v>
      </c>
    </row>
    <row r="12" spans="1:35">
      <c r="A12">
        <v>112.2018454301963</v>
      </c>
      <c r="B12">
        <f t="shared" si="0"/>
        <v>704.98498664544445</v>
      </c>
      <c r="C12" t="str">
        <f>COMPLEX(Parameters!$B$16/2,B12*Parameters!$B$15/2)</f>
        <v>0.01+0.000352492493322722i</v>
      </c>
      <c r="D12" t="str">
        <f>IMSUM(COMPLEX(0,B12*2*Parameters!$B$8),IMDIV(COMPLEX(2,0),COMPLEX(Parameters!$B$13,B12*Parameters!$B$12-1/(B12*Parameters!$B$11))))</f>
        <v>1.98801548367011E-06+0.0140997706518639i</v>
      </c>
      <c r="E12" t="str">
        <f>COMPLEX(0,B12*2*Parameters!$B$17)</f>
        <v>7.04984986645444E-08i</v>
      </c>
      <c r="F12" t="str">
        <f>IMDIV(IMDIV(COMPLEX(1,0),IMSUM(IMDIV(COMPLEX(1,0),COMPLEX(Parameters!$B$21,B12*Parameters!$B$20)),COMPLEX(0,B12*Parameters!$B$22))),COMPLEX(2,0))</f>
        <v>0.0100000000033796+0.0239694895492905i</v>
      </c>
      <c r="G12" t="str">
        <f>IMDIV(IMDIV(COMPLEX(1,0),IMSUM(IMDIV(COMPLEX(1,0),COMPLEX(Parameters!$B$30,B12*Parameters!$B$29)),COMPLEX(0,B12*Parameters!$B$31))),COMPLEX(2,0))</f>
        <v>0.0100000000016401+0.0116322522798987i</v>
      </c>
      <c r="H12" t="str">
        <f>IMDIV(IMDIV(COMPLEX(1,0),IMSUM(IMDIV(COMPLEX(1,0),COMPLEX(Parameters!$B$39,B12*Parameters!$B$38*(1+Parameters!$B$40))),COMPLEX(0,B12*Parameters!$B$41))),COMPLEX(2,0))</f>
        <v>0.050000001490266+2.11389751394143i</v>
      </c>
      <c r="I12" t="str">
        <f>IMDIV(COMPLEX(2,0),COMPLEX(Parameters!$B$46,B12*Parameters!$B$45-1/(B12*Parameters!$B$44)))</f>
        <v>9.62199417602686E-14+3.10193394127387E-06i</v>
      </c>
      <c r="J12" t="str">
        <f t="shared" si="1"/>
        <v>1.98801548367011E-06+0.0140997706518639i</v>
      </c>
      <c r="K12" t="str">
        <f t="shared" si="2"/>
        <v>3.97609013314831E-06+0.0140998398880315i</v>
      </c>
      <c r="L12" t="str">
        <f t="shared" si="3"/>
        <v>3.97609013314831E-06+0.0140999103865302i</v>
      </c>
      <c r="M12" t="str">
        <f t="shared" si="4"/>
        <v>5.96819786170818E-06+0.0141046759078725i</v>
      </c>
      <c r="N12" t="str">
        <f t="shared" si="5"/>
        <v>5.96819786170818E-06+0.0141046759078725i</v>
      </c>
      <c r="O12" t="str">
        <f t="shared" si="6"/>
        <v>7.96022777566985E-06+0.0141069884642076i</v>
      </c>
      <c r="P12" t="str">
        <f t="shared" si="7"/>
        <v>7.96022777566985E-06+0.0141069884642076i</v>
      </c>
      <c r="Q12" t="str">
        <f t="shared" si="8"/>
        <v>0.0000190285304406697+0.0145405796019314i</v>
      </c>
      <c r="R12" t="str">
        <f t="shared" si="9"/>
        <v>0.0000190285305368896+0.0145436815358727i</v>
      </c>
      <c r="S12" t="str">
        <f>IMDIV(COMPLEX(Parameters!$B$3,0),R12)</f>
        <v>0.0899613151303889-68.7582635594587i</v>
      </c>
      <c r="T12" t="str">
        <f t="shared" si="10"/>
        <v>0.999786716408512-2.79047440894476E-07i</v>
      </c>
      <c r="U12" t="str">
        <f t="shared" si="11"/>
        <v>0.039971387942324-70.8717101997941i</v>
      </c>
      <c r="V12" t="str">
        <f t="shared" si="12"/>
        <v>0.999786716408512-2.79047440893718E-07i</v>
      </c>
      <c r="W12" t="str">
        <f t="shared" si="13"/>
        <v>0.0299735175306489-70.883339968315i</v>
      </c>
      <c r="X12" t="str">
        <f t="shared" si="14"/>
        <v>0.999786716408512-2.79047440893989E-07i</v>
      </c>
      <c r="Y12" t="str">
        <f t="shared" si="15"/>
        <v>0.0199756436745602-70.9073043427751i</v>
      </c>
      <c r="Z12" t="str">
        <f t="shared" si="16"/>
        <v>0.499893358204256-1.39523720446994E-07i</v>
      </c>
      <c r="AA12" t="str">
        <f t="shared" si="17"/>
        <v>0.499893358204256-1.39523720446994E-07i</v>
      </c>
      <c r="AB12" t="str">
        <f t="shared" si="18"/>
        <v>0.999786716408512-2.79047440893988E-07i</v>
      </c>
      <c r="AC12">
        <f t="shared" si="19"/>
        <v>0.49989335820427555</v>
      </c>
      <c r="AD12">
        <f t="shared" si="20"/>
        <v>0.49989335820427555</v>
      </c>
      <c r="AE12">
        <f t="shared" si="21"/>
        <v>0.9997867164085511</v>
      </c>
      <c r="AF12">
        <f t="shared" si="22"/>
        <v>113.97754733139527</v>
      </c>
      <c r="AG12">
        <f t="shared" si="23"/>
        <v>113.97754733139527</v>
      </c>
      <c r="AH12">
        <f t="shared" si="24"/>
        <v>119.9981472446749</v>
      </c>
      <c r="AI12">
        <f t="shared" si="25"/>
        <v>-1.5991651403996658E-5</v>
      </c>
    </row>
    <row r="13" spans="1:35">
      <c r="A13">
        <v>113.50108156723155</v>
      </c>
      <c r="B13">
        <f t="shared" si="0"/>
        <v>713.14832805222102</v>
      </c>
      <c r="C13" t="str">
        <f>COMPLEX(Parameters!$B$16/2,B13*Parameters!$B$15/2)</f>
        <v>0.01+0.00035657416402611i</v>
      </c>
      <c r="D13" t="str">
        <f>IMSUM(COMPLEX(0,B13*2*Parameters!$B$8),IMDIV(COMPLEX(2,0),COMPLEX(Parameters!$B$13,B13*Parameters!$B$12-1/(B13*Parameters!$B$11))))</f>
        <v>2.03432231675338E-06+0.0142630383111092i</v>
      </c>
      <c r="E13" t="str">
        <f>COMPLEX(0,B13*2*Parameters!$B$17)</f>
        <v>7.13148328052221E-08i</v>
      </c>
      <c r="F13" t="str">
        <f>IMDIV(IMDIV(COMPLEX(1,0),IMSUM(IMDIV(COMPLEX(1,0),COMPLEX(Parameters!$B$21,B13*Parameters!$B$20)),COMPLEX(0,B13*Parameters!$B$22))),COMPLEX(2,0))</f>
        <v>0.0100000000034584+0.0242470431572551i</v>
      </c>
      <c r="G13" t="str">
        <f>IMDIV(IMDIV(COMPLEX(1,0),IMSUM(IMDIV(COMPLEX(1,0),COMPLEX(Parameters!$B$30,B13*Parameters!$B$29)),COMPLEX(0,B13*Parameters!$B$31))),COMPLEX(2,0))</f>
        <v>0.0100000000016783+0.011766947413136i</v>
      </c>
      <c r="H13" t="str">
        <f>IMDIV(IMDIV(COMPLEX(1,0),IMSUM(IMDIV(COMPLEX(1,0),COMPLEX(Parameters!$B$39,B13*Parameters!$B$38*(1+Parameters!$B$40))),COMPLEX(0,B13*Parameters!$B$41))),COMPLEX(2,0))</f>
        <v>0.050000001524979+2.13837529425653i</v>
      </c>
      <c r="I13" t="str">
        <f>IMDIV(COMPLEX(2,0),COMPLEX(Parameters!$B$46,B13*Parameters!$B$45-1/(B13*Parameters!$B$44)))</f>
        <v>9.84611921209953E-14+3.13785264346488E-06i</v>
      </c>
      <c r="J13" t="str">
        <f t="shared" si="1"/>
        <v>2.03432231675338E-06+0.0142630383111092i</v>
      </c>
      <c r="K13" t="str">
        <f t="shared" si="2"/>
        <v>4.06870611386493E-06+0.0142631099803939i</v>
      </c>
      <c r="L13" t="str">
        <f t="shared" si="3"/>
        <v>4.06870611386493E-06+0.0142631812952267i</v>
      </c>
      <c r="M13" t="str">
        <f t="shared" si="4"/>
        <v>6.10731264069743E-06+0.014268114327265i</v>
      </c>
      <c r="N13" t="str">
        <f t="shared" si="5"/>
        <v>6.10731264069743E-06+0.014268114327265i</v>
      </c>
      <c r="O13" t="str">
        <f t="shared" si="6"/>
        <v>8.14583773259874E-06+0.0142705081991946i</v>
      </c>
      <c r="P13" t="str">
        <f t="shared" si="7"/>
        <v>8.14583773259874E-06+0.0142705081991946i</v>
      </c>
      <c r="Q13" t="str">
        <f t="shared" si="8"/>
        <v>0.0000195001485081912+0.0147196689852604i</v>
      </c>
      <c r="R13" t="str">
        <f t="shared" si="9"/>
        <v>0.0000195001486066524+0.0147228068379039i</v>
      </c>
      <c r="S13" t="str">
        <f>IMDIV(COMPLEX(Parameters!$B$3,0),R13)</f>
        <v>0.0899613431067477-67.9217119908103i</v>
      </c>
      <c r="T13" t="str">
        <f t="shared" si="10"/>
        <v>0.99978687167647-2.82278750628369E-07i</v>
      </c>
      <c r="U13" t="str">
        <f t="shared" si="11"/>
        <v>0.0399713943803638-70.0596315226113i</v>
      </c>
      <c r="V13" t="str">
        <f t="shared" si="12"/>
        <v>0.99978687167647-2.82278750628694E-07i</v>
      </c>
      <c r="W13" t="str">
        <f t="shared" si="13"/>
        <v>0.0299735223403617-70.0713959593316i</v>
      </c>
      <c r="X13" t="str">
        <f t="shared" si="14"/>
        <v>0.99978687167647-2.82278750628369E-07i</v>
      </c>
      <c r="Y13" t="str">
        <f t="shared" si="15"/>
        <v>0.0199756467757144-70.0956378319345i</v>
      </c>
      <c r="Z13" t="str">
        <f t="shared" si="16"/>
        <v>0.499893435838235-1.41139375314184E-07i</v>
      </c>
      <c r="AA13" t="str">
        <f t="shared" si="17"/>
        <v>0.499893435838235-1.41139375314184E-07i</v>
      </c>
      <c r="AB13" t="str">
        <f t="shared" si="18"/>
        <v>0.99978687167647-2.82278750628368E-07i</v>
      </c>
      <c r="AC13">
        <f t="shared" si="19"/>
        <v>0.49989343583825496</v>
      </c>
      <c r="AD13">
        <f t="shared" si="20"/>
        <v>0.49989343583825496</v>
      </c>
      <c r="AE13">
        <f t="shared" si="21"/>
        <v>0.99978687167650993</v>
      </c>
      <c r="AF13">
        <f t="shared" si="22"/>
        <v>113.97754868032322</v>
      </c>
      <c r="AG13">
        <f t="shared" si="23"/>
        <v>113.97754868032322</v>
      </c>
      <c r="AH13">
        <f t="shared" si="24"/>
        <v>119.99814859360283</v>
      </c>
      <c r="AI13">
        <f t="shared" si="25"/>
        <v>-1.6176828797632563E-5</v>
      </c>
    </row>
    <row r="14" spans="1:35">
      <c r="A14">
        <v>114.81536214968828</v>
      </c>
      <c r="B14">
        <f t="shared" si="0"/>
        <v>721.40619649742462</v>
      </c>
      <c r="C14" t="str">
        <f>COMPLEX(Parameters!$B$16/2,B14*Parameters!$B$15/2)</f>
        <v>0.01+0.000360703098248712i</v>
      </c>
      <c r="D14" t="str">
        <f>IMSUM(COMPLEX(0,B14*2*Parameters!$B$8),IMDIV(COMPLEX(2,0),COMPLEX(Parameters!$B$13,B14*Parameters!$B$12-1/(B14*Parameters!$B$11))))</f>
        <v>2.08170777471979E-06+0.0144281965210952i</v>
      </c>
      <c r="E14" t="str">
        <f>COMPLEX(0,B14*2*Parameters!$B$17)</f>
        <v>7.21406196497425E-08i</v>
      </c>
      <c r="F14" t="str">
        <f>IMDIV(IMDIV(COMPLEX(1,0),IMSUM(IMDIV(COMPLEX(1,0),COMPLEX(Parameters!$B$21,B14*Parameters!$B$20)),COMPLEX(0,B14*Parameters!$B$22))),COMPLEX(2,0))</f>
        <v>0.0100000000035388+0.0245278106845311i</v>
      </c>
      <c r="G14" t="str">
        <f>IMDIV(IMDIV(COMPLEX(1,0),IMSUM(IMDIV(COMPLEX(1,0),COMPLEX(Parameters!$B$30,B14*Parameters!$B$29)),COMPLEX(0,B14*Parameters!$B$31))),COMPLEX(2,0))</f>
        <v>0.0100000000017174+0.0119032022425082i</v>
      </c>
      <c r="H14" t="str">
        <f>IMDIV(IMDIV(COMPLEX(1,0),IMSUM(IMDIV(COMPLEX(1,0),COMPLEX(Parameters!$B$39,B14*Parameters!$B$38*(1+Parameters!$B$40))),COMPLEX(0,B14*Parameters!$B$41))),COMPLEX(2,0))</f>
        <v>0.0500000015605+2.16313651393524i</v>
      </c>
      <c r="I14" t="str">
        <f>IMDIV(COMPLEX(2,0),COMPLEX(Parameters!$B$46,B14*Parameters!$B$45-1/(B14*Parameters!$B$44)))</f>
        <v>1.00754647909076E-13+3.17418726462501E-06i</v>
      </c>
      <c r="J14" t="str">
        <f t="shared" si="1"/>
        <v>2.08170777471979E-06+0.0144281965210952i</v>
      </c>
      <c r="K14" t="str">
        <f t="shared" si="2"/>
        <v>4.16347944239229E-06+0.0144282707090025i</v>
      </c>
      <c r="L14" t="str">
        <f t="shared" si="3"/>
        <v>4.16347944239229E-06+0.0144283428496222i</v>
      </c>
      <c r="M14" t="str">
        <f t="shared" si="4"/>
        <v>6.24967242101938E-06+0.0144334492814132i</v>
      </c>
      <c r="N14" t="str">
        <f t="shared" si="5"/>
        <v>6.24967242101938E-06+0.0144334492814132i</v>
      </c>
      <c r="O14" t="str">
        <f t="shared" si="6"/>
        <v>8.33578017712232E-06+0.014435927329351i</v>
      </c>
      <c r="P14" t="str">
        <f t="shared" si="7"/>
        <v>8.33578017712232E-06+0.014435927329351i</v>
      </c>
      <c r="Q14" t="str">
        <f t="shared" si="8"/>
        <v>0.0000199841555989531+0.0149012251253206i</v>
      </c>
      <c r="R14" t="str">
        <f t="shared" si="9"/>
        <v>0.0000199841556997077+0.0149043993125852i</v>
      </c>
      <c r="S14" t="str">
        <f>IMDIV(COMPLEX(Parameters!$B$3,0),R14)</f>
        <v>0.0899613717347721-67.0941633557514i</v>
      </c>
      <c r="T14" t="str">
        <f t="shared" si="10"/>
        <v>0.999787030561138-2.8554748042085E-07i</v>
      </c>
      <c r="U14" t="str">
        <f t="shared" si="11"/>
        <v>0.0399714009683664-69.2568391734398i</v>
      </c>
      <c r="V14" t="str">
        <f t="shared" si="12"/>
        <v>0.999787030561138-2.85547480420524E-07i</v>
      </c>
      <c r="W14" t="str">
        <f t="shared" si="13"/>
        <v>0.0299735272621083-69.2687398378083i</v>
      </c>
      <c r="X14" t="str">
        <f t="shared" si="14"/>
        <v>0.999787030561139-2.85547480421012E-07i</v>
      </c>
      <c r="Y14" t="str">
        <f t="shared" si="15"/>
        <v>0.0199756499491045-69.2932624219635i</v>
      </c>
      <c r="Z14" t="str">
        <f t="shared" si="16"/>
        <v>0.49989351528057-1.42773740210506E-07i</v>
      </c>
      <c r="AA14" t="str">
        <f t="shared" si="17"/>
        <v>0.49989351528057-1.42773740210506E-07i</v>
      </c>
      <c r="AB14" t="str">
        <f t="shared" si="18"/>
        <v>0.99978703056114-2.85547480421012E-07i</v>
      </c>
      <c r="AC14">
        <f t="shared" si="19"/>
        <v>0.49989351528059045</v>
      </c>
      <c r="AD14">
        <f t="shared" si="20"/>
        <v>0.49989351528059045</v>
      </c>
      <c r="AE14">
        <f t="shared" si="21"/>
        <v>0.9997870305611809</v>
      </c>
      <c r="AF14">
        <f t="shared" si="22"/>
        <v>113.97755006067202</v>
      </c>
      <c r="AG14">
        <f t="shared" si="23"/>
        <v>113.97755006067202</v>
      </c>
      <c r="AH14">
        <f t="shared" si="24"/>
        <v>119.99814997395164</v>
      </c>
      <c r="AI14">
        <f t="shared" si="25"/>
        <v>-1.6364150542676542E-5</v>
      </c>
    </row>
    <row r="15" spans="1:35">
      <c r="A15">
        <v>116.14486138403426</v>
      </c>
      <c r="B15">
        <f t="shared" si="0"/>
        <v>729.75968655257373</v>
      </c>
      <c r="C15" t="str">
        <f>COMPLEX(Parameters!$B$16/2,B15*Parameters!$B$15/2)</f>
        <v>0.01+0.000364879843276287i</v>
      </c>
      <c r="D15" t="str">
        <f>IMSUM(COMPLEX(0,B15*2*Parameters!$B$8),IMDIV(COMPLEX(2,0),COMPLEX(Parameters!$B$13,B15*Parameters!$B$12-1/(B15*Parameters!$B$11))))</f>
        <v>2.13019698197878E-06+0.0145952671733797i</v>
      </c>
      <c r="E15" t="str">
        <f>COMPLEX(0,B15*2*Parameters!$B$17)</f>
        <v>7.29759686552574E-08i</v>
      </c>
      <c r="F15" t="str">
        <f>IMDIV(IMDIV(COMPLEX(1,0),IMSUM(IMDIV(COMPLEX(1,0),COMPLEX(Parameters!$B$21,B15*Parameters!$B$20)),COMPLEX(0,B15*Parameters!$B$22))),COMPLEX(2,0))</f>
        <v>0.0100000000036213+0.0248118293465504i</v>
      </c>
      <c r="G15" t="str">
        <f>IMDIV(IMDIV(COMPLEX(1,0),IMSUM(IMDIV(COMPLEX(1,0),COMPLEX(Parameters!$B$30,B15*Parameters!$B$29)),COMPLEX(0,B15*Parameters!$B$31))),COMPLEX(2,0))</f>
        <v>0.0100000000017574+0.0120410348284457i</v>
      </c>
      <c r="H15" t="str">
        <f>IMDIV(IMDIV(COMPLEX(1,0),IMSUM(IMDIV(COMPLEX(1,0),COMPLEX(Parameters!$B$39,B15*Parameters!$B$38*(1+Parameters!$B$40))),COMPLEX(0,B15*Parameters!$B$41))),COMPLEX(2,0))</f>
        <v>0.050000001596849+2.18818445505164i</v>
      </c>
      <c r="I15" t="str">
        <f>IMDIV(COMPLEX(2,0),COMPLEX(Parameters!$B$46,B15*Parameters!$B$45-1/(B15*Parameters!$B$44)))</f>
        <v>1.03101525145127E-13+3.21094262086894E-06i</v>
      </c>
      <c r="J15" t="str">
        <f t="shared" si="1"/>
        <v>2.13019698197878E-06+0.0145952671733797i</v>
      </c>
      <c r="K15" t="str">
        <f t="shared" si="2"/>
        <v>0.0000042604603719128+0.0145953439684199i</v>
      </c>
      <c r="L15" t="str">
        <f t="shared" si="3"/>
        <v>0.0000042604603719128+0.0145954169443886i</v>
      </c>
      <c r="M15" t="str">
        <f t="shared" si="4"/>
        <v>0.0000063953530055211+0.0146007028720835i</v>
      </c>
      <c r="N15" t="str">
        <f t="shared" si="5"/>
        <v>0.0000063953530055211+0.0146007028720835i</v>
      </c>
      <c r="O15" t="str">
        <f t="shared" si="6"/>
        <v>0.0000085301564541101+0.0146032680571308i</v>
      </c>
      <c r="P15" t="str">
        <f t="shared" si="7"/>
        <v>0.0000085301564541101+0.0146032680571308i</v>
      </c>
      <c r="Q15" t="str">
        <f t="shared" si="8"/>
        <v>0.0000204809113583752+0.0150852914052744i</v>
      </c>
      <c r="R15" t="str">
        <f t="shared" si="9"/>
        <v>0.0000204809114614767+0.0150885023478953i</v>
      </c>
      <c r="S15" t="str">
        <f>IMDIV(COMPLEX(Parameters!$B$3,0),R15)</f>
        <v>0.0899614010296434-66.2755079630551i</v>
      </c>
      <c r="T15" t="str">
        <f t="shared" si="10"/>
        <v>0.99978719314675-2.88854063698434E-07i</v>
      </c>
      <c r="U15" t="str">
        <f t="shared" si="11"/>
        <v>0.0399714077098252-68.463226743016i</v>
      </c>
      <c r="V15" t="str">
        <f t="shared" si="12"/>
        <v>0.99978719314675-2.88854063699084E-07i</v>
      </c>
      <c r="W15" t="str">
        <f t="shared" si="13"/>
        <v>0.0299735322984989-68.4752652125412i</v>
      </c>
      <c r="X15" t="str">
        <f t="shared" si="14"/>
        <v>0.999787193146749-2.88854063699409E-07i</v>
      </c>
      <c r="Y15" t="str">
        <f t="shared" si="15"/>
        <v>0.019975653196413-68.5000717588716i</v>
      </c>
      <c r="Z15" t="str">
        <f t="shared" si="16"/>
        <v>0.499893596573375-1.44427031849704E-07i</v>
      </c>
      <c r="AA15" t="str">
        <f t="shared" si="17"/>
        <v>0.499893596573375-1.44427031849704E-07i</v>
      </c>
      <c r="AB15" t="str">
        <f t="shared" si="18"/>
        <v>0.99978719314675-2.88854063699408E-07i</v>
      </c>
      <c r="AC15">
        <f t="shared" si="19"/>
        <v>0.49989359657339588</v>
      </c>
      <c r="AD15">
        <f t="shared" si="20"/>
        <v>0.49989359657339588</v>
      </c>
      <c r="AE15">
        <f t="shared" si="21"/>
        <v>0.99978719314679176</v>
      </c>
      <c r="AF15">
        <f t="shared" si="22"/>
        <v>113.97755147317339</v>
      </c>
      <c r="AG15">
        <f t="shared" si="23"/>
        <v>113.97755147317339</v>
      </c>
      <c r="AH15">
        <f t="shared" si="24"/>
        <v>119.99815138645302</v>
      </c>
      <c r="AI15">
        <f t="shared" si="25"/>
        <v>-1.6553641473530465E-5</v>
      </c>
    </row>
    <row r="16" spans="1:35">
      <c r="A16">
        <v>117.48975549395291</v>
      </c>
      <c r="B16">
        <f t="shared" si="0"/>
        <v>738.20990546372707</v>
      </c>
      <c r="C16" t="str">
        <f>COMPLEX(Parameters!$B$16/2,B16*Parameters!$B$15/2)</f>
        <v>0.01+0.000369104952731864i</v>
      </c>
      <c r="D16" t="str">
        <f>IMSUM(COMPLEX(0,B16*2*Parameters!$B$8),IMDIV(COMPLEX(2,0),COMPLEX(Parameters!$B$13,B16*Parameters!$B$12-1/(B16*Parameters!$B$11))))</f>
        <v>2.17981564816288E-06+0.0147642724130134i</v>
      </c>
      <c r="E16" t="str">
        <f>COMPLEX(0,B16*2*Parameters!$B$17)</f>
        <v>7.38209905463727E-08i</v>
      </c>
      <c r="F16" t="str">
        <f>IMDIV(IMDIV(COMPLEX(1,0),IMSUM(IMDIV(COMPLEX(1,0),COMPLEX(Parameters!$B$21,B16*Parameters!$B$20)),COMPLEX(0,B16*Parameters!$B$22))),COMPLEX(2,0))</f>
        <v>0.0100000000037057+0.0250991367896789i</v>
      </c>
      <c r="G16" t="str">
        <f>IMDIV(IMDIV(COMPLEX(1,0),IMSUM(IMDIV(COMPLEX(1,0),COMPLEX(Parameters!$B$30,B16*Parameters!$B$29)),COMPLEX(0,B16*Parameters!$B$31))),COMPLEX(2,0))</f>
        <v>0.0100000000017983+0.0121804634405086i</v>
      </c>
      <c r="H16" t="str">
        <f>IMDIV(IMDIV(COMPLEX(1,0),IMSUM(IMDIV(COMPLEX(1,0),COMPLEX(Parameters!$B$39,B16*Parameters!$B$38*(1+Parameters!$B$40))),COMPLEX(0,B16*Parameters!$B$41))),COMPLEX(2,0))</f>
        <v>0.0500000016340445+2.21352243768447i</v>
      </c>
      <c r="I16" t="str">
        <f>IMDIV(COMPLEX(2,0),COMPLEX(Parameters!$B$46,B16*Parameters!$B$45-1/(B16*Parameters!$B$44)))</f>
        <v>1.05503068174524E-13+3.24812358407934E-06i</v>
      </c>
      <c r="J16" t="str">
        <f t="shared" si="1"/>
        <v>2.17981564816288E-06+0.0147642724130134i</v>
      </c>
      <c r="K16" t="str">
        <f t="shared" si="2"/>
        <v>4.35970032625475E-06+0.0147643519068074i</v>
      </c>
      <c r="L16" t="str">
        <f t="shared" si="3"/>
        <v>4.35970032625475E-06+0.0147644257277979i</v>
      </c>
      <c r="M16" t="str">
        <f t="shared" si="4"/>
        <v>6.54443197296712E-06+0.0147698974619288i</v>
      </c>
      <c r="N16" t="str">
        <f t="shared" si="5"/>
        <v>6.54443197296712E-06+0.0147698974619288i</v>
      </c>
      <c r="O16" t="str">
        <f t="shared" si="6"/>
        <v>8.72907028927794E-06+0.0147725528494226i</v>
      </c>
      <c r="P16" t="str">
        <f t="shared" si="7"/>
        <v>8.72907028927794E-06+0.0147725528494226i</v>
      </c>
      <c r="Q16" t="str">
        <f t="shared" si="8"/>
        <v>0.0000209907875312991+0.0152719122945776i</v>
      </c>
      <c r="R16" t="str">
        <f t="shared" si="9"/>
        <v>0.0000209907876368022+0.0152751604181617i</v>
      </c>
      <c r="S16" t="str">
        <f>IMDIV(COMPLEX(Parameters!$B$3,0),R16)</f>
        <v>0.0899614310068969-65.4656373002629i</v>
      </c>
      <c r="T16" t="str">
        <f t="shared" si="10"/>
        <v>0.999787359519527-2.9219893888429E-07i</v>
      </c>
      <c r="U16" t="str">
        <f t="shared" si="11"/>
        <v>0.0399714146083162-67.6786890388628i</v>
      </c>
      <c r="V16" t="str">
        <f t="shared" si="12"/>
        <v>0.999787359519526-2.9219893888429E-07i</v>
      </c>
      <c r="W16" t="str">
        <f t="shared" si="13"/>
        <v>0.0299735374522044-67.6908669093216i</v>
      </c>
      <c r="X16" t="str">
        <f t="shared" si="14"/>
        <v>0.999787359519526-2.92198938884724E-07i</v>
      </c>
      <c r="Y16" t="str">
        <f t="shared" si="15"/>
        <v>0.0199756565193632-67.715960706097i</v>
      </c>
      <c r="Z16" t="str">
        <f t="shared" si="16"/>
        <v>0.499893679759763-1.46099469442362E-07i</v>
      </c>
      <c r="AA16" t="str">
        <f t="shared" si="17"/>
        <v>0.499893679759763-1.46099469442362E-07i</v>
      </c>
      <c r="AB16" t="str">
        <f t="shared" si="18"/>
        <v>0.999787359519526-2.92198938884724E-07i</v>
      </c>
      <c r="AC16">
        <f t="shared" si="19"/>
        <v>0.49989367975978433</v>
      </c>
      <c r="AD16">
        <f t="shared" si="20"/>
        <v>0.49989367975978433</v>
      </c>
      <c r="AE16">
        <f t="shared" si="21"/>
        <v>0.99978735951956865</v>
      </c>
      <c r="AF16">
        <f t="shared" si="22"/>
        <v>113.97755291857644</v>
      </c>
      <c r="AG16">
        <f t="shared" si="23"/>
        <v>113.97755291857644</v>
      </c>
      <c r="AH16">
        <f t="shared" si="24"/>
        <v>119.99815283185606</v>
      </c>
      <c r="AI16">
        <f t="shared" si="25"/>
        <v>-1.6745326710612726E-5</v>
      </c>
    </row>
    <row r="17" spans="1:35">
      <c r="A17">
        <v>118.85022274370189</v>
      </c>
      <c r="B17">
        <f t="shared" si="0"/>
        <v>746.75797329824877</v>
      </c>
      <c r="C17" t="str">
        <f>COMPLEX(Parameters!$B$16/2,B17*Parameters!$B$15/2)</f>
        <v>0.01+0.000373378986649124i</v>
      </c>
      <c r="D17" t="str">
        <f>IMSUM(COMPLEX(0,B17*2*Parameters!$B$8),IMDIV(COMPLEX(2,0),COMPLEX(Parameters!$B$13,B17*Parameters!$B$12-1/(B17*Parameters!$B$11))))</f>
        <v>2.23059008175931E-06+0.0149352346414756i</v>
      </c>
      <c r="E17" t="str">
        <f>COMPLEX(0,B17*2*Parameters!$B$17)</f>
        <v>7.46757973298249E-08i</v>
      </c>
      <c r="F17" t="str">
        <f>IMDIV(IMDIV(COMPLEX(1,0),IMSUM(IMDIV(COMPLEX(1,0),COMPLEX(Parameters!$B$21,B17*Parameters!$B$20)),COMPLEX(0,B17*Parameters!$B$22))),COMPLEX(2,0))</f>
        <v>0.010000000003792+0.0253897710962076i</v>
      </c>
      <c r="G17" t="str">
        <f>IMDIV(IMDIV(COMPLEX(1,0),IMSUM(IMDIV(COMPLEX(1,0),COMPLEX(Parameters!$B$30,B17*Parameters!$B$29)),COMPLEX(0,B17*Parameters!$B$31))),COMPLEX(2,0))</f>
        <v>0.0100000000018403+0.0123215065598081i</v>
      </c>
      <c r="H17" t="str">
        <f>IMDIV(IMDIV(COMPLEX(1,0),IMSUM(IMDIV(COMPLEX(1,0),COMPLEX(Parameters!$B$39,B17*Parameters!$B$38*(1+Parameters!$B$40))),COMPLEX(0,B17*Parameters!$B$41))),COMPLEX(2,0))</f>
        <v>0.0500000016721065+2.23915382035716i</v>
      </c>
      <c r="I17" t="str">
        <f>IMDIV(COMPLEX(2,0),COMPLEX(Parameters!$B$46,B17*Parameters!$B$45-1/(B17*Parameters!$B$44)))</f>
        <v>1.0796055032717E-13+0.0000032857350825526i</v>
      </c>
      <c r="J17" t="str">
        <f t="shared" si="1"/>
        <v>2.23059008175931E-06+0.0149352346414756i</v>
      </c>
      <c r="K17" t="str">
        <f t="shared" si="2"/>
        <v>4.46125192716503E-06+0.0149353169288641i</v>
      </c>
      <c r="L17" t="str">
        <f t="shared" si="3"/>
        <v>4.46125192716503E-06+0.0149353916046614i</v>
      </c>
      <c r="M17" t="str">
        <f t="shared" si="4"/>
        <v>6.69698871988985E-06+0.0149410556776834i</v>
      </c>
      <c r="N17" t="str">
        <f t="shared" si="5"/>
        <v>6.69698871988985E-06+0.0149410556776834i</v>
      </c>
      <c r="O17" t="str">
        <f t="shared" si="6"/>
        <v>8.93262784560093E-06+0.0149438044408703i</v>
      </c>
      <c r="P17" t="str">
        <f t="shared" si="7"/>
        <v>8.93262784560093E-06+0.0149438044408703i</v>
      </c>
      <c r="Q17" t="str">
        <f t="shared" si="8"/>
        <v>0.0000215141684480668+0.0154611333861195i</v>
      </c>
      <c r="R17" t="str">
        <f t="shared" si="9"/>
        <v>0.0000215141685560273+0.0154644191212021i</v>
      </c>
      <c r="S17" t="str">
        <f>IMDIV(COMPLEX(Parameters!$B$3,0),R17)</f>
        <v>0.0899614616824254-64.664444019299i</v>
      </c>
      <c r="T17" t="str">
        <f t="shared" si="10"/>
        <v>0.99978752976768-2.95582549527046E-07i</v>
      </c>
      <c r="U17" t="str">
        <f t="shared" si="11"/>
        <v>0.0399714216674945-66.9031220713445i</v>
      </c>
      <c r="V17" t="str">
        <f t="shared" si="12"/>
        <v>0.99978752976768-2.95582549526396E-07i</v>
      </c>
      <c r="W17" t="str">
        <f t="shared" si="13"/>
        <v>0.0299735427259557-66.9154409569953i</v>
      </c>
      <c r="X17" t="str">
        <f t="shared" si="14"/>
        <v>0.99978752976768-2.95582549526396E-07i</v>
      </c>
      <c r="Y17" t="str">
        <f t="shared" si="15"/>
        <v>0.0199756599197145-66.9408253305652i</v>
      </c>
      <c r="Z17" t="str">
        <f t="shared" si="16"/>
        <v>0.49989376488384-1.47791274763198E-07i</v>
      </c>
      <c r="AA17" t="str">
        <f t="shared" si="17"/>
        <v>0.49989376488384-1.47791274763198E-07i</v>
      </c>
      <c r="AB17" t="str">
        <f t="shared" si="18"/>
        <v>0.99978752976768-2.95582549526396E-07i</v>
      </c>
      <c r="AC17">
        <f t="shared" si="19"/>
        <v>0.49989376488386189</v>
      </c>
      <c r="AD17">
        <f t="shared" si="20"/>
        <v>0.49989376488386189</v>
      </c>
      <c r="AE17">
        <f t="shared" si="21"/>
        <v>0.99978752976772378</v>
      </c>
      <c r="AF17">
        <f t="shared" si="22"/>
        <v>113.97755439764751</v>
      </c>
      <c r="AG17">
        <f t="shared" si="23"/>
        <v>113.97755439764751</v>
      </c>
      <c r="AH17">
        <f t="shared" si="24"/>
        <v>119.99815431092713</v>
      </c>
      <c r="AI17">
        <f t="shared" si="25"/>
        <v>-1.6939231668066463E-5</v>
      </c>
    </row>
    <row r="18" spans="1:35">
      <c r="A18">
        <v>120.22644346174131</v>
      </c>
      <c r="B18">
        <f t="shared" si="0"/>
        <v>755.40502309327019</v>
      </c>
      <c r="C18" t="str">
        <f>COMPLEX(Parameters!$B$16/2,B18*Parameters!$B$15/2)</f>
        <v>0.01+0.000377702511546635i</v>
      </c>
      <c r="D18" t="str">
        <f>IMSUM(COMPLEX(0,B18*2*Parameters!$B$8),IMDIV(COMPLEX(2,0),COMPLEX(Parameters!$B$13,B18*Parameters!$B$12-1/(B18*Parameters!$B$11))))</f>
        <v>2.28254720405901E-06+0.0151081765196419i</v>
      </c>
      <c r="E18" t="str">
        <f>COMPLEX(0,B18*2*Parameters!$B$17)</f>
        <v>7.5540502309327E-08i</v>
      </c>
      <c r="F18" t="str">
        <f>IMDIV(IMDIV(COMPLEX(1,0),IMSUM(IMDIV(COMPLEX(1,0),COMPLEX(Parameters!$B$21,B18*Parameters!$B$20)),COMPLEX(0,B18*Parameters!$B$22))),COMPLEX(2,0))</f>
        <v>0.0100000000038803+0.0256837707893988i</v>
      </c>
      <c r="G18" t="str">
        <f>IMDIV(IMDIV(COMPLEX(1,0),IMSUM(IMDIV(COMPLEX(1,0),COMPLEX(Parameters!$B$30,B18*Parameters!$B$29)),COMPLEX(0,B18*Parameters!$B$31))),COMPLEX(2,0))</f>
        <v>0.010000000001883+0.0124641828814571i</v>
      </c>
      <c r="H18" t="str">
        <f>IMDIV(IMDIV(COMPLEX(1,0),IMSUM(IMDIV(COMPLEX(1,0),COMPLEX(Parameters!$B$39,B18*Parameters!$B$38*(1+Parameters!$B$40))),COMPLEX(0,B18*Parameters!$B$41))),COMPLEX(2,0))</f>
        <v>0.050000001711054+2.26508200048306i</v>
      </c>
      <c r="I18" t="str">
        <f>IMDIV(COMPLEX(2,0),COMPLEX(Parameters!$B$46,B18*Parameters!$B$45-1/(B18*Parameters!$B$44)))</f>
        <v>1.10475274592629E-13+3.32378210165211E-06i</v>
      </c>
      <c r="J18" t="str">
        <f t="shared" si="1"/>
        <v>2.28254720405901E-06+0.0151081765196419i</v>
      </c>
      <c r="K18" t="str">
        <f t="shared" si="2"/>
        <v>4.56516902221617E-06+0.0151082616987984i</v>
      </c>
      <c r="L18" t="str">
        <f t="shared" si="3"/>
        <v>4.56516902221617E-06+0.0151083372393007i</v>
      </c>
      <c r="M18" t="str">
        <f t="shared" si="4"/>
        <v>0.0000068531045034358+0.0151142004134005i</v>
      </c>
      <c r="N18" t="str">
        <f t="shared" si="5"/>
        <v>0.0000068531045034358+0.0151142004134005i</v>
      </c>
      <c r="O18" t="str">
        <f t="shared" si="6"/>
        <v>9.14093778108325E-06+0.0151170458372396i</v>
      </c>
      <c r="P18" t="str">
        <f t="shared" si="7"/>
        <v>9.14093778108325E-06+0.0151170458372396i</v>
      </c>
      <c r="Q18" t="str">
        <f t="shared" si="8"/>
        <v>0.0000220514515338246+0.0156530014349205i</v>
      </c>
      <c r="R18" t="str">
        <f t="shared" si="9"/>
        <v>0.0000220514516442999+0.0156563252170222i</v>
      </c>
      <c r="S18" t="str">
        <f>IMDIV(COMPLEX(Parameters!$B$3,0),R18)</f>
        <v>0.0899614930724934-63.8718219222507i</v>
      </c>
      <c r="T18" t="str">
        <f t="shared" si="10"/>
        <v>0.999787703981481-2.99005344256984E-07i</v>
      </c>
      <c r="U18" t="str">
        <f t="shared" si="11"/>
        <v>0.0399714288911057-66.1364230398933i</v>
      </c>
      <c r="V18" t="str">
        <f t="shared" si="12"/>
        <v>0.999787703981481-2.99005344257309E-07i</v>
      </c>
      <c r="W18" t="str">
        <f t="shared" si="13"/>
        <v>0.0299735481225511-66.1488845736884i</v>
      </c>
      <c r="X18" t="str">
        <f t="shared" si="14"/>
        <v>0.999787703981481-2.99005344257255E-07i</v>
      </c>
      <c r="Y18" t="str">
        <f t="shared" si="15"/>
        <v>0.0199756633992723-66.1745628889256i</v>
      </c>
      <c r="Z18" t="str">
        <f t="shared" si="16"/>
        <v>0.49989385199074-1.49502672128627E-07i</v>
      </c>
      <c r="AA18" t="str">
        <f t="shared" si="17"/>
        <v>0.49989385199074-1.49502672128627E-07i</v>
      </c>
      <c r="AB18" t="str">
        <f t="shared" si="18"/>
        <v>0.99978770398148-2.99005344257254E-07i</v>
      </c>
      <c r="AC18">
        <f t="shared" si="19"/>
        <v>0.49989385199076242</v>
      </c>
      <c r="AD18">
        <f t="shared" si="20"/>
        <v>0.49989385199076242</v>
      </c>
      <c r="AE18">
        <f t="shared" si="21"/>
        <v>0.99978770398152483</v>
      </c>
      <c r="AF18">
        <f t="shared" si="22"/>
        <v>113.97755591117081</v>
      </c>
      <c r="AG18">
        <f t="shared" si="23"/>
        <v>113.97755591117081</v>
      </c>
      <c r="AH18">
        <f t="shared" si="24"/>
        <v>119.99815582445044</v>
      </c>
      <c r="AI18">
        <f t="shared" si="25"/>
        <v>-1.7135382051181677E-5</v>
      </c>
    </row>
    <row r="19" spans="1:35">
      <c r="A19">
        <v>121.61860006463679</v>
      </c>
      <c r="B19">
        <f t="shared" si="0"/>
        <v>764.15220100587624</v>
      </c>
      <c r="C19" t="str">
        <f>COMPLEX(Parameters!$B$16/2,B19*Parameters!$B$15/2)</f>
        <v>0.01+0.000382076100502938i</v>
      </c>
      <c r="D19" t="str">
        <f>IMSUM(COMPLEX(0,B19*2*Parameters!$B$8),IMDIV(COMPLEX(2,0),COMPLEX(Parameters!$B$13,B19*Parameters!$B$12-1/(B19*Parameters!$B$11))))</f>
        <v>2.33571456343098E-06+0.01528312097079i</v>
      </c>
      <c r="E19" t="str">
        <f>COMPLEX(0,B19*2*Parameters!$B$17)</f>
        <v>7.64152201005876E-08i</v>
      </c>
      <c r="F19" t="str">
        <f>IMDIV(IMDIV(COMPLEX(1,0),IMSUM(IMDIV(COMPLEX(1,0),COMPLEX(Parameters!$B$21,B19*Parameters!$B$20)),COMPLEX(0,B19*Parameters!$B$22))),COMPLEX(2,0))</f>
        <v>0.0100000000039707+0.0259811748385939i</v>
      </c>
      <c r="G19" t="str">
        <f>IMDIV(IMDIV(COMPLEX(1,0),IMSUM(IMDIV(COMPLEX(1,0),COMPLEX(Parameters!$B$30,B19*Parameters!$B$29)),COMPLEX(0,B19*Parameters!$B$31))),COMPLEX(2,0))</f>
        <v>0.010000000001927+0.0126085113170476i</v>
      </c>
      <c r="H19" t="str">
        <f>IMDIV(IMDIV(COMPLEX(1,0),IMSUM(IMDIV(COMPLEX(1,0),COMPLEX(Parameters!$B$39,B19*Parameters!$B$38*(1+Parameters!$B$40))),COMPLEX(0,B19*Parameters!$B$41))),COMPLEX(2,0))</f>
        <v>0.05000000175091+2.29131041481579i</v>
      </c>
      <c r="I19" t="str">
        <f>IMDIV(COMPLEX(2,0),COMPLEX(Parameters!$B$46,B19*Parameters!$B$45-1/(B19*Parameters!$B$44)))</f>
        <v>1.13048574310996E-13+3.36226968446904E-06i</v>
      </c>
      <c r="J19" t="str">
        <f t="shared" si="1"/>
        <v>2.33571456343098E-06+0.01528312097079i</v>
      </c>
      <c r="K19" t="str">
        <f t="shared" si="2"/>
        <v>4.67150671336597E-06+0.0152832091433381i</v>
      </c>
      <c r="L19" t="str">
        <f t="shared" si="3"/>
        <v>4.67150671336597E-06+0.0152832855585582i</v>
      </c>
      <c r="M19" t="str">
        <f t="shared" si="4"/>
        <v>7.01286248523746E-06+0.0152893548337371i</v>
      </c>
      <c r="N19" t="str">
        <f t="shared" si="5"/>
        <v>7.01286248523746E-06+0.0152893548337371i</v>
      </c>
      <c r="O19" t="str">
        <f t="shared" si="6"/>
        <v>9.35411130792628E-06+0.0152923003188378i</v>
      </c>
      <c r="P19" t="str">
        <f t="shared" si="7"/>
        <v>9.35411130792628E-06+0.0152923003188378i</v>
      </c>
      <c r="Q19" t="str">
        <f t="shared" si="8"/>
        <v>0.0000226030478423641+0.0158475643984694i</v>
      </c>
      <c r="R19" t="str">
        <f t="shared" si="9"/>
        <v>0.0000226030479554127+0.0158509266681539i</v>
      </c>
      <c r="S19" t="str">
        <f>IMDIV(COMPLEX(Parameters!$B$3,0),R19)</f>
        <v>0.0899615251937516-63.0876659472804i</v>
      </c>
      <c r="T19" t="str">
        <f t="shared" si="10"/>
        <v>0.999787882253309-3.02467776957345E-07i</v>
      </c>
      <c r="U19" t="str">
        <f t="shared" si="11"/>
        <v>0.0399714362829797-65.3784903193706i</v>
      </c>
      <c r="V19" t="str">
        <f t="shared" si="12"/>
        <v>0.999787882253309-3.02467776958104E-07i</v>
      </c>
      <c r="W19" t="str">
        <f t="shared" si="13"/>
        <v>0.0299735536448517-65.391096153174i</v>
      </c>
      <c r="X19" t="str">
        <f t="shared" si="14"/>
        <v>0.999787882253308-3.02467776957941E-07i</v>
      </c>
      <c r="Y19" t="str">
        <f t="shared" si="15"/>
        <v>0.0199756669598807-65.4170718139198i</v>
      </c>
      <c r="Z19" t="str">
        <f t="shared" si="16"/>
        <v>0.499893941126654-1.51233888478971E-07i</v>
      </c>
      <c r="AA19" t="str">
        <f t="shared" si="17"/>
        <v>0.499893941126654-1.51233888478971E-07i</v>
      </c>
      <c r="AB19" t="str">
        <f t="shared" si="18"/>
        <v>0.999787882253308-3.02467776957942E-07i</v>
      </c>
      <c r="AC19">
        <f t="shared" si="19"/>
        <v>0.49989394112667684</v>
      </c>
      <c r="AD19">
        <f t="shared" si="20"/>
        <v>0.49989394112667684</v>
      </c>
      <c r="AE19">
        <f t="shared" si="21"/>
        <v>0.99978788225335369</v>
      </c>
      <c r="AF19">
        <f t="shared" si="22"/>
        <v>113.97755745994891</v>
      </c>
      <c r="AG19">
        <f t="shared" si="23"/>
        <v>113.97755745994891</v>
      </c>
      <c r="AH19">
        <f t="shared" si="24"/>
        <v>119.99815737322854</v>
      </c>
      <c r="AI19">
        <f t="shared" si="25"/>
        <v>-1.7333803865811496E-5</v>
      </c>
    </row>
    <row r="20" spans="1:35">
      <c r="A20">
        <v>123.02687708123811</v>
      </c>
      <c r="B20">
        <f t="shared" si="0"/>
        <v>773.00066646502432</v>
      </c>
      <c r="C20" t="str">
        <f>COMPLEX(Parameters!$B$16/2,B20*Parameters!$B$15/2)</f>
        <v>0.01+0.000386500333232512i</v>
      </c>
      <c r="D20" t="str">
        <f>IMSUM(COMPLEX(0,B20*2*Parameters!$B$8),IMDIV(COMPLEX(2,0),COMPLEX(Parameters!$B$13,B20*Parameters!$B$12-1/(B20*Parameters!$B$11))))</f>
        <v>2.39012034992849E-06+0.0154600911836365i</v>
      </c>
      <c r="E20" t="str">
        <f>COMPLEX(0,B20*2*Parameters!$B$17)</f>
        <v>7.73000666465024E-08i</v>
      </c>
      <c r="F20" t="str">
        <f>IMDIV(IMDIV(COMPLEX(1,0),IMSUM(IMDIV(COMPLEX(1,0),COMPLEX(Parameters!$B$21,B20*Parameters!$B$20)),COMPLEX(0,B20*Parameters!$B$22))),COMPLEX(2,0))</f>
        <v>0.0100000000040632+0.0262820226643773i</v>
      </c>
      <c r="G20" t="str">
        <f>IMDIV(IMDIV(COMPLEX(1,0),IMSUM(IMDIV(COMPLEX(1,0),COMPLEX(Parameters!$B$30,B20*Parameters!$B$29)),COMPLEX(0,B20*Parameters!$B$31))),COMPLEX(2,0))</f>
        <v>0.0100000000019718+0.0127545109971574i</v>
      </c>
      <c r="H20" t="str">
        <f>IMDIV(IMDIV(COMPLEX(1,0),IMSUM(IMDIV(COMPLEX(1,0),COMPLEX(Parameters!$B$39,B20*Parameters!$B$38*(1+Parameters!$B$40))),COMPLEX(0,B20*Parameters!$B$41))),COMPLEX(2,0))</f>
        <v>0.0500000017916935+2.31784253990469i</v>
      </c>
      <c r="I20" t="str">
        <f>IMDIV(COMPLEX(2,0),COMPLEX(Parameters!$B$46,B20*Parameters!$B$45-1/(B20*Parameters!$B$44)))</f>
        <v>1.15681813879841E-13+3.40120293249081E-06i</v>
      </c>
      <c r="J20" t="str">
        <f t="shared" si="1"/>
        <v>2.39012034992849E-06+0.0154600911836365i</v>
      </c>
      <c r="K20" t="str">
        <f t="shared" si="2"/>
        <v>0.00000478032138618+0.0154601824547712i</v>
      </c>
      <c r="L20" t="str">
        <f t="shared" si="3"/>
        <v>0.00000478032138618+0.0154602597548378i</v>
      </c>
      <c r="M20" t="str">
        <f t="shared" si="4"/>
        <v>7.17634777632788E-06+0.0154665423772795i</v>
      </c>
      <c r="N20" t="str">
        <f t="shared" si="5"/>
        <v>7.17634777632788E-06+0.0154665423772795i</v>
      </c>
      <c r="O20" t="str">
        <f t="shared" si="6"/>
        <v>9.57226225311832E-06+0.015469591443978i</v>
      </c>
      <c r="P20" t="str">
        <f t="shared" si="7"/>
        <v>9.57226225311832E-06+0.015469591443978i</v>
      </c>
      <c r="Q20" t="str">
        <f t="shared" si="8"/>
        <v>0.0000231693826158347+0.0160448714787723i</v>
      </c>
      <c r="R20" t="str">
        <f t="shared" si="9"/>
        <v>0.0000231693827315165+0.0160482726817048i</v>
      </c>
      <c r="S20" t="str">
        <f>IMDIV(COMPLEX(Parameters!$B$3,0),R20)</f>
        <v>0.0899615580632266-62.3118721547047i</v>
      </c>
      <c r="T20" t="str">
        <f t="shared" si="10"/>
        <v>0.999788064677687-3.05970306746766E-07i</v>
      </c>
      <c r="U20" t="str">
        <f t="shared" si="11"/>
        <v>0.039971443847035-64.6292234466051i</v>
      </c>
      <c r="V20" t="str">
        <f t="shared" si="12"/>
        <v>0.999788064677688-3.05970306747742E-07i</v>
      </c>
      <c r="W20" t="str">
        <f t="shared" si="13"/>
        <v>0.029973559295785-64.6419752514111i</v>
      </c>
      <c r="X20" t="str">
        <f t="shared" si="14"/>
        <v>0.999788064677688-3.05970306747308E-07i</v>
      </c>
      <c r="Y20" t="str">
        <f t="shared" si="15"/>
        <v>0.0199756706034274-64.668251700927i</v>
      </c>
      <c r="Z20" t="str">
        <f t="shared" si="16"/>
        <v>0.499894032338844-1.52985153373654E-07i</v>
      </c>
      <c r="AA20" t="str">
        <f t="shared" si="17"/>
        <v>0.499894032338844-1.52985153373654E-07i</v>
      </c>
      <c r="AB20" t="str">
        <f t="shared" si="18"/>
        <v>0.999788064677688-3.05970306747308E-07i</v>
      </c>
      <c r="AC20">
        <f t="shared" si="19"/>
        <v>0.49989403233886742</v>
      </c>
      <c r="AD20">
        <f t="shared" si="20"/>
        <v>0.49989403233886742</v>
      </c>
      <c r="AE20">
        <f t="shared" si="21"/>
        <v>0.99978806467773484</v>
      </c>
      <c r="AF20">
        <f t="shared" si="22"/>
        <v>113.97755904480297</v>
      </c>
      <c r="AG20">
        <f t="shared" si="23"/>
        <v>113.97755904480297</v>
      </c>
      <c r="AH20">
        <f t="shared" si="24"/>
        <v>119.9981589580826</v>
      </c>
      <c r="AI20">
        <f t="shared" si="25"/>
        <v>-1.7534523417815518E-5</v>
      </c>
    </row>
    <row r="21" spans="1:35">
      <c r="A21">
        <v>124.45146117713857</v>
      </c>
      <c r="B21">
        <f t="shared" si="0"/>
        <v>781.95159232522769</v>
      </c>
      <c r="C21" t="str">
        <f>COMPLEX(Parameters!$B$16/2,B21*Parameters!$B$15/2)</f>
        <v>0.01+0.000390975796162614i</v>
      </c>
      <c r="D21" t="str">
        <f>IMSUM(COMPLEX(0,B21*2*Parameters!$B$8),IMDIV(COMPLEX(2,0),COMPLEX(Parameters!$B$13,B21*Parameters!$B$12-1/(B21*Parameters!$B$11))))</f>
        <v>2.44579341023603E-06+0.0156391106154113i</v>
      </c>
      <c r="E21" t="str">
        <f>COMPLEX(0,B21*2*Parameters!$B$17)</f>
        <v>7.81951592325228E-08i</v>
      </c>
      <c r="F21" t="str">
        <f>IMDIV(IMDIV(COMPLEX(1,0),IMSUM(IMDIV(COMPLEX(1,0),COMPLEX(Parameters!$B$21,B21*Parameters!$B$20)),COMPLEX(0,B21*Parameters!$B$22))),COMPLEX(2,0))</f>
        <v>0.0100000000041579+0.026586354143803i</v>
      </c>
      <c r="G21" t="str">
        <f>IMDIV(IMDIV(COMPLEX(1,0),IMSUM(IMDIV(COMPLEX(1,0),COMPLEX(Parameters!$B$30,B21*Parameters!$B$29)),COMPLEX(0,B21*Parameters!$B$31))),COMPLEX(2,0))</f>
        <v>0.0100000000020178+0.012902201273886i</v>
      </c>
      <c r="H21" t="str">
        <f>IMDIV(IMDIV(COMPLEX(1,0),IMSUM(IMDIV(COMPLEX(1,0),COMPLEX(Parameters!$B$39,B21*Parameters!$B$38*(1+Parameters!$B$40))),COMPLEX(0,B21*Parameters!$B$41))),COMPLEX(2,0))</f>
        <v>0.0500000018334275+2.34468189255569i</v>
      </c>
      <c r="I21" t="str">
        <f>IMDIV(COMPLEX(2,0),COMPLEX(Parameters!$B$46,B21*Parameters!$B$45-1/(B21*Parameters!$B$44)))</f>
        <v>1.18376389477641E-13+3.44058700627728E-06i</v>
      </c>
      <c r="J21" t="str">
        <f t="shared" si="1"/>
        <v>2.44579341023603E-06+0.0156391106154113i</v>
      </c>
      <c r="K21" t="str">
        <f t="shared" si="2"/>
        <v>4.89167073973697E-06+0.0156392050940244i</v>
      </c>
      <c r="L21" t="str">
        <f t="shared" si="3"/>
        <v>4.89167073973697E-06+0.0156392832891836i</v>
      </c>
      <c r="M21" t="str">
        <f t="shared" si="4"/>
        <v>7.34364748313113E-06+0.0156457867599167i</v>
      </c>
      <c r="N21" t="str">
        <f t="shared" si="5"/>
        <v>7.34364748313113E-06+0.0156457867599167i</v>
      </c>
      <c r="O21" t="str">
        <f t="shared" si="6"/>
        <v>9.79550712049264E-06+0.0156489430524968i</v>
      </c>
      <c r="P21" t="str">
        <f t="shared" si="7"/>
        <v>9.79550712049264E-06+0.0156489430524968i</v>
      </c>
      <c r="Q21" t="str">
        <f t="shared" si="8"/>
        <v>0.0000237508958718204+0.0162449731662036i</v>
      </c>
      <c r="R21" t="str">
        <f t="shared" si="9"/>
        <v>0.0000237508959901968+0.0162484137532099i</v>
      </c>
      <c r="S21" t="str">
        <f>IMDIV(COMPLEX(Parameters!$B$3,0),R21)</f>
        <v>0.0899615916983491-61.5443377132147i</v>
      </c>
      <c r="T21" t="str">
        <f t="shared" si="10"/>
        <v>0.999788251351342-3.09513398066234E-07i</v>
      </c>
      <c r="U21" t="str">
        <f t="shared" si="11"/>
        <v>0.0399714515872828-63.8885231070725i</v>
      </c>
      <c r="V21" t="str">
        <f t="shared" si="12"/>
        <v>0.999788251351342-3.09513398065908E-07i</v>
      </c>
      <c r="W21" t="str">
        <f t="shared" si="13"/>
        <v>0.0299735650783478-63.9014225732276i</v>
      </c>
      <c r="X21" t="str">
        <f t="shared" si="14"/>
        <v>0.999788251351342-3.09513398065963E-07i</v>
      </c>
      <c r="Y21" t="str">
        <f t="shared" si="15"/>
        <v>0.0199756743318446-63.9280032946517i</v>
      </c>
      <c r="Z21" t="str">
        <f t="shared" si="16"/>
        <v>0.499894125675671-1.54756699032982E-07i</v>
      </c>
      <c r="AA21" t="str">
        <f t="shared" si="17"/>
        <v>0.499894125675671-1.54756699032982E-07i</v>
      </c>
      <c r="AB21" t="str">
        <f t="shared" si="18"/>
        <v>0.999788251351342-3.09513398065964E-07i</v>
      </c>
      <c r="AC21">
        <f t="shared" si="19"/>
        <v>0.49989412567569497</v>
      </c>
      <c r="AD21">
        <f t="shared" si="20"/>
        <v>0.49989412567569497</v>
      </c>
      <c r="AE21">
        <f t="shared" si="21"/>
        <v>0.99978825135138993</v>
      </c>
      <c r="AF21">
        <f t="shared" si="22"/>
        <v>113.9775606665733</v>
      </c>
      <c r="AG21">
        <f t="shared" si="23"/>
        <v>113.9775606665733</v>
      </c>
      <c r="AH21">
        <f t="shared" si="24"/>
        <v>119.99816057985292</v>
      </c>
      <c r="AI21">
        <f t="shared" si="25"/>
        <v>-1.773756731784182E-5</v>
      </c>
    </row>
    <row r="22" spans="1:35">
      <c r="A22">
        <v>125.89254117941675</v>
      </c>
      <c r="B22">
        <f t="shared" si="0"/>
        <v>791.0061650220124</v>
      </c>
      <c r="C22" t="str">
        <f>COMPLEX(Parameters!$B$16/2,B22*Parameters!$B$15/2)</f>
        <v>0.01+0.000395503082511006i</v>
      </c>
      <c r="D22" t="str">
        <f>IMSUM(COMPLEX(0,B22*2*Parameters!$B$8),IMDIV(COMPLEX(2,0),COMPLEX(Parameters!$B$13,B22*Parameters!$B$12-1/(B22*Parameters!$B$11))))</f>
        <v>2.50276326296425E-06+0.015820202994967i</v>
      </c>
      <c r="E22" t="str">
        <f>COMPLEX(0,B22*2*Parameters!$B$17)</f>
        <v>7.91006165022012E-08i</v>
      </c>
      <c r="F22" t="str">
        <f>IMDIV(IMDIV(COMPLEX(1,0),IMSUM(IMDIV(COMPLEX(1,0),COMPLEX(Parameters!$B$21,B22*Parameters!$B$20)),COMPLEX(0,B22*Parameters!$B$22))),COMPLEX(2,0))</f>
        <v>0.0100000000042547+0.0268942096156786i</v>
      </c>
      <c r="G22" t="str">
        <f>IMDIV(IMDIV(COMPLEX(1,0),IMSUM(IMDIV(COMPLEX(1,0),COMPLEX(Parameters!$B$30,B22*Parameters!$B$29)),COMPLEX(0,B22*Parameters!$B$31))),COMPLEX(2,0))</f>
        <v>0.0100000000020647+0.0130516017234196i</v>
      </c>
      <c r="H22" t="str">
        <f>IMDIV(IMDIV(COMPLEX(1,0),IMSUM(IMDIV(COMPLEX(1,0),COMPLEX(Parameters!$B$39,B22*Parameters!$B$38*(1+Parameters!$B$40))),COMPLEX(0,B22*Parameters!$B$41))),COMPLEX(2,0))</f>
        <v>0.0500000018761335+2.37183203029747i</v>
      </c>
      <c r="I22" t="str">
        <f>IMDIV(COMPLEX(2,0),COMPLEX(Parameters!$B$46,B22*Parameters!$B$45-1/(B22*Parameters!$B$44)))</f>
        <v>1.21133729804043E-13+3.48042712614476E-06i</v>
      </c>
      <c r="J22" t="str">
        <f t="shared" si="1"/>
        <v>2.50276326296425E-06+0.015820202994967i</v>
      </c>
      <c r="K22" t="str">
        <f t="shared" si="2"/>
        <v>5.00561381723003E-06+0.0158203007937769i</v>
      </c>
      <c r="L22" t="str">
        <f t="shared" si="3"/>
        <v>5.00561381723003E-06+0.0158203798943934i</v>
      </c>
      <c r="M22" t="str">
        <f t="shared" si="4"/>
        <v>7.51485075454956E-06+0.015827111978259i</v>
      </c>
      <c r="N22" t="str">
        <f t="shared" si="5"/>
        <v>7.51485075454956E-06+0.015827111978259i</v>
      </c>
      <c r="O22" t="str">
        <f t="shared" si="6"/>
        <v>0.0000100239651542824+0.0158303792693216i</v>
      </c>
      <c r="P22" t="str">
        <f t="shared" si="7"/>
        <v>0.0000100239651542824+0.0158303792693216i</v>
      </c>
      <c r="Q22" t="str">
        <f t="shared" si="8"/>
        <v>0.0000243480430193049+0.0164479212852455i</v>
      </c>
      <c r="R22" t="str">
        <f t="shared" si="9"/>
        <v>0.0000243480431404386+0.0164514017123716i</v>
      </c>
      <c r="S22" t="str">
        <f>IMDIV(COMPLEX(Parameters!$B$3,0),R22)</f>
        <v>0.0899616261169556-60.7849608862471i</v>
      </c>
      <c r="T22" t="str">
        <f t="shared" si="10"/>
        <v>0.999788442373262-3.13097520738496E-07i</v>
      </c>
      <c r="U22" t="str">
        <f t="shared" si="11"/>
        <v>0.0399714595078276-63.1562911217345i</v>
      </c>
      <c r="V22" t="str">
        <f t="shared" si="12"/>
        <v>0.999788442373263-3.13097520739688E-07i</v>
      </c>
      <c r="W22" t="str">
        <f t="shared" si="13"/>
        <v>0.0299735709956064-63.1693399591609i</v>
      </c>
      <c r="X22" t="str">
        <f t="shared" si="14"/>
        <v>0.999788442373263-3.13097520739363E-07i</v>
      </c>
      <c r="Y22" t="str">
        <f t="shared" si="15"/>
        <v>0.0199756781471094-63.1962284759703i</v>
      </c>
      <c r="Z22" t="str">
        <f t="shared" si="16"/>
        <v>0.499894221186632-1.56548760369682E-07i</v>
      </c>
      <c r="AA22" t="str">
        <f t="shared" si="17"/>
        <v>0.499894221186632-1.56548760369682E-07i</v>
      </c>
      <c r="AB22" t="str">
        <f t="shared" si="18"/>
        <v>0.999788442373264-3.13097520739364E-07i</v>
      </c>
      <c r="AC22">
        <f t="shared" si="19"/>
        <v>0.49989422118665655</v>
      </c>
      <c r="AD22">
        <f t="shared" si="20"/>
        <v>0.49989422118665655</v>
      </c>
      <c r="AE22">
        <f t="shared" si="21"/>
        <v>0.9997884423733131</v>
      </c>
      <c r="AF22">
        <f t="shared" si="22"/>
        <v>113.97756232611989</v>
      </c>
      <c r="AG22">
        <f t="shared" si="23"/>
        <v>113.97756232611989</v>
      </c>
      <c r="AH22">
        <f t="shared" si="24"/>
        <v>119.99816223939952</v>
      </c>
      <c r="AI22">
        <f t="shared" si="25"/>
        <v>-1.794296248493466E-5</v>
      </c>
    </row>
    <row r="23" spans="1:35">
      <c r="A23">
        <v>127.35030810166616</v>
      </c>
      <c r="B23">
        <f t="shared" si="0"/>
        <v>800.16558472918223</v>
      </c>
      <c r="C23" t="str">
        <f>COMPLEX(Parameters!$B$16/2,B23*Parameters!$B$15/2)</f>
        <v>0.01+0.000400082792364591i</v>
      </c>
      <c r="D23" t="str">
        <f>IMSUM(COMPLEX(0,B23*2*Parameters!$B$8),IMDIV(COMPLEX(2,0),COMPLEX(Parameters!$B$13,B23*Parameters!$B$12-1/(B23*Parameters!$B$11))))</f>
        <v>2.56106011430111E-06+0.0160033923259238i</v>
      </c>
      <c r="E23" t="str">
        <f>COMPLEX(0,B23*2*Parameters!$B$17)</f>
        <v>8.00165584729182E-08i</v>
      </c>
      <c r="F23" t="str">
        <f>IMDIV(IMDIV(COMPLEX(1,0),IMSUM(IMDIV(COMPLEX(1,0),COMPLEX(Parameters!$B$21,B23*Parameters!$B$20)),COMPLEX(0,B23*Parameters!$B$22))),COMPLEX(2,0))</f>
        <v>0.0100000000043538+0.0272056298859144i</v>
      </c>
      <c r="G23" t="str">
        <f>IMDIV(IMDIV(COMPLEX(1,0),IMSUM(IMDIV(COMPLEX(1,0),COMPLEX(Parameters!$B$30,B23*Parameters!$B$29)),COMPLEX(0,B23*Parameters!$B$31))),COMPLEX(2,0))</f>
        <v>0.0100000000021129+0.0132027321486261i</v>
      </c>
      <c r="H23" t="str">
        <f>IMDIV(IMDIV(COMPLEX(1,0),IMSUM(IMDIV(COMPLEX(1,0),COMPLEX(Parameters!$B$39,B23*Parameters!$B$38*(1+Parameters!$B$40))),COMPLEX(0,B23*Parameters!$B$41))),COMPLEX(2,0))</f>
        <v>0.0500000019198345+2.39929655185297i</v>
      </c>
      <c r="I23" t="str">
        <f>IMDIV(COMPLEX(2,0),COMPLEX(Parameters!$B$46,B23*Parameters!$B$45-1/(B23*Parameters!$B$44)))</f>
        <v>1.23955296837387E-13+3.52072857285799E-06i</v>
      </c>
      <c r="J23" t="str">
        <f t="shared" si="1"/>
        <v>2.56106011430111E-06+0.0160033923259238i</v>
      </c>
      <c r="K23" t="str">
        <f t="shared" si="2"/>
        <v>5.12221103728144E-06+0.0160034935616103i</v>
      </c>
      <c r="L23" t="str">
        <f t="shared" si="3"/>
        <v>5.12221103728144E-06+0.0160035735781688i</v>
      </c>
      <c r="M23" t="str">
        <f t="shared" si="4"/>
        <v>7.69004883017759E-06+0.0160105423131039i</v>
      </c>
      <c r="N23" t="str">
        <f t="shared" si="5"/>
        <v>7.69004883017759E-06+0.0160105423131039i</v>
      </c>
      <c r="O23" t="str">
        <f t="shared" si="6"/>
        <v>0.0000102577584042149+0.0160139245080914i</v>
      </c>
      <c r="P23" t="str">
        <f t="shared" si="7"/>
        <v>0.0000102577584042149+0.0160139245080914i</v>
      </c>
      <c r="Q23" t="str">
        <f t="shared" si="8"/>
        <v>0.0000249612955051902+0.0166537690422129i</v>
      </c>
      <c r="R23" t="str">
        <f t="shared" si="9"/>
        <v>0.0000249612956291455+0.0166572897707858i</v>
      </c>
      <c r="S23" t="str">
        <f>IMDIV(COMPLEX(Parameters!$B$3,0),R23)</f>
        <v>0.0899616613372943-60.0336410184934i</v>
      </c>
      <c r="T23" t="str">
        <f t="shared" si="10"/>
        <v>0.999788637844721-3.16723150048295E-07i</v>
      </c>
      <c r="U23" t="str">
        <f t="shared" si="11"/>
        <v>0.0399714676128676-62.4324304340199i</v>
      </c>
      <c r="V23" t="str">
        <f t="shared" si="12"/>
        <v>0.999788637844721-3.16723150047536E-07i</v>
      </c>
      <c r="W23" t="str">
        <f t="shared" si="13"/>
        <v>0.0299735770506969-62.4456303724433i</v>
      </c>
      <c r="X23" t="str">
        <f t="shared" si="14"/>
        <v>0.999788637844721-3.16723150047102E-07i</v>
      </c>
      <c r="Y23" t="str">
        <f t="shared" si="15"/>
        <v>0.0199756820512439-62.4728302489213i</v>
      </c>
      <c r="Z23" t="str">
        <f t="shared" si="16"/>
        <v>0.499894318922361-1.58361575023551E-07i</v>
      </c>
      <c r="AA23" t="str">
        <f t="shared" si="17"/>
        <v>0.499894318922361-1.58361575023551E-07i</v>
      </c>
      <c r="AB23" t="str">
        <f t="shared" si="18"/>
        <v>0.999788637844722-3.16723150047102E-07i</v>
      </c>
      <c r="AC23">
        <f t="shared" si="19"/>
        <v>0.49989431892238612</v>
      </c>
      <c r="AD23">
        <f t="shared" si="20"/>
        <v>0.49989431892238612</v>
      </c>
      <c r="AE23">
        <f t="shared" si="21"/>
        <v>0.99978863784477223</v>
      </c>
      <c r="AF23">
        <f t="shared" si="22"/>
        <v>113.97756402432252</v>
      </c>
      <c r="AG23">
        <f t="shared" si="23"/>
        <v>113.97756402432252</v>
      </c>
      <c r="AH23">
        <f t="shared" si="24"/>
        <v>119.99816393760214</v>
      </c>
      <c r="AI23">
        <f t="shared" si="25"/>
        <v>-1.815073615049969E-5</v>
      </c>
    </row>
    <row r="24" spans="1:35">
      <c r="A24">
        <v>128.82495516931337</v>
      </c>
      <c r="B24">
        <f t="shared" si="0"/>
        <v>809.43106551789867</v>
      </c>
      <c r="C24" t="str">
        <f>COMPLEX(Parameters!$B$16/2,B24*Parameters!$B$15/2)</f>
        <v>0.01+0.000404715532758949i</v>
      </c>
      <c r="D24" t="str">
        <f>IMSUM(COMPLEX(0,B24*2*Parameters!$B$8),IMDIV(COMPLEX(2,0),COMPLEX(Parameters!$B$13,B24*Parameters!$B$12-1/(B24*Parameters!$B$11))))</f>
        <v>2.62071487402757E-06+0.0161887028898509i</v>
      </c>
      <c r="E24" t="str">
        <f>COMPLEX(0,B24*2*Parameters!$B$17)</f>
        <v>8.09431065517899E-08i</v>
      </c>
      <c r="F24" t="str">
        <f>IMDIV(IMDIV(COMPLEX(1,0),IMSUM(IMDIV(COMPLEX(1,0),COMPLEX(Parameters!$B$21,B24*Parameters!$B$20)),COMPLEX(0,B24*Parameters!$B$22))),COMPLEX(2,0))</f>
        <v>0.0100000000044553+0.0275206562329297i</v>
      </c>
      <c r="G24" t="str">
        <f>IMDIV(IMDIV(COMPLEX(1,0),IMSUM(IMDIV(COMPLEX(1,0),COMPLEX(Parameters!$B$30,B24*Parameters!$B$29)),COMPLEX(0,B24*Parameters!$B$31))),COMPLEX(2,0))</f>
        <v>0.0100000000021621+0.0133556125816798i</v>
      </c>
      <c r="H24" t="str">
        <f>IMDIV(IMDIV(COMPLEX(1,0),IMSUM(IMDIV(COMPLEX(1,0),COMPLEX(Parameters!$B$39,B24*Parameters!$B$38*(1+Parameters!$B$40))),COMPLEX(0,B24*Parameters!$B$41))),COMPLEX(2,0))</f>
        <v>0.050000001964553+2.42707909761644i</v>
      </c>
      <c r="I24" t="str">
        <f>IMDIV(COMPLEX(2,0),COMPLEX(Parameters!$B$46,B24*Parameters!$B$45-1/(B24*Parameters!$B$44)))</f>
        <v>1.26842586609862E-13+3.56149668833009E-06i</v>
      </c>
      <c r="J24" t="str">
        <f t="shared" si="1"/>
        <v>2.62071487402757E-06+0.0161887028898509i</v>
      </c>
      <c r="K24" t="str">
        <f t="shared" si="2"/>
        <v>5.24152422598655E-06+0.0161888076831942i</v>
      </c>
      <c r="L24" t="str">
        <f t="shared" si="3"/>
        <v>5.24152422598655E-06+0.0161888886263007i</v>
      </c>
      <c r="M24" t="str">
        <f t="shared" si="4"/>
        <v>7.86933508966781E-06+0.0161961023329485i</v>
      </c>
      <c r="N24" t="str">
        <f t="shared" si="5"/>
        <v>7.86933508966781E-06+0.0161961023329485i</v>
      </c>
      <c r="O24" t="str">
        <f t="shared" si="6"/>
        <v>0.0000104970117921795+0.0161996034748286i</v>
      </c>
      <c r="P24" t="str">
        <f t="shared" si="7"/>
        <v>0.0000104970117921795+0.0161996034748286i</v>
      </c>
      <c r="Q24" t="str">
        <f t="shared" si="8"/>
        <v>0.0000255911414931121+0.0168625710750597i</v>
      </c>
      <c r="R24" t="str">
        <f t="shared" si="9"/>
        <v>0.0000255911416199547+0.016866132571748i</v>
      </c>
      <c r="S24" t="str">
        <f>IMDIV(COMPLEX(Parameters!$B$3,0),R24)</f>
        <v>0.0899616973780429-59.290278522566i</v>
      </c>
      <c r="T24" t="str">
        <f t="shared" si="10"/>
        <v>0.999788837869381-3.2039076675169E-07i</v>
      </c>
      <c r="U24" t="str">
        <f t="shared" si="11"/>
        <v>0.039971475906703-61.7168450969696i</v>
      </c>
      <c r="V24" t="str">
        <f t="shared" si="12"/>
        <v>0.999788837869381-3.20390766751907E-07i</v>
      </c>
      <c r="W24" t="str">
        <f t="shared" si="13"/>
        <v>0.0299735832468324-61.7301978861478i</v>
      </c>
      <c r="X24" t="str">
        <f t="shared" si="14"/>
        <v>0.999788837869381-3.20390766752286E-07i</v>
      </c>
      <c r="Y24" t="str">
        <f t="shared" si="15"/>
        <v>0.0199756860463201-61.7577127278563i</v>
      </c>
      <c r="Z24" t="str">
        <f t="shared" si="16"/>
        <v>0.49989441893469-1.60195383376143E-07i</v>
      </c>
      <c r="AA24" t="str">
        <f t="shared" si="17"/>
        <v>0.49989441893469-1.60195383376143E-07i</v>
      </c>
      <c r="AB24" t="str">
        <f t="shared" si="18"/>
        <v>0.99978883786938-3.20390766752286E-07i</v>
      </c>
      <c r="AC24">
        <f t="shared" si="19"/>
        <v>0.49989441893471565</v>
      </c>
      <c r="AD24">
        <f t="shared" si="20"/>
        <v>0.49989441893471565</v>
      </c>
      <c r="AE24">
        <f t="shared" si="21"/>
        <v>0.99978883786943129</v>
      </c>
      <c r="AF24">
        <f t="shared" si="22"/>
        <v>113.97756576208175</v>
      </c>
      <c r="AG24">
        <f t="shared" si="23"/>
        <v>113.97756576208175</v>
      </c>
      <c r="AH24">
        <f t="shared" si="24"/>
        <v>119.99816567536138</v>
      </c>
      <c r="AI24">
        <f t="shared" si="25"/>
        <v>-1.8360915859978863E-5</v>
      </c>
    </row>
    <row r="25" spans="1:35">
      <c r="A25">
        <v>130.31667784523</v>
      </c>
      <c r="B25">
        <f t="shared" si="0"/>
        <v>818.80383551760463</v>
      </c>
      <c r="C25" t="str">
        <f>COMPLEX(Parameters!$B$16/2,B25*Parameters!$B$15/2)</f>
        <v>0.01+0.000409401917758802i</v>
      </c>
      <c r="D25" t="str">
        <f>IMSUM(COMPLEX(0,B25*2*Parameters!$B$8),IMDIV(COMPLEX(2,0),COMPLEX(Parameters!$B$13,B25*Parameters!$B$12-1/(B25*Parameters!$B$11))))</f>
        <v>2.68175917190661E-06+0.016376159249486i</v>
      </c>
      <c r="E25" t="str">
        <f>COMPLEX(0,B25*2*Parameters!$B$17)</f>
        <v>8.18803835517605E-08i</v>
      </c>
      <c r="F25" t="str">
        <f>IMDIV(IMDIV(COMPLEX(1,0),IMSUM(IMDIV(COMPLEX(1,0),COMPLEX(Parameters!$B$21,B25*Parameters!$B$20)),COMPLEX(0,B25*Parameters!$B$22))),COMPLEX(2,0))</f>
        <v>0.010000000004559+0.0278393304131257i</v>
      </c>
      <c r="G25" t="str">
        <f>IMDIV(IMDIV(COMPLEX(1,0),IMSUM(IMDIV(COMPLEX(1,0),COMPLEX(Parameters!$B$30,B25*Parameters!$B$29)),COMPLEX(0,B25*Parameters!$B$31))),COMPLEX(2,0))</f>
        <v>0.0100000000022124+0.0135102632867162i</v>
      </c>
      <c r="H25" t="str">
        <f>IMDIV(IMDIV(COMPLEX(1,0),IMSUM(IMDIV(COMPLEX(1,0),COMPLEX(Parameters!$B$39,B25*Parameters!$B$38*(1+Parameters!$B$40))),COMPLEX(0,B25*Parameters!$B$41))),COMPLEX(2,0))</f>
        <v>0.0500000020103135+2.45518335013595i</v>
      </c>
      <c r="I25" t="str">
        <f>IMDIV(COMPLEX(2,0),COMPLEX(Parameters!$B$46,B25*Parameters!$B$45-1/(B25*Parameters!$B$44)))</f>
        <v>1.29797130000724E-13+0.0000036027368763306i</v>
      </c>
      <c r="J25" t="str">
        <f t="shared" si="1"/>
        <v>2.68175917190661E-06+0.016376159249486i</v>
      </c>
      <c r="K25" t="str">
        <f t="shared" si="2"/>
        <v>5.36361664970533E-06+0.0163762677255107i</v>
      </c>
      <c r="L25" t="str">
        <f t="shared" si="3"/>
        <v>5.36361664970533E-06+0.0163763496058943i</v>
      </c>
      <c r="M25" t="str">
        <f t="shared" si="4"/>
        <v>8.05280510328013E-06+0.0163838168975532i</v>
      </c>
      <c r="N25" t="str">
        <f t="shared" si="5"/>
        <v>8.05280510328013E-06+0.0163838168975532i</v>
      </c>
      <c r="O25" t="str">
        <f t="shared" si="6"/>
        <v>0.0000107418531805143+0.0163874411716685i</v>
      </c>
      <c r="P25" t="str">
        <f t="shared" si="7"/>
        <v>0.0000107418531805143+0.0163874411716685i</v>
      </c>
      <c r="Q25" t="str">
        <f t="shared" si="8"/>
        <v>0.0000262380865764417+0.0170743835053782i</v>
      </c>
      <c r="R25" t="str">
        <f t="shared" si="9"/>
        <v>0.0000262380867062388+0.0170779862422545i</v>
      </c>
      <c r="S25" t="str">
        <f>IMDIV(COMPLEX(Parameters!$B$3,0),R25)</f>
        <v>0.0899617342583119-58.5547748657868i</v>
      </c>
      <c r="T25" t="str">
        <f t="shared" si="10"/>
        <v>0.999789042553296-3.24100857228716E-07i</v>
      </c>
      <c r="U25" t="str">
        <f t="shared" si="11"/>
        <v>0.0399714843937286-61.0094402605068i</v>
      </c>
      <c r="V25" t="str">
        <f t="shared" si="12"/>
        <v>0.999789042553296-3.2410085722915E-07i</v>
      </c>
      <c r="W25" t="str">
        <f t="shared" si="13"/>
        <v>0.0299735895872959-61.0229476704621i</v>
      </c>
      <c r="X25" t="str">
        <f t="shared" si="14"/>
        <v>0.999789042553297-3.24100857230234E-07i</v>
      </c>
      <c r="Y25" t="str">
        <f t="shared" si="15"/>
        <v>0.0199756901344542-61.0507811247203i</v>
      </c>
      <c r="Z25" t="str">
        <f t="shared" si="16"/>
        <v>0.499894521276649-1.62050428615117E-07i</v>
      </c>
      <c r="AA25" t="str">
        <f t="shared" si="17"/>
        <v>0.499894521276649-1.62050428615117E-07i</v>
      </c>
      <c r="AB25" t="str">
        <f t="shared" si="18"/>
        <v>0.999789042553298-3.24100857230234E-07i</v>
      </c>
      <c r="AC25">
        <f t="shared" si="19"/>
        <v>0.49989452127667522</v>
      </c>
      <c r="AD25">
        <f t="shared" si="20"/>
        <v>0.49989452127667522</v>
      </c>
      <c r="AE25">
        <f t="shared" si="21"/>
        <v>0.99978904255335044</v>
      </c>
      <c r="AF25">
        <f t="shared" si="22"/>
        <v>113.977567540319</v>
      </c>
      <c r="AG25">
        <f t="shared" si="23"/>
        <v>113.977567540319</v>
      </c>
      <c r="AH25">
        <f t="shared" si="24"/>
        <v>119.99816745359863</v>
      </c>
      <c r="AI25">
        <f t="shared" si="25"/>
        <v>-1.8573529480219204E-5</v>
      </c>
    </row>
    <row r="26" spans="1:35">
      <c r="A26">
        <v>131.82567385564073</v>
      </c>
      <c r="B26">
        <f t="shared" si="0"/>
        <v>828.28513707880995</v>
      </c>
      <c r="C26" t="str">
        <f>COMPLEX(Parameters!$B$16/2,B26*Parameters!$B$15/2)</f>
        <v>0.01+0.000414142568539405i</v>
      </c>
      <c r="D26" t="str">
        <f>IMSUM(COMPLEX(0,B26*2*Parameters!$B$8),IMDIV(COMPLEX(2,0),COMPLEX(Parameters!$B$13,B26*Parameters!$B$12-1/(B26*Parameters!$B$11))))</f>
        <v>2.74422537445354E-06+0.0165657862519902i</v>
      </c>
      <c r="E26" t="str">
        <f>COMPLEX(0,B26*2*Parameters!$B$17)</f>
        <v>8.2828513707881E-08i</v>
      </c>
      <c r="F26" t="str">
        <f>IMDIV(IMDIV(COMPLEX(1,0),IMSUM(IMDIV(COMPLEX(1,0),COMPLEX(Parameters!$B$21,B26*Parameters!$B$20)),COMPLEX(0,B26*Parameters!$B$22))),COMPLEX(2,0))</f>
        <v>0.0100000000046652+0.0281616946664202i</v>
      </c>
      <c r="G26" t="str">
        <f>IMDIV(IMDIV(COMPLEX(1,0),IMSUM(IMDIV(COMPLEX(1,0),COMPLEX(Parameters!$B$30,B26*Parameters!$B$29)),COMPLEX(0,B26*Parameters!$B$31))),COMPLEX(2,0))</f>
        <v>0.010000000002264+0.0136667047625191i</v>
      </c>
      <c r="H26" t="str">
        <f>IMDIV(IMDIV(COMPLEX(1,0),IMSUM(IMDIV(COMPLEX(1,0),COMPLEX(Parameters!$B$39,B26*Parameters!$B$38*(1+Parameters!$B$40))),COMPLEX(0,B26*Parameters!$B$41))),COMPLEX(2,0))</f>
        <v>0.05000000205714+2.4836130346015i</v>
      </c>
      <c r="I26" t="str">
        <f>IMDIV(COMPLEX(2,0),COMPLEX(Parameters!$B$46,B26*Parameters!$B$45-1/(B26*Parameters!$B$44)))</f>
        <v>1.32820493547986E-13+3.64445460320177E-06i</v>
      </c>
      <c r="J26" t="str">
        <f t="shared" si="1"/>
        <v>2.74422537445354E-06+0.0165657862519902i</v>
      </c>
      <c r="K26" t="str">
        <f t="shared" si="2"/>
        <v>5.48855304861701E-06+0.0165658985401147i</v>
      </c>
      <c r="L26" t="str">
        <f t="shared" si="3"/>
        <v>5.48855304861701E-06+0.0165659813686284i</v>
      </c>
      <c r="M26" t="str">
        <f t="shared" si="4"/>
        <v>8.24055668363948E-06+0.0165737111615511i</v>
      </c>
      <c r="N26" t="str">
        <f t="shared" si="5"/>
        <v>8.24055668363948E-06+0.0165737111615511i</v>
      </c>
      <c r="O26" t="str">
        <f t="shared" si="6"/>
        <v>0.0000109924134419456+0.0165774629006399i</v>
      </c>
      <c r="P26" t="str">
        <f t="shared" si="7"/>
        <v>0.0000109924134419456+0.0165774629006399i</v>
      </c>
      <c r="Q26" t="str">
        <f t="shared" si="8"/>
        <v>0.0000269026545274413+0.0172892639926961i</v>
      </c>
      <c r="R26" t="str">
        <f t="shared" si="9"/>
        <v>0.0000269026546602618+0.0172929084472993i</v>
      </c>
      <c r="S26" t="str">
        <f>IMDIV(COMPLEX(Parameters!$B$3,0),R26)</f>
        <v>0.0899617719976568-57.8270325571341i</v>
      </c>
      <c r="T26" t="str">
        <f t="shared" si="10"/>
        <v>0.999789252004996-3.27853913455189E-07i</v>
      </c>
      <c r="U26" t="str">
        <f t="shared" si="11"/>
        <v>0.0399714930784475-60.3101221588755i</v>
      </c>
      <c r="V26" t="str">
        <f t="shared" si="12"/>
        <v>0.999789252004997-3.27853913456165E-07i</v>
      </c>
      <c r="W26" t="str">
        <f t="shared" si="13"/>
        <v>0.0299735960754513-60.3237859801287i</v>
      </c>
      <c r="X26" t="str">
        <f t="shared" si="14"/>
        <v>0.999789252004996-3.27853913455623E-07i</v>
      </c>
      <c r="Y26" t="str">
        <f t="shared" si="15"/>
        <v>0.0199756943178153-60.3519417364959i</v>
      </c>
      <c r="Z26" t="str">
        <f t="shared" si="16"/>
        <v>0.499894626002498-1.63926956727812E-07i</v>
      </c>
      <c r="AA26" t="str">
        <f t="shared" si="17"/>
        <v>0.499894626002498-1.63926956727812E-07i</v>
      </c>
      <c r="AB26" t="str">
        <f t="shared" si="18"/>
        <v>0.999789252004996-3.27853913455624E-07i</v>
      </c>
      <c r="AC26">
        <f t="shared" si="19"/>
        <v>0.49989462600252488</v>
      </c>
      <c r="AD26">
        <f t="shared" si="20"/>
        <v>0.49989462600252488</v>
      </c>
      <c r="AE26">
        <f t="shared" si="21"/>
        <v>0.99978925200504976</v>
      </c>
      <c r="AF26">
        <f t="shared" si="22"/>
        <v>113.97756935997702</v>
      </c>
      <c r="AG26">
        <f t="shared" si="23"/>
        <v>113.97756935997702</v>
      </c>
      <c r="AH26">
        <f t="shared" si="24"/>
        <v>119.99816927325665</v>
      </c>
      <c r="AI26">
        <f t="shared" si="25"/>
        <v>-1.8788605198728487E-5</v>
      </c>
    </row>
    <row r="27" spans="1:35">
      <c r="A27">
        <v>133.35214321633239</v>
      </c>
      <c r="B27">
        <f t="shared" si="0"/>
        <v>837.87622693776768</v>
      </c>
      <c r="C27" t="str">
        <f>COMPLEX(Parameters!$B$16/2,B27*Parameters!$B$15/2)</f>
        <v>0.01+0.000418938113468884i</v>
      </c>
      <c r="D27" t="str">
        <f>IMSUM(COMPLEX(0,B27*2*Parameters!$B$8),IMDIV(COMPLEX(2,0),COMPLEX(Parameters!$B$13,B27*Parameters!$B$12-1/(B27*Parameters!$B$11))))</f>
        <v>0.0000028081466020973+0.0167576090322417i</v>
      </c>
      <c r="E27" t="str">
        <f>COMPLEX(0,B27*2*Parameters!$B$17)</f>
        <v>8.37876226937768E-08i</v>
      </c>
      <c r="F27" t="str">
        <f>IMDIV(IMDIV(COMPLEX(1,0),IMSUM(IMDIV(COMPLEX(1,0),COMPLEX(Parameters!$B$21,B27*Parameters!$B$20)),COMPLEX(0,B27*Parameters!$B$22))),COMPLEX(2,0))</f>
        <v>0.0100000000047738+0.0284877917218461i</v>
      </c>
      <c r="G27" t="str">
        <f>IMDIV(IMDIV(COMPLEX(1,0),IMSUM(IMDIV(COMPLEX(1,0),COMPLEX(Parameters!$B$30,B27*Parameters!$B$29)),COMPLEX(0,B27*Parameters!$B$31))),COMPLEX(2,0))</f>
        <v>0.0100000000023167+0.0138249577452367i</v>
      </c>
      <c r="H27" t="str">
        <f>IMDIV(IMDIV(COMPLEX(1,0),IMSUM(IMDIV(COMPLEX(1,0),COMPLEX(Parameters!$B$39,B27*Parameters!$B$38*(1+Parameters!$B$40))),COMPLEX(0,B27*Parameters!$B$41))),COMPLEX(2,0))</f>
        <v>0.0500000021050565+2.5123719193388i</v>
      </c>
      <c r="I27" t="str">
        <f>IMDIV(COMPLEX(2,0),COMPLEX(Parameters!$B$46,B27*Parameters!$B$45-1/(B27*Parameters!$B$44)))</f>
        <v>1.3591428027902E-13+3.68665539858311E-06i</v>
      </c>
      <c r="J27" t="str">
        <f t="shared" si="1"/>
        <v>0.0000028081466020973+0.0167576090322417i</v>
      </c>
      <c r="K27" t="str">
        <f t="shared" si="2"/>
        <v>5.61639967105728E-06+0.0167577252664324i</v>
      </c>
      <c r="L27" t="str">
        <f t="shared" si="3"/>
        <v>5.61639967105728E-06+0.0167578090540551i</v>
      </c>
      <c r="M27" t="str">
        <f t="shared" si="4"/>
        <v>8.43268993873527E-06+0.0167658105781111i</v>
      </c>
      <c r="N27" t="str">
        <f t="shared" si="5"/>
        <v>8.43268993873527E-06+0.0167658105781111i</v>
      </c>
      <c r="O27" t="str">
        <f t="shared" si="6"/>
        <v>0.0000112488265312273+0.0167696942675062i</v>
      </c>
      <c r="P27" t="str">
        <f t="shared" si="7"/>
        <v>0.0000112488265312273+0.0167696942675062i</v>
      </c>
      <c r="Q27" t="str">
        <f t="shared" si="8"/>
        <v>0.0000275853880847265+0.0175072717911963i</v>
      </c>
      <c r="R27" t="str">
        <f t="shared" si="9"/>
        <v>0.0000275853882206408+0.0175109584465949i</v>
      </c>
      <c r="S27" t="str">
        <f>IMDIV(COMPLEX(Parameters!$B$3,0),R27)</f>
        <v>0.0899618106160884-57.1069551343138i</v>
      </c>
      <c r="T27" t="str">
        <f t="shared" si="10"/>
        <v>0.999789466335543-3.31650433122192E-07i</v>
      </c>
      <c r="U27" t="str">
        <f t="shared" si="11"/>
        <v>0.0399715019654627-59.6187980982034i</v>
      </c>
      <c r="V27" t="str">
        <f t="shared" si="12"/>
        <v>0.999789466335543-3.31650433121433E-07i</v>
      </c>
      <c r="W27" t="str">
        <f t="shared" si="13"/>
        <v>0.0299736027147381-59.6326201420131i</v>
      </c>
      <c r="X27" t="str">
        <f t="shared" si="14"/>
        <v>0.999789466335542-3.31650433120457E-07i</v>
      </c>
      <c r="Y27" t="str">
        <f t="shared" si="15"/>
        <v>0.0199756985986216-59.6611019327794i</v>
      </c>
      <c r="Z27" t="str">
        <f t="shared" si="16"/>
        <v>0.499894733167771-1.65825216560228E-07i</v>
      </c>
      <c r="AA27" t="str">
        <f t="shared" si="17"/>
        <v>0.499894733167771-1.65825216560228E-07i</v>
      </c>
      <c r="AB27" t="str">
        <f t="shared" si="18"/>
        <v>0.999789466335542-3.31650433120456E-07i</v>
      </c>
      <c r="AC27">
        <f t="shared" si="19"/>
        <v>0.49989473316779853</v>
      </c>
      <c r="AD27">
        <f t="shared" si="20"/>
        <v>0.49989473316779853</v>
      </c>
      <c r="AE27">
        <f t="shared" si="21"/>
        <v>0.99978946633559707</v>
      </c>
      <c r="AF27">
        <f t="shared" si="22"/>
        <v>113.97757122202073</v>
      </c>
      <c r="AG27">
        <f t="shared" si="23"/>
        <v>113.97757122202073</v>
      </c>
      <c r="AH27">
        <f t="shared" si="24"/>
        <v>119.99817113530035</v>
      </c>
      <c r="AI27">
        <f t="shared" si="25"/>
        <v>-1.9006171530426823E-5</v>
      </c>
    </row>
    <row r="28" spans="1:35">
      <c r="A28">
        <v>134.89628825916532</v>
      </c>
      <c r="B28">
        <f t="shared" si="0"/>
        <v>847.57837638304966</v>
      </c>
      <c r="C28" t="str">
        <f>COMPLEX(Parameters!$B$16/2,B28*Parameters!$B$15/2)</f>
        <v>0.01+0.000423789188191525i</v>
      </c>
      <c r="D28" t="str">
        <f>IMSUM(COMPLEX(0,B28*2*Parameters!$B$8),IMDIV(COMPLEX(2,0),COMPLEX(Parameters!$B$13,B28*Parameters!$B$12-1/(B28*Parameters!$B$11))))</f>
        <v>2.87355674674159E-06+0.0169516530161679i</v>
      </c>
      <c r="E28" t="str">
        <f>COMPLEX(0,B28*2*Parameters!$B$17)</f>
        <v>8.4757837638305E-08i</v>
      </c>
      <c r="F28" t="str">
        <f>IMDIV(IMDIV(COMPLEX(1,0),IMSUM(IMDIV(COMPLEX(1,0),COMPLEX(Parameters!$B$21,B28*Parameters!$B$20)),COMPLEX(0,B28*Parameters!$B$22))),COMPLEX(2,0))</f>
        <v>0.0100000000048851+0.028817664803215i</v>
      </c>
      <c r="G28" t="str">
        <f>IMDIV(IMDIV(COMPLEX(1,0),IMSUM(IMDIV(COMPLEX(1,0),COMPLEX(Parameters!$B$30,B28*Parameters!$B$29)),COMPLEX(0,B28*Parameters!$B$31))),COMPLEX(2,0))</f>
        <v>0.0100000000023707+0.0139850432111305i</v>
      </c>
      <c r="H28" t="str">
        <f>IMDIV(IMDIV(COMPLEX(1,0),IMSUM(IMDIV(COMPLEX(1,0),COMPLEX(Parameters!$B$39,B28*Parameters!$B$38*(1+Parameters!$B$40))),COMPLEX(0,B28*Parameters!$B$41))),COMPLEX(2,0))</f>
        <v>0.05000000215409+2.5414638163088i</v>
      </c>
      <c r="I28" t="str">
        <f>IMDIV(COMPLEX(2,0),COMPLEX(Parameters!$B$46,B28*Parameters!$B$45-1/(B28*Parameters!$B$44)))</f>
        <v>1.39080130560504E-13+3.72934485614435E-06i</v>
      </c>
      <c r="J28" t="str">
        <f t="shared" si="1"/>
        <v>2.87355674674159E-06+0.0169516530161679i</v>
      </c>
      <c r="K28" t="str">
        <f t="shared" si="2"/>
        <v>5.74722430865578E-06+0.0169517733350993i</v>
      </c>
      <c r="L28" t="str">
        <f t="shared" si="3"/>
        <v>5.74722430865578E-06+0.0169518580929369i</v>
      </c>
      <c r="M28" t="str">
        <f t="shared" si="4"/>
        <v>8.62930732619153E-06+0.0169601409026499i</v>
      </c>
      <c r="N28" t="str">
        <f t="shared" si="5"/>
        <v>8.62930732619153E-06+0.0169601409026499i</v>
      </c>
      <c r="O28" t="str">
        <f t="shared" si="6"/>
        <v>0.0000115112295585207+0.0169641611856604i</v>
      </c>
      <c r="P28" t="str">
        <f t="shared" si="7"/>
        <v>0.0000115112295585207+0.0169641611856604i</v>
      </c>
      <c r="Q28" t="str">
        <f t="shared" si="8"/>
        <v>0.0000282868497812813+0.017728467808979i</v>
      </c>
      <c r="R28" t="str">
        <f t="shared" si="9"/>
        <v>0.0000282868499203614+0.0177321971538351i</v>
      </c>
      <c r="S28" t="str">
        <f>IMDIV(COMPLEX(Parameters!$B$3,0),R28)</f>
        <v>0.0899618501340883-56.3944471509764i</v>
      </c>
      <c r="T28" t="str">
        <f t="shared" si="10"/>
        <v>0.999789685658593-3.35490919698735E-07i</v>
      </c>
      <c r="U28" t="str">
        <f t="shared" si="11"/>
        <v>0.0399715110594887-58.9353764442219i</v>
      </c>
      <c r="V28" t="str">
        <f t="shared" si="12"/>
        <v>0.999789685658593-3.35490919698193E-07i</v>
      </c>
      <c r="W28" t="str">
        <f t="shared" si="13"/>
        <v>0.0299736095086773-58.9493585428229i</v>
      </c>
      <c r="X28" t="str">
        <f t="shared" si="14"/>
        <v>0.999789685658593-3.3549091969906E-07i</v>
      </c>
      <c r="Y28" t="str">
        <f t="shared" si="15"/>
        <v>0.0199757029791423-58.9781701435028i</v>
      </c>
      <c r="Z28" t="str">
        <f t="shared" si="16"/>
        <v>0.499894842829297-1.6774545984953E-07i</v>
      </c>
      <c r="AA28" t="str">
        <f t="shared" si="17"/>
        <v>0.499894842829297-1.6774545984953E-07i</v>
      </c>
      <c r="AB28" t="str">
        <f t="shared" si="18"/>
        <v>0.999789685658594-3.3549091969906E-07i</v>
      </c>
      <c r="AC28">
        <f t="shared" si="19"/>
        <v>0.49989484282932523</v>
      </c>
      <c r="AD28">
        <f t="shared" si="20"/>
        <v>0.49989484282932523</v>
      </c>
      <c r="AE28">
        <f t="shared" si="21"/>
        <v>0.99978968565865045</v>
      </c>
      <c r="AF28">
        <f t="shared" si="22"/>
        <v>113.97757312743751</v>
      </c>
      <c r="AG28">
        <f t="shared" si="23"/>
        <v>113.97757312743751</v>
      </c>
      <c r="AH28">
        <f t="shared" si="24"/>
        <v>119.99817304071713</v>
      </c>
      <c r="AI28">
        <f t="shared" si="25"/>
        <v>-1.9226257321364071E-5</v>
      </c>
    </row>
    <row r="29" spans="1:35">
      <c r="A29">
        <v>136.45831365889239</v>
      </c>
      <c r="B29">
        <f t="shared" si="0"/>
        <v>857.39287142405612</v>
      </c>
      <c r="C29" t="str">
        <f>COMPLEX(Parameters!$B$16/2,B29*Parameters!$B$15/2)</f>
        <v>0.01+0.000428696435712028i</v>
      </c>
      <c r="D29" t="str">
        <f>IMSUM(COMPLEX(0,B29*2*Parameters!$B$8),IMDIV(COMPLEX(2,0),COMPLEX(Parameters!$B$13,B29*Parameters!$B$12-1/(B29*Parameters!$B$11))))</f>
        <v>2.94049048973449E-06+0.0171479439241149i</v>
      </c>
      <c r="E29" t="str">
        <f>COMPLEX(0,B29*2*Parameters!$B$17)</f>
        <v>8.57392871424056E-08i</v>
      </c>
      <c r="F29" t="str">
        <f>IMDIV(IMDIV(COMPLEX(1,0),IMSUM(IMDIV(COMPLEX(1,0),COMPLEX(Parameters!$B$21,B29*Parameters!$B$20)),COMPLEX(0,B29*Parameters!$B$22))),COMPLEX(2,0))</f>
        <v>0.0100000000049989+0.0291513576348467i</v>
      </c>
      <c r="G29" t="str">
        <f>IMDIV(IMDIV(COMPLEX(1,0),IMSUM(IMDIV(COMPLEX(1,0),COMPLEX(Parameters!$B$30,B29*Parameters!$B$29)),COMPLEX(0,B29*Parameters!$B$31))),COMPLEX(2,0))</f>
        <v>0.0100000000024259+0.0141469823793555i</v>
      </c>
      <c r="H29" t="str">
        <f>IMDIV(IMDIV(COMPLEX(1,0),IMSUM(IMDIV(COMPLEX(1,0),COMPLEX(Parameters!$B$39,B29*Parameters!$B$38*(1+Parameters!$B$40))),COMPLEX(0,B29*Parameters!$B$41))),COMPLEX(2,0))</f>
        <v>0.0500000022042645+2.57089258161287i</v>
      </c>
      <c r="I29" t="str">
        <f>IMDIV(COMPLEX(2,0),COMPLEX(Parameters!$B$46,B29*Parameters!$B$45-1/(B29*Parameters!$B$44)))</f>
        <v>1.4231972296816E-13+3.77252863432685E-06i</v>
      </c>
      <c r="J29" t="str">
        <f t="shared" si="1"/>
        <v>2.94049048973449E-06+0.0171479439241149i</v>
      </c>
      <c r="K29" t="str">
        <f t="shared" si="2"/>
        <v>5.88109633229159E-06+0.0171480684713347i</v>
      </c>
      <c r="L29" t="str">
        <f t="shared" si="3"/>
        <v>5.88109633229159E-06+0.0171481542106218i</v>
      </c>
      <c r="M29" t="str">
        <f t="shared" si="4"/>
        <v>8.83051370883786E-06+0.0171567281965969i</v>
      </c>
      <c r="N29" t="str">
        <f t="shared" si="5"/>
        <v>8.83051370883786E-06+0.0171567281965969i</v>
      </c>
      <c r="O29" t="str">
        <f t="shared" si="6"/>
        <v>0.0000117797628645568+0.017160889880081i</v>
      </c>
      <c r="P29" t="str">
        <f t="shared" si="7"/>
        <v>0.0000117797628645568+0.017160889880081i</v>
      </c>
      <c r="Q29" t="str">
        <f t="shared" si="8"/>
        <v>0.0000290076228154533+0.0179529146700031i</v>
      </c>
      <c r="R29" t="str">
        <f t="shared" si="9"/>
        <v>0.000029007622957773+0.0179566871986374i</v>
      </c>
      <c r="S29" t="str">
        <f>IMDIV(COMPLEX(Parameters!$B$3,0),R29)</f>
        <v>0.0899618905726055-55.6894141640603i</v>
      </c>
      <c r="T29" t="str">
        <f t="shared" si="10"/>
        <v>0.999789910090426-3.39375882480982E-07i</v>
      </c>
      <c r="U29" t="str">
        <f t="shared" si="11"/>
        <v>0.0399715203653445-58.2597666101145i</v>
      </c>
      <c r="V29" t="str">
        <f t="shared" si="12"/>
        <v>0.999789910090426-3.39375882480873E-07i</v>
      </c>
      <c r="W29" t="str">
        <f t="shared" si="13"/>
        <v>0.0299736164608701-58.2739106169617i</v>
      </c>
      <c r="X29" t="str">
        <f t="shared" si="14"/>
        <v>0.999789910090425-3.39375882481307E-07i</v>
      </c>
      <c r="Y29" t="str">
        <f t="shared" si="15"/>
        <v>0.0199757074617004-58.3030558467967i</v>
      </c>
      <c r="Z29" t="str">
        <f t="shared" si="16"/>
        <v>0.499894955045212-1.69687941240653E-07i</v>
      </c>
      <c r="AA29" t="str">
        <f t="shared" si="17"/>
        <v>0.499894955045212-1.69687941240653E-07i</v>
      </c>
      <c r="AB29" t="str">
        <f t="shared" si="18"/>
        <v>0.999789910090424-3.39375882481306E-07i</v>
      </c>
      <c r="AC29">
        <f t="shared" si="19"/>
        <v>0.49989495504524084</v>
      </c>
      <c r="AD29">
        <f t="shared" si="20"/>
        <v>0.49989495504524084</v>
      </c>
      <c r="AE29">
        <f t="shared" si="21"/>
        <v>0.99978991009048168</v>
      </c>
      <c r="AF29">
        <f t="shared" si="22"/>
        <v>113.97757507723747</v>
      </c>
      <c r="AG29">
        <f t="shared" si="23"/>
        <v>113.97757507723747</v>
      </c>
      <c r="AH29">
        <f t="shared" si="24"/>
        <v>119.9981749905171</v>
      </c>
      <c r="AI29">
        <f t="shared" si="25"/>
        <v>-1.9448891750615141E-5</v>
      </c>
    </row>
    <row r="30" spans="1:35">
      <c r="A30">
        <v>138.03842646028852</v>
      </c>
      <c r="B30">
        <f t="shared" si="0"/>
        <v>867.32101296147459</v>
      </c>
      <c r="C30" t="str">
        <f>COMPLEX(Parameters!$B$16/2,B30*Parameters!$B$15/2)</f>
        <v>0.01+0.000433660506480737i</v>
      </c>
      <c r="D30" t="str">
        <f>IMSUM(COMPLEX(0,B30*2*Parameters!$B$8),IMDIV(COMPLEX(2,0),COMPLEX(Parameters!$B$13,B30*Parameters!$B$12-1/(B30*Parameters!$B$11))))</f>
        <v>3.00898332025726E-06+0.0173465077742571i</v>
      </c>
      <c r="E30" t="str">
        <f>COMPLEX(0,B30*2*Parameters!$B$17)</f>
        <v>8.67321012961475E-08i</v>
      </c>
      <c r="F30" t="str">
        <f>IMDIV(IMDIV(COMPLEX(1,0),IMSUM(IMDIV(COMPLEX(1,0),COMPLEX(Parameters!$B$21,B30*Parameters!$B$20)),COMPLEX(0,B30*Parameters!$B$22))),COMPLEX(2,0))</f>
        <v>0.0100000000051153+0.029488914447365i</v>
      </c>
      <c r="G30" t="str">
        <f>IMDIV(IMDIV(COMPLEX(1,0),IMSUM(IMDIV(COMPLEX(1,0),COMPLEX(Parameters!$B$30,B30*Parameters!$B$29)),COMPLEX(0,B30*Parameters!$B$31))),COMPLEX(2,0))</f>
        <v>0.0100000000024824+0.0143107967147732i</v>
      </c>
      <c r="H30" t="str">
        <f>IMDIV(IMDIV(COMPLEX(1,0),IMSUM(IMDIV(COMPLEX(1,0),COMPLEX(Parameters!$B$39,B30*Parameters!$B$38*(1+Parameters!$B$40))),COMPLEX(0,B30*Parameters!$B$41))),COMPLEX(2,0))</f>
        <v>0.0500000022556085+2.60066211600406i</v>
      </c>
      <c r="I30" t="str">
        <f>IMDIV(COMPLEX(2,0),COMPLEX(Parameters!$B$46,B30*Parameters!$B$45-1/(B30*Parameters!$B$44)))</f>
        <v>1.45634775176767E-13+3.81621245709364E-06i</v>
      </c>
      <c r="J30" t="str">
        <f t="shared" si="1"/>
        <v>3.00898332025726E-06+0.0173465077742571i</v>
      </c>
      <c r="K30" t="str">
        <f t="shared" si="2"/>
        <v>6.01808672888749E-06+0.0173466366983578i</v>
      </c>
      <c r="L30" t="str">
        <f t="shared" si="3"/>
        <v>6.01808672888749E-06+0.0173467234304591i</v>
      </c>
      <c r="M30" t="str">
        <f t="shared" si="4"/>
        <v>9.03641641161633E-06+0.0173555988312115i</v>
      </c>
      <c r="N30" t="str">
        <f t="shared" si="5"/>
        <v>9.03641641161633E-06+0.0173555988312115i</v>
      </c>
      <c r="O30" t="str">
        <f t="shared" si="6"/>
        <v>0.0000120545700976315+0.0173599068913461i</v>
      </c>
      <c r="P30" t="str">
        <f t="shared" si="7"/>
        <v>0.0000120545700976315+0.0173599068913461i</v>
      </c>
      <c r="Q30" t="str">
        <f t="shared" si="8"/>
        <v>0.0000297483119675147+0.018180676778844i</v>
      </c>
      <c r="R30" t="str">
        <f t="shared" si="9"/>
        <v>0.0000297483121131495+0.0181844929913011i</v>
      </c>
      <c r="S30" t="str">
        <f>IMDIV(COMPLEX(Parameters!$B$3,0),R30)</f>
        <v>0.0899619319530879-54.9917627212778i</v>
      </c>
      <c r="T30" t="str">
        <f t="shared" si="10"/>
        <v>0.999790139750051-3.43305836668145E-07i</v>
      </c>
      <c r="U30" t="str">
        <f t="shared" si="11"/>
        <v>0.0399715298879661-57.5918790445147i</v>
      </c>
      <c r="V30" t="str">
        <f t="shared" si="12"/>
        <v>0.999790139750051-3.4330583666782E-07i</v>
      </c>
      <c r="W30" t="str">
        <f t="shared" si="13"/>
        <v>0.0299736235750038-57.6061868345292i</v>
      </c>
      <c r="X30" t="str">
        <f t="shared" si="14"/>
        <v>0.99979013975005-3.43305836666844E-07i</v>
      </c>
      <c r="Y30" t="str">
        <f t="shared" si="15"/>
        <v>0.0199757120486727-57.6356695569926i</v>
      </c>
      <c r="Z30" t="str">
        <f t="shared" si="16"/>
        <v>0.499895069875025-1.71652918333422E-07i</v>
      </c>
      <c r="AA30" t="str">
        <f t="shared" si="17"/>
        <v>0.499895069875025-1.71652918333422E-07i</v>
      </c>
      <c r="AB30" t="str">
        <f t="shared" si="18"/>
        <v>0.99979013975005-3.43305836666844E-07i</v>
      </c>
      <c r="AC30">
        <f t="shared" si="19"/>
        <v>0.49989506987505455</v>
      </c>
      <c r="AD30">
        <f t="shared" si="20"/>
        <v>0.49989506987505455</v>
      </c>
      <c r="AE30">
        <f t="shared" si="21"/>
        <v>0.99979013975010911</v>
      </c>
      <c r="AF30">
        <f t="shared" si="22"/>
        <v>113.97757707245461</v>
      </c>
      <c r="AG30">
        <f t="shared" si="23"/>
        <v>113.97757707245461</v>
      </c>
      <c r="AH30">
        <f t="shared" si="24"/>
        <v>119.99817698573423</v>
      </c>
      <c r="AI30">
        <f t="shared" si="25"/>
        <v>-1.9674104335670402E-5</v>
      </c>
    </row>
    <row r="31" spans="1:35">
      <c r="A31">
        <v>139.63683610559377</v>
      </c>
      <c r="B31">
        <f t="shared" si="0"/>
        <v>877.36411695971071</v>
      </c>
      <c r="C31" t="str">
        <f>COMPLEX(Parameters!$B$16/2,B31*Parameters!$B$15/2)</f>
        <v>0.01+0.000438682058479855i</v>
      </c>
      <c r="D31" t="str">
        <f>IMSUM(COMPLEX(0,B31*2*Parameters!$B$8),IMDIV(COMPLEX(2,0),COMPLEX(Parameters!$B$13,B31*Parameters!$B$12-1/(B31*Parameters!$B$11))))</f>
        <v>3.07907155414118E-06+0.0175473708860459i</v>
      </c>
      <c r="E31" t="str">
        <f>COMPLEX(0,B31*2*Parameters!$B$17)</f>
        <v>8.77364116959711E-08i</v>
      </c>
      <c r="F31" t="str">
        <f>IMDIV(IMDIV(COMPLEX(1,0),IMSUM(IMDIV(COMPLEX(1,0),COMPLEX(Parameters!$B$21,B31*Parameters!$B$20)),COMPLEX(0,B31*Parameters!$B$22))),COMPLEX(2,0))</f>
        <v>0.0100000000052344+0.02983037998356i</v>
      </c>
      <c r="G31" t="str">
        <f>IMDIV(IMDIV(COMPLEX(1,0),IMSUM(IMDIV(COMPLEX(1,0),COMPLEX(Parameters!$B$30,B31*Parameters!$B$29)),COMPLEX(0,B31*Parameters!$B$31))),COMPLEX(2,0))</f>
        <v>0.0100000000025402+0.0144765079307966i</v>
      </c>
      <c r="H31" t="str">
        <f>IMDIV(IMDIV(COMPLEX(1,0),IMSUM(IMDIV(COMPLEX(1,0),COMPLEX(Parameters!$B$39,B31*Parameters!$B$38*(1+Parameters!$B$40))),COMPLEX(0,B31*Parameters!$B$41))),COMPLEX(2,0))</f>
        <v>0.050000002308149+2.630776365404i</v>
      </c>
      <c r="I31" t="str">
        <f>IMDIV(COMPLEX(2,0),COMPLEX(Parameters!$B$46,B31*Parameters!$B$45-1/(B31*Parameters!$B$44)))</f>
        <v>1.49027044870884E-13+0.0000038604021146881i</v>
      </c>
      <c r="J31" t="str">
        <f t="shared" si="1"/>
        <v>3.07907155414118E-06+0.0175473708860459i</v>
      </c>
      <c r="K31" t="str">
        <f t="shared" si="2"/>
        <v>6.15826813906126E-06+0.0175475043408418i</v>
      </c>
      <c r="L31" t="str">
        <f t="shared" si="3"/>
        <v>6.15826813906126E-06+0.0175475920772535i</v>
      </c>
      <c r="M31" t="str">
        <f t="shared" si="4"/>
        <v>9.24712527985453E-06+0.0175567794914548i</v>
      </c>
      <c r="N31" t="str">
        <f t="shared" si="5"/>
        <v>9.24712527985453E-06+0.0175567794914548i</v>
      </c>
      <c r="O31" t="str">
        <f t="shared" si="6"/>
        <v>0.0000123357982924738+0.0175612390797089i</v>
      </c>
      <c r="P31" t="str">
        <f t="shared" si="7"/>
        <v>0.0000123357982924738+0.0175612390797089i</v>
      </c>
      <c r="Q31" t="str">
        <f t="shared" si="8"/>
        <v>0.0000305095445645377+0.0184118203884198i</v>
      </c>
      <c r="R31" t="str">
        <f t="shared" si="9"/>
        <v>0.0000305095447135647+0.0184156807905345i</v>
      </c>
      <c r="S31" t="str">
        <f>IMDIV(COMPLEX(Parameters!$B$3,0),R31)</f>
        <v>0.0899619742974755-54.3014003487242i</v>
      </c>
      <c r="T31" t="str">
        <f t="shared" si="10"/>
        <v>0.99979037475925-3.47281303446616E-07i</v>
      </c>
      <c r="U31" t="str">
        <f t="shared" si="11"/>
        <v>0.039971539632403-56.9316252196353i</v>
      </c>
      <c r="V31" t="str">
        <f t="shared" si="12"/>
        <v>0.99979037475925-3.47281303446833E-07i</v>
      </c>
      <c r="W31" t="str">
        <f t="shared" si="13"/>
        <v>0.0299736308548504-56.9460986894519i</v>
      </c>
      <c r="X31" t="str">
        <f t="shared" si="14"/>
        <v>0.99979037475925-3.47281303447375E-07i</v>
      </c>
      <c r="Y31" t="str">
        <f t="shared" si="15"/>
        <v>0.0199757167424912-56.975922812762i</v>
      </c>
      <c r="Z31" t="str">
        <f t="shared" si="16"/>
        <v>0.499895187379625-1.73640651723687E-07i</v>
      </c>
      <c r="AA31" t="str">
        <f t="shared" si="17"/>
        <v>0.499895187379625-1.73640651723687E-07i</v>
      </c>
      <c r="AB31" t="str">
        <f t="shared" si="18"/>
        <v>0.99979037475925-3.47281303447374E-07i</v>
      </c>
      <c r="AC31">
        <f t="shared" si="19"/>
        <v>0.49989518737965521</v>
      </c>
      <c r="AD31">
        <f t="shared" si="20"/>
        <v>0.49989518737965521</v>
      </c>
      <c r="AE31">
        <f t="shared" si="21"/>
        <v>0.99979037475931043</v>
      </c>
      <c r="AF31">
        <f t="shared" si="22"/>
        <v>113.97757911414681</v>
      </c>
      <c r="AG31">
        <f t="shared" si="23"/>
        <v>113.97757911414681</v>
      </c>
      <c r="AH31">
        <f t="shared" si="24"/>
        <v>119.99817902742643</v>
      </c>
      <c r="AI31">
        <f t="shared" si="25"/>
        <v>-1.990192493714211E-5</v>
      </c>
    </row>
    <row r="32" spans="1:35">
      <c r="A32">
        <v>141.2537544622754</v>
      </c>
      <c r="B32">
        <f t="shared" si="0"/>
        <v>887.52351462132162</v>
      </c>
      <c r="C32" t="str">
        <f>COMPLEX(Parameters!$B$16/2,B32*Parameters!$B$15/2)</f>
        <v>0.01+0.000443761757310661i</v>
      </c>
      <c r="D32" t="str">
        <f>IMSUM(COMPLEX(0,B32*2*Parameters!$B$8),IMDIV(COMPLEX(2,0),COMPLEX(Parameters!$B$13,B32*Parameters!$B$12-1/(B32*Parameters!$B$11))))</f>
        <v>3.15079235312274E-06+0.0177505598836984i</v>
      </c>
      <c r="E32" t="str">
        <f>COMPLEX(0,B32*2*Parameters!$B$17)</f>
        <v>8.87523514621322E-08i</v>
      </c>
      <c r="F32" t="str">
        <f>IMDIV(IMDIV(COMPLEX(1,0),IMSUM(IMDIV(COMPLEX(1,0),COMPLEX(Parameters!$B$21,B32*Parameters!$B$20)),COMPLEX(0,B32*Parameters!$B$22))),COMPLEX(2,0))</f>
        <v>0.0100000000053563+0.030175799504319i</v>
      </c>
      <c r="G32" t="str">
        <f>IMDIV(IMDIV(COMPLEX(1,0),IMSUM(IMDIV(COMPLEX(1,0),COMPLEX(Parameters!$B$30,B32*Parameters!$B$29)),COMPLEX(0,B32*Parameters!$B$31))),COMPLEX(2,0))</f>
        <v>0.0100000000025993+0.0146441379922676i</v>
      </c>
      <c r="H32" t="str">
        <f>IMDIV(IMDIV(COMPLEX(1,0),IMSUM(IMDIV(COMPLEX(1,0),COMPLEX(Parameters!$B$39,B32*Parameters!$B$38*(1+Parameters!$B$40))),COMPLEX(0,B32*Parameters!$B$41))),COMPLEX(2,0))</f>
        <v>0.050000002361913+2.661239321426i</v>
      </c>
      <c r="I32" t="str">
        <f>IMDIV(COMPLEX(2,0),COMPLEX(Parameters!$B$46,B32*Parameters!$B$45-1/(B32*Parameters!$B$44)))</f>
        <v>1.52498330676805E-13+3.90510346440148E-06i</v>
      </c>
      <c r="J32" t="str">
        <f t="shared" si="1"/>
        <v>3.15079235312274E-06+0.0177505598836984i</v>
      </c>
      <c r="K32" t="str">
        <f t="shared" si="2"/>
        <v>6.30171489565454E-06+0.0177506980284094i</v>
      </c>
      <c r="L32" t="str">
        <f t="shared" si="3"/>
        <v>6.30171489565454E-06+0.0177507867807609i</v>
      </c>
      <c r="M32" t="str">
        <f t="shared" si="4"/>
        <v>9.46275273894033E-06+0.0177602971799168i</v>
      </c>
      <c r="N32" t="str">
        <f t="shared" si="5"/>
        <v>9.46275273894033E-06+0.0177602971799168i</v>
      </c>
      <c r="O32" t="str">
        <f t="shared" si="6"/>
        <v>0.0000126235979510407+0.0177649136292368i</v>
      </c>
      <c r="P32" t="str">
        <f t="shared" si="7"/>
        <v>0.0000126235979510407+0.0177649136292368i</v>
      </c>
      <c r="Q32" t="str">
        <f t="shared" si="8"/>
        <v>0.0000312919714965463+0.0186464136708427i</v>
      </c>
      <c r="R32" t="str">
        <f t="shared" si="9"/>
        <v>0.0000312919716490446+0.0186503187743071i</v>
      </c>
      <c r="S32" t="str">
        <f>IMDIV(COMPLEX(Parameters!$B$3,0),R32)</f>
        <v>0.0899620176282238-53.6182355386173i</v>
      </c>
      <c r="T32" t="str">
        <f t="shared" si="10"/>
        <v>0.999790615242629-3.51302810013823E-07i</v>
      </c>
      <c r="U32" t="str">
        <f t="shared" si="11"/>
        <v>0.0399715496038222-56.2789176195285i</v>
      </c>
      <c r="V32" t="str">
        <f t="shared" si="12"/>
        <v>0.999790615242628-3.51302810012413E-07i</v>
      </c>
      <c r="W32" t="str">
        <f t="shared" si="13"/>
        <v>0.0299736383042703-56.2935586877485i</v>
      </c>
      <c r="X32" t="str">
        <f t="shared" si="14"/>
        <v>0.999790615242629-3.51302810012413E-07i</v>
      </c>
      <c r="Y32" t="str">
        <f t="shared" si="15"/>
        <v>0.0199757215456456-56.3237281653873i</v>
      </c>
      <c r="Z32" t="str">
        <f t="shared" si="16"/>
        <v>0.499895307621315-1.75651405006207E-07i</v>
      </c>
      <c r="AA32" t="str">
        <f t="shared" si="17"/>
        <v>0.499895307621315-1.75651405006207E-07i</v>
      </c>
      <c r="AB32" t="str">
        <f t="shared" si="18"/>
        <v>0.99979061524263-3.51302810012414E-07i</v>
      </c>
      <c r="AC32">
        <f t="shared" si="19"/>
        <v>0.49989530762134587</v>
      </c>
      <c r="AD32">
        <f t="shared" si="20"/>
        <v>0.49989530762134587</v>
      </c>
      <c r="AE32">
        <f t="shared" si="21"/>
        <v>0.99979061524269175</v>
      </c>
      <c r="AF32">
        <f t="shared" si="22"/>
        <v>113.97758120339662</v>
      </c>
      <c r="AG32">
        <f t="shared" si="23"/>
        <v>113.97758120339662</v>
      </c>
      <c r="AH32">
        <f t="shared" si="24"/>
        <v>119.99818111667625</v>
      </c>
      <c r="AI32">
        <f t="shared" si="25"/>
        <v>-2.0132383759085368E-5</v>
      </c>
    </row>
    <row r="33" spans="1:35">
      <c r="A33">
        <v>142.88939585111021</v>
      </c>
      <c r="B33">
        <f t="shared" si="0"/>
        <v>897.80055256346338</v>
      </c>
      <c r="C33" t="str">
        <f>COMPLEX(Parameters!$B$16/2,B33*Parameters!$B$15/2)</f>
        <v>0.01+0.000448900276281732i</v>
      </c>
      <c r="D33" t="str">
        <f>IMSUM(COMPLEX(0,B33*2*Parameters!$B$8),IMDIV(COMPLEX(2,0),COMPLEX(Parameters!$B$13,B33*Parameters!$B$12-1/(B33*Parameters!$B$11))))</f>
        <v>3.22418374454739E-06+0.0179561016997266i</v>
      </c>
      <c r="E33" t="str">
        <f>COMPLEX(0,B33*2*Parameters!$B$17)</f>
        <v>8.97800552563463E-08i</v>
      </c>
      <c r="F33" t="str">
        <f>IMDIV(IMDIV(COMPLEX(1,0),IMSUM(IMDIV(COMPLEX(1,0),COMPLEX(Parameters!$B$21,B33*Parameters!$B$20)),COMPLEX(0,B33*Parameters!$B$22))),COMPLEX(2,0))</f>
        <v>0.0100000000054811+0.0305252187946255i</v>
      </c>
      <c r="G33" t="str">
        <f>IMDIV(IMDIV(COMPLEX(1,0),IMSUM(IMDIV(COMPLEX(1,0),COMPLEX(Parameters!$B$30,B33*Parameters!$B$29)),COMPLEX(0,B33*Parameters!$B$31))),COMPLEX(2,0))</f>
        <v>0.01000000000266+0.0148137091183695i</v>
      </c>
      <c r="H33" t="str">
        <f>IMDIV(IMDIV(COMPLEX(1,0),IMSUM(IMDIV(COMPLEX(1,0),COMPLEX(Parameters!$B$39,B33*Parameters!$B$38*(1+Parameters!$B$40))),COMPLEX(0,B33*Parameters!$B$41))),COMPLEX(2,0))</f>
        <v>0.0500000024169285+2.69205502190414i</v>
      </c>
      <c r="I33" t="str">
        <f>IMDIV(COMPLEX(2,0),COMPLEX(Parameters!$B$46,B33*Parameters!$B$45-1/(B33*Parameters!$B$44)))</f>
        <v>1.56050473116213E-13+3.95032243134928E-06i</v>
      </c>
      <c r="J33" t="str">
        <f t="shared" si="1"/>
        <v>3.22418374454739E-06+0.0179561016997266i</v>
      </c>
      <c r="K33" t="str">
        <f t="shared" si="2"/>
        <v>0.0000064485030631596+0.0179562446991679i</v>
      </c>
      <c r="L33" t="str">
        <f t="shared" si="3"/>
        <v>0.0000064485030631596+0.0179563344792232i</v>
      </c>
      <c r="M33" t="str">
        <f t="shared" si="4"/>
        <v>9.68341385543213E-06+0.0179661792207978i</v>
      </c>
      <c r="N33" t="str">
        <f t="shared" si="5"/>
        <v>9.68341385543213E-06+0.0179661792207978i</v>
      </c>
      <c r="O33" t="str">
        <f t="shared" si="6"/>
        <v>0.0000129181231252822+0.0179709580520113i</v>
      </c>
      <c r="P33" t="str">
        <f t="shared" si="7"/>
        <v>0.0000129181231252822+0.0179709580520113i</v>
      </c>
      <c r="Q33" t="str">
        <f t="shared" si="8"/>
        <v>0.0000320962682870789+0.0188845267915624i</v>
      </c>
      <c r="R33" t="str">
        <f t="shared" si="9"/>
        <v>0.0000320962684431294+0.0188884771139937i</v>
      </c>
      <c r="S33" t="str">
        <f>IMDIV(COMPLEX(Parameters!$B$3,0),R33)</f>
        <v>0.0899620619683073-52.9421777371693i</v>
      </c>
      <c r="T33" t="str">
        <f t="shared" si="10"/>
        <v>0.999790861327709-3.55370889705293E-07i</v>
      </c>
      <c r="U33" t="str">
        <f t="shared" si="11"/>
        <v>0.0399715598075108-55.6336697284918i</v>
      </c>
      <c r="V33" t="str">
        <f t="shared" si="12"/>
        <v>0.999790861327708-3.55370889704859E-07i</v>
      </c>
      <c r="W33" t="str">
        <f t="shared" si="13"/>
        <v>0.0299736459272134-55.6484803359372i</v>
      </c>
      <c r="X33" t="str">
        <f t="shared" si="14"/>
        <v>0.999790861327708-3.55370889704751E-07i</v>
      </c>
      <c r="Y33" t="str">
        <f t="shared" si="15"/>
        <v>0.0199757264606823-55.6789991671745i</v>
      </c>
      <c r="Z33" t="str">
        <f t="shared" si="16"/>
        <v>0.499895430663854-1.77685444852375E-07i</v>
      </c>
      <c r="AA33" t="str">
        <f t="shared" si="17"/>
        <v>0.499895430663854-1.77685444852375E-07i</v>
      </c>
      <c r="AB33" t="str">
        <f t="shared" si="18"/>
        <v>0.999790861327708-3.5537088970475E-07i</v>
      </c>
      <c r="AC33">
        <f t="shared" si="19"/>
        <v>0.49989543066388553</v>
      </c>
      <c r="AD33">
        <f t="shared" si="20"/>
        <v>0.49989543066388553</v>
      </c>
      <c r="AE33">
        <f t="shared" si="21"/>
        <v>0.99979086132777106</v>
      </c>
      <c r="AF33">
        <f t="shared" si="22"/>
        <v>113.97758334131186</v>
      </c>
      <c r="AG33">
        <f t="shared" si="23"/>
        <v>113.97758334131186</v>
      </c>
      <c r="AH33">
        <f t="shared" si="24"/>
        <v>119.99818325459148</v>
      </c>
      <c r="AI33">
        <f t="shared" si="25"/>
        <v>-2.036551135789633E-5</v>
      </c>
    </row>
    <row r="34" spans="1:35">
      <c r="A34">
        <v>144.54397707459279</v>
      </c>
      <c r="B34">
        <f t="shared" si="0"/>
        <v>908.19659299638431</v>
      </c>
      <c r="C34" t="str">
        <f>COMPLEX(Parameters!$B$16/2,B34*Parameters!$B$15/2)</f>
        <v>0.01+0.000454098296498192i</v>
      </c>
      <c r="D34" t="str">
        <f>IMSUM(COMPLEX(0,B34*2*Parameters!$B$8),IMDIV(COMPLEX(2,0),COMPLEX(Parameters!$B$13,B34*Parameters!$B$12-1/(B34*Parameters!$B$11))))</f>
        <v>3.29928464153205E-06+0.0181640235785066i</v>
      </c>
      <c r="E34" t="str">
        <f>COMPLEX(0,B34*2*Parameters!$B$17)</f>
        <v>9.08196592996384E-08i</v>
      </c>
      <c r="F34" t="str">
        <f>IMDIV(IMDIV(COMPLEX(1,0),IMSUM(IMDIV(COMPLEX(1,0),COMPLEX(Parameters!$B$21,B34*Parameters!$B$20)),COMPLEX(0,B34*Parameters!$B$22))),COMPLEX(2,0))</f>
        <v>0.0100000000056088+0.0308786841696285i</v>
      </c>
      <c r="G34" t="str">
        <f>IMDIV(IMDIV(COMPLEX(1,0),IMSUM(IMDIV(COMPLEX(1,0),COMPLEX(Parameters!$B$30,B34*Parameters!$B$29)),COMPLEX(0,B34*Parameters!$B$31))),COMPLEX(2,0))</f>
        <v>0.0100000000027219+0.0149852437855715i</v>
      </c>
      <c r="H34" t="str">
        <f>IMDIV(IMDIV(COMPLEX(1,0),IMSUM(IMDIV(COMPLEX(1,0),COMPLEX(Parameters!$B$39,B34*Parameters!$B$38*(1+Parameters!$B$40))),COMPLEX(0,B34*Parameters!$B$41))),COMPLEX(2,0))</f>
        <v>0.050000002473226+2.72322755142852i</v>
      </c>
      <c r="I34" t="str">
        <f>IMDIV(COMPLEX(2,0),COMPLEX(Parameters!$B$46,B34*Parameters!$B$45-1/(B34*Parameters!$B$44)))</f>
        <v>1.59685355582049E-13+3.99606500925659E-06i</v>
      </c>
      <c r="J34" t="str">
        <f t="shared" si="1"/>
        <v>3.29928464153205E-06+0.0181640235785066i</v>
      </c>
      <c r="K34" t="str">
        <f t="shared" si="2"/>
        <v>0.0000065987104780644+0.0181641716032854i</v>
      </c>
      <c r="L34" t="str">
        <f t="shared" si="3"/>
        <v>0.0000065987104780644+0.0181642624229447i</v>
      </c>
      <c r="M34" t="str">
        <f t="shared" si="4"/>
        <v>9.90922639963968E-06+0.0181744532639472i</v>
      </c>
      <c r="N34" t="str">
        <f t="shared" si="5"/>
        <v>9.90922639963968E-06+0.0181744532639472i</v>
      </c>
      <c r="O34" t="str">
        <f t="shared" si="6"/>
        <v>0.0000132195315019292+0.0181794001923932i</v>
      </c>
      <c r="P34" t="str">
        <f t="shared" si="7"/>
        <v>0.0000132195315019292+0.0181794001923932i</v>
      </c>
      <c r="Q34" t="str">
        <f t="shared" si="8"/>
        <v>0.0000329231362215438+0.0191262319869795i</v>
      </c>
      <c r="R34" t="str">
        <f t="shared" si="9"/>
        <v>0.0000329231363812292+0.0191302280519888i</v>
      </c>
      <c r="S34" t="str">
        <f>IMDIV(COMPLEX(Parameters!$B$3,0),R34)</f>
        <v>0.0899621073412393-52.2731373325845i</v>
      </c>
      <c r="T34" t="str">
        <f t="shared" si="10"/>
        <v>0.999791113144965-3.59486082051903E-07i</v>
      </c>
      <c r="U34" t="str">
        <f t="shared" si="11"/>
        <v>0.0399715702488786-54.9957960196i</v>
      </c>
      <c r="V34" t="str">
        <f t="shared" si="12"/>
        <v>0.999791113144965-3.59486082052662E-07i</v>
      </c>
      <c r="W34" t="str">
        <f t="shared" si="13"/>
        <v>0.0299736537277212-55.0107781295703i</v>
      </c>
      <c r="X34" t="str">
        <f t="shared" si="14"/>
        <v>0.999791113144965-3.5948608205342E-07i</v>
      </c>
      <c r="Y34" t="str">
        <f t="shared" si="15"/>
        <v>0.0199757314902067-55.0416503599938i</v>
      </c>
      <c r="Z34" t="str">
        <f t="shared" si="16"/>
        <v>0.499895556572483-1.7974304102671E-07i</v>
      </c>
      <c r="AA34" t="str">
        <f t="shared" si="17"/>
        <v>0.499895556572483-1.7974304102671E-07i</v>
      </c>
      <c r="AB34" t="str">
        <f t="shared" si="18"/>
        <v>0.999791113144966-3.5948608205342E-07i</v>
      </c>
      <c r="AC34">
        <f t="shared" si="19"/>
        <v>0.49989555657251533</v>
      </c>
      <c r="AD34">
        <f t="shared" si="20"/>
        <v>0.49989555657251533</v>
      </c>
      <c r="AE34">
        <f t="shared" si="21"/>
        <v>0.99979111314503066</v>
      </c>
      <c r="AF34">
        <f t="shared" si="22"/>
        <v>113.97758552902604</v>
      </c>
      <c r="AG34">
        <f t="shared" si="23"/>
        <v>113.97758552902604</v>
      </c>
      <c r="AH34">
        <f t="shared" si="24"/>
        <v>119.99818544230567</v>
      </c>
      <c r="AI34">
        <f t="shared" si="25"/>
        <v>-2.0601338644192557E-5</v>
      </c>
    </row>
    <row r="35" spans="1:35">
      <c r="A35">
        <v>146.21771744567184</v>
      </c>
      <c r="B35">
        <f t="shared" si="0"/>
        <v>918.7130139039815</v>
      </c>
      <c r="C35" t="str">
        <f>COMPLEX(Parameters!$B$16/2,B35*Parameters!$B$15/2)</f>
        <v>0.01+0.000459356506951991i</v>
      </c>
      <c r="D35" t="str">
        <f>IMSUM(COMPLEX(0,B35*2*Parameters!$B$8),IMDIV(COMPLEX(2,0),COMPLEX(Parameters!$B$13,B35*Parameters!$B$12-1/(B35*Parameters!$B$11))))</f>
        <v>3.37613486359754E-06+0.0183743530798906i</v>
      </c>
      <c r="E35" t="str">
        <f>COMPLEX(0,B35*2*Parameters!$B$17)</f>
        <v>9.18713013903982E-08i</v>
      </c>
      <c r="F35" t="str">
        <f>IMDIV(IMDIV(COMPLEX(1,0),IMSUM(IMDIV(COMPLEX(1,0),COMPLEX(Parameters!$B$21,B35*Parameters!$B$20)),COMPLEX(0,B35*Parameters!$B$22))),COMPLEX(2,0))</f>
        <v>0.0100000000057395+0.0312362424807807i</v>
      </c>
      <c r="G35" t="str">
        <f>IMDIV(IMDIV(COMPLEX(1,0),IMSUM(IMDIV(COMPLEX(1,0),COMPLEX(Parameters!$B$30,B35*Parameters!$B$29)),COMPLEX(0,B35*Parameters!$B$31))),COMPLEX(2,0))</f>
        <v>0.0100000000027853+0.015158764730608i</v>
      </c>
      <c r="H35" t="str">
        <f>IMDIV(IMDIV(COMPLEX(1,0),IMSUM(IMDIV(COMPLEX(1,0),COMPLEX(Parameters!$B$39,B35*Parameters!$B$38*(1+Parameters!$B$40))),COMPLEX(0,B35*Parameters!$B$41))),COMPLEX(2,0))</f>
        <v>0.050000002530835+2.75476104188658i</v>
      </c>
      <c r="I35" t="str">
        <f>IMDIV(COMPLEX(2,0),COMPLEX(Parameters!$B$46,B35*Parameters!$B$45-1/(B35*Parameters!$B$44)))</f>
        <v>1.6340490533711E-13+4.04233726125257E-06i</v>
      </c>
      <c r="J35" t="str">
        <f t="shared" si="1"/>
        <v>3.37613486359754E-06+0.0183743530798906i</v>
      </c>
      <c r="K35" t="str">
        <f t="shared" si="2"/>
        <v>6.75241679013887E-06+0.0183745063066098i</v>
      </c>
      <c r="L35" t="str">
        <f t="shared" si="3"/>
        <v>6.75241679013887E-06+0.0183745981779112i</v>
      </c>
      <c r="M35" t="str">
        <f t="shared" si="4"/>
        <v>0.0000101403109097145+0.0183851472889619i</v>
      </c>
      <c r="N35" t="str">
        <f t="shared" si="5"/>
        <v>0.0000101403109097145+0.0183851472889619i</v>
      </c>
      <c r="O35" t="str">
        <f t="shared" si="6"/>
        <v>0.0000135279844893591+0.0183902682313562i</v>
      </c>
      <c r="P35" t="str">
        <f t="shared" si="7"/>
        <v>0.0000135279844893591+0.0183902682313562i</v>
      </c>
      <c r="Q35" t="str">
        <f t="shared" si="8"/>
        <v>0.0000337733035369768+0.0193716036457222i</v>
      </c>
      <c r="R35" t="str">
        <f t="shared" si="9"/>
        <v>0.0000337733037003817+0.0193756459829835i</v>
      </c>
      <c r="S35" t="str">
        <f>IMDIV(COMPLEX(Parameters!$B$3,0),R35)</f>
        <v>0.0899621537710798-51.6110256431759i</v>
      </c>
      <c r="T35" t="str">
        <f t="shared" si="10"/>
        <v>0.999791370827934-3.63648932802428E-07i</v>
      </c>
      <c r="U35" t="str">
        <f t="shared" si="11"/>
        <v>0.0399715809334634-54.3652119433647i</v>
      </c>
      <c r="V35" t="str">
        <f t="shared" si="12"/>
        <v>0.999791370827933-3.63648932802537E-07i</v>
      </c>
      <c r="W35" t="str">
        <f t="shared" si="13"/>
        <v>0.0299736617099307-54.3803675418984i</v>
      </c>
      <c r="X35" t="str">
        <f t="shared" si="14"/>
        <v>0.999791370827934-3.63648932803079E-07i</v>
      </c>
      <c r="Y35" t="str">
        <f t="shared" si="15"/>
        <v>0.0199757366368868-54.4115972639511i</v>
      </c>
      <c r="Z35" t="str">
        <f t="shared" si="16"/>
        <v>0.499895685413967-1.8182446640154E-07i</v>
      </c>
      <c r="AA35" t="str">
        <f t="shared" si="17"/>
        <v>0.499895685413967-1.8182446640154E-07i</v>
      </c>
      <c r="AB35" t="str">
        <f t="shared" si="18"/>
        <v>0.999791370827934-3.6364893280308E-07i</v>
      </c>
      <c r="AC35">
        <f t="shared" si="19"/>
        <v>0.49989568541400009</v>
      </c>
      <c r="AD35">
        <f t="shared" si="20"/>
        <v>0.49989568541400009</v>
      </c>
      <c r="AE35">
        <f t="shared" si="21"/>
        <v>0.99979137082800018</v>
      </c>
      <c r="AF35">
        <f t="shared" si="22"/>
        <v>113.97758776769922</v>
      </c>
      <c r="AG35">
        <f t="shared" si="23"/>
        <v>113.97758776769922</v>
      </c>
      <c r="AH35">
        <f t="shared" si="24"/>
        <v>119.99818768097884</v>
      </c>
      <c r="AI35">
        <f t="shared" si="25"/>
        <v>-2.0839896884484993E-5</v>
      </c>
    </row>
    <row r="36" spans="1:35">
      <c r="A36">
        <v>147.91083881682073</v>
      </c>
      <c r="B36">
        <f t="shared" si="0"/>
        <v>929.35120922645604</v>
      </c>
      <c r="C36" t="str">
        <f>COMPLEX(Parameters!$B$16/2,B36*Parameters!$B$15/2)</f>
        <v>0.01+0.000464675604613228i</v>
      </c>
      <c r="D36" t="str">
        <f>IMSUM(COMPLEX(0,B36*2*Parameters!$B$8),IMDIV(COMPLEX(2,0),COMPLEX(Parameters!$B$13,B36*Parameters!$B$12-1/(B36*Parameters!$B$11))))</f>
        <v>3.45477515778147E-06+0.0185871180828597i</v>
      </c>
      <c r="E36" t="str">
        <f>COMPLEX(0,B36*2*Parameters!$B$17)</f>
        <v>9.29351209226456E-08i</v>
      </c>
      <c r="F36" t="str">
        <f>IMDIV(IMDIV(COMPLEX(1,0),IMSUM(IMDIV(COMPLEX(1,0),COMPLEX(Parameters!$B$21,B36*Parameters!$B$20)),COMPLEX(0,B36*Parameters!$B$22))),COMPLEX(2,0))</f>
        <v>0.0100000000058731+0.031597941122049i</v>
      </c>
      <c r="G36" t="str">
        <f>IMDIV(IMDIV(COMPLEX(1,0),IMSUM(IMDIV(COMPLEX(1,0),COMPLEX(Parameters!$B$30,B36*Parameters!$B$29)),COMPLEX(0,B36*Parameters!$B$31))),COMPLEX(2,0))</f>
        <v>0.0100000000028502+0.0153342949534925i</v>
      </c>
      <c r="H36" t="str">
        <f>IMDIV(IMDIV(COMPLEX(1,0),IMSUM(IMDIV(COMPLEX(1,0),COMPLEX(Parameters!$B$39,B36*Parameters!$B$38*(1+Parameters!$B$40))),COMPLEX(0,B36*Parameters!$B$41))),COMPLEX(2,0))</f>
        <v>0.050000002589786+2.78665967301081i</v>
      </c>
      <c r="I36" t="str">
        <f>IMDIV(COMPLEX(2,0),COMPLEX(Parameters!$B$46,B36*Parameters!$B$45-1/(B36*Parameters!$B$44)))</f>
        <v>1.67211094535909E-13+0.0000040891453206741i</v>
      </c>
      <c r="J36" t="str">
        <f t="shared" si="1"/>
        <v>3.45477515778147E-06+0.0185871180828597i</v>
      </c>
      <c r="K36" t="str">
        <f t="shared" si="2"/>
        <v>6.90970350468246E-06+0.0185872766943285i</v>
      </c>
      <c r="L36" t="str">
        <f t="shared" si="3"/>
        <v>6.90970350468246E-06+0.0185873696294494i</v>
      </c>
      <c r="M36" t="str">
        <f t="shared" si="4"/>
        <v>0.0000103767907572843+0.0185982896093413i</v>
      </c>
      <c r="N36" t="str">
        <f t="shared" si="5"/>
        <v>0.0000103767907572843+0.0185982896093413i</v>
      </c>
      <c r="O36" t="str">
        <f t="shared" si="6"/>
        <v>0.0000138436473065845+0.0186035906908844i</v>
      </c>
      <c r="P36" t="str">
        <f t="shared" si="7"/>
        <v>0.0000138436473065845+0.0186035906908844i</v>
      </c>
      <c r="Q36" t="str">
        <f t="shared" si="8"/>
        <v>0.000034647526677052+0.0196207183937798i</v>
      </c>
      <c r="R36" t="str">
        <f t="shared" si="9"/>
        <v>0.0000346475268442631+0.0196248075391005i</v>
      </c>
      <c r="S36" t="str">
        <f>IMDIV(COMPLEX(Parameters!$B$3,0),R36)</f>
        <v>0.0899622012824495-50.9557549056122i</v>
      </c>
      <c r="T36" t="str">
        <f t="shared" si="10"/>
        <v>0.999791634513249-3.6785999404476E-07i</v>
      </c>
      <c r="U36" t="str">
        <f t="shared" si="11"/>
        <v>0.03997159186693-53.7418339165309i</v>
      </c>
      <c r="V36" t="str">
        <f t="shared" si="12"/>
        <v>0.99979163451325-3.67859994044868E-07i</v>
      </c>
      <c r="W36" t="str">
        <f t="shared" si="13"/>
        <v>0.0299736698780743-53.757165012668i</v>
      </c>
      <c r="X36" t="str">
        <f t="shared" si="14"/>
        <v>0.999791634513249-3.67859994044651E-07i</v>
      </c>
      <c r="Y36" t="str">
        <f t="shared" si="15"/>
        <v>0.0199757419034517-53.7887563661912i</v>
      </c>
      <c r="Z36" t="str">
        <f t="shared" si="16"/>
        <v>0.499895817256625-1.83929997022326E-07i</v>
      </c>
      <c r="AA36" t="str">
        <f t="shared" si="17"/>
        <v>0.499895817256625-1.83929997022326E-07i</v>
      </c>
      <c r="AB36" t="str">
        <f t="shared" si="18"/>
        <v>0.99979163451325-3.67859994044652E-07i</v>
      </c>
      <c r="AC36">
        <f t="shared" si="19"/>
        <v>0.49989581725665888</v>
      </c>
      <c r="AD36">
        <f t="shared" si="20"/>
        <v>0.49989581725665888</v>
      </c>
      <c r="AE36">
        <f t="shared" si="21"/>
        <v>0.99979163451331776</v>
      </c>
      <c r="AF36">
        <f t="shared" si="22"/>
        <v>113.97759005851842</v>
      </c>
      <c r="AG36">
        <f t="shared" si="23"/>
        <v>113.97759005851842</v>
      </c>
      <c r="AH36">
        <f t="shared" si="24"/>
        <v>119.99818997179804</v>
      </c>
      <c r="AI36">
        <f t="shared" si="25"/>
        <v>-2.1081217708654351E-5</v>
      </c>
    </row>
    <row r="37" spans="1:35">
      <c r="A37">
        <v>149.62356560944329</v>
      </c>
      <c r="B37">
        <f t="shared" si="0"/>
        <v>940.11258904507486</v>
      </c>
      <c r="C37" t="str">
        <f>COMPLEX(Parameters!$B$16/2,B37*Parameters!$B$15/2)</f>
        <v>0.01+0.000470056294522537i</v>
      </c>
      <c r="D37" t="str">
        <f>IMSUM(COMPLEX(0,B37*2*Parameters!$B$8),IMDIV(COMPLEX(2,0),COMPLEX(Parameters!$B$13,B37*Parameters!$B$12-1/(B37*Parameters!$B$11))))</f>
        <v>3.53524722024298E-06+0.0188023467892194i</v>
      </c>
      <c r="E37" t="str">
        <f>COMPLEX(0,B37*2*Parameters!$B$17)</f>
        <v>9.40112589045075E-08i</v>
      </c>
      <c r="F37" t="str">
        <f>IMDIV(IMDIV(COMPLEX(1,0),IMSUM(IMDIV(COMPLEX(1,0),COMPLEX(Parameters!$B$21,B37*Parameters!$B$20)),COMPLEX(0,B37*Parameters!$B$22))),COMPLEX(2,0))</f>
        <v>0.0100000000060099+0.0319638280361975i</v>
      </c>
      <c r="G37" t="str">
        <f>IMDIV(IMDIV(COMPLEX(1,0),IMSUM(IMDIV(COMPLEX(1,0),COMPLEX(Parameters!$B$30,B37*Parameters!$B$29)),COMPLEX(0,B37*Parameters!$B$31))),COMPLEX(2,0))</f>
        <v>0.0100000000029166+0.0155118577205657i</v>
      </c>
      <c r="H37" t="str">
        <f>IMDIV(IMDIV(COMPLEX(1,0),IMSUM(IMDIV(COMPLEX(1,0),COMPLEX(Parameters!$B$39,B37*Parameters!$B$38*(1+Parameters!$B$40))),COMPLEX(0,B37*Parameters!$B$41))),COMPLEX(2,0))</f>
        <v>0.0500000026501095+2.81892767293282i</v>
      </c>
      <c r="I37" t="str">
        <f>IMDIV(COMPLEX(2,0),COMPLEX(Parameters!$B$46,B37*Parameters!$B$45-1/(B37*Parameters!$B$44)))</f>
        <v>1.71105941270342E-13+4.13649539187875E-06i</v>
      </c>
      <c r="J37" t="str">
        <f t="shared" si="1"/>
        <v>3.53524722024298E-06+0.0188023467892194i</v>
      </c>
      <c r="K37" t="str">
        <f t="shared" si="2"/>
        <v>7.07065402575709E-06+0.0188025109746713i</v>
      </c>
      <c r="L37" t="str">
        <f t="shared" si="3"/>
        <v>7.07065402575709E-06+0.0188026049859302i</v>
      </c>
      <c r="M37" t="str">
        <f t="shared" si="4"/>
        <v>0.0000106187922146721+0.0188139088767034i</v>
      </c>
      <c r="N37" t="str">
        <f t="shared" si="5"/>
        <v>0.0000106187922146721+0.0188139088767034i</v>
      </c>
      <c r="O37" t="str">
        <f t="shared" si="6"/>
        <v>0.0000141666890744277+0.0188193964384404i</v>
      </c>
      <c r="P37" t="str">
        <f t="shared" si="7"/>
        <v>0.0000141666890744277+0.0188193964384404i</v>
      </c>
      <c r="Q37" t="str">
        <f t="shared" si="8"/>
        <v>0.0000355465916164958+0.019873655183713i</v>
      </c>
      <c r="R37" t="str">
        <f t="shared" si="9"/>
        <v>0.0000355465917876017+0.0198777916791049i</v>
      </c>
      <c r="S37" t="str">
        <f>IMDIV(COMPLEX(Parameters!$B$3,0),R37)</f>
        <v>0.0899622499005407-50.3072382632826i</v>
      </c>
      <c r="T37" t="str">
        <f t="shared" si="10"/>
        <v>0.999791904340729-3.72119824292635E-07i</v>
      </c>
      <c r="U37" t="str">
        <f t="shared" si="11"/>
        <v>0.0399716030550759-53.1255793109968i</v>
      </c>
      <c r="V37" t="str">
        <f t="shared" si="12"/>
        <v>0.999791904340729-3.72119824291876E-07i</v>
      </c>
      <c r="W37" t="str">
        <f t="shared" si="13"/>
        <v>0.029973678236483-53.1410879370461i</v>
      </c>
      <c r="X37" t="str">
        <f t="shared" si="14"/>
        <v>0.999791904340729-3.72119824291551E-07i</v>
      </c>
      <c r="Y37" t="str">
        <f t="shared" si="15"/>
        <v>0.0199757472926931-53.1730451098273i</v>
      </c>
      <c r="Z37" t="str">
        <f t="shared" si="16"/>
        <v>0.499895952170364-1.86059912145775E-07i</v>
      </c>
      <c r="AA37" t="str">
        <f t="shared" si="17"/>
        <v>0.499895952170364-1.86059912145775E-07i</v>
      </c>
      <c r="AB37" t="str">
        <f t="shared" si="18"/>
        <v>0.999791904340728-3.7211982429155E-07i</v>
      </c>
      <c r="AC37">
        <f t="shared" si="19"/>
        <v>0.49989595217039862</v>
      </c>
      <c r="AD37">
        <f t="shared" si="20"/>
        <v>0.49989595217039862</v>
      </c>
      <c r="AE37">
        <f t="shared" si="21"/>
        <v>0.99979190434079723</v>
      </c>
      <c r="AF37">
        <f t="shared" si="22"/>
        <v>113.97759240269826</v>
      </c>
      <c r="AG37">
        <f t="shared" si="23"/>
        <v>113.97759240269826</v>
      </c>
      <c r="AH37">
        <f t="shared" si="24"/>
        <v>119.99819231597789</v>
      </c>
      <c r="AI37">
        <f t="shared" si="25"/>
        <v>-2.1325333114308215E-5</v>
      </c>
    </row>
    <row r="38" spans="1:35">
      <c r="A38">
        <v>151.35612484362088</v>
      </c>
      <c r="B38">
        <f t="shared" si="0"/>
        <v>950.99857976907788</v>
      </c>
      <c r="C38" t="str">
        <f>COMPLEX(Parameters!$B$16/2,B38*Parameters!$B$15/2)</f>
        <v>0.01+0.000475499289884539i</v>
      </c>
      <c r="D38" t="str">
        <f>IMSUM(COMPLEX(0,B38*2*Parameters!$B$8),IMDIV(COMPLEX(2,0),COMPLEX(Parameters!$B$13,B38*Parameters!$B$12-1/(B38*Parameters!$B$11))))</f>
        <v>3.61759371837049E-06+0.0190200677273374i</v>
      </c>
      <c r="E38" t="str">
        <f>COMPLEX(0,B38*2*Parameters!$B$17)</f>
        <v>9.50998579769078E-08i</v>
      </c>
      <c r="F38" t="str">
        <f>IMDIV(IMDIV(COMPLEX(1,0),IMSUM(IMDIV(COMPLEX(1,0),COMPLEX(Parameters!$B$21,B38*Parameters!$B$20)),COMPLEX(0,B38*Parameters!$B$22))),COMPLEX(2,0))</f>
        <v>0.01000000000615+0.0323339517211402i</v>
      </c>
      <c r="G38" t="str">
        <f>IMDIV(IMDIV(COMPLEX(1,0),IMSUM(IMDIV(COMPLEX(1,0),COMPLEX(Parameters!$B$30,B38*Parameters!$B$29)),COMPLEX(0,B38*Parameters!$B$31))),COMPLEX(2,0))</f>
        <v>0.0100000000029845+0.0156914765675804i</v>
      </c>
      <c r="H38" t="str">
        <f>IMDIV(IMDIV(COMPLEX(1,0),IMSUM(IMDIV(COMPLEX(1,0),COMPLEX(Parameters!$B$39,B38*Parameters!$B$38*(1+Parameters!$B$40))),COMPLEX(0,B38*Parameters!$B$41))),COMPLEX(2,0))</f>
        <v>0.0500000027118385+2.85156931874375i</v>
      </c>
      <c r="I38" t="str">
        <f>IMDIV(COMPLEX(2,0),COMPLEX(Parameters!$B$46,B38*Parameters!$B$45-1/(B38*Parameters!$B$44)))</f>
        <v>1.75091510639702E-13+4.18439375106719E-06i</v>
      </c>
      <c r="J38" t="str">
        <f t="shared" si="1"/>
        <v>3.61759371837049E-06+0.0190200677273374i</v>
      </c>
      <c r="K38" t="str">
        <f t="shared" si="2"/>
        <v>7.23535370042683E-06+0.0190202376826563i</v>
      </c>
      <c r="L38" t="str">
        <f t="shared" si="3"/>
        <v>7.23535370042683E-06+0.0190203327825143i</v>
      </c>
      <c r="M38" t="str">
        <f t="shared" si="4"/>
        <v>0.0000108664445237382+0.0190320340850626i</v>
      </c>
      <c r="N38" t="str">
        <f t="shared" si="5"/>
        <v>0.0000108664445237382+0.0190320340850626i</v>
      </c>
      <c r="O38" t="str">
        <f t="shared" si="6"/>
        <v>0.0000144972829089309+0.0190377146915033i</v>
      </c>
      <c r="P38" t="str">
        <f t="shared" si="7"/>
        <v>0.0000144972829089309+0.0190377146915033i</v>
      </c>
      <c r="Q38" t="str">
        <f t="shared" si="8"/>
        <v>0.0000364713152593345+0.0201304953881648i</v>
      </c>
      <c r="R38" t="str">
        <f t="shared" si="9"/>
        <v>0.000036471315434426+0.0201346797819159i</v>
      </c>
      <c r="S38" t="str">
        <f>IMDIV(COMPLEX(Parameters!$B$3,0),R38)</f>
        <v>0.0899622996511357-49.6653897547825i</v>
      </c>
      <c r="T38" t="str">
        <f t="shared" si="10"/>
        <v>0.999792180453449-3.76428988507326E-07i</v>
      </c>
      <c r="U38" t="str">
        <f t="shared" si="11"/>
        <v>0.0399716145038341-52.516366442862i</v>
      </c>
      <c r="V38" t="str">
        <f t="shared" si="12"/>
        <v>0.999792180453449-3.76428988506676E-07i</v>
      </c>
      <c r="W38" t="str">
        <f t="shared" si="13"/>
        <v>0.0299736867895888-52.5320546546697i</v>
      </c>
      <c r="X38" t="str">
        <f t="shared" si="14"/>
        <v>0.99979218045345-3.76428988506784E-07i</v>
      </c>
      <c r="Y38" t="str">
        <f t="shared" si="15"/>
        <v>0.0199757528074688-52.5643818829993i</v>
      </c>
      <c r="Z38" t="str">
        <f t="shared" si="16"/>
        <v>0.499896090226725-1.88214494253392E-07i</v>
      </c>
      <c r="AA38" t="str">
        <f t="shared" si="17"/>
        <v>0.499896090226725-1.88214494253392E-07i</v>
      </c>
      <c r="AB38" t="str">
        <f t="shared" si="18"/>
        <v>0.99979218045345-3.76428988506784E-07i</v>
      </c>
      <c r="AC38">
        <f t="shared" si="19"/>
        <v>0.4998960902267604</v>
      </c>
      <c r="AD38">
        <f t="shared" si="20"/>
        <v>0.4998960902267604</v>
      </c>
      <c r="AE38">
        <f t="shared" si="21"/>
        <v>0.99979218045352081</v>
      </c>
      <c r="AF38">
        <f t="shared" si="22"/>
        <v>113.97759480148174</v>
      </c>
      <c r="AG38">
        <f t="shared" si="23"/>
        <v>113.97759480148174</v>
      </c>
      <c r="AH38">
        <f t="shared" si="24"/>
        <v>119.99819471476137</v>
      </c>
      <c r="AI38">
        <f t="shared" si="25"/>
        <v>-2.1572275468322157E-5</v>
      </c>
    </row>
    <row r="39" spans="1:35">
      <c r="A39">
        <v>153.10874616820303</v>
      </c>
      <c r="B39">
        <f t="shared" si="0"/>
        <v>962.01062432474203</v>
      </c>
      <c r="C39" t="str">
        <f>COMPLEX(Parameters!$B$16/2,B39*Parameters!$B$15/2)</f>
        <v>0.01+0.000481005312162371i</v>
      </c>
      <c r="D39" t="str">
        <f>IMSUM(COMPLEX(0,B39*2*Parameters!$B$8),IMDIV(COMPLEX(2,0),COMPLEX(Parameters!$B$13,B39*Parameters!$B$12-1/(B39*Parameters!$B$11))))</f>
        <v>3.70185831340483E-06+0.0192403097559253i</v>
      </c>
      <c r="E39" t="str">
        <f>COMPLEX(0,B39*2*Parameters!$B$17)</f>
        <v>9.62010624324742E-08i</v>
      </c>
      <c r="F39" t="str">
        <f>IMDIV(IMDIV(COMPLEX(1,0),IMSUM(IMDIV(COMPLEX(1,0),COMPLEX(Parameters!$B$21,B39*Parameters!$B$20)),COMPLEX(0,B39*Parameters!$B$22))),COMPLEX(2,0))</f>
        <v>0.0100000000062933+0.0327083612363714i</v>
      </c>
      <c r="G39" t="str">
        <f>IMDIV(IMDIV(COMPLEX(1,0),IMSUM(IMDIV(COMPLEX(1,0),COMPLEX(Parameters!$B$30,B39*Parameters!$B$29)),COMPLEX(0,B39*Parameters!$B$31))),COMPLEX(2,0))</f>
        <v>0.0100000000030541+0.0158731753028202i</v>
      </c>
      <c r="H39" t="str">
        <f>IMDIV(IMDIV(COMPLEX(1,0),IMSUM(IMDIV(COMPLEX(1,0),COMPLEX(Parameters!$B$39,B39*Parameters!$B$38*(1+Parameters!$B$40))),COMPLEX(0,B39*Parameters!$B$41))),COMPLEX(2,0))</f>
        <v>0.050000002775005+2.88458893706117i</v>
      </c>
      <c r="I39" t="str">
        <f>IMDIV(COMPLEX(2,0),COMPLEX(Parameters!$B$46,B39*Parameters!$B$45-1/(B39*Parameters!$B$44)))</f>
        <v>1.79169915845624E-13+4.23284674711504E-06i</v>
      </c>
      <c r="J39" t="str">
        <f t="shared" si="1"/>
        <v>3.70185831340483E-06+0.0192403097559253i</v>
      </c>
      <c r="K39" t="str">
        <f t="shared" si="2"/>
        <v>7.40388986402925E-06+0.0192404856838788i</v>
      </c>
      <c r="L39" t="str">
        <f t="shared" si="3"/>
        <v>7.40388986402925E-06+0.0192405818849412i</v>
      </c>
      <c r="M39" t="str">
        <f t="shared" si="4"/>
        <v>0.0000111198799663864+0.0192526945751685i</v>
      </c>
      <c r="N39" t="str">
        <f t="shared" si="5"/>
        <v>0.0000111198799663864+0.0192526945751685i</v>
      </c>
      <c r="O39" t="str">
        <f t="shared" si="6"/>
        <v>0.0000148356060170631+0.0192585750221781i</v>
      </c>
      <c r="P39" t="str">
        <f t="shared" si="7"/>
        <v>0.0000148356060170631+0.0192585750221781i</v>
      </c>
      <c r="Q39" t="str">
        <f t="shared" si="8"/>
        <v>0.0000374225469157298+0.0203913228979143i</v>
      </c>
      <c r="R39" t="str">
        <f t="shared" si="9"/>
        <v>0.0000374225470948997+0.0203955557446614i</v>
      </c>
      <c r="S39" t="str">
        <f>IMDIV(COMPLEX(Parameters!$B$3,0),R39)</f>
        <v>0.0899623505606151-49.0301243025188i</v>
      </c>
      <c r="T39" t="str">
        <f t="shared" si="10"/>
        <v>0.99979246299782-3.80788058209746E-07i</v>
      </c>
      <c r="U39" t="str">
        <f t="shared" si="11"/>
        <v>0.0399716262192749-51.9141145616i</v>
      </c>
      <c r="V39" t="str">
        <f t="shared" si="12"/>
        <v>0.999792462997821-3.80788058209312E-07i</v>
      </c>
      <c r="W39" t="str">
        <f t="shared" si="13"/>
        <v>0.0299736955419277-51.9299844388236i</v>
      </c>
      <c r="X39" t="str">
        <f t="shared" si="14"/>
        <v>0.99979246299782-3.80788058208445E-07i</v>
      </c>
      <c r="Y39" t="str">
        <f t="shared" si="15"/>
        <v>0.0199757584507041-51.9626860080568i</v>
      </c>
      <c r="Z39" t="str">
        <f t="shared" si="16"/>
        <v>0.49989623149891-1.90394029104223E-07i</v>
      </c>
      <c r="AA39" t="str">
        <f t="shared" si="17"/>
        <v>0.49989623149891-1.90394029104223E-07i</v>
      </c>
      <c r="AB39" t="str">
        <f t="shared" si="18"/>
        <v>0.99979246299782-3.80788058208446E-07i</v>
      </c>
      <c r="AC39">
        <f t="shared" si="19"/>
        <v>0.49989623149894619</v>
      </c>
      <c r="AD39">
        <f t="shared" si="20"/>
        <v>0.49989623149894619</v>
      </c>
      <c r="AE39">
        <f t="shared" si="21"/>
        <v>0.99979246299789237</v>
      </c>
      <c r="AF39">
        <f t="shared" si="22"/>
        <v>113.97759725614077</v>
      </c>
      <c r="AG39">
        <f t="shared" si="23"/>
        <v>113.97759725614077</v>
      </c>
      <c r="AH39">
        <f t="shared" si="24"/>
        <v>119.99819716942039</v>
      </c>
      <c r="AI39">
        <f t="shared" si="25"/>
        <v>-2.1822077512873184E-5</v>
      </c>
    </row>
    <row r="40" spans="1:35">
      <c r="A40">
        <v>154.88166189124811</v>
      </c>
      <c r="B40">
        <f t="shared" si="0"/>
        <v>973.1501823466466</v>
      </c>
      <c r="C40" t="str">
        <f>COMPLEX(Parameters!$B$16/2,B40*Parameters!$B$15/2)</f>
        <v>0.01+0.000486575091173323i</v>
      </c>
      <c r="D40" t="str">
        <f>IMSUM(COMPLEX(0,B40*2*Parameters!$B$8),IMDIV(COMPLEX(2,0),COMPLEX(Parameters!$B$13,B40*Parameters!$B$12-1/(B40*Parameters!$B$11))))</f>
        <v>3.78808568358888E-06+0.0194631020678639i</v>
      </c>
      <c r="E40" t="str">
        <f>COMPLEX(0,B40*2*Parameters!$B$17)</f>
        <v>9.73150182346647E-08i</v>
      </c>
      <c r="F40" t="str">
        <f>IMDIV(IMDIV(COMPLEX(1,0),IMSUM(IMDIV(COMPLEX(1,0),COMPLEX(Parameters!$B$21,B40*Parameters!$B$20)),COMPLEX(0,B40*Parameters!$B$22))),COMPLEX(2,0))</f>
        <v>0.0100000000064399+0.0330871062094667i</v>
      </c>
      <c r="G40" t="str">
        <f>IMDIV(IMDIV(COMPLEX(1,0),IMSUM(IMDIV(COMPLEX(1,0),COMPLEX(Parameters!$B$30,B40*Parameters!$B$29)),COMPLEX(0,B40*Parameters!$B$31))),COMPLEX(2,0))</f>
        <v>0.0100000000031252+0.0160569780102555i</v>
      </c>
      <c r="H40" t="str">
        <f>IMDIV(IMDIV(COMPLEX(1,0),IMSUM(IMDIV(COMPLEX(1,0),COMPLEX(Parameters!$B$39,B40*Parameters!$B$38*(1+Parameters!$B$40))),COMPLEX(0,B40*Parameters!$B$41))),COMPLEX(2,0))</f>
        <v>0.0500000028396435+2.91799090460262i</v>
      </c>
      <c r="I40" t="str">
        <f>IMDIV(COMPLEX(2,0),COMPLEX(Parameters!$B$46,B40*Parameters!$B$45-1/(B40*Parameters!$B$44)))</f>
        <v>1.83343319312533E-13+4.28186080241445E-06i</v>
      </c>
      <c r="J40" t="str">
        <f t="shared" si="1"/>
        <v>3.78808568358888E-06+0.0194631020678639i</v>
      </c>
      <c r="K40" t="str">
        <f t="shared" si="2"/>
        <v>7.57635188650171E-06+0.0194632841783455i</v>
      </c>
      <c r="L40" t="str">
        <f t="shared" si="3"/>
        <v>7.57635188650171E-06+0.0194633814933637i</v>
      </c>
      <c r="M40" t="str">
        <f t="shared" si="4"/>
        <v>0.0000113792339367762+0.01947592003891i</v>
      </c>
      <c r="N40" t="str">
        <f t="shared" si="5"/>
        <v>0.0000113792339367762+0.01947592003891i</v>
      </c>
      <c r="O40" t="str">
        <f t="shared" si="6"/>
        <v>0.0000151818397947828+0.0194820073618785i</v>
      </c>
      <c r="P40" t="str">
        <f t="shared" si="7"/>
        <v>0.0000151818397947828+0.0194820073618785i</v>
      </c>
      <c r="Q40" t="str">
        <f t="shared" si="8"/>
        <v>0.0000384011698625152+0.0206562242247313i</v>
      </c>
      <c r="R40" t="str">
        <f t="shared" si="9"/>
        <v>0.0000384011700458585+0.0206605060855337i</v>
      </c>
      <c r="S40" t="str">
        <f>IMDIV(COMPLEX(Parameters!$B$3,0),R40)</f>
        <v>0.0899624026559756-48.4013577014295i</v>
      </c>
      <c r="T40" t="str">
        <f t="shared" si="10"/>
        <v>0.999792752123658-3.85197611557642E-07i</v>
      </c>
      <c r="U40" t="str">
        <f t="shared" si="11"/>
        <v>0.0399716382076105-51.3187438393539i</v>
      </c>
      <c r="V40" t="str">
        <f t="shared" si="12"/>
        <v>0.999792752123657-3.85197611556015E-07i</v>
      </c>
      <c r="W40" t="str">
        <f t="shared" si="13"/>
        <v>0.0299737044981395-51.3347974857375i</v>
      </c>
      <c r="X40" t="str">
        <f t="shared" si="14"/>
        <v>0.999792752123657-3.8519761155569E-07i</v>
      </c>
      <c r="Y40" t="str">
        <f t="shared" si="15"/>
        <v>0.0199757642253901-51.3678777308625i</v>
      </c>
      <c r="Z40" t="str">
        <f t="shared" si="16"/>
        <v>0.499896376061829-1.92598805777845E-07i</v>
      </c>
      <c r="AA40" t="str">
        <f t="shared" si="17"/>
        <v>0.499896376061829-1.92598805777845E-07i</v>
      </c>
      <c r="AB40" t="str">
        <f t="shared" si="18"/>
        <v>0.999792752123658-3.8519761155569E-07i</v>
      </c>
      <c r="AC40">
        <f t="shared" si="19"/>
        <v>0.4998963760618661</v>
      </c>
      <c r="AD40">
        <f t="shared" si="20"/>
        <v>0.4998963760618661</v>
      </c>
      <c r="AE40">
        <f t="shared" si="21"/>
        <v>0.9997927521237322</v>
      </c>
      <c r="AF40">
        <f t="shared" si="22"/>
        <v>113.97759976797684</v>
      </c>
      <c r="AG40">
        <f t="shared" si="23"/>
        <v>113.97759976797684</v>
      </c>
      <c r="AH40">
        <f t="shared" si="24"/>
        <v>119.99819968125647</v>
      </c>
      <c r="AI40">
        <f t="shared" si="25"/>
        <v>-2.2074772370354142E-5</v>
      </c>
    </row>
    <row r="41" spans="1:35">
      <c r="A41">
        <v>156.67510701081486</v>
      </c>
      <c r="B41">
        <f t="shared" si="0"/>
        <v>984.41873037114124</v>
      </c>
      <c r="C41" t="str">
        <f>COMPLEX(Parameters!$B$16/2,B41*Parameters!$B$15/2)</f>
        <v>0.01+0.000492209365185571i</v>
      </c>
      <c r="D41" t="str">
        <f>IMSUM(COMPLEX(0,B41*2*Parameters!$B$8),IMDIV(COMPLEX(2,0),COMPLEX(Parameters!$B$13,B41*Parameters!$B$12-1/(B41*Parameters!$B$11))))</f>
        <v>3.87632154785676E-06+0.0196884741940727i</v>
      </c>
      <c r="E41" t="str">
        <f>COMPLEX(0,B41*2*Parameters!$B$17)</f>
        <v>9.84418730371141E-08i</v>
      </c>
      <c r="F41" t="str">
        <f>IMDIV(IMDIV(COMPLEX(1,0),IMSUM(IMDIV(COMPLEX(1,0),COMPLEX(Parameters!$B$21,B41*Parameters!$B$20)),COMPLEX(0,B41*Parameters!$B$22))),COMPLEX(2,0))</f>
        <v>0.0100000000065897+0.0334702368426624i</v>
      </c>
      <c r="G41" t="str">
        <f>IMDIV(IMDIV(COMPLEX(1,0),IMSUM(IMDIV(COMPLEX(1,0),COMPLEX(Parameters!$B$30,B41*Parameters!$B$29)),COMPLEX(0,B41*Parameters!$B$31))),COMPLEX(2,0))</f>
        <v>0.010000000003198+0.0162429090527367i</v>
      </c>
      <c r="H41" t="str">
        <f>IMDIV(IMDIV(COMPLEX(1,0),IMSUM(IMDIV(COMPLEX(1,0),COMPLEX(Parameters!$B$39,B41*Parameters!$B$38*(1+Parameters!$B$40))),COMPLEX(0,B41*Parameters!$B$41))),COMPLEX(2,0))</f>
        <v>0.0500000029057875+2.95177964876569i</v>
      </c>
      <c r="I41" t="str">
        <f>IMDIV(COMPLEX(2,0),COMPLEX(Parameters!$B$46,B41*Parameters!$B$45-1/(B41*Parameters!$B$44)))</f>
        <v>1.8761393383419E-13+4.33144241372536E-06i</v>
      </c>
      <c r="J41" t="str">
        <f t="shared" si="1"/>
        <v>3.87632154785676E-06+0.0196884741940727i</v>
      </c>
      <c r="K41" t="str">
        <f t="shared" si="2"/>
        <v>7.75283121978735E-06+0.0196886627043521i</v>
      </c>
      <c r="L41" t="str">
        <f t="shared" si="3"/>
        <v>7.75283121978735E-06+0.0196887611462251i</v>
      </c>
      <c r="M41" t="str">
        <f t="shared" si="4"/>
        <v>0.0000116446450152827+0.0197017405237823i</v>
      </c>
      <c r="N41" t="str">
        <f t="shared" si="5"/>
        <v>0.0000116446450152827+0.0197017405237823i</v>
      </c>
      <c r="O41" t="str">
        <f t="shared" si="6"/>
        <v>0.0000155361699275137+0.0197080420060838i</v>
      </c>
      <c r="P41" t="str">
        <f t="shared" si="7"/>
        <v>0.0000155361699275137+0.0197080420060838i</v>
      </c>
      <c r="Q41" t="str">
        <f t="shared" si="8"/>
        <v>0.0000394081029928993+0.0209252886093042i</v>
      </c>
      <c r="R41" t="str">
        <f t="shared" si="9"/>
        <v>0.0000394081031805132+0.0209296200517179i</v>
      </c>
      <c r="S41" t="str">
        <f>IMDIV(COMPLEX(Parameters!$B$3,0),R41)</f>
        <v>0.0899624559648402-47.7790066078229i</v>
      </c>
      <c r="T41" t="str">
        <f t="shared" si="10"/>
        <v>0.999793047984277-3.89658233399589E-07i</v>
      </c>
      <c r="U41" t="str">
        <f t="shared" si="11"/>
        <v>0.0399716504751971-50.7301753603575i</v>
      </c>
      <c r="V41" t="str">
        <f t="shared" si="12"/>
        <v>0.999793047984277-3.89658233398722E-07i</v>
      </c>
      <c r="W41" t="str">
        <f t="shared" si="13"/>
        <v>0.0299737136629739-50.7464149040109i</v>
      </c>
      <c r="X41" t="str">
        <f t="shared" si="14"/>
        <v>0.999793047984277-3.89658233398179E-07i</v>
      </c>
      <c r="Y41" t="str">
        <f t="shared" si="15"/>
        <v>0.0199757701345894-50.7798782102241i</v>
      </c>
      <c r="Z41" t="str">
        <f t="shared" si="16"/>
        <v>0.499896523992139-1.9482911669909E-07i</v>
      </c>
      <c r="AA41" t="str">
        <f t="shared" si="17"/>
        <v>0.499896523992139-1.9482911669909E-07i</v>
      </c>
      <c r="AB41" t="str">
        <f t="shared" si="18"/>
        <v>0.999793047984278-3.8965823339818E-07i</v>
      </c>
      <c r="AC41">
        <f t="shared" si="19"/>
        <v>0.49989652399217699</v>
      </c>
      <c r="AD41">
        <f t="shared" si="20"/>
        <v>0.49989652399217699</v>
      </c>
      <c r="AE41">
        <f t="shared" si="21"/>
        <v>0.99979304798435398</v>
      </c>
      <c r="AF41">
        <f t="shared" si="22"/>
        <v>113.97760233832186</v>
      </c>
      <c r="AG41">
        <f t="shared" si="23"/>
        <v>113.97760233832186</v>
      </c>
      <c r="AH41">
        <f t="shared" si="24"/>
        <v>119.99820225160148</v>
      </c>
      <c r="AI41">
        <f t="shared" si="25"/>
        <v>-2.2330393546194407E-5</v>
      </c>
    </row>
    <row r="42" spans="1:35">
      <c r="A42">
        <v>158.48931924611142</v>
      </c>
      <c r="B42">
        <f t="shared" si="0"/>
        <v>995.81776203206209</v>
      </c>
      <c r="C42" t="str">
        <f>COMPLEX(Parameters!$B$16/2,B42*Parameters!$B$15/2)</f>
        <v>0.01+0.000497908881016031i</v>
      </c>
      <c r="D42" t="str">
        <f>IMSUM(COMPLEX(0,B42*2*Parameters!$B$8),IMDIV(COMPLEX(2,0),COMPLEX(Parameters!$B$13,B42*Parameters!$B$12-1/(B42*Parameters!$B$11))))</f>
        <v>3.96661269007468E-06+0.0199164560074242i</v>
      </c>
      <c r="E42" t="str">
        <f>COMPLEX(0,B42*2*Parameters!$B$17)</f>
        <v>9.95817762032062E-08i</v>
      </c>
      <c r="F42" t="str">
        <f>IMDIV(IMDIV(COMPLEX(1,0),IMSUM(IMDIV(COMPLEX(1,0),COMPLEX(Parameters!$B$21,B42*Parameters!$B$20)),COMPLEX(0,B42*Parameters!$B$22))),COMPLEX(2,0))</f>
        <v>0.0100000000067433+0.0338578039195098i</v>
      </c>
      <c r="G42" t="str">
        <f>IMDIV(IMDIV(COMPLEX(1,0),IMSUM(IMDIV(COMPLEX(1,0),COMPLEX(Parameters!$B$30,B42*Parameters!$B$29)),COMPLEX(0,B42*Parameters!$B$31))),COMPLEX(2,0))</f>
        <v>0.0100000000032725+0.0164309930752216i</v>
      </c>
      <c r="H42" t="str">
        <f>IMDIV(IMDIV(COMPLEX(1,0),IMSUM(IMDIV(COMPLEX(1,0),COMPLEX(Parameters!$B$39,B42*Parameters!$B$38*(1+Parameters!$B$40))),COMPLEX(0,B42*Parameters!$B$41))),COMPLEX(2,0))</f>
        <v>0.050000002973472+2.98595964821491i</v>
      </c>
      <c r="I42" t="str">
        <f>IMDIV(COMPLEX(2,0),COMPLEX(Parameters!$B$46,B42*Parameters!$B$45-1/(B42*Parameters!$B$44)))</f>
        <v>1.91984023746943E-13+4.38159815303666E-06i</v>
      </c>
      <c r="J42" t="str">
        <f t="shared" si="1"/>
        <v>3.96661269007468E-06+0.0199164560074242i</v>
      </c>
      <c r="K42" t="str">
        <f t="shared" si="2"/>
        <v>7.93342144634587E-06+0.0199166511424066i</v>
      </c>
      <c r="L42" t="str">
        <f t="shared" si="3"/>
        <v>7.93342144634587E-06+0.0199167507241828i</v>
      </c>
      <c r="M42" t="str">
        <f t="shared" si="4"/>
        <v>0.0000119162550442491+0.019930186437421i</v>
      </c>
      <c r="N42" t="str">
        <f t="shared" si="5"/>
        <v>0.0000119162550442491+0.019930186437421i</v>
      </c>
      <c r="O42" t="str">
        <f t="shared" si="6"/>
        <v>0.0000158987864931022+0.0199367096191725i</v>
      </c>
      <c r="P42" t="str">
        <f t="shared" si="7"/>
        <v>0.0000158987864931022+0.0199367096191725i</v>
      </c>
      <c r="Q42" t="str">
        <f t="shared" si="8"/>
        <v>0.0000404443025612377+0.0211986081345339i</v>
      </c>
      <c r="R42" t="str">
        <f t="shared" si="9"/>
        <v>0.0000404443027532217+0.0212029897326869i</v>
      </c>
      <c r="S42" t="str">
        <f>IMDIV(COMPLEX(Parameters!$B$3,0),R42)</f>
        <v>0.0899625105154799-47.1629885283289i</v>
      </c>
      <c r="T42" t="str">
        <f t="shared" si="10"/>
        <v>0.999793350736557-3.94170515373221E-07i</v>
      </c>
      <c r="U42" t="str">
        <f t="shared" si="11"/>
        <v>0.0399716630285411-50.1483311104733i</v>
      </c>
      <c r="V42" t="str">
        <f t="shared" si="12"/>
        <v>0.999793350736557-3.94170515372787E-07i</v>
      </c>
      <c r="W42" t="str">
        <f t="shared" si="13"/>
        <v>0.0299737230412905-50.1647587041541i</v>
      </c>
      <c r="X42" t="str">
        <f t="shared" si="14"/>
        <v>0.999793350736558-3.9417051537398E-07i</v>
      </c>
      <c r="Y42" t="str">
        <f t="shared" si="15"/>
        <v>0.0199757761814348-50.1986095074416i</v>
      </c>
      <c r="Z42" t="str">
        <f t="shared" si="16"/>
        <v>0.499896675368279-1.9708525768699E-07i</v>
      </c>
      <c r="AA42" t="str">
        <f t="shared" si="17"/>
        <v>0.499896675368279-1.9708525768699E-07i</v>
      </c>
      <c r="AB42" t="str">
        <f t="shared" si="18"/>
        <v>0.999793350736558-3.9417051537398E-07i</v>
      </c>
      <c r="AC42">
        <f t="shared" si="19"/>
        <v>0.49989667536831783</v>
      </c>
      <c r="AD42">
        <f t="shared" si="20"/>
        <v>0.49989667536831783</v>
      </c>
      <c r="AE42">
        <f t="shared" si="21"/>
        <v>0.99979335073663567</v>
      </c>
      <c r="AF42">
        <f t="shared" si="22"/>
        <v>113.9776049685387</v>
      </c>
      <c r="AG42">
        <f t="shared" si="23"/>
        <v>113.9776049685387</v>
      </c>
      <c r="AH42">
        <f t="shared" si="24"/>
        <v>119.99820488181832</v>
      </c>
      <c r="AI42">
        <f t="shared" si="25"/>
        <v>-2.2588974934456528E-5</v>
      </c>
    </row>
    <row r="43" spans="1:35">
      <c r="A43">
        <v>160.32453906900417</v>
      </c>
      <c r="B43">
        <f t="shared" si="0"/>
        <v>1007.3487882587066</v>
      </c>
      <c r="C43" t="str">
        <f>COMPLEX(Parameters!$B$16/2,B43*Parameters!$B$15/2)</f>
        <v>0.01+0.000503674394129353i</v>
      </c>
      <c r="D43" t="str">
        <f>IMSUM(COMPLEX(0,B43*2*Parameters!$B$8),IMDIV(COMPLEX(2,0),COMPLEX(Parameters!$B$13,B43*Parameters!$B$12-1/(B43*Parameters!$B$11))))</f>
        <v>0.0000040590069838465+0.0201470777267035i</v>
      </c>
      <c r="E43" t="str">
        <f>COMPLEX(0,B43*2*Parameters!$B$17)</f>
        <v>1.00734878825871E-07i</v>
      </c>
      <c r="F43" t="str">
        <f>IMDIV(IMDIV(COMPLEX(1,0),IMSUM(IMDIV(COMPLEX(1,0),COMPLEX(Parameters!$B$21,B43*Parameters!$B$20)),COMPLEX(0,B43*Parameters!$B$22))),COMPLEX(2,0))</f>
        <v>0.0100000000069002+0.0342498588116053i</v>
      </c>
      <c r="G43" t="str">
        <f>IMDIV(IMDIV(COMPLEX(1,0),IMSUM(IMDIV(COMPLEX(1,0),COMPLEX(Parameters!$B$30,B43*Parameters!$B$29)),COMPLEX(0,B43*Parameters!$B$31))),COMPLEX(2,0))</f>
        <v>0.0100000000033486+0.0166212550080443i</v>
      </c>
      <c r="H43" t="str">
        <f>IMDIV(IMDIV(COMPLEX(1,0),IMSUM(IMDIV(COMPLEX(1,0),COMPLEX(Parameters!$B$39,B43*Parameters!$B$38*(1+Parameters!$B$40))),COMPLEX(0,B43*Parameters!$B$41))),COMPLEX(2,0))</f>
        <v>0.050000003042733+3.02053543347537i</v>
      </c>
      <c r="I43" t="str">
        <f>IMDIV(COMPLEX(2,0),COMPLEX(Parameters!$B$46,B43*Parameters!$B$45-1/(B43*Parameters!$B$44)))</f>
        <v>1.96455906130307E-13+4.43233466843725E-06i</v>
      </c>
      <c r="J43" t="str">
        <f t="shared" si="1"/>
        <v>0.0000040590069838465+0.0201470777267035i</v>
      </c>
      <c r="K43" t="str">
        <f t="shared" si="2"/>
        <v>8.11821832879531E-06+0.0201472797191978i</v>
      </c>
      <c r="L43" t="str">
        <f t="shared" si="3"/>
        <v>8.11821832879531E-06+0.0201473804540766i</v>
      </c>
      <c r="M43" t="str">
        <f t="shared" si="4"/>
        <v>0.0000121942092055762+0.0201612885522031i</v>
      </c>
      <c r="N43" t="str">
        <f t="shared" si="5"/>
        <v>0.0000121942092055762+0.0201612885522031i</v>
      </c>
      <c r="O43" t="str">
        <f t="shared" si="6"/>
        <v>0.0000162698840673141+0.0201680412393342i</v>
      </c>
      <c r="P43" t="str">
        <f t="shared" si="7"/>
        <v>0.0000162698840673141+0.0201680412393342i</v>
      </c>
      <c r="Q43" t="str">
        <f t="shared" si="8"/>
        <v>0.0000415107640291919+0.0214762778445066i</v>
      </c>
      <c r="R43" t="str">
        <f t="shared" si="9"/>
        <v>0.0000415107642256478+0.021480710179175i</v>
      </c>
      <c r="S43" t="str">
        <f>IMDIV(COMPLEX(Parameters!$B$3,0),R43)</f>
        <v>0.0899625663368195-46.55322180896i</v>
      </c>
      <c r="T43" t="str">
        <f t="shared" si="10"/>
        <v>0.999793660541032-3.98735055976785E-07i</v>
      </c>
      <c r="U43" t="str">
        <f t="shared" si="11"/>
        <v>0.0399716758742973-49.5731339668515i</v>
      </c>
      <c r="V43" t="str">
        <f t="shared" si="12"/>
        <v>0.999793660541032-3.98735055976785E-07i</v>
      </c>
      <c r="W43" t="str">
        <f t="shared" si="13"/>
        <v>0.0299737326380621-49.5897517882514i</v>
      </c>
      <c r="X43" t="str">
        <f t="shared" si="14"/>
        <v>0.999793660541033-3.98735055976243E-07i</v>
      </c>
      <c r="Y43" t="str">
        <f t="shared" si="15"/>
        <v>0.0199757823691336-49.6239945759784i</v>
      </c>
      <c r="Z43" t="str">
        <f t="shared" si="16"/>
        <v>0.499896830270517-1.99367527988121E-07i</v>
      </c>
      <c r="AA43" t="str">
        <f t="shared" si="17"/>
        <v>0.499896830270517-1.99367527988121E-07i</v>
      </c>
      <c r="AB43" t="str">
        <f t="shared" si="18"/>
        <v>0.999793660541034-3.98735055976242E-07i</v>
      </c>
      <c r="AC43">
        <f t="shared" si="19"/>
        <v>0.49989683027055676</v>
      </c>
      <c r="AD43">
        <f t="shared" si="20"/>
        <v>0.49989683027055676</v>
      </c>
      <c r="AE43">
        <f t="shared" si="21"/>
        <v>0.99979366054111352</v>
      </c>
      <c r="AF43">
        <f t="shared" si="22"/>
        <v>113.97760766002196</v>
      </c>
      <c r="AG43">
        <f t="shared" si="23"/>
        <v>113.97760766002196</v>
      </c>
      <c r="AH43">
        <f t="shared" si="24"/>
        <v>119.99820757330158</v>
      </c>
      <c r="AI43">
        <f t="shared" si="25"/>
        <v>-2.2850550821643701E-5</v>
      </c>
    </row>
    <row r="44" spans="1:35">
      <c r="A44">
        <v>162.18100973589299</v>
      </c>
      <c r="B44">
        <f t="shared" si="0"/>
        <v>1019.0133374761123</v>
      </c>
      <c r="C44" t="str">
        <f>COMPLEX(Parameters!$B$16/2,B44*Parameters!$B$15/2)</f>
        <v>0.01+0.000509506668738056i</v>
      </c>
      <c r="D44" t="str">
        <f>IMSUM(COMPLEX(0,B44*2*Parameters!$B$8),IMDIV(COMPLEX(2,0),COMPLEX(Parameters!$B$13,B44*Parameters!$B$12-1/(B44*Parameters!$B$11))))</f>
        <v>0.0000041535534178969+0.0203803699206136i</v>
      </c>
      <c r="E44" t="str">
        <f>COMPLEX(0,B44*2*Parameters!$B$17)</f>
        <v>1.01901333747611E-07i</v>
      </c>
      <c r="F44" t="str">
        <f>IMDIV(IMDIV(COMPLEX(1,0),IMSUM(IMDIV(COMPLEX(1,0),COMPLEX(Parameters!$B$21,B44*Parameters!$B$20)),COMPLEX(0,B44*Parameters!$B$22))),COMPLEX(2,0))</f>
        <v>0.0100000000070612+0.0346464534854009i</v>
      </c>
      <c r="G44" t="str">
        <f>IMDIV(IMDIV(COMPLEX(1,0),IMSUM(IMDIV(COMPLEX(1,0),COMPLEX(Parameters!$B$30,B44*Parameters!$B$29)),COMPLEX(0,B44*Parameters!$B$31))),COMPLEX(2,0))</f>
        <v>0.0100000000034267+0.0168137200702176i</v>
      </c>
      <c r="H44" t="str">
        <f>IMDIV(IMDIV(COMPLEX(1,0),IMSUM(IMDIV(COMPLEX(1,0),COMPLEX(Parameters!$B$39,B44*Parameters!$B$38*(1+Parameters!$B$40))),COMPLEX(0,B44*Parameters!$B$41))),COMPLEX(2,0))</f>
        <v>0.0500000031136075+3.05551158753328i</v>
      </c>
      <c r="I44" t="str">
        <f>IMDIV(COMPLEX(2,0),COMPLEX(Parameters!$B$46,B44*Parameters!$B$45-1/(B44*Parameters!$B$44)))</f>
        <v>2.01031952035518E-13+4.48365868499731E-06i</v>
      </c>
      <c r="J44" t="str">
        <f t="shared" si="1"/>
        <v>0.0000041535534178969+0.0203803699206136i</v>
      </c>
      <c r="K44" t="str">
        <f t="shared" si="2"/>
        <v>8.30731986071005E-06+0.0203805790116104i</v>
      </c>
      <c r="L44" t="str">
        <f t="shared" si="3"/>
        <v>8.30731986071005E-06+0.0203806809129441i</v>
      </c>
      <c r="M44" t="str">
        <f t="shared" si="4"/>
        <v>0.0000124786561001956+0.020395078009916i</v>
      </c>
      <c r="N44" t="str">
        <f t="shared" si="5"/>
        <v>0.0000124786561001956+0.020395078009916i</v>
      </c>
      <c r="O44" t="str">
        <f t="shared" si="6"/>
        <v>0.0000166496618319423+0.0204020682835595i</v>
      </c>
      <c r="P44" t="str">
        <f t="shared" si="7"/>
        <v>0.0000166496618319423+0.0204020682835595i</v>
      </c>
      <c r="Q44" t="str">
        <f t="shared" si="8"/>
        <v>0.0000426085240200769+0.0217583958694724i</v>
      </c>
      <c r="R44" t="str">
        <f t="shared" si="9"/>
        <v>0.0000426085242211089+0.0217628795281574i</v>
      </c>
      <c r="S44" t="str">
        <f>IMDIV(COMPLEX(Parameters!$B$3,0),R44)</f>
        <v>0.0899626234584617-45.949625624291i</v>
      </c>
      <c r="T44" t="str">
        <f t="shared" si="10"/>
        <v>0.999793977561979-4.03352460650024E-07i</v>
      </c>
      <c r="U44" t="str">
        <f t="shared" si="11"/>
        <v>0.039971689019279-49.0045076877099i</v>
      </c>
      <c r="V44" t="str">
        <f t="shared" si="12"/>
        <v>0.999793977561979-0.000000403352460651i</v>
      </c>
      <c r="W44" t="str">
        <f t="shared" si="13"/>
        <v>0.0299737424583781-49.0213179397431i</v>
      </c>
      <c r="X44" t="str">
        <f t="shared" si="14"/>
        <v>0.999793977561979-4.03352460650566E-07i</v>
      </c>
      <c r="Y44" t="str">
        <f t="shared" si="15"/>
        <v>0.0199757887009662-49.055957251248i</v>
      </c>
      <c r="Z44" t="str">
        <f t="shared" si="16"/>
        <v>0.499896988780989-2.01676230325283E-07i</v>
      </c>
      <c r="AA44" t="str">
        <f t="shared" si="17"/>
        <v>0.499896988780989-2.01676230325283E-07i</v>
      </c>
      <c r="AB44" t="str">
        <f t="shared" si="18"/>
        <v>0.999793977561978-4.03352460650566E-07i</v>
      </c>
      <c r="AC44">
        <f t="shared" si="19"/>
        <v>0.49989698878102962</v>
      </c>
      <c r="AD44">
        <f t="shared" si="20"/>
        <v>0.49989698878102962</v>
      </c>
      <c r="AE44">
        <f t="shared" si="21"/>
        <v>0.99979397756205923</v>
      </c>
      <c r="AF44">
        <f t="shared" si="22"/>
        <v>113.97761041419878</v>
      </c>
      <c r="AG44">
        <f t="shared" si="23"/>
        <v>113.97761041419878</v>
      </c>
      <c r="AH44">
        <f t="shared" si="24"/>
        <v>119.9982103274784</v>
      </c>
      <c r="AI44">
        <f t="shared" si="25"/>
        <v>-2.3115155892264976E-5</v>
      </c>
    </row>
    <row r="45" spans="1:35">
      <c r="A45">
        <v>164.05897731995387</v>
      </c>
      <c r="B45">
        <f t="shared" si="0"/>
        <v>1030.8129558076432</v>
      </c>
      <c r="C45" t="str">
        <f>COMPLEX(Parameters!$B$16/2,B45*Parameters!$B$15/2)</f>
        <v>0.01+0.000515406477903822i</v>
      </c>
      <c r="D45" t="str">
        <f>IMSUM(COMPLEX(0,B45*2*Parameters!$B$8),IMDIV(COMPLEX(2,0),COMPLEX(Parameters!$B$13,B45*Parameters!$B$12-1/(B45*Parameters!$B$11))))</f>
        <v>4.25030212204612E-06+0.0206163635118282i</v>
      </c>
      <c r="E45" t="str">
        <f>COMPLEX(0,B45*2*Parameters!$B$17)</f>
        <v>1.03081295580764E-07i</v>
      </c>
      <c r="F45" t="str">
        <f>IMDIV(IMDIV(COMPLEX(1,0),IMSUM(IMDIV(COMPLEX(1,0),COMPLEX(Parameters!$B$21,B45*Parameters!$B$20)),COMPLEX(0,B45*Parameters!$B$22))),COMPLEX(2,0))</f>
        <v>0.0100000000072256+0.035047640509091i</v>
      </c>
      <c r="G45" t="str">
        <f>IMDIV(IMDIV(COMPLEX(1,0),IMSUM(IMDIV(COMPLEX(1,0),COMPLEX(Parameters!$B$30,B45*Parameters!$B$29)),COMPLEX(0,B45*Parameters!$B$31))),COMPLEX(2,0))</f>
        <v>0.0100000000035065+0.0170084137727773i</v>
      </c>
      <c r="H45" t="str">
        <f>IMDIV(IMDIV(COMPLEX(1,0),IMSUM(IMDIV(COMPLEX(1,0),COMPLEX(Parameters!$B$39,B45*Parameters!$B$38*(1+Parameters!$B$40))),COMPLEX(0,B45*Parameters!$B$41))),COMPLEX(2,0))</f>
        <v>0.0500000031861325+3.09089274644337i</v>
      </c>
      <c r="I45" t="str">
        <f>IMDIV(COMPLEX(2,0),COMPLEX(Parameters!$B$46,B45*Parameters!$B$45-1/(B45*Parameters!$B$44)))</f>
        <v>2.05714587742686E-13+4.53557700565965E-06i</v>
      </c>
      <c r="J45" t="str">
        <f t="shared" si="1"/>
        <v>4.25030212204612E-06+0.0206163635118282i</v>
      </c>
      <c r="K45" t="str">
        <f t="shared" si="2"/>
        <v>8.50082631860418E-06+0.0206165799507872i</v>
      </c>
      <c r="L45" t="str">
        <f t="shared" si="3"/>
        <v>8.50082631860418E-06+0.0206166830320828i</v>
      </c>
      <c r="M45" t="str">
        <f t="shared" si="4"/>
        <v>0.000012769747829474+0.0206315863264983i</v>
      </c>
      <c r="N45" t="str">
        <f t="shared" si="5"/>
        <v>0.000012769747829474+0.0206315863264983i</v>
      </c>
      <c r="O45" t="str">
        <f t="shared" si="6"/>
        <v>0.0000170383236855903+0.0206388225527141i</v>
      </c>
      <c r="P45" t="str">
        <f t="shared" si="7"/>
        <v>0.0000170383236855903+0.0206388225527141i</v>
      </c>
      <c r="Q45" t="str">
        <f t="shared" si="8"/>
        <v>0.0000437386623887343+0.0220450635571917i</v>
      </c>
      <c r="R45" t="str">
        <f t="shared" si="9"/>
        <v>0.0000437386625944489+0.0220495991341974i</v>
      </c>
      <c r="S45" t="str">
        <f>IMDIV(COMPLEX(Parameters!$B$3,0),R45)</f>
        <v>0.089962681910695-45.3521199667383i</v>
      </c>
      <c r="T45" t="str">
        <f t="shared" si="10"/>
        <v>0.9997943019675-4.0802334185094E-07i</v>
      </c>
      <c r="U45" t="str">
        <f t="shared" si="11"/>
        <v>0.0399717024704549-48.4423769022239i</v>
      </c>
      <c r="V45" t="str">
        <f t="shared" si="12"/>
        <v>0.9997943019675-4.08023341851266E-07i</v>
      </c>
      <c r="W45" t="str">
        <f t="shared" si="13"/>
        <v>0.0299737525074444-48.4593818133193i</v>
      </c>
      <c r="X45" t="str">
        <f t="shared" si="14"/>
        <v>0.9997943019675-4.08023341851916E-07i</v>
      </c>
      <c r="Y45" t="str">
        <f t="shared" si="15"/>
        <v>0.0199757951802898-48.4944222405174i</v>
      </c>
      <c r="Z45" t="str">
        <f t="shared" si="16"/>
        <v>0.49989715098375-2.04011670925958E-07i</v>
      </c>
      <c r="AA45" t="str">
        <f t="shared" si="17"/>
        <v>0.49989715098375-2.04011670925958E-07i</v>
      </c>
      <c r="AB45" t="str">
        <f t="shared" si="18"/>
        <v>0.9997943019675-4.08023341851916E-07i</v>
      </c>
      <c r="AC45">
        <f t="shared" si="19"/>
        <v>0.49989715098379162</v>
      </c>
      <c r="AD45">
        <f t="shared" si="20"/>
        <v>0.49989715098379162</v>
      </c>
      <c r="AE45">
        <f t="shared" si="21"/>
        <v>0.99979430196758323</v>
      </c>
      <c r="AF45">
        <f t="shared" si="22"/>
        <v>113.97761323252954</v>
      </c>
      <c r="AG45">
        <f t="shared" si="23"/>
        <v>113.97761323252954</v>
      </c>
      <c r="AH45">
        <f t="shared" si="24"/>
        <v>119.99821314580916</v>
      </c>
      <c r="AI45">
        <f t="shared" si="25"/>
        <v>-2.3382825232081628E-5</v>
      </c>
    </row>
    <row r="46" spans="1:35">
      <c r="A46">
        <v>165.95869074375614</v>
      </c>
      <c r="B46">
        <f t="shared" si="0"/>
        <v>1042.7492072799294</v>
      </c>
      <c r="C46" t="str">
        <f>COMPLEX(Parameters!$B$16/2,B46*Parameters!$B$15/2)</f>
        <v>0.01+0.000521374603639965i</v>
      </c>
      <c r="D46" t="str">
        <f>IMSUM(COMPLEX(0,B46*2*Parameters!$B$8),IMDIV(COMPLEX(2,0),COMPLEX(Parameters!$B$13,B46*Parameters!$B$12-1/(B46*Parameters!$B$11))))</f>
        <v>4.34930439378945E-06+0.0208550897810892i</v>
      </c>
      <c r="E46" t="str">
        <f>COMPLEX(0,B46*2*Parameters!$B$17)</f>
        <v>1.04274920727993E-07i</v>
      </c>
      <c r="F46" t="str">
        <f>IMDIV(IMDIV(COMPLEX(1,0),IMSUM(IMDIV(COMPLEX(1,0),COMPLEX(Parameters!$B$21,B46*Parameters!$B$20)),COMPLEX(0,B46*Parameters!$B$22))),COMPLEX(2,0))</f>
        <v>0.0100000000073937+0.0354534730595815i</v>
      </c>
      <c r="G46" t="str">
        <f>IMDIV(IMDIV(COMPLEX(1,0),IMSUM(IMDIV(COMPLEX(1,0),COMPLEX(Parameters!$B$30,B46*Parameters!$B$29)),COMPLEX(0,B46*Parameters!$B$31))),COMPLEX(2,0))</f>
        <v>0.0100000000035882+0.0172053619221628i</v>
      </c>
      <c r="H46" t="str">
        <f>IMDIV(IMDIV(COMPLEX(1,0),IMSUM(IMDIV(COMPLEX(1,0),COMPLEX(Parameters!$B$39,B46*Parameters!$B$38*(1+Parameters!$B$40))),COMPLEX(0,B46*Parameters!$B$41))),COMPLEX(2,0))</f>
        <v>0.050000003260347+3.12668359994352i</v>
      </c>
      <c r="I46" t="str">
        <f>IMDIV(COMPLEX(2,0),COMPLEX(Parameters!$B$46,B46*Parameters!$B$45-1/(B46*Parameters!$B$44)))</f>
        <v>2.10506296047244E-13+4.58809651214143E-06i</v>
      </c>
      <c r="J46" t="str">
        <f t="shared" si="1"/>
        <v>4.34930439378945E-06+0.0208550897810892i</v>
      </c>
      <c r="K46" t="str">
        <f t="shared" si="2"/>
        <v>0.0000086988403151248+0.0208553138262368i</v>
      </c>
      <c r="L46" t="str">
        <f t="shared" si="3"/>
        <v>0.0000086988403151248+0.0208554181011575i</v>
      </c>
      <c r="M46" t="str">
        <f t="shared" si="4"/>
        <v>0.0000130676400785963+0.020870845396848i</v>
      </c>
      <c r="N46" t="str">
        <f t="shared" si="5"/>
        <v>0.0000130676400785963+0.020870845396848i</v>
      </c>
      <c r="O46" t="str">
        <f t="shared" si="6"/>
        <v>0.0000174360783572009+0.0208783362366918i</v>
      </c>
      <c r="P46" t="str">
        <f t="shared" si="7"/>
        <v>0.0000174360783572009+0.0208783362366918i</v>
      </c>
      <c r="Q46" t="str">
        <f t="shared" si="8"/>
        <v>0.0000449023044147901+0.0223363856110175i</v>
      </c>
      <c r="R46" t="str">
        <f t="shared" si="9"/>
        <v>0.0000449023046252964+0.0223409737075296i</v>
      </c>
      <c r="S46" t="str">
        <f>IMDIV(COMPLEX(Parameters!$B$3,0),R46)</f>
        <v>0.0899627417245185-44.7606256359604i</v>
      </c>
      <c r="T46" t="str">
        <f t="shared" si="10"/>
        <v>0.999794633929622-4.1274831913277E-07i</v>
      </c>
      <c r="U46" t="str">
        <f t="shared" si="11"/>
        <v>0.0399717162349594-47.8866671005421i</v>
      </c>
      <c r="V46" t="str">
        <f t="shared" si="12"/>
        <v>0.999794633929622-4.12748319131794E-07i</v>
      </c>
      <c r="W46" t="str">
        <f t="shared" si="13"/>
        <v>0.0299737627905914-47.9038689249392i</v>
      </c>
      <c r="X46" t="str">
        <f t="shared" si="14"/>
        <v>0.999794633929621-4.12748319130927E-07i</v>
      </c>
      <c r="Y46" t="str">
        <f t="shared" si="15"/>
        <v>0.0199758018105416-47.9393151129308i</v>
      </c>
      <c r="Z46" t="str">
        <f t="shared" si="16"/>
        <v>0.49989731696481-2.06374159565464E-07i</v>
      </c>
      <c r="AA46" t="str">
        <f t="shared" si="17"/>
        <v>0.49989731696481-2.06374159565464E-07i</v>
      </c>
      <c r="AB46" t="str">
        <f t="shared" si="18"/>
        <v>0.99979463392962-4.12748319130928E-07i</v>
      </c>
      <c r="AC46">
        <f t="shared" si="19"/>
        <v>0.49989731696485262</v>
      </c>
      <c r="AD46">
        <f t="shared" si="20"/>
        <v>0.49989731696485262</v>
      </c>
      <c r="AE46">
        <f t="shared" si="21"/>
        <v>0.99979463392970525</v>
      </c>
      <c r="AF46">
        <f t="shared" si="22"/>
        <v>113.97761611650864</v>
      </c>
      <c r="AG46">
        <f t="shared" si="23"/>
        <v>113.97761611650864</v>
      </c>
      <c r="AH46">
        <f t="shared" si="24"/>
        <v>119.99821602978827</v>
      </c>
      <c r="AI46">
        <f t="shared" si="25"/>
        <v>-2.3653594333038183E-5</v>
      </c>
    </row>
    <row r="47" spans="1:35">
      <c r="A47">
        <v>167.88040181225605</v>
      </c>
      <c r="B47">
        <f t="shared" si="0"/>
        <v>1054.8236740301725</v>
      </c>
      <c r="C47" t="str">
        <f>COMPLEX(Parameters!$B$16/2,B47*Parameters!$B$15/2)</f>
        <v>0.01+0.000527411837015086i</v>
      </c>
      <c r="D47" t="str">
        <f>IMSUM(COMPLEX(0,B47*2*Parameters!$B$8),IMDIV(COMPLEX(2,0),COMPLEX(Parameters!$B$13,B47*Parameters!$B$12-1/(B47*Parameters!$B$11))))</f>
        <v>0.000004450612725496+0.0210965803713541i</v>
      </c>
      <c r="E47" t="str">
        <f>COMPLEX(0,B47*2*Parameters!$B$17)</f>
        <v>1.05482367403017E-07i</v>
      </c>
      <c r="F47" t="str">
        <f>IMDIV(IMDIV(COMPLEX(1,0),IMSUM(IMDIV(COMPLEX(1,0),COMPLEX(Parameters!$B$21,B47*Parameters!$B$20)),COMPLEX(0,B47*Parameters!$B$22))),COMPLEX(2,0))</f>
        <v>0.0100000000075661+0.0358640049295385i</v>
      </c>
      <c r="G47" t="str">
        <f>IMDIV(IMDIV(COMPLEX(1,0),IMSUM(IMDIV(COMPLEX(1,0),COMPLEX(Parameters!$B$30,B47*Parameters!$B$29)),COMPLEX(0,B47*Parameters!$B$31))),COMPLEX(2,0))</f>
        <v>0.0100000000036718+0.0174045906236382i</v>
      </c>
      <c r="H47" t="str">
        <f>IMDIV(IMDIV(COMPLEX(1,0),IMSUM(IMDIV(COMPLEX(1,0),COMPLEX(Parameters!$B$39,B47*Parameters!$B$38*(1+Parameters!$B$40))),COMPLEX(0,B47*Parameters!$B$41))),COMPLEX(2,0))</f>
        <v>0.0500000033362895+3.16288889207623i</v>
      </c>
      <c r="I47" t="str">
        <f>IMDIV(COMPLEX(2,0),COMPLEX(Parameters!$B$46,B47*Parameters!$B$45-1/(B47*Parameters!$B$44)))</f>
        <v>2.15409617576363E-13+4.64122416584636E-06i</v>
      </c>
      <c r="J47" t="str">
        <f t="shared" si="1"/>
        <v>0.000004450612725496+0.0210965803713541i</v>
      </c>
      <c r="K47" t="str">
        <f t="shared" si="2"/>
        <v>8.90146685348677E-06+0.0210968122899913i</v>
      </c>
      <c r="L47" t="str">
        <f t="shared" si="3"/>
        <v>8.90146685348677E-06+0.0210969177723587i</v>
      </c>
      <c r="M47" t="str">
        <f t="shared" si="4"/>
        <v>0.0000133724922019806+0.0211128874997078i</v>
      </c>
      <c r="N47" t="str">
        <f t="shared" si="5"/>
        <v>0.0000133724922019806+0.0211128874997078i</v>
      </c>
      <c r="O47" t="str">
        <f t="shared" si="6"/>
        <v>0.0000178431395224065+0.0211206419196571i</v>
      </c>
      <c r="P47" t="str">
        <f t="shared" si="7"/>
        <v>0.0000178431395224065+0.0211206419196571i</v>
      </c>
      <c r="Q47" t="str">
        <f t="shared" si="8"/>
        <v>0.0000461006231278251+0.02263247023513i</v>
      </c>
      <c r="R47" t="str">
        <f t="shared" si="9"/>
        <v>0.0000461006233432347+0.0226371114592958i</v>
      </c>
      <c r="S47" t="str">
        <f>IMDIV(COMPLEX(Parameters!$B$3,0),R47)</f>
        <v>0.0899628029316471-44.1750642283499i</v>
      </c>
      <c r="T47" t="str">
        <f t="shared" si="10"/>
        <v>0.999794973624359-4.1752801925761E-07i</v>
      </c>
      <c r="U47" t="str">
        <f t="shared" si="11"/>
        <v>0.0399717303200897-47.3373046239037i</v>
      </c>
      <c r="V47" t="str">
        <f t="shared" si="12"/>
        <v>0.999794973624359-4.17528019256851E-07i</v>
      </c>
      <c r="W47" t="str">
        <f t="shared" si="13"/>
        <v>0.0299737733132709-47.3547056419519i</v>
      </c>
      <c r="X47" t="str">
        <f t="shared" si="14"/>
        <v>0.999794973624359-4.17528019256092E-07i</v>
      </c>
      <c r="Y47" t="str">
        <f t="shared" si="15"/>
        <v>0.0199758085952359-47.3905622896392i</v>
      </c>
      <c r="Z47" t="str">
        <f t="shared" si="16"/>
        <v>0.499897486812179-2.08764009628046E-07i</v>
      </c>
      <c r="AA47" t="str">
        <f t="shared" si="17"/>
        <v>0.499897486812179-2.08764009628046E-07i</v>
      </c>
      <c r="AB47" t="str">
        <f t="shared" si="18"/>
        <v>0.999794973624358-4.17528019256092E-07i</v>
      </c>
      <c r="AC47">
        <f t="shared" si="19"/>
        <v>0.49989748681222251</v>
      </c>
      <c r="AD47">
        <f t="shared" si="20"/>
        <v>0.49989748681222251</v>
      </c>
      <c r="AE47">
        <f t="shared" si="21"/>
        <v>0.99979497362444503</v>
      </c>
      <c r="AF47">
        <f t="shared" si="22"/>
        <v>113.97761906766524</v>
      </c>
      <c r="AG47">
        <f t="shared" si="23"/>
        <v>113.97761906766524</v>
      </c>
      <c r="AH47">
        <f t="shared" si="24"/>
        <v>119.99821898094484</v>
      </c>
      <c r="AI47">
        <f t="shared" si="25"/>
        <v>-2.3927499100248346E-5</v>
      </c>
    </row>
    <row r="48" spans="1:35">
      <c r="A48">
        <v>169.82436524617444</v>
      </c>
      <c r="B48">
        <f t="shared" si="0"/>
        <v>1067.0379565158628</v>
      </c>
      <c r="C48" t="str">
        <f>COMPLEX(Parameters!$B$16/2,B48*Parameters!$B$15/2)</f>
        <v>0.01+0.000533518978257931i</v>
      </c>
      <c r="D48" t="str">
        <f>IMSUM(COMPLEX(0,B48*2*Parameters!$B$8),IMDIV(COMPLEX(2,0),COMPLEX(Parameters!$B$13,B48*Parameters!$B$12-1/(B48*Parameters!$B$11))))</f>
        <v>4.55428083224094E-06+0.0213408672919898i</v>
      </c>
      <c r="E48" t="str">
        <f>COMPLEX(0,B48*2*Parameters!$B$17)</f>
        <v>1.06703795651586E-07i</v>
      </c>
      <c r="F48" t="str">
        <f>IMDIV(IMDIV(COMPLEX(1,0),IMSUM(IMDIV(COMPLEX(1,0),COMPLEX(Parameters!$B$21,B48*Parameters!$B$20)),COMPLEX(0,B48*Parameters!$B$22))),COMPLEX(2,0))</f>
        <v>0.0100000000077424+0.0362792905345166i</v>
      </c>
      <c r="G48" t="str">
        <f>IMDIV(IMDIV(COMPLEX(1,0),IMSUM(IMDIV(COMPLEX(1,0),COMPLEX(Parameters!$B$30,B48*Parameters!$B$29)),COMPLEX(0,B48*Parameters!$B$31))),COMPLEX(2,0))</f>
        <v>0.0100000000037573+0.0176061262847522i</v>
      </c>
      <c r="H48" t="str">
        <f>IMDIV(IMDIV(COMPLEX(1,0),IMSUM(IMDIV(COMPLEX(1,0),COMPLEX(Parameters!$B$39,B48*Parameters!$B$38*(1+Parameters!$B$40))),COMPLEX(0,B48*Parameters!$B$41))),COMPLEX(2,0))</f>
        <v>0.050000003414002+3.1995134218176i</v>
      </c>
      <c r="I48" t="str">
        <f>IMDIV(COMPLEX(2,0),COMPLEX(Parameters!$B$46,B48*Parameters!$B$45-1/(B48*Parameters!$B$44)))</f>
        <v>2.2042715213602E-13+4.69496700878739E-06i</v>
      </c>
      <c r="J48" t="str">
        <f t="shared" si="1"/>
        <v>4.55428083224094E-06+0.0213408672919898i</v>
      </c>
      <c r="K48" t="str">
        <f t="shared" si="2"/>
        <v>9.10881338317558E-06+0.0213411073608117i</v>
      </c>
      <c r="L48" t="str">
        <f t="shared" si="3"/>
        <v>9.10881338317558E-06+0.0213412140646074i</v>
      </c>
      <c r="M48" t="str">
        <f t="shared" si="4"/>
        <v>0.0000136844673107726+0.021357745302622i</v>
      </c>
      <c r="N48" t="str">
        <f t="shared" si="5"/>
        <v>0.0000136844673107726+0.021357745302622i</v>
      </c>
      <c r="O48" t="str">
        <f t="shared" si="6"/>
        <v>0.0000182597259227697+0.0213657725853717i</v>
      </c>
      <c r="P48" t="str">
        <f t="shared" si="7"/>
        <v>0.0000182597259227697+0.0213657725853717i</v>
      </c>
      <c r="Q48" t="str">
        <f t="shared" si="8"/>
        <v>0.0000473348417735847+0.0229334292873439i</v>
      </c>
      <c r="R48" t="str">
        <f t="shared" si="9"/>
        <v>0.0000473348419940119+0.0229381242543527i</v>
      </c>
      <c r="S48" t="str">
        <f>IMDIV(COMPLEX(Parameters!$B$3,0),R48)</f>
        <v>0.0899628655645412-43.5953581266444i</v>
      </c>
      <c r="T48" t="str">
        <f t="shared" si="10"/>
        <v>0.99979532123184-4.22363076241303E-07i</v>
      </c>
      <c r="U48" t="str">
        <f t="shared" si="11"/>
        <v>0.039971744733315-46.794216654878i</v>
      </c>
      <c r="V48" t="str">
        <f t="shared" si="12"/>
        <v>0.99979532123184-4.22363076240111E-07i</v>
      </c>
      <c r="W48" t="str">
        <f t="shared" si="13"/>
        <v>0.0299737840810623-46.811819173339i</v>
      </c>
      <c r="X48" t="str">
        <f t="shared" si="14"/>
        <v>0.99979532123184-4.22363076241087E-07i</v>
      </c>
      <c r="Y48" t="str">
        <f t="shared" si="15"/>
        <v>0.0199758155379704-46.8480910340495i</v>
      </c>
      <c r="Z48" t="str">
        <f t="shared" si="16"/>
        <v>0.49989766061592-2.11181538120543E-07i</v>
      </c>
      <c r="AA48" t="str">
        <f t="shared" si="17"/>
        <v>0.49989766061592-2.11181538120543E-07i</v>
      </c>
      <c r="AB48" t="str">
        <f t="shared" si="18"/>
        <v>0.99979532123184-4.22363076241086E-07i</v>
      </c>
      <c r="AC48">
        <f t="shared" si="19"/>
        <v>0.49989766061596463</v>
      </c>
      <c r="AD48">
        <f t="shared" si="20"/>
        <v>0.49989766061596463</v>
      </c>
      <c r="AE48">
        <f t="shared" si="21"/>
        <v>0.99979532123192927</v>
      </c>
      <c r="AF48">
        <f t="shared" si="22"/>
        <v>113.97762208756411</v>
      </c>
      <c r="AG48">
        <f t="shared" si="23"/>
        <v>113.97762208756411</v>
      </c>
      <c r="AH48">
        <f t="shared" si="24"/>
        <v>119.99822200084374</v>
      </c>
      <c r="AI48">
        <f t="shared" si="25"/>
        <v>-2.4204575853544537E-5</v>
      </c>
    </row>
    <row r="49" spans="1:35">
      <c r="A49">
        <v>171.79083871575875</v>
      </c>
      <c r="B49">
        <f t="shared" si="0"/>
        <v>1079.3936737269134</v>
      </c>
      <c r="C49" t="str">
        <f>COMPLEX(Parameters!$B$16/2,B49*Parameters!$B$15/2)</f>
        <v>0.01+0.000539696836863457i</v>
      </c>
      <c r="D49" t="str">
        <f>IMSUM(COMPLEX(0,B49*2*Parameters!$B$8),IMDIV(COMPLEX(2,0),COMPLEX(Parameters!$B$13,B49*Parameters!$B$12-1/(B49*Parameters!$B$11))))</f>
        <v>4.66036368028609E-06+0.0215879829230155i</v>
      </c>
      <c r="E49" t="str">
        <f>COMPLEX(0,B49*2*Parameters!$B$17)</f>
        <v>1.07939367372691E-07i</v>
      </c>
      <c r="F49" t="str">
        <f>IMDIV(IMDIV(COMPLEX(1,0),IMSUM(IMDIV(COMPLEX(1,0),COMPLEX(Parameters!$B$21,B49*Parameters!$B$20)),COMPLEX(0,B49*Parameters!$B$22))),COMPLEX(2,0))</f>
        <v>0.0100000000079227+0.0366993849201736i</v>
      </c>
      <c r="G49" t="str">
        <f>IMDIV(IMDIV(COMPLEX(1,0),IMSUM(IMDIV(COMPLEX(1,0),COMPLEX(Parameters!$B$30,B49*Parameters!$B$29)),COMPLEX(0,B49*Parameters!$B$31))),COMPLEX(2,0))</f>
        <v>0.0100000000038448+0.0178099956188385i</v>
      </c>
      <c r="H49" t="str">
        <f>IMDIV(IMDIV(COMPLEX(1,0),IMSUM(IMDIV(COMPLEX(1,0),COMPLEX(Parameters!$B$39,B49*Parameters!$B$38*(1+Parameters!$B$40))),COMPLEX(0,B49*Parameters!$B$41))),COMPLEX(2,0))</f>
        <v>0.0500000034935245+3.23656204371324i</v>
      </c>
      <c r="I49" t="str">
        <f>IMDIV(COMPLEX(2,0),COMPLEX(Parameters!$B$46,B49*Parameters!$B$45-1/(B49*Parameters!$B$44)))</f>
        <v>2.25561560089456E-13+4.74933216452014E-06i</v>
      </c>
      <c r="J49" t="str">
        <f t="shared" si="1"/>
        <v>4.66036368028609E-06+0.0215879829230155i</v>
      </c>
      <c r="K49" t="str">
        <f t="shared" si="2"/>
        <v>9.32098985694801E-06+0.0215882314284407i</v>
      </c>
      <c r="L49" t="str">
        <f t="shared" si="3"/>
        <v>9.32098985694801E-06+0.0215883393678081i</v>
      </c>
      <c r="M49" t="str">
        <f t="shared" si="4"/>
        <v>0.0000140037323624739+0.021605451866968i</v>
      </c>
      <c r="N49" t="str">
        <f t="shared" si="5"/>
        <v>0.0000140037323624739+0.021605451866968i</v>
      </c>
      <c r="O49" t="str">
        <f t="shared" si="6"/>
        <v>0.0000186860614879899+0.0216137616226091i</v>
      </c>
      <c r="P49" t="str">
        <f t="shared" si="7"/>
        <v>0.0000186860614879899+0.0216137616226091i</v>
      </c>
      <c r="Q49" t="str">
        <f t="shared" si="8"/>
        <v>0.0000486062364311138+0.0232393784399565i</v>
      </c>
      <c r="R49" t="str">
        <f t="shared" si="9"/>
        <v>0.0000486062366566754+0.023244127772121i</v>
      </c>
      <c r="S49" t="str">
        <f>IMDIV(COMPLEX(Parameters!$B$3,0),R49)</f>
        <v>0.089962929656414-43.0214304896373i</v>
      </c>
      <c r="T49" t="str">
        <f t="shared" si="10"/>
        <v>0.999795676936393-4.27254131447549E-07i</v>
      </c>
      <c r="U49" t="str">
        <f t="shared" si="11"/>
        <v>0.0399717594822787-46.2573312077154i</v>
      </c>
      <c r="V49" t="str">
        <f t="shared" si="12"/>
        <v>0.999795676936393-4.27254131447549E-07i</v>
      </c>
      <c r="W49" t="str">
        <f t="shared" si="13"/>
        <v>0.0299737950996764-46.2751375600688i</v>
      </c>
      <c r="X49" t="str">
        <f t="shared" si="14"/>
        <v>0.999795676936394-4.27254131447224E-07i</v>
      </c>
      <c r="Y49" t="str">
        <f t="shared" si="15"/>
        <v>0.0199758226424276-46.3118294421858i</v>
      </c>
      <c r="Z49" t="str">
        <f t="shared" si="16"/>
        <v>0.499897838468197-2.13627065723612E-07i</v>
      </c>
      <c r="AA49" t="str">
        <f t="shared" si="17"/>
        <v>0.499897838468197-2.13627065723612E-07i</v>
      </c>
      <c r="AB49" t="str">
        <f t="shared" si="18"/>
        <v>0.999795676936394-4.27254131447224E-07i</v>
      </c>
      <c r="AC49">
        <f t="shared" si="19"/>
        <v>0.49989783846824265</v>
      </c>
      <c r="AD49">
        <f t="shared" si="20"/>
        <v>0.49989783846824265</v>
      </c>
      <c r="AE49">
        <f t="shared" si="21"/>
        <v>0.9997956769364853</v>
      </c>
      <c r="AF49">
        <f t="shared" si="22"/>
        <v>113.9776251778066</v>
      </c>
      <c r="AG49">
        <f t="shared" si="23"/>
        <v>113.9776251778066</v>
      </c>
      <c r="AH49">
        <f t="shared" si="24"/>
        <v>119.99822509108623</v>
      </c>
      <c r="AI49">
        <f t="shared" si="25"/>
        <v>-2.4484861333331744E-5</v>
      </c>
    </row>
    <row r="50" spans="1:35">
      <c r="A50">
        <v>173.78008287493762</v>
      </c>
      <c r="B50">
        <f t="shared" si="0"/>
        <v>1091.892463400259</v>
      </c>
      <c r="C50" t="str">
        <f>COMPLEX(Parameters!$B$16/2,B50*Parameters!$B$15/2)</f>
        <v>0.01+0.000545946231700129i</v>
      </c>
      <c r="D50" t="str">
        <f>IMSUM(COMPLEX(0,B50*2*Parameters!$B$8),IMDIV(COMPLEX(2,0),COMPLEX(Parameters!$B$13,B50*Parameters!$B$12-1/(B50*Parameters!$B$11))))</f>
        <v>4.76891751622388E-06+0.0218379600193947i</v>
      </c>
      <c r="E50" t="str">
        <f>COMPLEX(0,B50*2*Parameters!$B$17)</f>
        <v>1.09189246340026E-07i</v>
      </c>
      <c r="F50" t="str">
        <f>IMDIV(IMDIV(COMPLEX(1,0),IMSUM(IMDIV(COMPLEX(1,0),COMPLEX(Parameters!$B$21,B50*Parameters!$B$20)),COMPLEX(0,B50*Parameters!$B$22))),COMPLEX(2,0))</f>
        <v>0.0100000000081073+0.0371243437695657i</v>
      </c>
      <c r="G50" t="str">
        <f>IMDIV(IMDIV(COMPLEX(1,0),IMSUM(IMDIV(COMPLEX(1,0),COMPLEX(Parameters!$B$30,B50*Parameters!$B$29)),COMPLEX(0,B50*Parameters!$B$31))),COMPLEX(2,0))</f>
        <v>0.0100000000039343+0.0180162256485564i</v>
      </c>
      <c r="H50" t="str">
        <f>IMDIV(IMDIV(COMPLEX(1,0),IMSUM(IMDIV(COMPLEX(1,0),COMPLEX(Parameters!$B$39,B50*Parameters!$B$38*(1+Parameters!$B$40))),COMPLEX(0,B50*Parameters!$B$41))),COMPLEX(2,0))</f>
        <v>0.0500000035748995+3.27403966852199i</v>
      </c>
      <c r="I50" t="str">
        <f>IMDIV(COMPLEX(2,0),COMPLEX(Parameters!$B$46,B50*Parameters!$B$45-1/(B50*Parameters!$B$44)))</f>
        <v>2.30815563767731E-13+4.80432683908714E-06i</v>
      </c>
      <c r="J50" t="str">
        <f t="shared" si="1"/>
        <v>4.76891751622388E-06+0.0218379600193947i</v>
      </c>
      <c r="K50" t="str">
        <f t="shared" si="2"/>
        <v>9.53810878916292E-06+0.0218382172579077i</v>
      </c>
      <c r="L50" t="str">
        <f t="shared" si="3"/>
        <v>9.53810878916292E-06+0.021838326447154i</v>
      </c>
      <c r="M50" t="str">
        <f t="shared" si="4"/>
        <v>0.0000143304582527614+0.021856040653068i</v>
      </c>
      <c r="N50" t="str">
        <f t="shared" si="5"/>
        <v>0.0000143304582527614+0.021856040653068i</v>
      </c>
      <c r="O50" t="str">
        <f t="shared" si="6"/>
        <v>0.0000191223754611633+0.0218646428306637i</v>
      </c>
      <c r="P50" t="str">
        <f t="shared" si="7"/>
        <v>0.0000191223754611633+0.0218646428306637i</v>
      </c>
      <c r="Q50" t="str">
        <f t="shared" si="8"/>
        <v>0.0000499161387915063+0.0235504373491338i</v>
      </c>
      <c r="R50" t="str">
        <f t="shared" si="9"/>
        <v>0.0000499161390223219+0.0235552416759729i</v>
      </c>
      <c r="S50" t="str">
        <f>IMDIV(COMPLEX(Parameters!$B$3,0),R50)</f>
        <v>0.0899629952412507-42.4532052419844i</v>
      </c>
      <c r="T50" t="str">
        <f t="shared" si="10"/>
        <v>0.999796040926629-4.32201833699356E-07i</v>
      </c>
      <c r="U50" t="str">
        <f t="shared" si="11"/>
        <v>0.0399717745748007-45.7265771187994i</v>
      </c>
      <c r="V50" t="str">
        <f t="shared" si="12"/>
        <v>0.999796040926629-4.32201833699031E-07i</v>
      </c>
      <c r="W50" t="str">
        <f t="shared" si="13"/>
        <v>0.0299738063749554-45.7445896655533i</v>
      </c>
      <c r="X50" t="str">
        <f t="shared" si="14"/>
        <v>0.999796040926628-4.32201833698164E-07i</v>
      </c>
      <c r="Y50" t="str">
        <f t="shared" si="15"/>
        <v>0.0199758299123739-45.7817064331541i</v>
      </c>
      <c r="Z50" t="str">
        <f t="shared" si="16"/>
        <v>0.499898020463314-2.16100916849082E-07i</v>
      </c>
      <c r="AA50" t="str">
        <f t="shared" si="17"/>
        <v>0.499898020463314-2.16100916849082E-07i</v>
      </c>
      <c r="AB50" t="str">
        <f t="shared" si="18"/>
        <v>0.999796040926628-4.32201833698164E-07i</v>
      </c>
      <c r="AC50">
        <f t="shared" si="19"/>
        <v>0.49989802046336074</v>
      </c>
      <c r="AD50">
        <f t="shared" si="20"/>
        <v>0.49989802046336074</v>
      </c>
      <c r="AE50">
        <f t="shared" si="21"/>
        <v>0.99979604092672147</v>
      </c>
      <c r="AF50">
        <f t="shared" si="22"/>
        <v>113.97762834003116</v>
      </c>
      <c r="AG50">
        <f t="shared" si="23"/>
        <v>113.97762834003116</v>
      </c>
      <c r="AH50">
        <f t="shared" si="24"/>
        <v>119.99822825331077</v>
      </c>
      <c r="AI50">
        <f t="shared" si="25"/>
        <v>-2.4768392707143796E-5</v>
      </c>
    </row>
    <row r="51" spans="1:35">
      <c r="A51">
        <v>175.79236139586931</v>
      </c>
      <c r="B51">
        <f t="shared" si="0"/>
        <v>1104.5359822369298</v>
      </c>
      <c r="C51" t="str">
        <f>COMPLEX(Parameters!$B$16/2,B51*Parameters!$B$15/2)</f>
        <v>0.01+0.000552267991118465i</v>
      </c>
      <c r="D51" t="str">
        <f>IMSUM(COMPLEX(0,B51*2*Parameters!$B$8),IMDIV(COMPLEX(2,0),COMPLEX(Parameters!$B$13,B51*Parameters!$B$12-1/(B51*Parameters!$B$11))))</f>
        <v>0.0000048799998968001+0.0220908317153771i</v>
      </c>
      <c r="E51" t="str">
        <f>COMPLEX(0,B51*2*Parameters!$B$17)</f>
        <v>1.10453598223693E-07i</v>
      </c>
      <c r="F51" t="str">
        <f>IMDIV(IMDIV(COMPLEX(1,0),IMSUM(IMDIV(COMPLEX(1,0),COMPLEX(Parameters!$B$21,B51*Parameters!$B$20)),COMPLEX(0,B51*Parameters!$B$22))),COMPLEX(2,0))</f>
        <v>0.0100000000082961+0.0375542234105287i</v>
      </c>
      <c r="G51" t="str">
        <f>IMDIV(IMDIV(COMPLEX(1,0),IMSUM(IMDIV(COMPLEX(1,0),COMPLEX(Parameters!$B$30,B51*Parameters!$B$29)),COMPLEX(0,B51*Parameters!$B$31))),COMPLEX(2,0))</f>
        <v>0.0100000000040261+0.0182248437094735i</v>
      </c>
      <c r="H51" t="str">
        <f>IMDIV(IMDIV(COMPLEX(1,0),IMSUM(IMDIV(COMPLEX(1,0),COMPLEX(Parameters!$B$39,B51*Parameters!$B$38*(1+Parameters!$B$40))),COMPLEX(0,B51*Parameters!$B$41))),COMPLEX(2,0))</f>
        <v>0.0500000036581695+3.3119512638666i</v>
      </c>
      <c r="I51" t="str">
        <f>IMDIV(COMPLEX(2,0),COMPLEX(Parameters!$B$46,B51*Parameters!$B$45-1/(B51*Parameters!$B$44)))</f>
        <v>2.36191948913139E-13+4.85995832197292E-06i</v>
      </c>
      <c r="J51" t="str">
        <f t="shared" si="1"/>
        <v>0.0000048799998968001+0.0220908317153771i</v>
      </c>
      <c r="K51" t="str">
        <f t="shared" si="2"/>
        <v>9.76028531547028E-06+0.0220910979938815i</v>
      </c>
      <c r="L51" t="str">
        <f t="shared" si="3"/>
        <v>9.76028531547028E-06+0.0220912084474797i</v>
      </c>
      <c r="M51" t="str">
        <f t="shared" si="4"/>
        <v>0.0000146648199095475+0.0221095455253767i</v>
      </c>
      <c r="N51" t="str">
        <f t="shared" si="5"/>
        <v>0.0000146648199095475+0.0221095455253767i</v>
      </c>
      <c r="O51" t="str">
        <f t="shared" si="6"/>
        <v>0.0000195689025271634+0.0221184504249484i</v>
      </c>
      <c r="P51" t="str">
        <f t="shared" si="7"/>
        <v>0.0000195689025271634+0.0221184504249484i</v>
      </c>
      <c r="Q51" t="str">
        <f t="shared" si="8"/>
        <v>0.0000512659391097401+0.0238667298333546i</v>
      </c>
      <c r="R51" t="str">
        <f t="shared" si="9"/>
        <v>0.000051265939345932+0.0238715897916766i</v>
      </c>
      <c r="S51" t="str">
        <f>IMDIV(COMPLEX(Parameters!$B$3,0),R51)</f>
        <v>0.089963062353832-41.890607064125i</v>
      </c>
      <c r="T51" t="str">
        <f t="shared" si="10"/>
        <v>0.999796413395564-4.37206839338459E-07i</v>
      </c>
      <c r="U51" t="str">
        <f t="shared" si="11"/>
        <v>0.0399717900188847-45.2018840372193i</v>
      </c>
      <c r="V51" t="str">
        <f t="shared" si="12"/>
        <v>0.999796413395564-4.37206839339218E-07i</v>
      </c>
      <c r="W51" t="str">
        <f t="shared" si="13"/>
        <v>0.0299738179128774-45.2201051662227i</v>
      </c>
      <c r="X51" t="str">
        <f t="shared" si="14"/>
        <v>0.999796413395564-4.37206839339977E-07i</v>
      </c>
      <c r="Y51" t="str">
        <f t="shared" si="15"/>
        <v>0.019975837351664-45.2576517397243i</v>
      </c>
      <c r="Z51" t="str">
        <f t="shared" si="16"/>
        <v>0.499898206697782-2.18603419669989E-07i</v>
      </c>
      <c r="AA51" t="str">
        <f t="shared" si="17"/>
        <v>0.499898206697782-2.18603419669989E-07i</v>
      </c>
      <c r="AB51" t="str">
        <f t="shared" si="18"/>
        <v>0.999796413395564-4.37206839339978E-07i</v>
      </c>
      <c r="AC51">
        <f t="shared" si="19"/>
        <v>0.49989820669782975</v>
      </c>
      <c r="AD51">
        <f t="shared" si="20"/>
        <v>0.49989820669782975</v>
      </c>
      <c r="AE51">
        <f t="shared" si="21"/>
        <v>0.9997964133956595</v>
      </c>
      <c r="AF51">
        <f t="shared" si="22"/>
        <v>113.97763157591463</v>
      </c>
      <c r="AG51">
        <f t="shared" si="23"/>
        <v>113.97763157591463</v>
      </c>
      <c r="AH51">
        <f t="shared" si="24"/>
        <v>119.99823148919425</v>
      </c>
      <c r="AI51">
        <f t="shared" si="25"/>
        <v>-2.5055207573066628E-5</v>
      </c>
    </row>
    <row r="52" spans="1:35">
      <c r="A52">
        <v>177.82794100389228</v>
      </c>
      <c r="B52">
        <f t="shared" si="0"/>
        <v>1117.3259061216543</v>
      </c>
      <c r="C52" t="str">
        <f>COMPLEX(Parameters!$B$16/2,B52*Parameters!$B$15/2)</f>
        <v>0.01+0.000558662953060827i</v>
      </c>
      <c r="D52" t="str">
        <f>IMSUM(COMPLEX(0,B52*2*Parameters!$B$8),IMDIV(COMPLEX(2,0),COMPLEX(Parameters!$B$13,B52*Parameters!$B$12-1/(B52*Parameters!$B$11))))</f>
        <v>4.99366971943152E-06+0.0223466315288903i</v>
      </c>
      <c r="E52" t="str">
        <f>COMPLEX(0,B52*2*Parameters!$B$17)</f>
        <v>1.11732590612165E-07i</v>
      </c>
      <c r="F52" t="str">
        <f>IMDIV(IMDIV(COMPLEX(1,0),IMSUM(IMDIV(COMPLEX(1,0),COMPLEX(Parameters!$B$21,B52*Parameters!$B$20)),COMPLEX(0,B52*Parameters!$B$22))),COMPLEX(2,0))</f>
        <v>0.0100000000084892+0.0379890808231439i</v>
      </c>
      <c r="G52" t="str">
        <f>IMDIV(IMDIV(COMPLEX(1,0),IMSUM(IMDIV(COMPLEX(1,0),COMPLEX(Parameters!$B$30,B52*Parameters!$B$29)),COMPLEX(0,B52*Parameters!$B$31))),COMPLEX(2,0))</f>
        <v>0.0100000000041197+0.0184358774536875i</v>
      </c>
      <c r="H52" t="str">
        <f>IMDIV(IMDIV(COMPLEX(1,0),IMSUM(IMDIV(COMPLEX(1,0),COMPLEX(Parameters!$B$39,B52*Parameters!$B$38*(1+Parameters!$B$40))),COMPLEX(0,B52*Parameters!$B$41))),COMPLEX(2,0))</f>
        <v>0.050000003743379+3.35030185489234i</v>
      </c>
      <c r="I52" t="str">
        <f>IMDIV(COMPLEX(2,0),COMPLEX(Parameters!$B$46,B52*Parameters!$B$45-1/(B52*Parameters!$B$44)))</f>
        <v>2.41693566156252E-13+0.0000049162339870703i</v>
      </c>
      <c r="J52" t="str">
        <f t="shared" si="1"/>
        <v>4.99366971943152E-06+0.0223466315288903i</v>
      </c>
      <c r="K52" t="str">
        <f t="shared" si="2"/>
        <v>9.98763725389272E-06+0.0223469071650754i</v>
      </c>
      <c r="L52" t="str">
        <f t="shared" si="3"/>
        <v>9.98763725389272E-06+0.022347018897666i</v>
      </c>
      <c r="M52" t="str">
        <f t="shared" si="4"/>
        <v>0.0000150069963893443+0.0223660007577501i</v>
      </c>
      <c r="N52" t="str">
        <f t="shared" si="5"/>
        <v>0.0000150069963893443+0.0223660007577501i</v>
      </c>
      <c r="O52" t="str">
        <f t="shared" si="6"/>
        <v>0.0000200258829442347+0.0223752190426901i</v>
      </c>
      <c r="P52" t="str">
        <f t="shared" si="7"/>
        <v>0.0000200258829442347+0.0223752190426901i</v>
      </c>
      <c r="Q52" t="str">
        <f t="shared" si="8"/>
        <v>0.0000526570893420908+0.0241883840614914i</v>
      </c>
      <c r="R52" t="str">
        <f t="shared" si="9"/>
        <v>0.0000526570895837844+0.0241933002954785i</v>
      </c>
      <c r="S52" t="str">
        <f>IMDIV(COMPLEX(Parameters!$B$3,0),R52)</f>
        <v>0.0899631310297461-41.3335613822906i</v>
      </c>
      <c r="T52" t="str">
        <f t="shared" si="10"/>
        <v>0.999796794540702-4.42269812297308E-07i</v>
      </c>
      <c r="U52" t="str">
        <f t="shared" si="11"/>
        <v>0.0399718058227199-44.6831824154422i</v>
      </c>
      <c r="V52" t="str">
        <f t="shared" si="12"/>
        <v>0.999796794540702-4.42269812298501E-07i</v>
      </c>
      <c r="W52" t="str">
        <f t="shared" si="13"/>
        <v>0.0299738297195618-44.7016145422022i</v>
      </c>
      <c r="X52" t="str">
        <f t="shared" si="14"/>
        <v>0.999796794540702-4.42269812297416E-07i</v>
      </c>
      <c r="Y52" t="str">
        <f t="shared" si="15"/>
        <v>0.0199758449642438-44.7395958990141i</v>
      </c>
      <c r="Z52" t="str">
        <f t="shared" si="16"/>
        <v>0.499898397270351-2.21134906148708E-07i</v>
      </c>
      <c r="AA52" t="str">
        <f t="shared" si="17"/>
        <v>0.499898397270351-2.21134906148708E-07i</v>
      </c>
      <c r="AB52" t="str">
        <f t="shared" si="18"/>
        <v>0.999796794540702-4.42269812297416E-07i</v>
      </c>
      <c r="AC52">
        <f t="shared" si="19"/>
        <v>0.49989839727039986</v>
      </c>
      <c r="AD52">
        <f t="shared" si="20"/>
        <v>0.49989839727039986</v>
      </c>
      <c r="AE52">
        <f t="shared" si="21"/>
        <v>0.99979679454079973</v>
      </c>
      <c r="AF52">
        <f t="shared" si="22"/>
        <v>113.97763488717274</v>
      </c>
      <c r="AG52">
        <f t="shared" si="23"/>
        <v>113.97763488717274</v>
      </c>
      <c r="AH52">
        <f t="shared" si="24"/>
        <v>119.99823480045237</v>
      </c>
      <c r="AI52">
        <f t="shared" si="25"/>
        <v>-2.5345343962944456E-5</v>
      </c>
    </row>
    <row r="53" spans="1:35">
      <c r="A53">
        <v>179.88709151287873</v>
      </c>
      <c r="B53">
        <f t="shared" si="0"/>
        <v>1130.2639303449891</v>
      </c>
      <c r="C53" t="str">
        <f>COMPLEX(Parameters!$B$16/2,B53*Parameters!$B$15/2)</f>
        <v>0.01+0.000565131965172495i</v>
      </c>
      <c r="D53" t="str">
        <f>IMSUM(COMPLEX(0,B53*2*Parameters!$B$8),IMDIV(COMPLEX(2,0),COMPLEX(Parameters!$B$13,B53*Parameters!$B$12-1/(B53*Parameters!$B$11))))</f>
        <v>0.0000051099872534341+0.0226053933659827i</v>
      </c>
      <c r="E53" t="str">
        <f>COMPLEX(0,B53*2*Parameters!$B$17)</f>
        <v>1.13026393034499E-07i</v>
      </c>
      <c r="F53" t="str">
        <f>IMDIV(IMDIV(COMPLEX(1,0),IMSUM(IMDIV(COMPLEX(1,0),COMPLEX(Parameters!$B$21,B53*Parameters!$B$20)),COMPLEX(0,B53*Parameters!$B$22))),COMPLEX(2,0))</f>
        <v>0.0100000000086869+0.0384289736472907i</v>
      </c>
      <c r="G53" t="str">
        <f>IMDIV(IMDIV(COMPLEX(1,0),IMSUM(IMDIV(COMPLEX(1,0),COMPLEX(Parameters!$B$30,B53*Parameters!$B$29)),COMPLEX(0,B53*Parameters!$B$31))),COMPLEX(2,0))</f>
        <v>0.0100000000042157+0.0186493548534931i</v>
      </c>
      <c r="H53" t="str">
        <f>IMDIV(IMDIV(COMPLEX(1,0),IMSUM(IMDIV(COMPLEX(1,0),COMPLEX(Parameters!$B$39,B53*Parameters!$B$38*(1+Parameters!$B$40))),COMPLEX(0,B53*Parameters!$B$41))),COMPLEX(2,0))</f>
        <v>0.0500000038305735+3.38909652493302i</v>
      </c>
      <c r="I53" t="str">
        <f>IMDIV(COMPLEX(2,0),COMPLEX(Parameters!$B$46,B53*Parameters!$B$45-1/(B53*Parameters!$B$44)))</f>
        <v>2.47323332527353E-13+4.97316129365771E-06i</v>
      </c>
      <c r="J53" t="str">
        <f t="shared" si="1"/>
        <v>0.0000051099872534341+0.0226053933659827i</v>
      </c>
      <c r="K53" t="str">
        <f t="shared" si="2"/>
        <v>0.0000102202851673299+0.0226056786887022i</v>
      </c>
      <c r="L53" t="str">
        <f t="shared" si="3"/>
        <v>0.0000102202851673299+0.0226057917150952i</v>
      </c>
      <c r="M53" t="str">
        <f t="shared" si="4"/>
        <v>0.0000153571709759865+0.0226254410387959i</v>
      </c>
      <c r="N53" t="str">
        <f t="shared" si="5"/>
        <v>0.0000153571709759865+0.0226254410387959i</v>
      </c>
      <c r="O53" t="str">
        <f t="shared" si="6"/>
        <v>0.0000204935626788818+0.0226349837487204i</v>
      </c>
      <c r="P53" t="str">
        <f t="shared" si="7"/>
        <v>0.0000204935626788818+0.0226349837487204i</v>
      </c>
      <c r="Q53" t="str">
        <f t="shared" si="8"/>
        <v>0.0000540911064825566+0.0245155327511263i</v>
      </c>
      <c r="R53" t="str">
        <f t="shared" si="9"/>
        <v>0.0000540911067298799+0.02452050591242i</v>
      </c>
      <c r="S53" t="str">
        <f>IMDIV(COMPLEX(Parameters!$B$3,0),R53)</f>
        <v>0.0899632013054125-40.7819943586223i</v>
      </c>
      <c r="T53" t="str">
        <f t="shared" si="10"/>
        <v>0.999797184564154-4.47391424253027E-07i</v>
      </c>
      <c r="U53" t="str">
        <f t="shared" si="11"/>
        <v>0.0399718219946869-44.1704035000968i</v>
      </c>
      <c r="V53" t="str">
        <f t="shared" si="12"/>
        <v>0.999797184564153-4.47391424251292E-07i</v>
      </c>
      <c r="W53" t="str">
        <f t="shared" si="13"/>
        <v>0.029973841801269-44.1890490680993i</v>
      </c>
      <c r="X53" t="str">
        <f t="shared" si="14"/>
        <v>0.999797184564153-4.47391424250316E-07i</v>
      </c>
      <c r="Y53" t="str">
        <f t="shared" si="15"/>
        <v>0.0199758527541491-44.2274702432837i</v>
      </c>
      <c r="Z53" t="str">
        <f t="shared" si="16"/>
        <v>0.499898592282077-2.23695712125158E-07i</v>
      </c>
      <c r="AA53" t="str">
        <f t="shared" si="17"/>
        <v>0.499898592282077-2.23695712125158E-07i</v>
      </c>
      <c r="AB53" t="str">
        <f t="shared" si="18"/>
        <v>0.999797184564154-4.47391424250316E-07i</v>
      </c>
      <c r="AC53">
        <f t="shared" si="19"/>
        <v>0.49989859228212707</v>
      </c>
      <c r="AD53">
        <f t="shared" si="20"/>
        <v>0.49989859228212707</v>
      </c>
      <c r="AE53">
        <f t="shared" si="21"/>
        <v>0.99979718456425415</v>
      </c>
      <c r="AF53">
        <f t="shared" si="22"/>
        <v>113.9776382755613</v>
      </c>
      <c r="AG53">
        <f t="shared" si="23"/>
        <v>113.9776382755613</v>
      </c>
      <c r="AH53">
        <f t="shared" si="24"/>
        <v>119.99823818884093</v>
      </c>
      <c r="AI53">
        <f t="shared" si="25"/>
        <v>-2.5638840352468941E-5</v>
      </c>
    </row>
    <row r="54" spans="1:35">
      <c r="A54">
        <v>181.97008586099827</v>
      </c>
      <c r="B54">
        <f t="shared" si="0"/>
        <v>1143.351769828032</v>
      </c>
      <c r="C54" t="str">
        <f>COMPLEX(Parameters!$B$16/2,B54*Parameters!$B$15/2)</f>
        <v>0.01+0.000571675884914016i</v>
      </c>
      <c r="D54" t="str">
        <f>IMSUM(COMPLEX(0,B54*2*Parameters!$B$8),IMDIV(COMPLEX(2,0),COMPLEX(Parameters!$B$13,B54*Parameters!$B$12-1/(B54*Parameters!$B$11))))</f>
        <v>5.22901417197882E-06+0.022867151525318i</v>
      </c>
      <c r="E54" t="str">
        <f>COMPLEX(0,B54*2*Parameters!$B$17)</f>
        <v>1.14335176982803E-07i</v>
      </c>
      <c r="F54" t="str">
        <f>IMDIV(IMDIV(COMPLEX(1,0),IMSUM(IMDIV(COMPLEX(1,0),COMPLEX(Parameters!$B$21,B54*Parameters!$B$20)),COMPLEX(0,B54*Parameters!$B$22))),COMPLEX(2,0))</f>
        <v>0.0100000000088893+0.0388739601902879i</v>
      </c>
      <c r="G54" t="str">
        <f>IMDIV(IMDIV(COMPLEX(1,0),IMSUM(IMDIV(COMPLEX(1,0),COMPLEX(Parameters!$B$30,B54*Parameters!$B$29)),COMPLEX(0,B54*Parameters!$B$31))),COMPLEX(2,0))</f>
        <v>0.010000000004314+0.0188653042050884i</v>
      </c>
      <c r="H54" t="str">
        <f>IMDIV(IMDIV(COMPLEX(1,0),IMSUM(IMDIV(COMPLEX(1,0),COMPLEX(Parameters!$B$39,B54*Parameters!$B$38*(1+Parameters!$B$40))),COMPLEX(0,B54*Parameters!$B$41))),COMPLEX(2,0))</f>
        <v>0.050000003919799+3.42834041618482i</v>
      </c>
      <c r="I54" t="str">
        <f>IMDIV(COMPLEX(2,0),COMPLEX(Parameters!$B$46,B54*Parameters!$B$45-1/(B54*Parameters!$B$44)))</f>
        <v>2.53084233003095E-13+5.03074778738801E-06i</v>
      </c>
      <c r="J54" t="str">
        <f t="shared" si="1"/>
        <v>5.22901417197882E-06+0.022867151525318i</v>
      </c>
      <c r="K54" t="str">
        <f t="shared" si="2"/>
        <v>0.0000104583524275211+0.0228674468749825i</v>
      </c>
      <c r="L54" t="str">
        <f t="shared" si="3"/>
        <v>0.0000104583524275211+0.0228675612101595i</v>
      </c>
      <c r="M54" t="str">
        <f t="shared" si="4"/>
        <v>0.0000157155312817764+0.0228879014773088i</v>
      </c>
      <c r="N54" t="str">
        <f t="shared" si="5"/>
        <v>0.0000157155312817764+0.0228879014773088i</v>
      </c>
      <c r="O54" t="str">
        <f t="shared" si="6"/>
        <v>0.0000209721935441414+0.0228977800413677i</v>
      </c>
      <c r="P54" t="str">
        <f t="shared" si="7"/>
        <v>0.0000209721935441414+0.0228977800413677i</v>
      </c>
      <c r="Q54" t="str">
        <f t="shared" si="8"/>
        <v>0.000055569576112892+0.0248483133777634i</v>
      </c>
      <c r="R54" t="str">
        <f t="shared" si="9"/>
        <v>0.0000555695763659762+0.0248533441255508i</v>
      </c>
      <c r="S54" t="str">
        <f>IMDIV(COMPLEX(Parameters!$B$3,0),R54)</f>
        <v>0.0899632732180983-40.2358328813772i</v>
      </c>
      <c r="T54" t="str">
        <f t="shared" si="10"/>
        <v>0.999797583672736-4.52572354636954E-07i</v>
      </c>
      <c r="U54" t="str">
        <f t="shared" si="11"/>
        <v>0.0399718385433613-43.6634793228577i</v>
      </c>
      <c r="V54" t="str">
        <f t="shared" si="12"/>
        <v>0.999797583672737-4.52572354637062E-07i</v>
      </c>
      <c r="W54" t="str">
        <f t="shared" si="13"/>
        <v>0.0299738541644056-43.6823408038915i</v>
      </c>
      <c r="X54" t="str">
        <f t="shared" si="14"/>
        <v>0.999797583672737-4.52572354637062E-07i</v>
      </c>
      <c r="Y54" t="str">
        <f t="shared" si="15"/>
        <v>0.0199758607255111-43.7212068908319i</v>
      </c>
      <c r="Z54" t="str">
        <f t="shared" si="16"/>
        <v>0.499898791836368-2.26286177318531E-07i</v>
      </c>
      <c r="AA54" t="str">
        <f t="shared" si="17"/>
        <v>0.499898791836368-2.26286177318531E-07i</v>
      </c>
      <c r="AB54" t="str">
        <f t="shared" si="18"/>
        <v>0.999797583672736-4.52572354637062E-07i</v>
      </c>
      <c r="AC54">
        <f t="shared" si="19"/>
        <v>0.49989879183641928</v>
      </c>
      <c r="AD54">
        <f t="shared" si="20"/>
        <v>0.49989879183641928</v>
      </c>
      <c r="AE54">
        <f t="shared" si="21"/>
        <v>0.99979758367283855</v>
      </c>
      <c r="AF54">
        <f t="shared" si="22"/>
        <v>113.97764174287695</v>
      </c>
      <c r="AG54">
        <f t="shared" si="23"/>
        <v>113.97764174287695</v>
      </c>
      <c r="AH54">
        <f t="shared" si="24"/>
        <v>119.99824165615658</v>
      </c>
      <c r="AI54">
        <f t="shared" si="25"/>
        <v>-2.5935735661357297E-5</v>
      </c>
    </row>
    <row r="55" spans="1:35">
      <c r="A55">
        <v>184.07720014689562</v>
      </c>
      <c r="B55">
        <f t="shared" si="0"/>
        <v>1156.5911593497306</v>
      </c>
      <c r="C55" t="str">
        <f>COMPLEX(Parameters!$B$16/2,B55*Parameters!$B$15/2)</f>
        <v>0.01+0.000578295579674865i</v>
      </c>
      <c r="D55" t="str">
        <f>IMSUM(COMPLEX(0,B55*2*Parameters!$B$8),IMDIV(COMPLEX(2,0),COMPLEX(Parameters!$B$13,B55*Parameters!$B$12-1/(B55*Parameters!$B$11))))</f>
        <v>5.35081358479171E-06+0.0231319407027212i</v>
      </c>
      <c r="E55" t="str">
        <f>COMPLEX(0,B55*2*Parameters!$B$17)</f>
        <v>1.15659115934973E-07i</v>
      </c>
      <c r="F55" t="str">
        <f>IMDIV(IMDIV(COMPLEX(1,0),IMSUM(IMDIV(COMPLEX(1,0),COMPLEX(Parameters!$B$21,B55*Parameters!$B$20)),COMPLEX(0,B55*Parameters!$B$22))),COMPLEX(2,0))</f>
        <v>0.0100000000090964+0.0393240994346196i</v>
      </c>
      <c r="G55" t="str">
        <f>IMDIV(IMDIV(COMPLEX(1,0),IMSUM(IMDIV(COMPLEX(1,0),COMPLEX(Parameters!$B$30,B55*Parameters!$B$29)),COMPLEX(0,B55*Parameters!$B$31))),COMPLEX(2,0))</f>
        <v>0.0100000000044144+0.0190837541323262i</v>
      </c>
      <c r="H55" t="str">
        <f>IMDIV(IMDIV(COMPLEX(1,0),IMSUM(IMDIV(COMPLEX(1,0),COMPLEX(Parameters!$B$39,B55*Parameters!$B$38*(1+Parameters!$B$40))),COMPLEX(0,B55*Parameters!$B$41))),COMPLEX(2,0))</f>
        <v>0.0500000040111035+3.46803873038786i</v>
      </c>
      <c r="I55" t="str">
        <f>IMDIV(COMPLEX(2,0),COMPLEX(Parameters!$B$46,B55*Parameters!$B$45-1/(B55*Parameters!$B$44)))</f>
        <v>2.58979322089163E-13+5.08900110128857E-06i</v>
      </c>
      <c r="J55" t="str">
        <f t="shared" si="1"/>
        <v>5.35081358479171E-06+0.0231319407027212i</v>
      </c>
      <c r="K55" t="str">
        <f t="shared" si="2"/>
        <v>0.0000107019652804978+0.0231322464317044i</v>
      </c>
      <c r="L55" t="str">
        <f t="shared" si="3"/>
        <v>0.0000107019652804978+0.0231323620908203i</v>
      </c>
      <c r="M55" t="str">
        <f t="shared" si="4"/>
        <v>0.0000160822693511105+0.0231534176077888i</v>
      </c>
      <c r="N55" t="str">
        <f t="shared" si="5"/>
        <v>0.0000160822693511105+0.0231534176077888i</v>
      </c>
      <c r="O55" t="str">
        <f t="shared" si="6"/>
        <v>0.000021462033341326+0.0231636438584484i</v>
      </c>
      <c r="P55" t="str">
        <f t="shared" si="7"/>
        <v>0.000021462033341326+0.0231636438584484i</v>
      </c>
      <c r="Q55" t="str">
        <f t="shared" si="8"/>
        <v>0.0000570941561820097+0.0251868683956296i</v>
      </c>
      <c r="R55" t="str">
        <f t="shared" si="9"/>
        <v>0.000057094156440989+0.0251919573967309i</v>
      </c>
      <c r="S55" t="str">
        <f>IMDIV(COMPLEX(Parameters!$B$3,0),R55)</f>
        <v>0.0899633468059393-39.6950045552383i</v>
      </c>
      <c r="T55" t="str">
        <f t="shared" si="10"/>
        <v>0.999797992078078-4.57813290784259E-07i</v>
      </c>
      <c r="U55" t="str">
        <f t="shared" si="11"/>
        <v>0.0399718554775184-43.1623426914384i</v>
      </c>
      <c r="V55" t="str">
        <f t="shared" si="12"/>
        <v>0.999797992078077-4.57813290783283E-07i</v>
      </c>
      <c r="W55" t="str">
        <f t="shared" si="13"/>
        <v>0.0299738668155277-43.1814225859229i</v>
      </c>
      <c r="X55" t="str">
        <f t="shared" si="14"/>
        <v>0.999797992078076-4.57813290783175E-07i</v>
      </c>
      <c r="Y55" t="str">
        <f t="shared" si="15"/>
        <v>0.0199758688825568-43.2207387369997i</v>
      </c>
      <c r="Z55" t="str">
        <f t="shared" si="16"/>
        <v>0.499898996039038-2.28906645391587E-07i</v>
      </c>
      <c r="AA55" t="str">
        <f t="shared" si="17"/>
        <v>0.499898996039038-2.28906645391587E-07i</v>
      </c>
      <c r="AB55" t="str">
        <f t="shared" si="18"/>
        <v>0.999797992078076-4.57813290783174E-07i</v>
      </c>
      <c r="AC55">
        <f t="shared" si="19"/>
        <v>0.49989899603909038</v>
      </c>
      <c r="AD55">
        <f t="shared" si="20"/>
        <v>0.49989899603909038</v>
      </c>
      <c r="AE55">
        <f t="shared" si="21"/>
        <v>0.99979799207818076</v>
      </c>
      <c r="AF55">
        <f t="shared" si="22"/>
        <v>113.97764529095815</v>
      </c>
      <c r="AG55">
        <f t="shared" si="23"/>
        <v>113.97764529095815</v>
      </c>
      <c r="AH55">
        <f t="shared" si="24"/>
        <v>119.99824520423778</v>
      </c>
      <c r="AI55">
        <f t="shared" si="25"/>
        <v>-2.6236069260700352E-5</v>
      </c>
    </row>
    <row r="56" spans="1:35">
      <c r="A56">
        <v>186.20871366628674</v>
      </c>
      <c r="B56">
        <f t="shared" si="0"/>
        <v>1169.9838537768235</v>
      </c>
      <c r="C56" t="str">
        <f>COMPLEX(Parameters!$B$16/2,B56*Parameters!$B$15/2)</f>
        <v>0.01+0.000584991926888412i</v>
      </c>
      <c r="D56" t="str">
        <f>IMSUM(COMPLEX(0,B56*2*Parameters!$B$8),IMDIV(COMPLEX(2,0),COMPLEX(Parameters!$B$13,B56*Parameters!$B$12-1/(B56*Parameters!$B$11))))</f>
        <v>5.47545007161564E-06+0.0233997959957779i</v>
      </c>
      <c r="E56" t="str">
        <f>COMPLEX(0,B56*2*Parameters!$B$17)</f>
        <v>1.16998385377682E-07i</v>
      </c>
      <c r="F56" t="str">
        <f>IMDIV(IMDIV(COMPLEX(1,0),IMSUM(IMDIV(COMPLEX(1,0),COMPLEX(Parameters!$B$21,B56*Parameters!$B$20)),COMPLEX(0,B56*Parameters!$B$22))),COMPLEX(2,0))</f>
        <v>0.0100000000093082+0.0397794510457558i</v>
      </c>
      <c r="G56" t="str">
        <f>IMDIV(IMDIV(COMPLEX(1,0),IMSUM(IMDIV(COMPLEX(1,0),COMPLEX(Parameters!$B$30,B56*Parameters!$B$29)),COMPLEX(0,B56*Parameters!$B$31))),COMPLEX(2,0))</f>
        <v>0.0100000000045172+0.0193047335905078i</v>
      </c>
      <c r="H56" t="str">
        <f>IMDIV(IMDIV(COMPLEX(1,0),IMSUM(IMDIV(COMPLEX(1,0),COMPLEX(Parameters!$B$39,B56*Parameters!$B$38*(1+Parameters!$B$40))),COMPLEX(0,B56*Parameters!$B$41))),COMPLEX(2,0))</f>
        <v>0.0500000041045335+3.50819672951567i</v>
      </c>
      <c r="I56" t="str">
        <f>IMDIV(COMPLEX(2,0),COMPLEX(Parameters!$B$46,B56*Parameters!$B$45-1/(B56*Parameters!$B$44)))</f>
        <v>2.65011725439824E-13+5.14792895677304E-06i</v>
      </c>
      <c r="J56" t="str">
        <f t="shared" si="1"/>
        <v>5.47545007161564E-06+0.0233997959957779i</v>
      </c>
      <c r="K56" t="str">
        <f t="shared" si="2"/>
        <v>0.000010951252913563+0.023400112468837i</v>
      </c>
      <c r="L56" t="str">
        <f t="shared" si="3"/>
        <v>0.000010951252913563+0.0234002294672224i</v>
      </c>
      <c r="M56" t="str">
        <f t="shared" si="4"/>
        <v>0.0000164575817666545+0.0234220253960496i</v>
      </c>
      <c r="N56" t="str">
        <f t="shared" si="5"/>
        <v>0.0000164575817666545+0.0234220253960496i</v>
      </c>
      <c r="O56" t="str">
        <f t="shared" si="6"/>
        <v>0.0000219633460053381+0.0234326115833656i</v>
      </c>
      <c r="P56" t="str">
        <f t="shared" si="7"/>
        <v>0.0000219633460053381+0.0234326115833656i</v>
      </c>
      <c r="Q56" t="str">
        <f t="shared" si="8"/>
        <v>0.000058666581031884+0.0255313454708249i</v>
      </c>
      <c r="R56" t="str">
        <f t="shared" si="9"/>
        <v>0.0000586665812968957+0.0255364933997817i</v>
      </c>
      <c r="S56" t="str">
        <f>IMDIV(COMPLEX(Parameters!$B$3,0),R56)</f>
        <v>0.0899634221079556-39.1594376917127i</v>
      </c>
      <c r="T56" t="str">
        <f t="shared" si="10"/>
        <v>0.999798409996752-4.63114928014614E-07i</v>
      </c>
      <c r="U56" t="str">
        <f t="shared" si="11"/>
        <v>0.0399718728061361-42.6669271806826i</v>
      </c>
      <c r="V56" t="str">
        <f t="shared" si="12"/>
        <v>0.999798409996753-4.63114928015481E-07i</v>
      </c>
      <c r="W56" t="str">
        <f t="shared" si="13"/>
        <v>0.029973879761342-42.6862280180007i</v>
      </c>
      <c r="X56" t="str">
        <f t="shared" si="14"/>
        <v>0.999798409996753-4.63114928015373E-07i</v>
      </c>
      <c r="Y56" t="str">
        <f t="shared" si="15"/>
        <v>0.0199758772296106-42.7259994452757i</v>
      </c>
      <c r="Z56" t="str">
        <f t="shared" si="16"/>
        <v>0.499899204998376-2.31557464007687E-07i</v>
      </c>
      <c r="AA56" t="str">
        <f t="shared" si="17"/>
        <v>0.499899204998376-2.31557464007687E-07i</v>
      </c>
      <c r="AB56" t="str">
        <f t="shared" si="18"/>
        <v>0.999798409996752-4.63114928015374E-07i</v>
      </c>
      <c r="AC56">
        <f t="shared" si="19"/>
        <v>0.4998992049984296</v>
      </c>
      <c r="AD56">
        <f t="shared" si="20"/>
        <v>0.4998992049984296</v>
      </c>
      <c r="AE56">
        <f t="shared" si="21"/>
        <v>0.99979840999685921</v>
      </c>
      <c r="AF56">
        <f t="shared" si="22"/>
        <v>113.97764892168635</v>
      </c>
      <c r="AG56">
        <f t="shared" si="23"/>
        <v>113.97764892168635</v>
      </c>
      <c r="AH56">
        <f t="shared" si="24"/>
        <v>119.99824883496598</v>
      </c>
      <c r="AI56">
        <f t="shared" si="25"/>
        <v>-2.653988097947682E-5</v>
      </c>
    </row>
    <row r="57" spans="1:35">
      <c r="A57">
        <v>188.36490894898</v>
      </c>
      <c r="B57">
        <f t="shared" si="0"/>
        <v>1183.5316282964518</v>
      </c>
      <c r="C57" t="str">
        <f>COMPLEX(Parameters!$B$16/2,B57*Parameters!$B$15/2)</f>
        <v>0.01+0.000591765814148226i</v>
      </c>
      <c r="D57" t="str">
        <f>IMSUM(COMPLEX(0,B57*2*Parameters!$B$8),IMDIV(COMPLEX(2,0),COMPLEX(Parameters!$B$13,B57*Parameters!$B$12-1/(B57*Parameters!$B$11))))</f>
        <v>5.60298971645156E-06+0.023670752908486i</v>
      </c>
      <c r="E57" t="str">
        <f>COMPLEX(0,B57*2*Parameters!$B$17)</f>
        <v>1.18353162829645E-07i</v>
      </c>
      <c r="F57" t="str">
        <f>IMDIV(IMDIV(COMPLEX(1,0),IMSUM(IMDIV(COMPLEX(1,0),COMPLEX(Parameters!$B$21,B57*Parameters!$B$20)),COMPLEX(0,B57*Parameters!$B$22))),COMPLEX(2,0))</f>
        <v>0.0100000000095252+0.0402400753800606i</v>
      </c>
      <c r="G57" t="str">
        <f>IMDIV(IMDIV(COMPLEX(1,0),IMSUM(IMDIV(COMPLEX(1,0),COMPLEX(Parameters!$B$30,B57*Parameters!$B$29)),COMPLEX(0,B57*Parameters!$B$31))),COMPLEX(2,0))</f>
        <v>0.0100000000046225+0.0195282718702214i</v>
      </c>
      <c r="H57" t="str">
        <f>IMDIV(IMDIV(COMPLEX(1,0),IMSUM(IMDIV(COMPLEX(1,0),COMPLEX(Parameters!$B$39,B57*Parameters!$B$38*(1+Parameters!$B$40))),COMPLEX(0,B57*Parameters!$B$41))),COMPLEX(2,0))</f>
        <v>0.05000000420014+3.54881973647272i</v>
      </c>
      <c r="I57" t="str">
        <f>IMDIV(COMPLEX(2,0),COMPLEX(Parameters!$B$46,B57*Parameters!$B$45-1/(B57*Parameters!$B$44)))</f>
        <v>2.71184641515184E-13+5.20753916466485E-06i</v>
      </c>
      <c r="J57" t="str">
        <f t="shared" si="1"/>
        <v>5.60298971645156E-06+0.023670752908486i</v>
      </c>
      <c r="K57" t="str">
        <f t="shared" si="2"/>
        <v>0.0000112063475238313+0.0236710805031968i</v>
      </c>
      <c r="L57" t="str">
        <f t="shared" si="3"/>
        <v>0.0000112063475238313+0.0236711988563596i</v>
      </c>
      <c r="M57" t="str">
        <f t="shared" si="4"/>
        <v>0.0000168416697581297+0.0236937612449118i</v>
      </c>
      <c r="N57" t="str">
        <f t="shared" si="5"/>
        <v>0.0000168416697581297+0.0236937612449118i</v>
      </c>
      <c r="O57" t="str">
        <f t="shared" si="6"/>
        <v>0.0000224764017536412+0.0237047200513091i</v>
      </c>
      <c r="P57" t="str">
        <f t="shared" si="7"/>
        <v>0.0000224764017536412+0.0237047200513091i</v>
      </c>
      <c r="Q57" t="str">
        <f t="shared" si="8"/>
        <v>0.0000602886656884826+0.0258818977276204i</v>
      </c>
      <c r="R57" t="str">
        <f t="shared" si="9"/>
        <v>0.0000602886659596672+0.0258871052667851i</v>
      </c>
      <c r="S57" t="str">
        <f>IMDIV(COMPLEX(Parameters!$B$3,0),R57)</f>
        <v>0.0899634991640842-38.6290612996313i</v>
      </c>
      <c r="T57" t="str">
        <f t="shared" si="10"/>
        <v>0.999798837650362-4.68477969682059E-07i</v>
      </c>
      <c r="U57" t="str">
        <f t="shared" si="11"/>
        <v>0.0399718905384064-42.1771671237635i</v>
      </c>
      <c r="V57" t="str">
        <f t="shared" si="12"/>
        <v>0.999798837650362-4.68477969681191E-07i</v>
      </c>
      <c r="W57" t="str">
        <f t="shared" si="13"/>
        <v>0.0299738930087161-42.1966914625959i</v>
      </c>
      <c r="X57" t="str">
        <f t="shared" si="14"/>
        <v>0.999798837650363-4.68477969680866E-07i</v>
      </c>
      <c r="Y57" t="str">
        <f t="shared" si="15"/>
        <v>0.0199758857711004-42.2369234385032i</v>
      </c>
      <c r="Z57" t="str">
        <f t="shared" si="16"/>
        <v>0.499899418825182-2.34238984840433E-07i</v>
      </c>
      <c r="AA57" t="str">
        <f t="shared" si="17"/>
        <v>0.499899418825182-2.34238984840433E-07i</v>
      </c>
      <c r="AB57" t="str">
        <f t="shared" si="18"/>
        <v>0.999798837650364-4.68477969680866E-07i</v>
      </c>
      <c r="AC57">
        <f t="shared" si="19"/>
        <v>0.49989941882523686</v>
      </c>
      <c r="AD57">
        <f t="shared" si="20"/>
        <v>0.49989941882523686</v>
      </c>
      <c r="AE57">
        <f t="shared" si="21"/>
        <v>0.99979883765047373</v>
      </c>
      <c r="AF57">
        <f t="shared" si="22"/>
        <v>113.9776526369866</v>
      </c>
      <c r="AG57">
        <f t="shared" si="23"/>
        <v>113.9776526369866</v>
      </c>
      <c r="AH57">
        <f t="shared" si="24"/>
        <v>119.99825255026623</v>
      </c>
      <c r="AI57">
        <f t="shared" si="25"/>
        <v>-2.6847211105636582E-5</v>
      </c>
    </row>
    <row r="58" spans="1:35">
      <c r="A58">
        <v>190.54607179632484</v>
      </c>
      <c r="B58">
        <f t="shared" si="0"/>
        <v>1197.2362786514548</v>
      </c>
      <c r="C58" t="str">
        <f>COMPLEX(Parameters!$B$16/2,B58*Parameters!$B$15/2)</f>
        <v>0.01+0.000598618139325727i</v>
      </c>
      <c r="D58" t="str">
        <f>IMSUM(COMPLEX(0,B58*2*Parameters!$B$8),IMDIV(COMPLEX(2,0),COMPLEX(Parameters!$B$13,B58*Parameters!$B$12-1/(B58*Parameters!$B$11))))</f>
        <v>5.73350014259728E-06+0.0239448473559628i</v>
      </c>
      <c r="E58" t="str">
        <f>COMPLEX(0,B58*2*Parameters!$B$17)</f>
        <v>1.19723627865145E-07i</v>
      </c>
      <c r="F58" t="str">
        <f>IMDIV(IMDIV(COMPLEX(1,0),IMSUM(IMDIV(COMPLEX(1,0),COMPLEX(Parameters!$B$21,B58*Parameters!$B$20)),COMPLEX(0,B58*Parameters!$B$22))),COMPLEX(2,0))</f>
        <v>0.010000000009747+0.0407060334927902i</v>
      </c>
      <c r="G58" t="str">
        <f>IMDIV(IMDIV(COMPLEX(1,0),IMSUM(IMDIV(COMPLEX(1,0),COMPLEX(Parameters!$B$30,B58*Parameters!$B$29)),COMPLEX(0,B58*Parameters!$B$31))),COMPLEX(2,0))</f>
        <v>0.0100000000047302+0.0197543986012238i</v>
      </c>
      <c r="H58" t="str">
        <f>IMDIV(IMDIV(COMPLEX(1,0),IMSUM(IMDIV(COMPLEX(1,0),COMPLEX(Parameters!$B$39,B58*Parameters!$B$38*(1+Parameters!$B$40))),COMPLEX(0,B58*Parameters!$B$41))),COMPLEX(2,0))</f>
        <v>0.050000004297974+3.58991313579997i</v>
      </c>
      <c r="I58" t="str">
        <f>IMDIV(COMPLEX(2,0),COMPLEX(Parameters!$B$46,B58*Parameters!$B$45-1/(B58*Parameters!$B$44)))</f>
        <v>2.77501343277055E-13+0.0000052678396262325i</v>
      </c>
      <c r="J58" t="str">
        <f t="shared" si="1"/>
        <v>5.73350014259728E-06+0.0239448473559628i</v>
      </c>
      <c r="K58" t="str">
        <f t="shared" si="2"/>
        <v>0.0000114673843883677+0.0239451864631704i</v>
      </c>
      <c r="L58" t="str">
        <f t="shared" si="3"/>
        <v>0.0000114673843883677+0.0239453061867983i</v>
      </c>
      <c r="M58" t="str">
        <f t="shared" si="4"/>
        <v>0.0000172347393137799+0.0239686619999925i</v>
      </c>
      <c r="N58" t="str">
        <f t="shared" si="5"/>
        <v>0.0000172347393137799+0.0239686619999925i</v>
      </c>
      <c r="O58" t="str">
        <f t="shared" si="6"/>
        <v>0.000023001477238997+0.0239800065555714i</v>
      </c>
      <c r="P58" t="str">
        <f t="shared" si="7"/>
        <v>0.000023001477238997+0.0239800065555714i</v>
      </c>
      <c r="Q58" t="str">
        <f t="shared" si="8"/>
        <v>0.0000619623104379048+0.0262386840087882i</v>
      </c>
      <c r="R58" t="str">
        <f t="shared" si="9"/>
        <v>0.0000619623107154061+0.0262439518484144i</v>
      </c>
      <c r="S58" t="str">
        <f>IMDIV(COMPLEX(Parameters!$B$3,0),R58)</f>
        <v>0.0899635780151874-38.10380507573i</v>
      </c>
      <c r="T58" t="str">
        <f t="shared" si="10"/>
        <v>0.999799275265689-4.7390312732723E-07i</v>
      </c>
      <c r="U58" t="str">
        <f t="shared" si="11"/>
        <v>0.0399719086837301-41.6929976034745i</v>
      </c>
      <c r="V58" t="str">
        <f t="shared" si="12"/>
        <v>0.999799275265689-4.73903127326146E-07i</v>
      </c>
      <c r="W58" t="str">
        <f t="shared" si="13"/>
        <v>0.0299739065646727-41.7127480321403i</v>
      </c>
      <c r="X58" t="str">
        <f t="shared" si="14"/>
        <v>0.999799275265689-4.7390312732723E-07i</v>
      </c>
      <c r="Y58" t="str">
        <f t="shared" si="15"/>
        <v>0.0199758945115543-41.7534458901864i</v>
      </c>
      <c r="Z58" t="str">
        <f t="shared" si="16"/>
        <v>0.499899637632845-2.36951563663615E-07i</v>
      </c>
      <c r="AA58" t="str">
        <f t="shared" si="17"/>
        <v>0.499899637632845-2.36951563663615E-07i</v>
      </c>
      <c r="AB58" t="str">
        <f t="shared" si="18"/>
        <v>0.99979927526569-4.7390312732723E-07i</v>
      </c>
      <c r="AC58">
        <f t="shared" si="19"/>
        <v>0.49989963763290118</v>
      </c>
      <c r="AD58">
        <f t="shared" si="20"/>
        <v>0.49989963763290118</v>
      </c>
      <c r="AE58">
        <f t="shared" si="21"/>
        <v>0.99979927526580237</v>
      </c>
      <c r="AF58">
        <f t="shared" si="22"/>
        <v>113.97765643882903</v>
      </c>
      <c r="AG58">
        <f t="shared" si="23"/>
        <v>113.97765643882903</v>
      </c>
      <c r="AH58">
        <f t="shared" si="24"/>
        <v>119.99825635210865</v>
      </c>
      <c r="AI58">
        <f t="shared" si="25"/>
        <v>-2.7158100396385541E-5</v>
      </c>
    </row>
    <row r="59" spans="1:35">
      <c r="A59">
        <v>192.75249131909365</v>
      </c>
      <c r="B59">
        <f t="shared" si="0"/>
        <v>1211.0996213783899</v>
      </c>
      <c r="C59" t="str">
        <f>COMPLEX(Parameters!$B$16/2,B59*Parameters!$B$15/2)</f>
        <v>0.01+0.000605549810689195i</v>
      </c>
      <c r="D59" t="str">
        <f>IMSUM(COMPLEX(0,B59*2*Parameters!$B$8),IMDIV(COMPLEX(2,0),COMPLEX(Parameters!$B$13,B59*Parameters!$B$12-1/(B59*Parameters!$B$11))))</f>
        <v>5.86705054850235E-06+0.0242221156692042i</v>
      </c>
      <c r="E59" t="str">
        <f>COMPLEX(0,B59*2*Parameters!$B$17)</f>
        <v>1.21109962137839E-07i</v>
      </c>
      <c r="F59" t="str">
        <f>IMDIV(IMDIV(COMPLEX(1,0),IMSUM(IMDIV(COMPLEX(1,0),COMPLEX(Parameters!$B$21,B59*Parameters!$B$20)),COMPLEX(0,B59*Parameters!$B$22))),COMPLEX(2,0))</f>
        <v>0.010000000009974+0.0411773871461893i</v>
      </c>
      <c r="G59" t="str">
        <f>IMDIV(IMDIV(COMPLEX(1,0),IMSUM(IMDIV(COMPLEX(1,0),COMPLEX(Parameters!$B$30,B59*Parameters!$B$29)),COMPLEX(0,B59*Parameters!$B$31))),COMPLEX(2,0))</f>
        <v>0.0100000000048404+0.0199831437563685i</v>
      </c>
      <c r="H59" t="str">
        <f>IMDIV(IMDIV(COMPLEX(1,0),IMSUM(IMDIV(COMPLEX(1,0),COMPLEX(Parameters!$B$39,B59*Parameters!$B$38*(1+Parameters!$B$40))),COMPLEX(0,B59*Parameters!$B$41))),COMPLEX(2,0))</f>
        <v>0.050000004398087+3.63148237438857i</v>
      </c>
      <c r="I59" t="str">
        <f>IMDIV(COMPLEX(2,0),COMPLEX(Parameters!$B$46,B59*Parameters!$B$45-1/(B59*Parameters!$B$44)))</f>
        <v>2.83965179924322E-13+5.32883833423685E-06i</v>
      </c>
      <c r="J59" t="str">
        <f t="shared" si="1"/>
        <v>5.86705054850235E-06+0.0242221156692042i</v>
      </c>
      <c r="K59" t="str">
        <f t="shared" si="2"/>
        <v>0.0000117345019359601+0.0242224666934891i</v>
      </c>
      <c r="L59" t="str">
        <f t="shared" si="3"/>
        <v>0.0000117345019359601+0.0242225878034512i</v>
      </c>
      <c r="M59" t="str">
        <f t="shared" si="4"/>
        <v>0.0000176370012945871+0.0242467649555814i</v>
      </c>
      <c r="N59" t="str">
        <f t="shared" si="5"/>
        <v>0.0000176370012945871+0.0242467649555814i</v>
      </c>
      <c r="O59" t="str">
        <f t="shared" si="6"/>
        <v>0.0000235388557060599+0.0242585088539678i</v>
      </c>
      <c r="P59" t="str">
        <f t="shared" si="7"/>
        <v>0.0000235388557060599+0.0242585088539678i</v>
      </c>
      <c r="Q59" t="str">
        <f t="shared" si="8"/>
        <v>0.0000636895057095516+0.0266018691508813i</v>
      </c>
      <c r="R59" t="str">
        <f t="shared" si="9"/>
        <v>0.0000636895059935168+0.0266071979892155i</v>
      </c>
      <c r="S59" t="str">
        <f>IMDIV(COMPLEX(Parameters!$B$3,0),R59)</f>
        <v>0.0899636587030807-37.5835993953343i</v>
      </c>
      <c r="T59" t="str">
        <f t="shared" si="10"/>
        <v>0.999799723074779-4.79391120747612E-07i</v>
      </c>
      <c r="U59" t="str">
        <f t="shared" si="11"/>
        <v>0.0399719272517302-41.2143544436294i</v>
      </c>
      <c r="V59" t="str">
        <f t="shared" si="12"/>
        <v>0.999799723074779-4.79391120747287E-07i</v>
      </c>
      <c r="W59" t="str">
        <f t="shared" si="13"/>
        <v>0.0299739204364013-41.2343335804293i</v>
      </c>
      <c r="X59" t="str">
        <f t="shared" si="14"/>
        <v>0.99979972307478-4.79391120747721E-07i</v>
      </c>
      <c r="Y59" t="str">
        <f t="shared" si="15"/>
        <v>0.0199759034556076-41.2755027159011i</v>
      </c>
      <c r="Z59" t="str">
        <f t="shared" si="16"/>
        <v>0.49989986153739-2.3969556037386E-07i</v>
      </c>
      <c r="AA59" t="str">
        <f t="shared" si="17"/>
        <v>0.49989986153739-2.3969556037386E-07i</v>
      </c>
      <c r="AB59" t="str">
        <f t="shared" si="18"/>
        <v>0.99979972307478-4.7939112074772E-07i</v>
      </c>
      <c r="AC59">
        <f t="shared" si="19"/>
        <v>0.49989986153744753</v>
      </c>
      <c r="AD59">
        <f t="shared" si="20"/>
        <v>0.49989986153744753</v>
      </c>
      <c r="AE59">
        <f t="shared" si="21"/>
        <v>0.99979972307489506</v>
      </c>
      <c r="AF59">
        <f t="shared" si="22"/>
        <v>113.97766032922942</v>
      </c>
      <c r="AG59">
        <f t="shared" si="23"/>
        <v>113.97766032922942</v>
      </c>
      <c r="AH59">
        <f t="shared" si="24"/>
        <v>119.99826024250902</v>
      </c>
      <c r="AI59">
        <f t="shared" si="25"/>
        <v>-2.7472590080757888E-5</v>
      </c>
    </row>
    <row r="60" spans="1:35">
      <c r="A60">
        <v>194.98445997580455</v>
      </c>
      <c r="B60">
        <f t="shared" si="0"/>
        <v>1225.1234940483214</v>
      </c>
      <c r="C60" t="str">
        <f>COMPLEX(Parameters!$B$16/2,B60*Parameters!$B$15/2)</f>
        <v>0.01+0.000612561747024161i</v>
      </c>
      <c r="D60" t="str">
        <f>IMSUM(COMPLEX(0,B60*2*Parameters!$B$8),IMDIV(COMPLEX(2,0),COMPLEX(Parameters!$B$13,B60*Parameters!$B$12-1/(B60*Parameters!$B$11))))</f>
        <v>6.00371174445838E-06+0.0245025945999018i</v>
      </c>
      <c r="E60" t="str">
        <f>COMPLEX(0,B60*2*Parameters!$B$17)</f>
        <v>1.22512349404832E-07i</v>
      </c>
      <c r="F60" t="str">
        <f>IMDIV(IMDIV(COMPLEX(1,0),IMSUM(IMDIV(COMPLEX(1,0),COMPLEX(Parameters!$B$21,B60*Parameters!$B$20)),COMPLEX(0,B60*Parameters!$B$22))),COMPLEX(2,0))</f>
        <v>0.0100000000102062+0.0416541988176745i</v>
      </c>
      <c r="G60" t="str">
        <f>IMDIV(IMDIV(COMPLEX(1,0),IMSUM(IMDIV(COMPLEX(1,0),COMPLEX(Parameters!$B$30,B60*Parameters!$B$29)),COMPLEX(0,B60*Parameters!$B$31))),COMPLEX(2,0))</f>
        <v>0.0100000000049531+0.0202145376555783i</v>
      </c>
      <c r="H60" t="str">
        <f>IMDIV(IMDIV(COMPLEX(1,0),IMSUM(IMDIV(COMPLEX(1,0),COMPLEX(Parameters!$B$39,B60*Parameters!$B$38*(1+Parameters!$B$40))),COMPLEX(0,B60*Parameters!$B$41))),COMPLEX(2,0))</f>
        <v>0.050000004500531+3.67353296220175i</v>
      </c>
      <c r="I60" t="str">
        <f>IMDIV(COMPLEX(2,0),COMPLEX(Parameters!$B$46,B60*Parameters!$B$45-1/(B60*Parameters!$B$44)))</f>
        <v>2.90579578668739E-13+5.39054337399059E-06i</v>
      </c>
      <c r="J60" t="str">
        <f t="shared" si="1"/>
        <v>6.00371174445838E-06+0.0245025945999018i</v>
      </c>
      <c r="K60" t="str">
        <f t="shared" si="2"/>
        <v>0.0000120078418205673+0.0245029579600627i</v>
      </c>
      <c r="L60" t="str">
        <f t="shared" si="3"/>
        <v>0.0000120078418205673+0.0245030804724121i</v>
      </c>
      <c r="M60" t="str">
        <f t="shared" si="4"/>
        <v>0.0000180486715513093+0.0245281078606177i</v>
      </c>
      <c r="N60" t="str">
        <f t="shared" si="5"/>
        <v>0.0000180486715513093+0.0245281078606177i</v>
      </c>
      <c r="O60" t="str">
        <f t="shared" si="6"/>
        <v>0.000024088827151943+0.0245402651753777i</v>
      </c>
      <c r="P60" t="str">
        <f t="shared" si="7"/>
        <v>0.000024088827151943+0.0245402651753777i</v>
      </c>
      <c r="Q60" t="str">
        <f t="shared" si="8"/>
        <v>0.0000654723372901746+0.0269716242754904i</v>
      </c>
      <c r="R60" t="str">
        <f t="shared" si="9"/>
        <v>0.0000654723375807542+0.0269770148188644i</v>
      </c>
      <c r="S60" t="str">
        <f>IMDIV(COMPLEX(Parameters!$B$3,0),R60)</f>
        <v>0.0899637412705506-37.0683753031225i</v>
      </c>
      <c r="T60" t="str">
        <f t="shared" si="10"/>
        <v>0.9998001813151-4.84942678094687E-07i</v>
      </c>
      <c r="U60" t="str">
        <f t="shared" si="11"/>
        <v>0.0399719462522514-40.7411742005517i</v>
      </c>
      <c r="V60" t="str">
        <f t="shared" si="12"/>
        <v>0.9998001813151-4.84942678094904E-07i</v>
      </c>
      <c r="W60" t="str">
        <f t="shared" si="13"/>
        <v>0.0299739346312565-40.7613846941156i</v>
      </c>
      <c r="X60" t="str">
        <f t="shared" si="14"/>
        <v>0.9998001813151-4.84942678094904E-07i</v>
      </c>
      <c r="Y60" t="str">
        <f t="shared" si="15"/>
        <v>0.0199759126080024-40.8030305647966i</v>
      </c>
      <c r="Z60" t="str">
        <f t="shared" si="16"/>
        <v>0.49990009065755-2.42471339047452E-07i</v>
      </c>
      <c r="AA60" t="str">
        <f t="shared" si="17"/>
        <v>0.49990009065755-2.42471339047452E-07i</v>
      </c>
      <c r="AB60" t="str">
        <f t="shared" si="18"/>
        <v>0.9998001813151-4.84942678094904E-07i</v>
      </c>
      <c r="AC60">
        <f t="shared" si="19"/>
        <v>0.49990009065760882</v>
      </c>
      <c r="AD60">
        <f t="shared" si="20"/>
        <v>0.49990009065760882</v>
      </c>
      <c r="AE60">
        <f t="shared" si="21"/>
        <v>0.99980018131521764</v>
      </c>
      <c r="AF60">
        <f t="shared" si="22"/>
        <v>113.97766431025067</v>
      </c>
      <c r="AG60">
        <f t="shared" si="23"/>
        <v>113.97766431025067</v>
      </c>
      <c r="AH60">
        <f t="shared" si="24"/>
        <v>119.9982642235303</v>
      </c>
      <c r="AI60">
        <f t="shared" si="25"/>
        <v>-2.7790721866102805E-5</v>
      </c>
    </row>
    <row r="61" spans="1:35">
      <c r="A61">
        <v>197.24227361148533</v>
      </c>
      <c r="B61">
        <f t="shared" si="0"/>
        <v>1239.3097555103805</v>
      </c>
      <c r="C61" t="str">
        <f>COMPLEX(Parameters!$B$16/2,B61*Parameters!$B$15/2)</f>
        <v>0.01+0.00061965487775519i</v>
      </c>
      <c r="D61" t="str">
        <f>IMSUM(COMPLEX(0,B61*2*Parameters!$B$8),IMDIV(COMPLEX(2,0),COMPLEX(Parameters!$B$13,B61*Parameters!$B$12-1/(B61*Parameters!$B$11))))</f>
        <v>6.14355619014359E-06+0.0247863213253134i</v>
      </c>
      <c r="E61" t="str">
        <f>COMPLEX(0,B61*2*Parameters!$B$17)</f>
        <v>1.23930975551038E-07i</v>
      </c>
      <c r="F61" t="str">
        <f>IMDIV(IMDIV(COMPLEX(1,0),IMSUM(IMDIV(COMPLEX(1,0),COMPLEX(Parameters!$B$21,B61*Parameters!$B$20)),COMPLEX(0,B61*Parameters!$B$22))),COMPLEX(2,0))</f>
        <v>0.0100000000104439+0.0421365317081172i</v>
      </c>
      <c r="G61" t="str">
        <f>IMDIV(IMDIV(COMPLEX(1,0),IMSUM(IMDIV(COMPLEX(1,0),COMPLEX(Parameters!$B$30,B61*Parameters!$B$29)),COMPLEX(0,B61*Parameters!$B$31))),COMPLEX(2,0))</f>
        <v>0.0100000000050684+0.0204486109698641i</v>
      </c>
      <c r="H61" t="str">
        <f>IMDIV(IMDIV(COMPLEX(1,0),IMSUM(IMDIV(COMPLEX(1,0),COMPLEX(Parameters!$B$39,B61*Parameters!$B$38*(1+Parameters!$B$40))),COMPLEX(0,B61*Parameters!$B$41))),COMPLEX(2,0))</f>
        <v>0.050000004605363+3.71607047300542i</v>
      </c>
      <c r="I61" t="str">
        <f>IMDIV(COMPLEX(2,0),COMPLEX(Parameters!$B$46,B61*Parameters!$B$45-1/(B61*Parameters!$B$44)))</f>
        <v>2.97348046552073E-13+5.45296292442991E-06i</v>
      </c>
      <c r="J61" t="str">
        <f t="shared" si="1"/>
        <v>6.14355619014359E-06+0.0247863213253134i</v>
      </c>
      <c r="K61" t="str">
        <f t="shared" si="2"/>
        <v>0.0000122875489964775+0.0247866974548671i</v>
      </c>
      <c r="L61" t="str">
        <f t="shared" si="3"/>
        <v>0.0000122875489964775+0.0247868213858427i</v>
      </c>
      <c r="M61" t="str">
        <f t="shared" si="4"/>
        <v>0.0000184699710444109+0.0248127289247591i</v>
      </c>
      <c r="N61" t="str">
        <f t="shared" si="5"/>
        <v>0.0000184699710444109+0.0248127289247591i</v>
      </c>
      <c r="O61" t="str">
        <f t="shared" si="6"/>
        <v>0.0000246516884908553+0.0248253142263975i</v>
      </c>
      <c r="P61" t="str">
        <f t="shared" si="7"/>
        <v>0.0000246516884908553+0.0248253142263975i</v>
      </c>
      <c r="Q61" t="str">
        <f t="shared" si="8"/>
        <v>0.0000673129918946269+0.027348127097548i</v>
      </c>
      <c r="R61" t="str">
        <f t="shared" si="9"/>
        <v>0.0000673129921919749+0.0273535800604724i</v>
      </c>
      <c r="S61" t="str">
        <f>IMDIV(COMPLEX(Parameters!$B$3,0),R61)</f>
        <v>0.0899638257613886-36.5580645039861i</v>
      </c>
      <c r="T61" t="str">
        <f t="shared" si="10"/>
        <v>0.999800650229644-4.90558535945051E-07i</v>
      </c>
      <c r="U61" t="str">
        <f t="shared" si="11"/>
        <v>0.039971965695371-40.2733941546682i</v>
      </c>
      <c r="V61" t="str">
        <f t="shared" si="12"/>
        <v>0.999800650229645-4.90558535946786E-07i</v>
      </c>
      <c r="W61" t="str">
        <f t="shared" si="13"/>
        <v>0.0299739491567666-40.2938386843066i</v>
      </c>
      <c r="X61" t="str">
        <f t="shared" si="14"/>
        <v>0.999800650229644-4.90558535945593E-07i</v>
      </c>
      <c r="Y61" t="str">
        <f t="shared" si="15"/>
        <v>0.019975921973593-40.3359668112012i</v>
      </c>
      <c r="Z61" t="str">
        <f t="shared" si="16"/>
        <v>0.499900325114822-2.45279267972797E-07i</v>
      </c>
      <c r="AA61" t="str">
        <f t="shared" si="17"/>
        <v>0.499900325114822-2.45279267972797E-07i</v>
      </c>
      <c r="AB61" t="str">
        <f t="shared" si="18"/>
        <v>0.999800650229644-4.90558535945594E-07i</v>
      </c>
      <c r="AC61">
        <f t="shared" si="19"/>
        <v>0.49990032511488219</v>
      </c>
      <c r="AD61">
        <f t="shared" si="20"/>
        <v>0.49990032511488219</v>
      </c>
      <c r="AE61">
        <f t="shared" si="21"/>
        <v>0.99980065022976439</v>
      </c>
      <c r="AF61">
        <f t="shared" si="22"/>
        <v>113.97766838400374</v>
      </c>
      <c r="AG61">
        <f t="shared" si="23"/>
        <v>113.97766838400374</v>
      </c>
      <c r="AH61">
        <f t="shared" si="24"/>
        <v>119.99826829728336</v>
      </c>
      <c r="AI61">
        <f t="shared" si="25"/>
        <v>-2.8112537941779779E-5</v>
      </c>
    </row>
    <row r="62" spans="1:35">
      <c r="A62">
        <v>199.52623149688787</v>
      </c>
      <c r="B62">
        <f t="shared" si="0"/>
        <v>1253.6602861381587</v>
      </c>
      <c r="C62" t="str">
        <f>COMPLEX(Parameters!$B$16/2,B62*Parameters!$B$15/2)</f>
        <v>0.01+0.000626830143069079i</v>
      </c>
      <c r="D62" t="str">
        <f>IMSUM(COMPLEX(0,B62*2*Parameters!$B$8),IMDIV(COMPLEX(2,0),COMPLEX(Parameters!$B$13,B62*Parameters!$B$12-1/(B62*Parameters!$B$11))))</f>
        <v>6.28665803304226E-06+0.0250733334531912i</v>
      </c>
      <c r="E62" t="str">
        <f>COMPLEX(0,B62*2*Parameters!$B$17)</f>
        <v>1.25366028613816E-07i</v>
      </c>
      <c r="F62" t="str">
        <f>IMDIV(IMDIV(COMPLEX(1,0),IMSUM(IMDIV(COMPLEX(1,0),COMPLEX(Parameters!$B$21,B62*Parameters!$B$20)),COMPLEX(0,B62*Parameters!$B$22))),COMPLEX(2,0))</f>
        <v>0.0100000000106873+0.0426244497502207i</v>
      </c>
      <c r="G62" t="str">
        <f>IMDIV(IMDIV(COMPLEX(1,0),IMSUM(IMDIV(COMPLEX(1,0),COMPLEX(Parameters!$B$30,B62*Parameters!$B$29)),COMPLEX(0,B62*Parameters!$B$31))),COMPLEX(2,0))</f>
        <v>0.0100000000051865+0.0206853947253902i</v>
      </c>
      <c r="H62" t="str">
        <f>IMDIV(IMDIV(COMPLEX(1,0),IMSUM(IMDIV(COMPLEX(1,0),COMPLEX(Parameters!$B$39,B62*Parameters!$B$38*(1+Parameters!$B$40))),COMPLEX(0,B62*Parameters!$B$41))),COMPLEX(2,0))</f>
        <v>0.050000004712635+3.7591005451066i</v>
      </c>
      <c r="I62" t="str">
        <f>IMDIV(COMPLEX(2,0),COMPLEX(Parameters!$B$46,B62*Parameters!$B$45-1/(B62*Parameters!$B$44)))</f>
        <v>3.04274172305586E-13+5.51610525919861E-06i</v>
      </c>
      <c r="J62" t="str">
        <f t="shared" si="1"/>
        <v>6.28665803304226E-06+0.0250733334531912i</v>
      </c>
      <c r="K62" t="str">
        <f t="shared" si="2"/>
        <v>0.0000125737717952196+0.0250737228008893i</v>
      </c>
      <c r="L62" t="str">
        <f t="shared" si="3"/>
        <v>0.0000125737717952196+0.0250738481669179i</v>
      </c>
      <c r="M62" t="str">
        <f t="shared" si="4"/>
        <v>0.0000189011259669626+0.0251006668245514i</v>
      </c>
      <c r="N62" t="str">
        <f t="shared" si="5"/>
        <v>0.0000189011259669626+0.0251006668245514i</v>
      </c>
      <c r="O62" t="str">
        <f t="shared" si="6"/>
        <v>0.0000252277437229242+0.0251136951981158i</v>
      </c>
      <c r="P62" t="str">
        <f t="shared" si="7"/>
        <v>0.0000252277437229242+0.0251136951981158i</v>
      </c>
      <c r="Q62" t="str">
        <f t="shared" si="8"/>
        <v>0.0000692137631215043+0.0277315622518617i</v>
      </c>
      <c r="R62" t="str">
        <f t="shared" si="9"/>
        <v>0.0000692137634257785+0.0277370783571209i</v>
      </c>
      <c r="S62" t="str">
        <f>IMDIV(COMPLEX(Parameters!$B$3,0),R62)</f>
        <v>0.0899639122203982-36.052599353974i</v>
      </c>
      <c r="T62" t="str">
        <f t="shared" si="10"/>
        <v>0.999801130067069-4.96239439461751E-07i</v>
      </c>
      <c r="U62" t="str">
        <f t="shared" si="11"/>
        <v>0.0399719855913994-39.8109523021954i</v>
      </c>
      <c r="V62" t="str">
        <f t="shared" si="12"/>
        <v>0.99980113006707-4.96239439463702E-07i</v>
      </c>
      <c r="W62" t="str">
        <f t="shared" si="13"/>
        <v>0.0299739640206345-39.8316335782553i</v>
      </c>
      <c r="X62" t="str">
        <f t="shared" si="14"/>
        <v>0.99980113006707-4.96239439462943E-07i</v>
      </c>
      <c r="Y62" t="str">
        <f t="shared" si="15"/>
        <v>0.0199759315573455-39.8742495463217i</v>
      </c>
      <c r="Z62" t="str">
        <f t="shared" si="16"/>
        <v>0.499900565033535-2.48119719731472E-07i</v>
      </c>
      <c r="AA62" t="str">
        <f t="shared" si="17"/>
        <v>0.499900565033535-2.48119719731472E-07i</v>
      </c>
      <c r="AB62" t="str">
        <f t="shared" si="18"/>
        <v>0.99980113006707-4.96239439462944E-07i</v>
      </c>
      <c r="AC62">
        <f t="shared" si="19"/>
        <v>0.49990056503359653</v>
      </c>
      <c r="AD62">
        <f t="shared" si="20"/>
        <v>0.49990056503359653</v>
      </c>
      <c r="AE62">
        <f t="shared" si="21"/>
        <v>0.99980113006719307</v>
      </c>
      <c r="AF62">
        <f t="shared" si="22"/>
        <v>113.9776725526487</v>
      </c>
      <c r="AG62">
        <f t="shared" si="23"/>
        <v>113.9776725526487</v>
      </c>
      <c r="AH62">
        <f t="shared" si="24"/>
        <v>119.99827246592832</v>
      </c>
      <c r="AI62">
        <f t="shared" si="25"/>
        <v>-2.8438080988420893E-5</v>
      </c>
    </row>
    <row r="63" spans="1:35">
      <c r="A63">
        <v>201.83663636815618</v>
      </c>
      <c r="B63">
        <f t="shared" si="0"/>
        <v>1268.1769880789477</v>
      </c>
      <c r="C63" t="str">
        <f>COMPLEX(Parameters!$B$16/2,B63*Parameters!$B$15/2)</f>
        <v>0.01+0.000634088494039474i</v>
      </c>
      <c r="D63" t="str">
        <f>IMSUM(COMPLEX(0,B63*2*Parameters!$B$8),IMDIV(COMPLEX(2,0),COMPLEX(Parameters!$B$13,B63*Parameters!$B$12-1/(B63*Parameters!$B$11))))</f>
        <v>6.43309314775887E-06+0.0253636690267673i</v>
      </c>
      <c r="E63" t="str">
        <f>COMPLEX(0,B63*2*Parameters!$B$17)</f>
        <v>1.26817698807895E-07i</v>
      </c>
      <c r="F63" t="str">
        <f>IMDIV(IMDIV(COMPLEX(1,0),IMSUM(IMDIV(COMPLEX(1,0),COMPLEX(Parameters!$B$21,B63*Parameters!$B$20)),COMPLEX(0,B63*Parameters!$B$22))),COMPLEX(2,0))</f>
        <v>0.0100000000109363+0.0431180176169935i</v>
      </c>
      <c r="G63" t="str">
        <f>IMDIV(IMDIV(COMPLEX(1,0),IMSUM(IMDIV(COMPLEX(1,0),COMPLEX(Parameters!$B$30,B63*Parameters!$B$29)),COMPLEX(0,B63*Parameters!$B$31))),COMPLEX(2,0))</f>
        <v>0.0100000000053074+0.0209249203075873i</v>
      </c>
      <c r="H63" t="str">
        <f>IMDIV(IMDIV(COMPLEX(1,0),IMSUM(IMDIV(COMPLEX(1,0),COMPLEX(Parameters!$B$39,B63*Parameters!$B$38*(1+Parameters!$B$40))),COMPLEX(0,B63*Parameters!$B$41))),COMPLEX(2,0))</f>
        <v>0.0500000048224065+3.80262888210124i</v>
      </c>
      <c r="I63" t="str">
        <f>IMDIV(COMPLEX(2,0),COMPLEX(Parameters!$B$46,B63*Parameters!$B$45-1/(B63*Parameters!$B$44)))</f>
        <v>3.11361628252836E-13+5.57997874774479E-06i</v>
      </c>
      <c r="J63" t="str">
        <f t="shared" si="1"/>
        <v>6.43309314775887E-06+0.0253636690267673i</v>
      </c>
      <c r="K63" t="str">
        <f t="shared" si="2"/>
        <v>0.0000128666620042689+0.0253640720571322i</v>
      </c>
      <c r="L63" t="str">
        <f t="shared" si="3"/>
        <v>0.0000128666620042689+0.025364198874831i</v>
      </c>
      <c r="M63" t="str">
        <f t="shared" si="4"/>
        <v>0.0000193423678705903+0.0253919607097016i</v>
      </c>
      <c r="N63" t="str">
        <f t="shared" si="5"/>
        <v>0.0000193423678705903+0.0253919607097016i</v>
      </c>
      <c r="O63" t="str">
        <f t="shared" si="6"/>
        <v>0.000025817304107322+0.0254054477730135i</v>
      </c>
      <c r="P63" t="str">
        <f t="shared" si="7"/>
        <v>0.000025817304107322+0.0254054477730135i</v>
      </c>
      <c r="Q63" t="str">
        <f t="shared" si="8"/>
        <v>0.000071177057824413+0.028122121639141i</v>
      </c>
      <c r="R63" t="str">
        <f t="shared" si="9"/>
        <v>0.0000711770581357746+0.0281277016178887i</v>
      </c>
      <c r="S63" t="str">
        <f>IMDIV(COMPLEX(Parameters!$B$3,0),R63)</f>
        <v>0.0899640006934306-35.5519128513193i</v>
      </c>
      <c r="T63" t="str">
        <f t="shared" si="10"/>
        <v>0.999801621081821-5.01986142424204E-07i</v>
      </c>
      <c r="U63" t="str">
        <f t="shared" si="11"/>
        <v>0.0399720059508861-39.3537873469173i</v>
      </c>
      <c r="V63" t="str">
        <f t="shared" si="12"/>
        <v>0.99980162108182-5.01986142422903E-07i</v>
      </c>
      <c r="W63" t="str">
        <f t="shared" si="13"/>
        <v>0.0299739792307416-39.374708111142i</v>
      </c>
      <c r="X63" t="str">
        <f t="shared" si="14"/>
        <v>0.999801621081819-5.0198614242171E-07i</v>
      </c>
      <c r="Y63" t="str">
        <f t="shared" si="15"/>
        <v>0.0199759413643418-39.4178175700333i</v>
      </c>
      <c r="Z63" t="str">
        <f t="shared" si="16"/>
        <v>0.49990081054091-2.50993071210855E-07i</v>
      </c>
      <c r="AA63" t="str">
        <f t="shared" si="17"/>
        <v>0.49990081054091-2.50993071210855E-07i</v>
      </c>
      <c r="AB63" t="str">
        <f t="shared" si="18"/>
        <v>0.99980162108182-5.0198614242171E-07i</v>
      </c>
      <c r="AC63">
        <f t="shared" si="19"/>
        <v>0.49990081054097307</v>
      </c>
      <c r="AD63">
        <f t="shared" si="20"/>
        <v>0.49990081054097307</v>
      </c>
      <c r="AE63">
        <f t="shared" si="21"/>
        <v>0.99980162108194615</v>
      </c>
      <c r="AF63">
        <f t="shared" si="22"/>
        <v>113.97767681839595</v>
      </c>
      <c r="AG63">
        <f t="shared" si="23"/>
        <v>113.97767681839595</v>
      </c>
      <c r="AH63">
        <f t="shared" si="24"/>
        <v>119.99827673167556</v>
      </c>
      <c r="AI63">
        <f t="shared" si="25"/>
        <v>-2.8767394179350779E-5</v>
      </c>
    </row>
    <row r="64" spans="1:35">
      <c r="A64">
        <v>204.17379446695296</v>
      </c>
      <c r="B64">
        <f t="shared" si="0"/>
        <v>1282.8617855058635</v>
      </c>
      <c r="C64" t="str">
        <f>COMPLEX(Parameters!$B$16/2,B64*Parameters!$B$15/2)</f>
        <v>0.01+0.000641430892752932i</v>
      </c>
      <c r="D64" t="str">
        <f>IMSUM(COMPLEX(0,B64*2*Parameters!$B$8),IMDIV(COMPLEX(2,0),COMPLEX(Parameters!$B$13,B64*Parameters!$B$12-1/(B64*Parameters!$B$11))))</f>
        <v>6.58293917624806E-06+0.0256573665297955i</v>
      </c>
      <c r="E64" t="str">
        <f>COMPLEX(0,B64*2*Parameters!$B$17)</f>
        <v>1.28286178550586E-07i</v>
      </c>
      <c r="F64" t="str">
        <f>IMDIV(IMDIV(COMPLEX(1,0),IMSUM(IMDIV(COMPLEX(1,0),COMPLEX(Parameters!$B$21,B64*Parameters!$B$20)),COMPLEX(0,B64*Parameters!$B$22))),COMPLEX(2,0))</f>
        <v>0.010000000011191+0.0436173007303225i</v>
      </c>
      <c r="G64" t="str">
        <f>IMDIV(IMDIV(COMPLEX(1,0),IMSUM(IMDIV(COMPLEX(1,0),COMPLEX(Parameters!$B$30,B64*Parameters!$B$29)),COMPLEX(0,B64*Parameters!$B$31))),COMPLEX(2,0))</f>
        <v>0.0100000000054309+0.0211672194653117i</v>
      </c>
      <c r="H64" t="str">
        <f>IMDIV(IMDIV(COMPLEX(1,0),IMSUM(IMDIV(COMPLEX(1,0),COMPLEX(Parameters!$B$39,B64*Parameters!$B$38*(1+Parameters!$B$40))),COMPLEX(0,B64*Parameters!$B$41))),COMPLEX(2,0))</f>
        <v>0.0500000049347345+3.84666125362978i</v>
      </c>
      <c r="I64" t="str">
        <f>IMDIV(COMPLEX(2,0),COMPLEX(Parameters!$B$46,B64*Parameters!$B$45-1/(B64*Parameters!$B$44)))</f>
        <v>3.18614172256776E-13+5.64459185643015E-06i</v>
      </c>
      <c r="J64" t="str">
        <f t="shared" si="1"/>
        <v>6.58293917624806E-06+0.0256573665297955i</v>
      </c>
      <c r="K64" t="str">
        <f t="shared" si="2"/>
        <v>0.0000131663749475863+0.0256577837236745i</v>
      </c>
      <c r="L64" t="str">
        <f t="shared" si="3"/>
        <v>0.0000131663749475863+0.0256579120098531i</v>
      </c>
      <c r="M64" t="str">
        <f t="shared" si="4"/>
        <v>0.0000197939337945487+0.0256866502094501i</v>
      </c>
      <c r="N64" t="str">
        <f t="shared" si="5"/>
        <v>0.0000197939337945487+0.0256866502094501i</v>
      </c>
      <c r="O64" t="str">
        <f t="shared" si="6"/>
        <v>0.0000264206883398047+0.025700612131985i</v>
      </c>
      <c r="P64" t="str">
        <f t="shared" si="7"/>
        <v>0.0000264206883398047+0.025700612131985i</v>
      </c>
      <c r="Q64" t="str">
        <f t="shared" si="8"/>
        <v>0.0000732054029322767+0.0285200047928753i</v>
      </c>
      <c r="R64" t="str">
        <f t="shared" si="9"/>
        <v>0.0000732054032508909+0.0285256493847317i</v>
      </c>
      <c r="S64" t="str">
        <f>IMDIV(COMPLEX(Parameters!$B$3,0),R64)</f>
        <v>0.0899640912274041-35.0559386275591i</v>
      </c>
      <c r="T64" t="str">
        <f t="shared" si="10"/>
        <v>0.999802123534276-5.07799407390829E-07i</v>
      </c>
      <c r="U64" t="str">
        <f t="shared" si="11"/>
        <v>0.0399720267846272-38.9018386920652i</v>
      </c>
      <c r="V64" t="str">
        <f t="shared" si="12"/>
        <v>0.999802123534276-5.07799407391046E-07i</v>
      </c>
      <c r="W64" t="str">
        <f t="shared" si="13"/>
        <v>0.0299739947951529-38.9230017179578i</v>
      </c>
      <c r="X64" t="str">
        <f t="shared" si="14"/>
        <v>0.999802123534276-5.07799407391588E-07i</v>
      </c>
      <c r="Y64" t="str">
        <f t="shared" si="15"/>
        <v>0.0199759513997818-38.9666103827727i</v>
      </c>
      <c r="Z64" t="str">
        <f t="shared" si="16"/>
        <v>0.499901061767138-2.53899703695794E-07i</v>
      </c>
      <c r="AA64" t="str">
        <f t="shared" si="17"/>
        <v>0.499901061767138-2.53899703695794E-07i</v>
      </c>
      <c r="AB64" t="str">
        <f t="shared" si="18"/>
        <v>0.999802123534276-5.07799407391588E-07i</v>
      </c>
      <c r="AC64">
        <f t="shared" si="19"/>
        <v>0.4999010617672025</v>
      </c>
      <c r="AD64">
        <f t="shared" si="20"/>
        <v>0.4999010617672025</v>
      </c>
      <c r="AE64">
        <f t="shared" si="21"/>
        <v>0.99980212353440501</v>
      </c>
      <c r="AF64">
        <f t="shared" si="22"/>
        <v>113.9776811835074</v>
      </c>
      <c r="AG64">
        <f t="shared" si="23"/>
        <v>113.9776811835074</v>
      </c>
      <c r="AH64">
        <f t="shared" si="24"/>
        <v>119.99828109678703</v>
      </c>
      <c r="AI64">
        <f t="shared" si="25"/>
        <v>-2.9100521191063807E-5</v>
      </c>
    </row>
    <row r="65" spans="1:35">
      <c r="A65">
        <v>206.53801558105292</v>
      </c>
      <c r="B65">
        <f t="shared" si="0"/>
        <v>1297.7166248729002</v>
      </c>
      <c r="C65" t="str">
        <f>COMPLEX(Parameters!$B$16/2,B65*Parameters!$B$15/2)</f>
        <v>0.01+0.00064885831243645i</v>
      </c>
      <c r="D65" t="str">
        <f>IMSUM(COMPLEX(0,B65*2*Parameters!$B$8),IMDIV(COMPLEX(2,0),COMPLEX(Parameters!$B$13,B65*Parameters!$B$12-1/(B65*Parameters!$B$11))))</f>
        <v>6.73627556898171E-06+0.0259544648916528i</v>
      </c>
      <c r="E65" t="str">
        <f>COMPLEX(0,B65*2*Parameters!$B$17)</f>
        <v>1.2977166248729E-07i</v>
      </c>
      <c r="F65" t="str">
        <f>IMDIV(IMDIV(COMPLEX(1,0),IMSUM(IMDIV(COMPLEX(1,0),COMPLEX(Parameters!$B$21,B65*Parameters!$B$20)),COMPLEX(0,B65*Parameters!$B$22))),COMPLEX(2,0))</f>
        <v>0.0100000000114517+0.0441223652696446i</v>
      </c>
      <c r="G65" t="str">
        <f>IMDIV(IMDIV(COMPLEX(1,0),IMSUM(IMDIV(COMPLEX(1,0),COMPLEX(Parameters!$B$30,B65*Parameters!$B$29)),COMPLEX(0,B65*Parameters!$B$31))),COMPLEX(2,0))</f>
        <v>0.0100000000055575+0.021412324315055i</v>
      </c>
      <c r="H65" t="str">
        <f>IMDIV(IMDIV(COMPLEX(1,0),IMSUM(IMDIV(COMPLEX(1,0),COMPLEX(Parameters!$B$39,B65*Parameters!$B$38*(1+Parameters!$B$40))),COMPLEX(0,B65*Parameters!$B$41))),COMPLEX(2,0))</f>
        <v>0.05000000504968+3.89120349614225i</v>
      </c>
      <c r="I65" t="str">
        <f>IMDIV(COMPLEX(2,0),COMPLEX(Parameters!$B$46,B65*Parameters!$B$45-1/(B65*Parameters!$B$44)))</f>
        <v>3.26035649712243E-13+0.0000057099531496523i</v>
      </c>
      <c r="J65" t="str">
        <f t="shared" si="1"/>
        <v>6.73627556898171E-06+0.0259544648916528i</v>
      </c>
      <c r="K65" t="str">
        <f t="shared" si="2"/>
        <v>0.000013473069568036+0.0259548967467914i</v>
      </c>
      <c r="L65" t="str">
        <f t="shared" si="3"/>
        <v>0.000013473069568036+0.0259550265184539i</v>
      </c>
      <c r="M65" t="str">
        <f t="shared" si="4"/>
        <v>0.0000202560663980038+0.0259847754390505i</v>
      </c>
      <c r="N65" t="str">
        <f t="shared" si="5"/>
        <v>0.0000202560663980038+0.0259847754390505i</v>
      </c>
      <c r="O65" t="str">
        <f t="shared" si="6"/>
        <v>0.0000270382227347927+0.025999228961492i</v>
      </c>
      <c r="P65" t="str">
        <f t="shared" si="7"/>
        <v>0.0000270382227347927+0.025999228961492i</v>
      </c>
      <c r="Q65" t="str">
        <f t="shared" si="8"/>
        <v>0.000075301452755293+0.0289254192685498i</v>
      </c>
      <c r="R65" t="str">
        <f t="shared" si="9"/>
        <v>0.0000753014530813287+0.0289311292216995i</v>
      </c>
      <c r="S65" t="str">
        <f>IMDIV(COMPLEX(Parameters!$B$3,0),R65)</f>
        <v>0.0899641838703325-34.5646109387322i</v>
      </c>
      <c r="T65" t="str">
        <f t="shared" si="10"/>
        <v>0.999802637690873-5.13680005753692E-07i</v>
      </c>
      <c r="U65" t="str">
        <f t="shared" si="11"/>
        <v>0.0399720481036709-38.4550464322831i</v>
      </c>
      <c r="V65" t="str">
        <f t="shared" si="12"/>
        <v>0.999802637690874-5.13680005753909E-07i</v>
      </c>
      <c r="W65" t="str">
        <f t="shared" si="13"/>
        <v>0.0299740107221229-38.4764545254756i</v>
      </c>
      <c r="X65" t="str">
        <f t="shared" si="14"/>
        <v>0.999802637690873-5.13680005752174E-07i</v>
      </c>
      <c r="Y65" t="str">
        <f t="shared" si="15"/>
        <v>0.019975961668988-38.5205681775165i</v>
      </c>
      <c r="Z65" t="str">
        <f t="shared" si="16"/>
        <v>0.499901318845436-2.56840002876087E-07i</v>
      </c>
      <c r="AA65" t="str">
        <f t="shared" si="17"/>
        <v>0.499901318845436-2.56840002876087E-07i</v>
      </c>
      <c r="AB65" t="str">
        <f t="shared" si="18"/>
        <v>0.999802637690872-5.13680005752174E-07i</v>
      </c>
      <c r="AC65">
        <f t="shared" si="19"/>
        <v>0.49990131884550193</v>
      </c>
      <c r="AD65">
        <f t="shared" si="20"/>
        <v>0.49990131884550193</v>
      </c>
      <c r="AE65">
        <f t="shared" si="21"/>
        <v>0.99980263769100386</v>
      </c>
      <c r="AF65">
        <f t="shared" si="22"/>
        <v>113.97768565029759</v>
      </c>
      <c r="AG65">
        <f t="shared" si="23"/>
        <v>113.97768565029759</v>
      </c>
      <c r="AH65">
        <f t="shared" si="24"/>
        <v>119.99828556357721</v>
      </c>
      <c r="AI65">
        <f t="shared" si="25"/>
        <v>-2.9437506204052233E-5</v>
      </c>
    </row>
    <row r="66" spans="1:35">
      <c r="A66">
        <v>208.92961308540387</v>
      </c>
      <c r="B66">
        <f t="shared" ref="B66:B129" si="26">2*PI()*A66</f>
        <v>1312.7434751729254</v>
      </c>
      <c r="C66" t="str">
        <f>COMPLEX(Parameters!$B$16/2,B66*Parameters!$B$15/2)</f>
        <v>0.01+0.000656371737586463i</v>
      </c>
      <c r="D66" t="str">
        <f>IMSUM(COMPLEX(0,B66*2*Parameters!$B$8),IMDIV(COMPLEX(2,0),COMPLEX(Parameters!$B$13,B66*Parameters!$B$12-1/(B66*Parameters!$B$11))))</f>
        <v>6.89318362707485E-06+0.0262550034924998i</v>
      </c>
      <c r="E66" t="str">
        <f>COMPLEX(0,B66*2*Parameters!$B$17)</f>
        <v>1.31274347517293E-07i</v>
      </c>
      <c r="F66" t="str">
        <f>IMDIV(IMDIV(COMPLEX(1,0),IMSUM(IMDIV(COMPLEX(1,0),COMPLEX(Parameters!$B$21,B66*Parameters!$B$20)),COMPLEX(0,B66*Parameters!$B$22))),COMPLEX(2,0))</f>
        <v>0.0100000000117184+0.0446332781807182i</v>
      </c>
      <c r="G66" t="str">
        <f>IMDIV(IMDIV(COMPLEX(1,0),IMSUM(IMDIV(COMPLEX(1,0),COMPLEX(Parameters!$B$30,B66*Parameters!$B$29)),COMPLEX(0,B66*Parameters!$B$31))),COMPLEX(2,0))</f>
        <v>0.0100000000056869+0.0216602673451994i</v>
      </c>
      <c r="H66" t="str">
        <f>IMDIV(IMDIV(COMPLEX(1,0),IMSUM(IMDIV(COMPLEX(1,0),COMPLEX(Parameters!$B$39,B66*Parameters!$B$38*(1+Parameters!$B$40))),COMPLEX(0,B66*Parameters!$B$41))),COMPLEX(2,0))</f>
        <v>0.0500000051673015+3.93626151367169i</v>
      </c>
      <c r="I66" t="str">
        <f>IMDIV(COMPLEX(2,0),COMPLEX(Parameters!$B$46,B66*Parameters!$B$45-1/(B66*Parameters!$B$44)))</f>
        <v>3.33629995584817E-13+5.77607129097984E-06i</v>
      </c>
      <c r="J66" t="str">
        <f t="shared" ref="J66:J129" si="27">D66</f>
        <v>6.89318362707485E-06+0.0262550034924998i</v>
      </c>
      <c r="K66" t="str">
        <f t="shared" ref="K66:K129" si="28">IMDIV(COMPLEX(1,0),IMSUM(C66,IMDIV(COMPLEX(1,0),J66)))</f>
        <v>0.0000137869085117258+0.0262554505241362i</v>
      </c>
      <c r="L66" t="str">
        <f t="shared" ref="L66:L129" si="29">IMSUM(E66,K66)</f>
        <v>0.0000137869085117258+0.0262555817984837i</v>
      </c>
      <c r="M66" t="str">
        <f t="shared" ref="M66:M129" si="30">IMDIV(COMPLEX(1,0),IMSUM(F66,IMDIV(COMPLEX(1,0),L66)))</f>
        <v>0.0000207290140956112+0.0262863770063591i</v>
      </c>
      <c r="N66" t="str">
        <f t="shared" ref="N66:N129" si="31">M66</f>
        <v>0.0000207290140956112+0.0262863770063591i</v>
      </c>
      <c r="O66" t="str">
        <f t="shared" ref="O66:O129" si="32">IMDIV(COMPLEX(1,0),IMSUM(G66,IMDIV(COMPLEX(1,0),N66)))</f>
        <v>0.0000276702414121152+0.0263013394608486i</v>
      </c>
      <c r="P66" t="str">
        <f t="shared" ref="P66:P129" si="33">O66</f>
        <v>0.0000276702414121152+0.0263013394608486i</v>
      </c>
      <c r="Q66" t="str">
        <f t="shared" ref="Q66:Q129" si="34">IMDIV(COMPLEX(1,0),IMSUM(H66,IMDIV(COMPLEX(1,0),P66)))</f>
        <v>0.0000774679968164284+0.0293385810567916i</v>
      </c>
      <c r="R66" t="str">
        <f t="shared" ref="R66:R129" si="35">IMSUM(I66,Q66)</f>
        <v>0.0000774679971500584+0.0293443571280826i</v>
      </c>
      <c r="S66" t="str">
        <f>IMDIV(COMPLEX(Parameters!$B$3,0),R66)</f>
        <v>0.0899642786713442-34.0778646566607i</v>
      </c>
      <c r="T66" t="str">
        <f t="shared" ref="T66:T129" si="36">IMPRODUCT(S66,Q66)</f>
        <v>0.999803163824267-5.19628717849524E-07i</v>
      </c>
      <c r="U66" t="str">
        <f t="shared" ref="U66:U129" si="37">IMDIV(T66,P66)</f>
        <v>0.039972069919323-38.0133513456879i</v>
      </c>
      <c r="V66" t="str">
        <f t="shared" ref="V66:V129" si="38">IMPRODUCT(U66,O66)</f>
        <v>0.999803163824268-5.19628717849307E-07i</v>
      </c>
      <c r="W66" t="str">
        <f t="shared" ref="W66:W129" si="39">IMDIV(V66,N66)</f>
        <v>0.0299740270200977-38.0350073443126i</v>
      </c>
      <c r="X66" t="str">
        <f t="shared" ref="X66:X129" si="40">IMPRODUCT(W66,M66)</f>
        <v>0.999803163824267-5.19628717848982E-07i</v>
      </c>
      <c r="Y66" t="str">
        <f t="shared" ref="Y66:Y129" si="41">IMDIV(X66,L66)</f>
        <v>0.0199759721774058-38.0796318318532i</v>
      </c>
      <c r="Z66" t="str">
        <f t="shared" ref="Z66:Z129" si="42">IMDIV(X66,COMPLEX(2,0))</f>
        <v>0.499901581912134-2.59814358924491E-07i</v>
      </c>
      <c r="AA66" t="str">
        <f t="shared" ref="AA66:AA129" si="43">IMDIV(X66,COMPLEX(2,0))</f>
        <v>0.499901581912134-2.59814358924491E-07i</v>
      </c>
      <c r="AB66" t="str">
        <f t="shared" ref="AB66:AB129" si="44">IMSUM(Z66,AA66)</f>
        <v>0.999803163824268-5.19628717848982E-07i</v>
      </c>
      <c r="AC66">
        <f t="shared" ref="AC66:AC129" si="45">IMABS(Z66)</f>
        <v>0.49990158191220152</v>
      </c>
      <c r="AD66">
        <f t="shared" ref="AD66:AD129" si="46">IMABS(AA66)</f>
        <v>0.49990158191220152</v>
      </c>
      <c r="AE66">
        <f t="shared" ref="AE66:AE129" si="47">IMABS(AB66)</f>
        <v>0.99980316382440304</v>
      </c>
      <c r="AF66">
        <f t="shared" ref="AF66:AF129" si="48">20*LOG10(AC66*1000000)</f>
        <v>113.97769022113515</v>
      </c>
      <c r="AG66">
        <f t="shared" ref="AG66:AG129" si="49">20*LOG10(AD66*1000000)</f>
        <v>113.97769022113515</v>
      </c>
      <c r="AH66">
        <f t="shared" ref="AH66:AH129" si="50">20*LOG10(AE66*1000000)</f>
        <v>119.99829013441476</v>
      </c>
      <c r="AI66">
        <f t="shared" ref="AI66:AI129" si="51">DEGREES(IMARGUMENT(AB66))</f>
        <v>-2.977839391171528E-5</v>
      </c>
    </row>
    <row r="67" spans="1:35">
      <c r="A67">
        <v>211.34890398366477</v>
      </c>
      <c r="B67">
        <f t="shared" si="26"/>
        <v>1327.9443281986717</v>
      </c>
      <c r="C67" t="str">
        <f>COMPLEX(Parameters!$B$16/2,B67*Parameters!$B$15/2)</f>
        <v>0.01+0.000663972164099336i</v>
      </c>
      <c r="D67" t="str">
        <f>IMSUM(COMPLEX(0,B67*2*Parameters!$B$8),IMDIV(COMPLEX(2,0),COMPLEX(Parameters!$B$13,B67*Parameters!$B$12-1/(B67*Parameters!$B$11))))</f>
        <v>7.05374654539293E-06+0.0265590221685002i</v>
      </c>
      <c r="E67" t="str">
        <f>COMPLEX(0,B67*2*Parameters!$B$17)</f>
        <v>1.32794432819867E-07i</v>
      </c>
      <c r="F67" t="str">
        <f>IMDIV(IMDIV(COMPLEX(1,0),IMSUM(IMDIV(COMPLEX(1,0),COMPLEX(Parameters!$B$21,B67*Parameters!$B$20)),COMPLEX(0,B67*Parameters!$B$22))),COMPLEX(2,0))</f>
        <v>0.0100000000119914+0.0451501071844974i</v>
      </c>
      <c r="G67" t="str">
        <f>IMDIV(IMDIV(COMPLEX(1,0),IMSUM(IMDIV(COMPLEX(1,0),COMPLEX(Parameters!$B$30,B67*Parameters!$B$29)),COMPLEX(0,B67*Parameters!$B$31))),COMPLEX(2,0))</f>
        <v>0.0100000000058193+0.0219110814203256i</v>
      </c>
      <c r="H67" t="str">
        <f>IMDIV(IMDIV(COMPLEX(1,0),IMSUM(IMDIV(COMPLEX(1,0),COMPLEX(Parameters!$B$39,B67*Parameters!$B$38*(1+Parameters!$B$40))),COMPLEX(0,B67*Parameters!$B$41))),COMPLEX(2,0))</f>
        <v>0.0500000052876635+3.98184127861687i</v>
      </c>
      <c r="I67" t="str">
        <f>IMDIV(COMPLEX(2,0),COMPLEX(Parameters!$B$46,B67*Parameters!$B$45-1/(B67*Parameters!$B$44)))</f>
        <v>3.41401236497204E-13+5.84295504430081E-06i</v>
      </c>
      <c r="J67" t="str">
        <f t="shared" si="27"/>
        <v>7.05374654539293E-06+0.0265590221685002i</v>
      </c>
      <c r="K67" t="str">
        <f t="shared" si="28"/>
        <v>0.0000141080582143126+0.0265594849099796i</v>
      </c>
      <c r="L67" t="str">
        <f t="shared" si="29"/>
        <v>0.0000141080582143126+0.0265596177044124i</v>
      </c>
      <c r="M67" t="str">
        <f t="shared" si="30"/>
        <v>0.0000212130311964708+0.0265914960185316i</v>
      </c>
      <c r="N67" t="str">
        <f t="shared" si="31"/>
        <v>0.0000212130311964708+0.0265914960185316i</v>
      </c>
      <c r="O67" t="str">
        <f t="shared" si="32"/>
        <v>0.0000283170864885474+0.0266069853496415i</v>
      </c>
      <c r="P67" t="str">
        <f t="shared" si="33"/>
        <v>0.0000283170864885474+0.0266069853496415i</v>
      </c>
      <c r="Q67" t="str">
        <f t="shared" si="34"/>
        <v>0.000079707968252125+0.0297597150221743i</v>
      </c>
      <c r="R67" t="str">
        <f t="shared" si="35"/>
        <v>0.0000797079685935262+0.0297655579772186i</v>
      </c>
      <c r="S67" t="str">
        <f>IMDIV(COMPLEX(Parameters!$B$3,0),R67)</f>
        <v>0.0899643756807177-33.5956352603141i</v>
      </c>
      <c r="T67" t="str">
        <f t="shared" si="36"/>
        <v>0.999803702213459-5.2564633310024E-07i</v>
      </c>
      <c r="U67" t="str">
        <f t="shared" si="37"/>
        <v>0.0399720922431521-37.5766948860194i</v>
      </c>
      <c r="V67" t="str">
        <f t="shared" si="38"/>
        <v>0.99980370221346-5.25646333101757E-07i</v>
      </c>
      <c r="W67" t="str">
        <f t="shared" si="39"/>
        <v>0.0299740436977196-37.5986016610865i</v>
      </c>
      <c r="X67" t="str">
        <f t="shared" si="40"/>
        <v>0.999803702213461-5.25646333103817E-07i</v>
      </c>
      <c r="Y67" t="str">
        <f t="shared" si="41"/>
        <v>0.0199759829306076-37.6437429001484i</v>
      </c>
      <c r="Z67" t="str">
        <f t="shared" si="42"/>
        <v>0.499901851106731-2.62823166551908E-07i</v>
      </c>
      <c r="AA67" t="str">
        <f t="shared" si="43"/>
        <v>0.499901851106731-2.62823166551908E-07i</v>
      </c>
      <c r="AB67" t="str">
        <f t="shared" si="44"/>
        <v>0.999803702213462-5.25646333103816E-07i</v>
      </c>
      <c r="AC67">
        <f t="shared" si="45"/>
        <v>0.49990185110680008</v>
      </c>
      <c r="AD67">
        <f t="shared" si="46"/>
        <v>0.49990185110680008</v>
      </c>
      <c r="AE67">
        <f t="shared" si="47"/>
        <v>0.99980370221360015</v>
      </c>
      <c r="AF67">
        <f t="shared" si="48"/>
        <v>113.9776948984437</v>
      </c>
      <c r="AG67">
        <f t="shared" si="49"/>
        <v>113.9776948984437</v>
      </c>
      <c r="AH67">
        <f t="shared" si="50"/>
        <v>119.99829481172333</v>
      </c>
      <c r="AI67">
        <f t="shared" si="51"/>
        <v>-3.0123229526653146E-5</v>
      </c>
    </row>
    <row r="68" spans="1:35">
      <c r="A68">
        <v>213.79620895022325</v>
      </c>
      <c r="B68">
        <f t="shared" si="26"/>
        <v>1343.3211988067394</v>
      </c>
      <c r="C68" t="str">
        <f>COMPLEX(Parameters!$B$16/2,B68*Parameters!$B$15/2)</f>
        <v>0.01+0.00067166059940337i</v>
      </c>
      <c r="D68" t="str">
        <f>IMSUM(COMPLEX(0,B68*2*Parameters!$B$8),IMDIV(COMPLEX(2,0),COMPLEX(Parameters!$B$13,B68*Parameters!$B$12-1/(B68*Parameters!$B$11))))</f>
        <v>0.000007218049456663+0.0268665612171015i</v>
      </c>
      <c r="E68" t="str">
        <f>COMPLEX(0,B68*2*Parameters!$B$17)</f>
        <v>1.34332119880674E-07i</v>
      </c>
      <c r="F68" t="str">
        <f>IMDIV(IMDIV(COMPLEX(1,0),IMSUM(IMDIV(COMPLEX(1,0),COMPLEX(Parameters!$B$21,B68*Parameters!$B$20)),COMPLEX(0,B68*Parameters!$B$22))),COMPLEX(2,0))</f>
        <v>0.0100000000122706+0.0456729207861077i</v>
      </c>
      <c r="G68" t="str">
        <f>IMDIV(IMDIV(COMPLEX(1,0),IMSUM(IMDIV(COMPLEX(1,0),COMPLEX(Parameters!$B$30,B68*Parameters!$B$29)),COMPLEX(0,B68*Parameters!$B$31))),COMPLEX(2,0))</f>
        <v>0.0100000000059549+0.0221647997855673i</v>
      </c>
      <c r="H68" t="str">
        <f>IMDIV(IMDIV(COMPLEX(1,0),IMSUM(IMDIV(COMPLEX(1,0),COMPLEX(Parameters!$B$39,B68*Parameters!$B$38*(1+Parameters!$B$40))),COMPLEX(0,B68*Parameters!$B$41))),COMPLEX(2,0))</f>
        <v>0.0500000054108285+4.02794883253383i</v>
      </c>
      <c r="I68" t="str">
        <f>IMDIV(COMPLEX(2,0),COMPLEX(Parameters!$B$46,B68*Parameters!$B$45-1/(B68*Parameters!$B$44)))</f>
        <v>3.49353492864205E-13+5.91061327498428E-06i</v>
      </c>
      <c r="J68" t="str">
        <f t="shared" si="27"/>
        <v>0.000007218049456663+0.0268665612171015i</v>
      </c>
      <c r="K68" t="str">
        <f t="shared" si="28"/>
        <v>0.0000144366889893212+0.0268670402205126i</v>
      </c>
      <c r="L68" t="str">
        <f t="shared" si="29"/>
        <v>0.0000144366889893212+0.0268671745526325i</v>
      </c>
      <c r="M68" t="str">
        <f t="shared" si="30"/>
        <v>0.0000217083780465535+0.0269001740888351i</v>
      </c>
      <c r="N68" t="str">
        <f t="shared" si="31"/>
        <v>0.0000217083780465535+0.0269001740888351i</v>
      </c>
      <c r="O68" t="str">
        <f t="shared" si="32"/>
        <v>0.0000289791082742724+0.0269162088752896i</v>
      </c>
      <c r="P68" t="str">
        <f t="shared" si="33"/>
        <v>0.0000289791082742724+0.0269162088752896i</v>
      </c>
      <c r="Q68" t="str">
        <f t="shared" si="34"/>
        <v>0.0000820244528299723+0.0301890553695573i</v>
      </c>
      <c r="R68" t="str">
        <f t="shared" si="35"/>
        <v>0.0000820244531793258+0.0301949659828323i</v>
      </c>
      <c r="S68" t="str">
        <f>IMDIV(COMPLEX(Parameters!$B$3,0),R68)</f>
        <v>0.089964474949897-33.1178588272527i</v>
      </c>
      <c r="T68" t="str">
        <f t="shared" si="36"/>
        <v>0.999804253143946-5.31733650079719E-07i</v>
      </c>
      <c r="U68" t="str">
        <f t="shared" si="37"/>
        <v>0.0399721150869953-37.1450191748795i</v>
      </c>
      <c r="V68" t="str">
        <f t="shared" si="38"/>
        <v>0.999804253143945-5.31733650077117E-07i</v>
      </c>
      <c r="W68" t="str">
        <f t="shared" si="39"/>
        <v>0.0299740607638321-37.1671796306579i</v>
      </c>
      <c r="X68" t="str">
        <f t="shared" si="40"/>
        <v>0.999804253143946-5.31733650079177E-07i</v>
      </c>
      <c r="Y68" t="str">
        <f t="shared" si="41"/>
        <v>0.0199759939342956-37.212843605796i</v>
      </c>
      <c r="Z68" t="str">
        <f t="shared" si="42"/>
        <v>0.499902126571973-2.65866825039588E-07i</v>
      </c>
      <c r="AA68" t="str">
        <f t="shared" si="43"/>
        <v>0.499902126571973-2.65866825039588E-07i</v>
      </c>
      <c r="AB68" t="str">
        <f t="shared" si="44"/>
        <v>0.999804253143946-5.31733650079176E-07i</v>
      </c>
      <c r="AC68">
        <f t="shared" si="45"/>
        <v>0.49990212657204375</v>
      </c>
      <c r="AD68">
        <f t="shared" si="46"/>
        <v>0.49990212657204375</v>
      </c>
      <c r="AE68">
        <f t="shared" si="47"/>
        <v>0.9998042531440875</v>
      </c>
      <c r="AF68">
        <f t="shared" si="48"/>
        <v>113.97769968470331</v>
      </c>
      <c r="AG68">
        <f t="shared" si="49"/>
        <v>113.97769968470331</v>
      </c>
      <c r="AH68">
        <f t="shared" si="50"/>
        <v>119.99829959798294</v>
      </c>
      <c r="AI68">
        <f t="shared" si="51"/>
        <v>-3.0472058784324582E-5</v>
      </c>
    </row>
    <row r="69" spans="1:35">
      <c r="A69">
        <v>216.271852372702</v>
      </c>
      <c r="B69">
        <f t="shared" si="26"/>
        <v>1358.8761251846738</v>
      </c>
      <c r="C69" t="str">
        <f>COMPLEX(Parameters!$B$16/2,B69*Parameters!$B$15/2)</f>
        <v>0.01+0.000679438062592337i</v>
      </c>
      <c r="D69" t="str">
        <f>IMSUM(COMPLEX(0,B69*2*Parameters!$B$8),IMDIV(COMPLEX(2,0),COMPLEX(Parameters!$B$13,B69*Parameters!$B$12-1/(B69*Parameters!$B$11))))</f>
        <v>7.38617947661264E-06+0.0271776614023759i</v>
      </c>
      <c r="E69" t="str">
        <f>COMPLEX(0,B69*2*Parameters!$B$17)</f>
        <v>1.35887612518467E-07i</v>
      </c>
      <c r="F69" t="str">
        <f>IMDIV(IMDIV(COMPLEX(1,0),IMSUM(IMDIV(COMPLEX(1,0),COMPLEX(Parameters!$B$21,B69*Parameters!$B$20)),COMPLEX(0,B69*Parameters!$B$22))),COMPLEX(2,0))</f>
        <v>0.0100000000125564+0.0462017882839266i</v>
      </c>
      <c r="G69" t="str">
        <f>IMDIV(IMDIV(COMPLEX(1,0),IMSUM(IMDIV(COMPLEX(1,0),COMPLEX(Parameters!$B$30,B69*Parameters!$B$29)),COMPLEX(0,B69*Parameters!$B$31))),COMPLEX(2,0))</f>
        <v>0.0100000000060936+0.0224214560710196i</v>
      </c>
      <c r="H69" t="str">
        <f>IMDIV(IMDIV(COMPLEX(1,0),IMSUM(IMDIV(COMPLEX(1,0),COMPLEX(Parameters!$B$39,B69*Parameters!$B$38*(1+Parameters!$B$40))),COMPLEX(0,B69*Parameters!$B$41))),COMPLEX(2,0))</f>
        <v>0.050000005536864+4.07459028693678i</v>
      </c>
      <c r="I69" t="str">
        <f>IMDIV(COMPLEX(2,0),COMPLEX(Parameters!$B$46,B69*Parameters!$B$45-1/(B69*Parameters!$B$44)))</f>
        <v>3.57490981077405E-13+5.97905495105543E-06i</v>
      </c>
      <c r="J69" t="str">
        <f t="shared" si="27"/>
        <v>7.38617947661264E-06+0.0271776614023759i</v>
      </c>
      <c r="K69" t="str">
        <f t="shared" si="28"/>
        <v>0.0000147729751185229+0.0271781572392098i</v>
      </c>
      <c r="L69" t="str">
        <f t="shared" si="29"/>
        <v>0.0000147729751185229+0.0271782931268223i</v>
      </c>
      <c r="M69" t="str">
        <f t="shared" si="30"/>
        <v>0.0000222153211746894+0.0272124533435744i</v>
      </c>
      <c r="N69" t="str">
        <f t="shared" si="31"/>
        <v>0.0000222153211746894+0.0272124533435744i</v>
      </c>
      <c r="O69" t="str">
        <f t="shared" si="32"/>
        <v>0.0000296566654744087+0.0272290528207454i</v>
      </c>
      <c r="P69" t="str">
        <f t="shared" si="33"/>
        <v>0.0000296566654744087+0.0272290528207454i</v>
      </c>
      <c r="Q69" t="str">
        <f t="shared" si="34"/>
        <v>0.000084420698635709+0.0306268461399892i</v>
      </c>
      <c r="R69" t="str">
        <f t="shared" si="35"/>
        <v>0.0000844206989932+0.0306328251949403i</v>
      </c>
      <c r="S69" t="str">
        <f>IMDIV(COMPLEX(Parameters!$B$3,0),R69)</f>
        <v>0.0899645765315303-32.6444720251508i</v>
      </c>
      <c r="T69" t="str">
        <f t="shared" si="36"/>
        <v>0.999804816907878-0.000000537891476627i</v>
      </c>
      <c r="U69" t="str">
        <f t="shared" si="37"/>
        <v>0.0399721384629673-36.7182669940617i</v>
      </c>
      <c r="V69" t="str">
        <f t="shared" si="38"/>
        <v>0.999804816907877-5.37891476624615E-07i</v>
      </c>
      <c r="W69" t="str">
        <f t="shared" si="39"/>
        <v>0.029974078227486-36.7406840684647i</v>
      </c>
      <c r="X69" t="str">
        <f t="shared" si="40"/>
        <v>0.999804816907878-5.37891476625374E-07i</v>
      </c>
      <c r="Y69" t="str">
        <f t="shared" si="41"/>
        <v>0.0199760051943051-36.7868768335618i</v>
      </c>
      <c r="Z69" t="str">
        <f t="shared" si="42"/>
        <v>0.499902408453939-2.68945738312687E-07i</v>
      </c>
      <c r="AA69" t="str">
        <f t="shared" si="43"/>
        <v>0.499902408453939-2.68945738312687E-07i</v>
      </c>
      <c r="AB69" t="str">
        <f t="shared" si="44"/>
        <v>0.999804816907878-5.37891476625374E-07i</v>
      </c>
      <c r="AC69">
        <f t="shared" si="45"/>
        <v>0.4999024084540114</v>
      </c>
      <c r="AD69">
        <f t="shared" si="46"/>
        <v>0.4999024084540114</v>
      </c>
      <c r="AE69">
        <f t="shared" si="47"/>
        <v>0.99980481690802281</v>
      </c>
      <c r="AF69">
        <f t="shared" si="48"/>
        <v>113.97770458245198</v>
      </c>
      <c r="AG69">
        <f t="shared" si="49"/>
        <v>113.97770458245198</v>
      </c>
      <c r="AH69">
        <f t="shared" si="50"/>
        <v>119.9983044957316</v>
      </c>
      <c r="AI69">
        <f t="shared" si="51"/>
        <v>-3.0824927951442732E-5</v>
      </c>
    </row>
    <row r="70" spans="1:35">
      <c r="A70">
        <v>218.77616239495518</v>
      </c>
      <c r="B70">
        <f t="shared" si="26"/>
        <v>1374.6111691211174</v>
      </c>
      <c r="C70" t="str">
        <f>COMPLEX(Parameters!$B$16/2,B70*Parameters!$B$15/2)</f>
        <v>0.01+0.000687305584560559i</v>
      </c>
      <c r="D70" t="str">
        <f>IMSUM(COMPLEX(0,B70*2*Parameters!$B$8),IMDIV(COMPLEX(2,0),COMPLEX(Parameters!$B$13,B70*Parameters!$B$12-1/(B70*Parameters!$B$11))))</f>
        <v>7.55822575016021E-06+0.0274923639604247i</v>
      </c>
      <c r="E70" t="str">
        <f>COMPLEX(0,B70*2*Parameters!$B$17)</f>
        <v>1.37461116912112E-07i</v>
      </c>
      <c r="F70" t="str">
        <f>IMDIV(IMDIV(COMPLEX(1,0),IMSUM(IMDIV(COMPLEX(1,0),COMPLEX(Parameters!$B$21,B70*Parameters!$B$20)),COMPLEX(0,B70*Parameters!$B$22))),COMPLEX(2,0))</f>
        <v>0.0100000000128491+0.0467367797787697i</v>
      </c>
      <c r="G70" t="str">
        <f>IMDIV(IMDIV(COMPLEX(1,0),IMSUM(IMDIV(COMPLEX(1,0),COMPLEX(Parameters!$B$30,B70*Parameters!$B$29)),COMPLEX(0,B70*Parameters!$B$31))),COMPLEX(2,0))</f>
        <v>0.0100000000062356+0.0226810842961953i</v>
      </c>
      <c r="H70" t="str">
        <f>IMDIV(IMDIV(COMPLEX(1,0),IMSUM(IMDIV(COMPLEX(1,0),COMPLEX(Parameters!$B$39,B70*Parameters!$B$38*(1+Parameters!$B$40))),COMPLEX(0,B70*Parameters!$B$41))),COMPLEX(2,0))</f>
        <v>0.050000005665834+4.12177182410803i</v>
      </c>
      <c r="I70" t="str">
        <f>IMDIV(COMPLEX(2,0),COMPLEX(Parameters!$B$46,B70*Parameters!$B$45-1/(B70*Parameters!$B$44)))</f>
        <v>3.65818015740773E-13+6.04828914438432E-06i</v>
      </c>
      <c r="J70" t="str">
        <f t="shared" si="27"/>
        <v>7.55822575016021E-06+0.0274923639604247i</v>
      </c>
      <c r="K70" t="str">
        <f t="shared" si="28"/>
        <v>0.000015117094944421+0.0274928772222564i</v>
      </c>
      <c r="L70" t="str">
        <f t="shared" si="29"/>
        <v>0.000015117094944421+0.0274930146833733i</v>
      </c>
      <c r="M70" t="str">
        <f t="shared" si="30"/>
        <v>0.0000227341334422102+0.0275283764291374i</v>
      </c>
      <c r="N70" t="str">
        <f t="shared" si="31"/>
        <v>0.0000227341334422102+0.0275283764291374i</v>
      </c>
      <c r="O70" t="str">
        <f t="shared" si="32"/>
        <v>0.0000303501253957402+0.0275455605123437i</v>
      </c>
      <c r="P70" t="str">
        <f t="shared" si="33"/>
        <v>0.0000303501253957402+0.0275455605123437i</v>
      </c>
      <c r="Q70" t="str">
        <f t="shared" si="34"/>
        <v>0.0000869001264868958+0.0310733417383803i</v>
      </c>
      <c r="R70" t="str">
        <f t="shared" si="35"/>
        <v>0.0000869001268527138+0.0310793900275247i</v>
      </c>
      <c r="S70" t="str">
        <f>IMDIV(COMPLEX(Parameters!$B$3,0),R70)</f>
        <v>0.0899646804794883-32.1754121033983i</v>
      </c>
      <c r="T70" t="str">
        <f t="shared" si="36"/>
        <v>0.999805393804226-5.44120629979421E-07i</v>
      </c>
      <c r="U70" t="str">
        <f t="shared" si="37"/>
        <v>0.0399721623834642-36.2963817779658i</v>
      </c>
      <c r="V70" t="str">
        <f t="shared" si="38"/>
        <v>0.999805393804227-5.44120629979855E-07i</v>
      </c>
      <c r="W70" t="str">
        <f t="shared" si="39"/>
        <v>0.0299740960979417-36.3190584429412i</v>
      </c>
      <c r="X70" t="str">
        <f t="shared" si="40"/>
        <v>0.999805393804227-5.44120629978662E-07i</v>
      </c>
      <c r="Y70" t="str">
        <f t="shared" si="41"/>
        <v>0.0199760167166068-36.3657861220119i</v>
      </c>
      <c r="Z70" t="str">
        <f t="shared" si="42"/>
        <v>0.499902696902113-2.72060314989331E-07i</v>
      </c>
      <c r="AA70" t="str">
        <f t="shared" si="43"/>
        <v>0.499902696902113-2.72060314989331E-07i</v>
      </c>
      <c r="AB70" t="str">
        <f t="shared" si="44"/>
        <v>0.999805393804226-5.44120629978662E-07i</v>
      </c>
      <c r="AC70">
        <f t="shared" si="45"/>
        <v>0.49990269690218703</v>
      </c>
      <c r="AD70">
        <f t="shared" si="46"/>
        <v>0.49990269690218703</v>
      </c>
      <c r="AE70">
        <f t="shared" si="47"/>
        <v>0.99980539380437405</v>
      </c>
      <c r="AF70">
        <f t="shared" si="48"/>
        <v>113.97770959428681</v>
      </c>
      <c r="AG70">
        <f t="shared" si="49"/>
        <v>113.97770959428681</v>
      </c>
      <c r="AH70">
        <f t="shared" si="50"/>
        <v>119.99830950756643</v>
      </c>
      <c r="AI70">
        <f t="shared" si="51"/>
        <v>-3.1181883831563321E-5</v>
      </c>
    </row>
    <row r="71" spans="1:35">
      <c r="A71">
        <v>221.30947096056366</v>
      </c>
      <c r="B71">
        <f t="shared" si="26"/>
        <v>1390.5284162791008</v>
      </c>
      <c r="C71" t="str">
        <f>COMPLEX(Parameters!$B$16/2,B71*Parameters!$B$15/2)</f>
        <v>0.01+0.00069526420813955i</v>
      </c>
      <c r="D71" t="str">
        <f>IMSUM(COMPLEX(0,B71*2*Parameters!$B$8),IMDIV(COMPLEX(2,0),COMPLEX(Parameters!$B$13,B71*Parameters!$B$12-1/(B71*Parameters!$B$11))))</f>
        <v>0.0000077342794986808+0.0278107106048432i</v>
      </c>
      <c r="E71" t="str">
        <f>COMPLEX(0,B71*2*Parameters!$B$17)</f>
        <v>1.3905284162791E-07i</v>
      </c>
      <c r="F71" t="str">
        <f>IMDIV(IMDIV(COMPLEX(1,0),IMSUM(IMDIV(COMPLEX(1,0),COMPLEX(Parameters!$B$21,B71*Parameters!$B$20)),COMPLEX(0,B71*Parameters!$B$22))),COMPLEX(2,0))</f>
        <v>0.0100000000131482+0.04727796618318i</v>
      </c>
      <c r="G71" t="str">
        <f>IMDIV(IMDIV(COMPLEX(1,0),IMSUM(IMDIV(COMPLEX(1,0),COMPLEX(Parameters!$B$30,B71*Parameters!$B$29)),COMPLEX(0,B71*Parameters!$B$31))),COMPLEX(2,0))</f>
        <v>0.0100000000063807+0.0229437188745345i</v>
      </c>
      <c r="H71" t="str">
        <f>IMDIV(IMDIV(COMPLEX(1,0),IMSUM(IMDIV(COMPLEX(1,0),COMPLEX(Parameters!$B$39,B71*Parameters!$B$38*(1+Parameters!$B$40))),COMPLEX(0,B71*Parameters!$B$41))),COMPLEX(2,0))</f>
        <v>0.050000005797808+4.16949969791768i</v>
      </c>
      <c r="I71" t="str">
        <f>IMDIV(COMPLEX(2,0),COMPLEX(Parameters!$B$46,B71*Parameters!$B$45-1/(B71*Parameters!$B$44)))</f>
        <v>3.74339011958309E-13+6.11832503188829E-06i</v>
      </c>
      <c r="J71" t="str">
        <f t="shared" si="27"/>
        <v>0.0000077342794986808+0.0278107106048432i</v>
      </c>
      <c r="K71" t="str">
        <f t="shared" si="28"/>
        <v>0.0000154692309648937+0.0278112419040377i</v>
      </c>
      <c r="L71" t="str">
        <f t="shared" si="29"/>
        <v>0.0000154692309648937+0.0278113809568793i</v>
      </c>
      <c r="M71" t="str">
        <f t="shared" si="30"/>
        <v>0.0000232650941963458+0.02784798651916i</v>
      </c>
      <c r="N71" t="str">
        <f t="shared" si="31"/>
        <v>0.0000232650941963458+0.02784798651916i</v>
      </c>
      <c r="O71" t="str">
        <f t="shared" si="32"/>
        <v>0.0000310598641587954+0.0278657758277986i</v>
      </c>
      <c r="P71" t="str">
        <f t="shared" si="33"/>
        <v>0.0000310598641587954+0.0278657758277986i</v>
      </c>
      <c r="Q71" t="str">
        <f t="shared" si="34"/>
        <v>0.0000894663411362661+0.0315288074953388i</v>
      </c>
      <c r="R71" t="str">
        <f t="shared" si="35"/>
        <v>0.0000894663415106051+0.0315349258203707i</v>
      </c>
      <c r="S71" t="str">
        <f>IMDIV(COMPLEX(Parameters!$B$3,0),R71)</f>
        <v>0.0899647868488984-31.7106168847776i</v>
      </c>
      <c r="T71" t="str">
        <f t="shared" si="36"/>
        <v>0.999805984138904-5.50421936847643E-07i</v>
      </c>
      <c r="U71" t="str">
        <f t="shared" si="37"/>
        <v>0.0399721868611704-35.8793076060999i</v>
      </c>
      <c r="V71" t="str">
        <f t="shared" si="38"/>
        <v>0.999805984138903-5.50421936846559E-07i</v>
      </c>
      <c r="W71" t="str">
        <f t="shared" si="39"/>
        <v>0.0299741143846758-35.9022468680248i</v>
      </c>
      <c r="X71" t="str">
        <f t="shared" si="40"/>
        <v>0.999805984138904-5.50421936846234E-07i</v>
      </c>
      <c r="Y71" t="str">
        <f t="shared" si="41"/>
        <v>0.0199760285073115-35.9495156560285i</v>
      </c>
      <c r="Z71" t="str">
        <f t="shared" si="42"/>
        <v>0.499902992069452-2.75210968423117E-07i</v>
      </c>
      <c r="AA71" t="str">
        <f t="shared" si="43"/>
        <v>0.499902992069452-2.75210968423117E-07i</v>
      </c>
      <c r="AB71" t="str">
        <f t="shared" si="44"/>
        <v>0.999805984138904-5.50421936846234E-07i</v>
      </c>
      <c r="AC71">
        <f t="shared" si="45"/>
        <v>0.49990299206952771</v>
      </c>
      <c r="AD71">
        <f t="shared" si="46"/>
        <v>0.49990299206952771</v>
      </c>
      <c r="AE71">
        <f t="shared" si="47"/>
        <v>0.99980598413905541</v>
      </c>
      <c r="AF71">
        <f t="shared" si="48"/>
        <v>113.97771472286523</v>
      </c>
      <c r="AG71">
        <f t="shared" si="49"/>
        <v>113.97771472286523</v>
      </c>
      <c r="AH71">
        <f t="shared" si="50"/>
        <v>119.99831463614485</v>
      </c>
      <c r="AI71">
        <f t="shared" si="51"/>
        <v>-3.1542973769919859E-5</v>
      </c>
    </row>
    <row r="72" spans="1:35">
      <c r="A72">
        <v>223.87211385683401</v>
      </c>
      <c r="B72">
        <f t="shared" si="26"/>
        <v>1406.6299764724949</v>
      </c>
      <c r="C72" t="str">
        <f>COMPLEX(Parameters!$B$16/2,B72*Parameters!$B$15/2)</f>
        <v>0.01+0.000703314988236247i</v>
      </c>
      <c r="D72" t="str">
        <f>IMSUM(COMPLEX(0,B72*2*Parameters!$B$8),IMDIV(COMPLEX(2,0),COMPLEX(Parameters!$B$13,B72*Parameters!$B$12-1/(B72*Parameters!$B$11))))</f>
        <v>7.91443406837362E-06+0.0281327435322505i</v>
      </c>
      <c r="E72" t="str">
        <f>COMPLEX(0,B72*2*Parameters!$B$17)</f>
        <v>1.40662997647249E-07i</v>
      </c>
      <c r="F72" t="str">
        <f>IMDIV(IMDIV(COMPLEX(1,0),IMSUM(IMDIV(COMPLEX(1,0),COMPLEX(Parameters!$B$21,B72*Parameters!$B$20)),COMPLEX(0,B72*Parameters!$B$22))),COMPLEX(2,0))</f>
        <v>0.0100000000134544+0.0478254192308313i</v>
      </c>
      <c r="G72" t="str">
        <f>IMDIV(IMDIV(COMPLEX(1,0),IMSUM(IMDIV(COMPLEX(1,0),COMPLEX(Parameters!$B$30,B72*Parameters!$B$29)),COMPLEX(0,B72*Parameters!$B$31))),COMPLEX(2,0))</f>
        <v>0.0100000000065295+0.0232093946179667i</v>
      </c>
      <c r="H72" t="str">
        <f>IMDIV(IMDIV(COMPLEX(1,0),IMSUM(IMDIV(COMPLEX(1,0),COMPLEX(Parameters!$B$39,B72*Parameters!$B$38*(1+Parameters!$B$40))),COMPLEX(0,B72*Parameters!$B$41))),COMPLEX(2,0))</f>
        <v>0.0500000059328565+4.21778023465243i</v>
      </c>
      <c r="I72" t="str">
        <f>IMDIV(COMPLEX(2,0),COMPLEX(Parameters!$B$46,B72*Parameters!$B$45-1/(B72*Parameters!$B$44)))</f>
        <v>3.83058487674999E-13+6.18917189674837E-06i</v>
      </c>
      <c r="J72" t="str">
        <f t="shared" si="27"/>
        <v>7.91443406837362E-06+0.0281327435322505i</v>
      </c>
      <c r="K72" t="str">
        <f t="shared" si="28"/>
        <v>0.0000158295699300436+0.0281332935026936i</v>
      </c>
      <c r="L72" t="str">
        <f t="shared" si="29"/>
        <v>0.0000158295699300436+0.0281334341656912i</v>
      </c>
      <c r="M72" t="str">
        <f t="shared" si="30"/>
        <v>0.000023808489427476+0.0281713273218165i</v>
      </c>
      <c r="N72" t="str">
        <f t="shared" si="31"/>
        <v>0.000023808489427476+0.0281713273218165i</v>
      </c>
      <c r="O72" t="str">
        <f t="shared" si="32"/>
        <v>0.0000317862669154314+0.0281897432043558i</v>
      </c>
      <c r="P72" t="str">
        <f t="shared" si="33"/>
        <v>0.0000317862669154314+0.0281897432043558i</v>
      </c>
      <c r="Q72" t="str">
        <f t="shared" si="34"/>
        <v>0.0000921231433339039+0.0319935202657734i</v>
      </c>
      <c r="R72" t="str">
        <f t="shared" si="35"/>
        <v>0.0000921231437169624+0.0319997094376702i</v>
      </c>
      <c r="S72" t="str">
        <f>IMDIV(COMPLEX(Parameters!$B$3,0),R72)</f>
        <v>0.0899648956961732-31.2500247572182i</v>
      </c>
      <c r="T72" t="str">
        <f t="shared" si="36"/>
        <v>0.999806588224962-5.56796233549661E-07i</v>
      </c>
      <c r="U72" t="str">
        <f t="shared" si="37"/>
        <v>0.0399722119090673-35.4669891956688i</v>
      </c>
      <c r="V72" t="str">
        <f t="shared" si="38"/>
        <v>0.999806588224962-5.56796233550094E-07i</v>
      </c>
      <c r="W72" t="str">
        <f t="shared" si="39"/>
        <v>0.0299741330973858-35.4901940957485i</v>
      </c>
      <c r="X72" t="str">
        <f t="shared" si="40"/>
        <v>0.999806588224961-5.56796233550528E-07i</v>
      </c>
      <c r="Y72" t="str">
        <f t="shared" si="41"/>
        <v>0.0199760405726712-35.5380102594121i</v>
      </c>
      <c r="Z72" t="str">
        <f t="shared" si="42"/>
        <v>0.499903294112481-2.78398116775264E-07i</v>
      </c>
      <c r="AA72" t="str">
        <f t="shared" si="43"/>
        <v>0.499903294112481-2.78398116775264E-07i</v>
      </c>
      <c r="AB72" t="str">
        <f t="shared" si="44"/>
        <v>0.999806588224962-5.56796233550528E-07i</v>
      </c>
      <c r="AC72">
        <f t="shared" si="45"/>
        <v>0.49990329411255852</v>
      </c>
      <c r="AD72">
        <f t="shared" si="46"/>
        <v>0.49990329411255852</v>
      </c>
      <c r="AE72">
        <f t="shared" si="47"/>
        <v>0.99980658822511703</v>
      </c>
      <c r="AF72">
        <f t="shared" si="48"/>
        <v>113.97771997090672</v>
      </c>
      <c r="AG72">
        <f t="shared" si="49"/>
        <v>113.97771997090672</v>
      </c>
      <c r="AH72">
        <f t="shared" si="50"/>
        <v>119.99831988418634</v>
      </c>
      <c r="AI72">
        <f t="shared" si="51"/>
        <v>-3.1908245661654214E-5</v>
      </c>
    </row>
    <row r="73" spans="1:35">
      <c r="A73">
        <v>226.46443075930597</v>
      </c>
      <c r="B73">
        <f t="shared" si="26"/>
        <v>1422.9179839456601</v>
      </c>
      <c r="C73" t="str">
        <f>COMPLEX(Parameters!$B$16/2,B73*Parameters!$B$15/2)</f>
        <v>0.01+0.00071145899197283i</v>
      </c>
      <c r="D73" t="str">
        <f>IMSUM(COMPLEX(0,B73*2*Parameters!$B$8),IMDIV(COMPLEX(2,0),COMPLEX(Parameters!$B$13,B73*Parameters!$B$12-1/(B73*Parameters!$B$11))))</f>
        <v>8.09878497975547E-06+0.0284585054278825i</v>
      </c>
      <c r="E73" t="str">
        <f>COMPLEX(0,B73*2*Parameters!$B$17)</f>
        <v>1.42291798394566E-07i</v>
      </c>
      <c r="F73" t="str">
        <f>IMDIV(IMDIV(COMPLEX(1,0),IMSUM(IMDIV(COMPLEX(1,0),COMPLEX(Parameters!$B$21,B73*Parameters!$B$20)),COMPLEX(0,B73*Parameters!$B$22))),COMPLEX(2,0))</f>
        <v>0.0100000000137679+0.0483792114860336i</v>
      </c>
      <c r="G73" t="str">
        <f>IMDIV(IMDIV(COMPLEX(1,0),IMSUM(IMDIV(COMPLEX(1,0),COMPLEX(Parameters!$B$30,B73*Parameters!$B$29)),COMPLEX(0,B73*Parameters!$B$31))),COMPLEX(2,0))</f>
        <v>0.0100000000066815+0.023478146741524i</v>
      </c>
      <c r="H73" t="str">
        <f>IMDIV(IMDIV(COMPLEX(1,0),IMSUM(IMDIV(COMPLEX(1,0),COMPLEX(Parameters!$B$39,B73*Parameters!$B$38*(1+Parameters!$B$40))),COMPLEX(0,B73*Parameters!$B$41))),COMPLEX(2,0))</f>
        <v>0.05000000607105+4.26661983385409i</v>
      </c>
      <c r="I73" t="str">
        <f>IMDIV(COMPLEX(2,0),COMPLEX(Parameters!$B$46,B73*Parameters!$B$45-1/(B73*Parameters!$B$44)))</f>
        <v>3.91981066072284E-13+6.26083912963975E-06i</v>
      </c>
      <c r="J73" t="str">
        <f t="shared" si="27"/>
        <v>8.09878497975547E-06+0.0284585054278825i</v>
      </c>
      <c r="K73" t="str">
        <f t="shared" si="28"/>
        <v>0.0000161983029413058+0.0284590747257367i</v>
      </c>
      <c r="L73" t="str">
        <f t="shared" si="29"/>
        <v>0.0000161983029413058+0.0284592170175351i</v>
      </c>
      <c r="M73" t="str">
        <f t="shared" si="30"/>
        <v>0.0000243646119303358+0.0284984430872346i</v>
      </c>
      <c r="N73" t="str">
        <f t="shared" si="31"/>
        <v>0.0000243646119303358+0.0284984430872346i</v>
      </c>
      <c r="O73" t="str">
        <f t="shared" si="32"/>
        <v>0.000032529728072066+0.028517507647101i</v>
      </c>
      <c r="P73" t="str">
        <f t="shared" si="33"/>
        <v>0.000032529728072066+0.028517507647101i</v>
      </c>
      <c r="Q73" t="str">
        <f t="shared" si="34"/>
        <v>0.0000948745428243176+0.0324677690670933i</v>
      </c>
      <c r="R73" t="str">
        <f t="shared" si="35"/>
        <v>0.0000948745432162987+0.0324740299062229i</v>
      </c>
      <c r="S73" t="str">
        <f>IMDIV(COMPLEX(Parameters!$B$3,0),R73)</f>
        <v>0.0899650070790387-30.793574665626i</v>
      </c>
      <c r="T73" t="str">
        <f t="shared" si="36"/>
        <v>0.999807206382756-5.63244366113148E-07i</v>
      </c>
      <c r="U73" t="str">
        <f t="shared" si="37"/>
        <v>0.0399722375404376-35.0593718942467i</v>
      </c>
      <c r="V73" t="str">
        <f t="shared" si="38"/>
        <v>0.999807206382756-5.63244366111847E-07i</v>
      </c>
      <c r="W73" t="str">
        <f t="shared" si="39"/>
        <v>0.0299741522459959-35.0828455089189i</v>
      </c>
      <c r="X73" t="str">
        <f t="shared" si="40"/>
        <v>0.999807206382757-5.63244366113798E-07i</v>
      </c>
      <c r="Y73" t="str">
        <f t="shared" si="41"/>
        <v>0.0199760529190847-35.1312153875692i</v>
      </c>
      <c r="Z73" t="str">
        <f t="shared" si="42"/>
        <v>0.499903603191378-2.81622183056899E-07i</v>
      </c>
      <c r="AA73" t="str">
        <f t="shared" si="43"/>
        <v>0.499903603191378-2.81622183056899E-07i</v>
      </c>
      <c r="AB73" t="str">
        <f t="shared" si="44"/>
        <v>0.999807206382756-5.63244366113798E-07i</v>
      </c>
      <c r="AC73">
        <f t="shared" si="45"/>
        <v>0.49990360319145727</v>
      </c>
      <c r="AD73">
        <f t="shared" si="46"/>
        <v>0.49990360319145727</v>
      </c>
      <c r="AE73">
        <f t="shared" si="47"/>
        <v>0.99980720638291454</v>
      </c>
      <c r="AF73">
        <f t="shared" si="48"/>
        <v>113.97772534119413</v>
      </c>
      <c r="AG73">
        <f t="shared" si="49"/>
        <v>113.97772534119413</v>
      </c>
      <c r="AH73">
        <f t="shared" si="50"/>
        <v>119.99832525447376</v>
      </c>
      <c r="AI73">
        <f t="shared" si="51"/>
        <v>-3.2277747956623614E-5</v>
      </c>
    </row>
    <row r="74" spans="1:35">
      <c r="A74">
        <v>229.08676527677724</v>
      </c>
      <c r="B74">
        <f t="shared" si="26"/>
        <v>1439.3945976563455</v>
      </c>
      <c r="C74" t="str">
        <f>COMPLEX(Parameters!$B$16/2,B74*Parameters!$B$15/2)</f>
        <v>0.01+0.000719697298828173i</v>
      </c>
      <c r="D74" t="str">
        <f>IMSUM(COMPLEX(0,B74*2*Parameters!$B$8),IMDIV(COMPLEX(2,0),COMPLEX(Parameters!$B$13,B74*Parameters!$B$12-1/(B74*Parameters!$B$11))))</f>
        <v>8.28742997830765E-06+0.02878803947125i</v>
      </c>
      <c r="E74" t="str">
        <f>COMPLEX(0,B74*2*Parameters!$B$17)</f>
        <v>1.43939459765635E-07i</v>
      </c>
      <c r="F74" t="str">
        <f>IMDIV(IMDIV(COMPLEX(1,0),IMSUM(IMDIV(COMPLEX(1,0),COMPLEX(Parameters!$B$21,B74*Parameters!$B$20)),COMPLEX(0,B74*Parameters!$B$22))),COMPLEX(2,0))</f>
        <v>0.0100000000140887+0.0489394163533508i</v>
      </c>
      <c r="G74" t="str">
        <f>IMDIV(IMDIV(COMPLEX(1,0),IMSUM(IMDIV(COMPLEX(1,0),COMPLEX(Parameters!$B$30,B74*Parameters!$B$29)),COMPLEX(0,B74*Parameters!$B$31))),COMPLEX(2,0))</f>
        <v>0.0100000000068372+0.0237500108680094i</v>
      </c>
      <c r="H74" t="str">
        <f>IMDIV(IMDIV(COMPLEX(1,0),IMSUM(IMDIV(COMPLEX(1,0),COMPLEX(Parameters!$B$39,B74*Parameters!$B$38*(1+Parameters!$B$40))),COMPLEX(0,B74*Parameters!$B$41))),COMPLEX(2,0))</f>
        <v>0.050000006212463+4.31602496916801i</v>
      </c>
      <c r="I74" t="str">
        <f>IMDIV(COMPLEX(2,0),COMPLEX(Parameters!$B$46,B74*Parameters!$B$45-1/(B74*Parameters!$B$44)))</f>
        <v>4.01111478019341E-13+6.33333622997658E-06i</v>
      </c>
      <c r="J74" t="str">
        <f t="shared" si="27"/>
        <v>8.28742997830765E-06+0.02878803947125i</v>
      </c>
      <c r="K74" t="str">
        <f t="shared" si="28"/>
        <v>0.0000165756255528684+0.0287886287757376i</v>
      </c>
      <c r="L74" t="str">
        <f t="shared" si="29"/>
        <v>0.0000165756255528684+0.0287887727151974i</v>
      </c>
      <c r="M74" t="str">
        <f t="shared" si="30"/>
        <v>0.0000249337614692861+0.0288293786150417i</v>
      </c>
      <c r="N74" t="str">
        <f t="shared" si="31"/>
        <v>0.0000249337614692861+0.0288293786150417i</v>
      </c>
      <c r="O74" t="str">
        <f t="shared" si="32"/>
        <v>0.000033290651518734+0.0288491147374318i</v>
      </c>
      <c r="P74" t="str">
        <f t="shared" si="33"/>
        <v>0.000033290651518734+0.0288491147374318i</v>
      </c>
      <c r="Q74" t="str">
        <f t="shared" si="34"/>
        <v>0.0000977247723621547+0.0329518557600913i</v>
      </c>
      <c r="R74" t="str">
        <f t="shared" si="35"/>
        <v>0.0000977247727632662+0.0329581890963213i</v>
      </c>
      <c r="S74" t="str">
        <f>IMDIV(COMPLEX(Parameters!$B$3,0),R74)</f>
        <v>0.0899651210565669-30.3412061037845i</v>
      </c>
      <c r="T74" t="str">
        <f t="shared" si="36"/>
        <v>0.999807838940084-5.69767190414239E-07i</v>
      </c>
      <c r="U74" t="str">
        <f t="shared" si="37"/>
        <v>0.0399722637688727-34.6564016725314i</v>
      </c>
      <c r="V74" t="str">
        <f t="shared" si="38"/>
        <v>0.999807838940085-5.69767190416407E-07i</v>
      </c>
      <c r="W74" t="str">
        <f t="shared" si="39"/>
        <v>0.0299741718406591-34.6801471138745i</v>
      </c>
      <c r="X74" t="str">
        <f t="shared" si="40"/>
        <v>0.999807838940085-5.69767190414998E-07i</v>
      </c>
      <c r="Y74" t="str">
        <f t="shared" si="41"/>
        <v>0.0199760655530984-34.72907712028i</v>
      </c>
      <c r="Z74" t="str">
        <f t="shared" si="42"/>
        <v>0.499903919470042-2.84883595207499E-07i</v>
      </c>
      <c r="AA74" t="str">
        <f t="shared" si="43"/>
        <v>0.499903919470042-2.84883595207499E-07i</v>
      </c>
      <c r="AB74" t="str">
        <f t="shared" si="44"/>
        <v>0.999807838940084-5.69767190414998E-07i</v>
      </c>
      <c r="AC74">
        <f t="shared" si="45"/>
        <v>0.49990391947012325</v>
      </c>
      <c r="AD74">
        <f t="shared" si="46"/>
        <v>0.49990391947012325</v>
      </c>
      <c r="AE74">
        <f t="shared" si="47"/>
        <v>0.9998078389402465</v>
      </c>
      <c r="AF74">
        <f t="shared" si="48"/>
        <v>113.97773083657505</v>
      </c>
      <c r="AG74">
        <f t="shared" si="49"/>
        <v>113.97773083657505</v>
      </c>
      <c r="AH74">
        <f t="shared" si="50"/>
        <v>119.99833074985467</v>
      </c>
      <c r="AI74">
        <f t="shared" si="51"/>
        <v>-3.2651529668351533E-5</v>
      </c>
    </row>
    <row r="75" spans="1:35">
      <c r="A75">
        <v>231.73946499684797</v>
      </c>
      <c r="B75">
        <f t="shared" si="26"/>
        <v>1456.0620015618531</v>
      </c>
      <c r="C75" t="str">
        <f>COMPLEX(Parameters!$B$16/2,B75*Parameters!$B$15/2)</f>
        <v>0.01+0.000728031000780927i</v>
      </c>
      <c r="D75" t="str">
        <f>IMSUM(COMPLEX(0,B75*2*Parameters!$B$8),IMDIV(COMPLEX(2,0),COMPLEX(Parameters!$B$13,B75*Parameters!$B$12-1/(B75*Parameters!$B$11))))</f>
        <v>8.48046908630213E-06+0.0291213893418626i</v>
      </c>
      <c r="E75" t="str">
        <f>COMPLEX(0,B75*2*Parameters!$B$17)</f>
        <v>1.45606200156185E-07i</v>
      </c>
      <c r="F75" t="str">
        <f>IMDIV(IMDIV(COMPLEX(1,0),IMSUM(IMDIV(COMPLEX(1,0),COMPLEX(Parameters!$B$21,B75*Parameters!$B$20)),COMPLEX(0,B75*Parameters!$B$22))),COMPLEX(2,0))</f>
        <v>0.0100000000144167+0.0495061080873329i</v>
      </c>
      <c r="G75" t="str">
        <f>IMDIV(IMDIV(COMPLEX(1,0),IMSUM(IMDIV(COMPLEX(1,0),COMPLEX(Parameters!$B$30,B75*Parameters!$B$29)),COMPLEX(0,B75*Parameters!$B$31))),COMPLEX(2,0))</f>
        <v>0.0100000000069964+0.024025023032719i</v>
      </c>
      <c r="H75" t="str">
        <f>IMDIV(IMDIV(COMPLEX(1,0),IMSUM(IMDIV(COMPLEX(1,0),COMPLEX(Parameters!$B$39,B75*Parameters!$B$38*(1+Parameters!$B$40))),COMPLEX(0,B75*Parameters!$B$41))),COMPLEX(2,0))</f>
        <v>0.05000000635717+4.36600218920097i</v>
      </c>
      <c r="I75" t="str">
        <f>IMDIV(COMPLEX(2,0),COMPLEX(Parameters!$B$46,B75*Parameters!$B$45-1/(B75*Parameters!$B$44)))</f>
        <v>4.1045456458144E-13+6.40667280717096E-06i</v>
      </c>
      <c r="J75" t="str">
        <f t="shared" si="27"/>
        <v>8.48046908630213E-06+0.0291213893418626i</v>
      </c>
      <c r="K75" t="str">
        <f t="shared" si="28"/>
        <v>0.0000169617378754579+0.0291219993560764i</v>
      </c>
      <c r="L75" t="str">
        <f t="shared" si="29"/>
        <v>0.0000169617378754579+0.0291221449622766i</v>
      </c>
      <c r="M75" t="str">
        <f t="shared" si="30"/>
        <v>0.0000255162449477571+0.0291641792620433i</v>
      </c>
      <c r="N75" t="str">
        <f t="shared" si="31"/>
        <v>0.0000255162449477571+0.0291641792620433i</v>
      </c>
      <c r="O75" t="str">
        <f t="shared" si="32"/>
        <v>0.000034069450864118+0.0291846106416946i</v>
      </c>
      <c r="P75" t="str">
        <f t="shared" si="33"/>
        <v>0.000034069450864118+0.0291846106416946i</v>
      </c>
      <c r="Q75" t="str">
        <f t="shared" si="34"/>
        <v>0.000100678302838793+0.0334460957758719i</v>
      </c>
      <c r="R75" t="str">
        <f t="shared" si="35"/>
        <v>0.000100678303249248+0.0334525024486791i</v>
      </c>
      <c r="S75" t="str">
        <f>IMDIV(COMPLEX(Parameters!$B$3,0),R75)</f>
        <v>0.0899652376892048-29.8928591063298i</v>
      </c>
      <c r="T75" t="str">
        <f t="shared" si="36"/>
        <v>0.999808486232396-5.7636557221916E-07i</v>
      </c>
      <c r="U75" t="str">
        <f t="shared" si="37"/>
        <v>0.0399722906082827-34.2580251171839i</v>
      </c>
      <c r="V75" t="str">
        <f t="shared" si="38"/>
        <v>0.999808486232397-5.76365572220678E-07i</v>
      </c>
      <c r="W75" t="str">
        <f t="shared" si="39"/>
        <v>0.0299741918917677-34.2820455333303i</v>
      </c>
      <c r="X75" t="str">
        <f t="shared" si="40"/>
        <v>0.999808486232398-5.76365572220136E-07i</v>
      </c>
      <c r="Y75" t="str">
        <f t="shared" si="41"/>
        <v>0.0199760784814134-34.3315421545526i</v>
      </c>
      <c r="Z75" t="str">
        <f t="shared" si="42"/>
        <v>0.499904243116199-2.88182786110068E-07i</v>
      </c>
      <c r="AA75" t="str">
        <f t="shared" si="43"/>
        <v>0.499904243116199-2.88182786110068E-07i</v>
      </c>
      <c r="AB75" t="str">
        <f t="shared" si="44"/>
        <v>0.999808486232398-5.76365572220136E-07i</v>
      </c>
      <c r="AC75">
        <f t="shared" si="45"/>
        <v>0.49990424311628207</v>
      </c>
      <c r="AD75">
        <f t="shared" si="46"/>
        <v>0.49990424311628207</v>
      </c>
      <c r="AE75">
        <f t="shared" si="47"/>
        <v>0.99980848623256413</v>
      </c>
      <c r="AF75">
        <f t="shared" si="48"/>
        <v>113.97773645996345</v>
      </c>
      <c r="AG75">
        <f t="shared" si="49"/>
        <v>113.97773645996345</v>
      </c>
      <c r="AH75">
        <f t="shared" si="50"/>
        <v>119.99833637324308</v>
      </c>
      <c r="AI75">
        <f t="shared" si="51"/>
        <v>-3.3029640375723672E-5</v>
      </c>
    </row>
    <row r="76" spans="1:35">
      <c r="A76">
        <v>234.42288153199226</v>
      </c>
      <c r="B76">
        <f t="shared" si="26"/>
        <v>1472.9224049085146</v>
      </c>
      <c r="C76" t="str">
        <f>COMPLEX(Parameters!$B$16/2,B76*Parameters!$B$15/2)</f>
        <v>0.01+0.000736461202454257i</v>
      </c>
      <c r="D76" t="str">
        <f>IMSUM(COMPLEX(0,B76*2*Parameters!$B$8),IMDIV(COMPLEX(2,0),COMPLEX(Parameters!$B$13,B76*Parameters!$B$12-1/(B76*Parameters!$B$11))))</f>
        <v>8.67800465583507E-06+0.0294585992250177i</v>
      </c>
      <c r="E76" t="str">
        <f>COMPLEX(0,B76*2*Parameters!$B$17)</f>
        <v>1.47292240490851E-07i</v>
      </c>
      <c r="F76" t="str">
        <f>IMDIV(IMDIV(COMPLEX(1,0),IMSUM(IMDIV(COMPLEX(1,0),COMPLEX(Parameters!$B$21,B76*Parameters!$B$20)),COMPLEX(0,B76*Parameters!$B$22))),COMPLEX(2,0))</f>
        <v>0.0100000000147526+0.0500793618023565i</v>
      </c>
      <c r="G76" t="str">
        <f>IMDIV(IMDIV(COMPLEX(1,0),IMSUM(IMDIV(COMPLEX(1,0),COMPLEX(Parameters!$B$30,B76*Parameters!$B$29)),COMPLEX(0,B76*Parameters!$B$31))),COMPLEX(2,0))</f>
        <v>0.0100000000071593+0.0243032196882173i</v>
      </c>
      <c r="H76" t="str">
        <f>IMDIV(IMDIV(COMPLEX(1,0),IMSUM(IMDIV(COMPLEX(1,0),COMPLEX(Parameters!$B$39,B76*Parameters!$B$38*(1+Parameters!$B$40))),COMPLEX(0,B76*Parameters!$B$41))),COMPLEX(2,0))</f>
        <v>0.0500000065052475+4.41655811838937i</v>
      </c>
      <c r="I76" t="str">
        <f>IMDIV(COMPLEX(2,0),COMPLEX(Parameters!$B$46,B76*Parameters!$B$45-1/(B76*Parameters!$B$44)))</f>
        <v>4.20015279586746E-13+6.48085858190675E-06i</v>
      </c>
      <c r="J76" t="str">
        <f t="shared" si="27"/>
        <v>8.67800465583507E-06+0.0294585992250177i</v>
      </c>
      <c r="K76" t="str">
        <f t="shared" si="28"/>
        <v>0.000017356844682544+0.0294592306767595i</v>
      </c>
      <c r="L76" t="str">
        <f t="shared" si="29"/>
        <v>0.000017356844682544+0.029459377969i</v>
      </c>
      <c r="M76" t="str">
        <f t="shared" si="30"/>
        <v>0.0000261123765819741+0.0295028909500359i</v>
      </c>
      <c r="N76" t="str">
        <f t="shared" si="31"/>
        <v>0.0000261123765819741+0.0295028909500359i</v>
      </c>
      <c r="O76" t="str">
        <f t="shared" si="32"/>
        <v>0.0000348665496767336+0.0295240421199921i</v>
      </c>
      <c r="P76" t="str">
        <f t="shared" si="33"/>
        <v>0.0000348665496767336+0.0295240421199921i</v>
      </c>
      <c r="Q76" t="str">
        <f t="shared" si="34"/>
        <v>0.00010373985962158+0.0339508188924883i</v>
      </c>
      <c r="R76" t="str">
        <f t="shared" si="35"/>
        <v>0.000103739860041595+0.0339572997510702i</v>
      </c>
      <c r="S76" t="str">
        <f>IMDIV(COMPLEX(Parameters!$B$3,0),R76)</f>
        <v>0.0899653570388097-29.4484742407981i</v>
      </c>
      <c r="T76" t="str">
        <f t="shared" si="36"/>
        <v>0.999809148602953-5.83040387434029E-07i</v>
      </c>
      <c r="U76" t="str">
        <f t="shared" si="37"/>
        <v>0.0399723180728995-33.8641894237484i</v>
      </c>
      <c r="V76" t="str">
        <f t="shared" si="38"/>
        <v>0.999809148602952-5.83040387434029E-07i</v>
      </c>
      <c r="W76" t="str">
        <f t="shared" si="39"/>
        <v>0.0299742124099535-33.8884879993028i</v>
      </c>
      <c r="X76" t="str">
        <f t="shared" si="40"/>
        <v>0.999809148602953-5.83040387433812E-07i</v>
      </c>
      <c r="Y76" t="str">
        <f t="shared" si="41"/>
        <v>0.0199760917108838-33.9385577975586i</v>
      </c>
      <c r="Z76" t="str">
        <f t="shared" si="42"/>
        <v>0.499904574301477-2.91520193716906E-07i</v>
      </c>
      <c r="AA76" t="str">
        <f t="shared" si="43"/>
        <v>0.499904574301477-2.91520193716906E-07i</v>
      </c>
      <c r="AB76" t="str">
        <f t="shared" si="44"/>
        <v>0.999809148602954-5.83040387433812E-07i</v>
      </c>
      <c r="AC76">
        <f t="shared" si="45"/>
        <v>0.49990457430156204</v>
      </c>
      <c r="AD76">
        <f t="shared" si="46"/>
        <v>0.49990457430156204</v>
      </c>
      <c r="AE76">
        <f t="shared" si="47"/>
        <v>0.99980914860312409</v>
      </c>
      <c r="AF76">
        <f t="shared" si="48"/>
        <v>113.97774221434118</v>
      </c>
      <c r="AG76">
        <f t="shared" si="49"/>
        <v>113.97774221434118</v>
      </c>
      <c r="AH76">
        <f t="shared" si="50"/>
        <v>119.9983421276208</v>
      </c>
      <c r="AI76">
        <f t="shared" si="51"/>
        <v>-3.3412130237360086E-5</v>
      </c>
    </row>
    <row r="77" spans="1:35">
      <c r="A77">
        <v>237.13737056616552</v>
      </c>
      <c r="B77">
        <f t="shared" si="26"/>
        <v>1489.9780425245319</v>
      </c>
      <c r="C77" t="str">
        <f>COMPLEX(Parameters!$B$16/2,B77*Parameters!$B$15/2)</f>
        <v>0.01+0.000744989021262266i</v>
      </c>
      <c r="D77" t="str">
        <f>IMSUM(COMPLEX(0,B77*2*Parameters!$B$8),IMDIV(COMPLEX(2,0),COMPLEX(Parameters!$B$13,B77*Parameters!$B$12-1/(B77*Parameters!$B$11))))</f>
        <v>8.88014142309586E-06+0.0297997138176582i</v>
      </c>
      <c r="E77" t="str">
        <f>COMPLEX(0,B77*2*Parameters!$B$17)</f>
        <v>1.48997804252453E-07i</v>
      </c>
      <c r="F77" t="str">
        <f>IMDIV(IMDIV(COMPLEX(1,0),IMSUM(IMDIV(COMPLEX(1,0),COMPLEX(Parameters!$B$21,B77*Parameters!$B$20)),COMPLEX(0,B77*Parameters!$B$22))),COMPLEX(2,0))</f>
        <v>0.0100000000150963+0.050659253482582i</v>
      </c>
      <c r="G77" t="str">
        <f>IMDIV(IMDIV(COMPLEX(1,0),IMSUM(IMDIV(COMPLEX(1,0),COMPLEX(Parameters!$B$30,B77*Parameters!$B$29)),COMPLEX(0,B77*Parameters!$B$31))),COMPLEX(2,0))</f>
        <v>0.0100000000073262+0.0245846377091704i</v>
      </c>
      <c r="H77" t="str">
        <f>IMDIV(IMDIV(COMPLEX(1,0),IMSUM(IMDIV(COMPLEX(1,0),COMPLEX(Parameters!$B$39,B77*Parameters!$B$38*(1+Parameters!$B$40))),COMPLEX(0,B77*Parameters!$B$41))),COMPLEX(2,0))</f>
        <v>0.0500000066567745+4.46769945787721i</v>
      </c>
      <c r="I77" t="str">
        <f>IMDIV(COMPLEX(2,0),COMPLEX(Parameters!$B$46,B77*Parameters!$B$45-1/(B77*Parameters!$B$44)))</f>
        <v>4.29798692252914E-13+0.0000065559033874281i</v>
      </c>
      <c r="J77" t="str">
        <f t="shared" si="27"/>
        <v>8.88014142309586E-06+0.0297997138176582i</v>
      </c>
      <c r="K77" t="str">
        <f t="shared" si="28"/>
        <v>0.0000177611555190238+0.0298003674603072i</v>
      </c>
      <c r="L77" t="str">
        <f t="shared" si="29"/>
        <v>0.0000177611555190238+0.0298005164581115i</v>
      </c>
      <c r="M77" t="str">
        <f t="shared" si="30"/>
        <v>0.000026722478079087+0.029845560173761i</v>
      </c>
      <c r="N77" t="str">
        <f t="shared" si="31"/>
        <v>0.000026722478079087+0.029845560173761i</v>
      </c>
      <c r="O77" t="str">
        <f t="shared" si="32"/>
        <v>0.0000356823817324401+0.0298674565351662i</v>
      </c>
      <c r="P77" t="str">
        <f t="shared" si="33"/>
        <v>0.0000356823817324401+0.0298674565351662i</v>
      </c>
      <c r="Q77" t="str">
        <f t="shared" si="34"/>
        <v>0.000106914440218087+0.0344663700652997i</v>
      </c>
      <c r="R77" t="str">
        <f t="shared" si="35"/>
        <v>0.000106914440647886+0.0344729259686871i</v>
      </c>
      <c r="S77" t="str">
        <f>IMDIV(COMPLEX(Parameters!$B$3,0),R77)</f>
        <v>0.0899654791686808-29.0079925997417i</v>
      </c>
      <c r="T77" t="str">
        <f t="shared" si="36"/>
        <v>0.999809826403017-5.89792522030265E-07i</v>
      </c>
      <c r="U77" t="str">
        <f t="shared" si="37"/>
        <v>0.0399723461772904-33.4748423896531i</v>
      </c>
      <c r="V77" t="str">
        <f t="shared" si="38"/>
        <v>0.999809826403018-5.89792522031349E-07i</v>
      </c>
      <c r="W77" t="str">
        <f t="shared" si="39"/>
        <v>0.0299742334061001-33.4994223461155i</v>
      </c>
      <c r="X77" t="str">
        <f t="shared" si="40"/>
        <v>0.999809826403019-5.89792522030915E-07i</v>
      </c>
      <c r="Y77" t="str">
        <f t="shared" si="41"/>
        <v>0.0199761052485275-33.5500719596477i</v>
      </c>
      <c r="Z77" t="str">
        <f t="shared" si="42"/>
        <v>0.499904913201509-2.94896261015458E-07i</v>
      </c>
      <c r="AA77" t="str">
        <f t="shared" si="43"/>
        <v>0.499904913201509-2.94896261015458E-07i</v>
      </c>
      <c r="AB77" t="str">
        <f t="shared" si="44"/>
        <v>0.999809826403018-5.89792522030916E-07i</v>
      </c>
      <c r="AC77">
        <f t="shared" si="45"/>
        <v>0.49990491320159602</v>
      </c>
      <c r="AD77">
        <f t="shared" si="46"/>
        <v>0.49990491320159602</v>
      </c>
      <c r="AE77">
        <f t="shared" si="47"/>
        <v>0.99980982640319205</v>
      </c>
      <c r="AF77">
        <f t="shared" si="48"/>
        <v>113.97774810275959</v>
      </c>
      <c r="AG77">
        <f t="shared" si="49"/>
        <v>113.97774810275959</v>
      </c>
      <c r="AH77">
        <f t="shared" si="50"/>
        <v>119.99834801603922</v>
      </c>
      <c r="AI77">
        <f t="shared" si="51"/>
        <v>-3.3799049987654925E-5</v>
      </c>
    </row>
    <row r="78" spans="1:35">
      <c r="A78">
        <v>239.88329190194898</v>
      </c>
      <c r="B78">
        <f t="shared" si="26"/>
        <v>1507.2311751161976</v>
      </c>
      <c r="C78" t="str">
        <f>COMPLEX(Parameters!$B$16/2,B78*Parameters!$B$15/2)</f>
        <v>0.01+0.000753615587558099i</v>
      </c>
      <c r="D78" t="str">
        <f>IMSUM(COMPLEX(0,B78*2*Parameters!$B$8),IMDIV(COMPLEX(2,0),COMPLEX(Parameters!$B$13,B78*Parameters!$B$12-1/(B78*Parameters!$B$11))))</f>
        <v>9.08698656389994E-06+0.0301447783342967i</v>
      </c>
      <c r="E78" t="str">
        <f>COMPLEX(0,B78*2*Parameters!$B$17)</f>
        <v>1.5072311751162E-07i</v>
      </c>
      <c r="F78" t="str">
        <f>IMDIV(IMDIV(COMPLEX(1,0),IMSUM(IMDIV(COMPLEX(1,0),COMPLEX(Parameters!$B$21,B78*Parameters!$B$20)),COMPLEX(0,B78*Parameters!$B$22))),COMPLEX(2,0))</f>
        <v>0.0100000000154479+0.0512458599920255i</v>
      </c>
      <c r="G78" t="str">
        <f>IMDIV(IMDIV(COMPLEX(1,0),IMSUM(IMDIV(COMPLEX(1,0),COMPLEX(Parameters!$B$30,B78*Parameters!$B$29)),COMPLEX(0,B78*Parameters!$B$31))),COMPLEX(2,0))</f>
        <v>0.0100000000074967+0.024869314397232i</v>
      </c>
      <c r="H78" t="str">
        <f>IMDIV(IMDIV(COMPLEX(1,0),IMSUM(IMDIV(COMPLEX(1,0),COMPLEX(Parameters!$B$39,B78*Parameters!$B$38*(1+Parameters!$B$40))),COMPLEX(0,B78*Parameters!$B$41))),COMPLEX(2,0))</f>
        <v>0.050000006811831+4.51943298640434i</v>
      </c>
      <c r="I78" t="str">
        <f>IMDIV(COMPLEX(2,0),COMPLEX(Parameters!$B$46,B78*Parameters!$B$45-1/(B78*Parameters!$B$44)))</f>
        <v>4.39809989874842E-13+0.0000066318171708427i</v>
      </c>
      <c r="J78" t="str">
        <f t="shared" si="27"/>
        <v>9.08698656389994E-06+0.0301447783342967i</v>
      </c>
      <c r="K78" t="str">
        <f t="shared" si="28"/>
        <v>0.0000181748848124394+0.0301454549477088i</v>
      </c>
      <c r="L78" t="str">
        <f t="shared" si="29"/>
        <v>0.0000181748848124394+0.0301456056708263i</v>
      </c>
      <c r="M78" t="str">
        <f t="shared" si="30"/>
        <v>0.0000273468788198183+0.0301922340090007i</v>
      </c>
      <c r="N78" t="str">
        <f t="shared" si="31"/>
        <v>0.0000273468788198183+0.0301922340090007i</v>
      </c>
      <c r="O78" t="str">
        <f t="shared" si="32"/>
        <v>0.0000365173912684597+0.0302149018619606i</v>
      </c>
      <c r="P78" t="str">
        <f t="shared" si="33"/>
        <v>0.0000365173912684597+0.0302149018619606i</v>
      </c>
      <c r="Q78" t="str">
        <f t="shared" si="34"/>
        <v>0.000110207333389602+0.0349931103154239i</v>
      </c>
      <c r="R78" t="str">
        <f t="shared" si="35"/>
        <v>0.000110207333829412+0.0349997421325947i</v>
      </c>
      <c r="S78" t="str">
        <f>IMDIV(COMPLEX(Parameters!$B$3,0),R78)</f>
        <v>0.0899656041435875-28.5713557929147i</v>
      </c>
      <c r="T78" t="str">
        <f t="shared" si="36"/>
        <v>0.999810519992019-5.96622872372013E-07i</v>
      </c>
      <c r="U78" t="str">
        <f t="shared" si="37"/>
        <v>0.0399723749363565-33.0899324072896i</v>
      </c>
      <c r="V78" t="str">
        <f t="shared" si="38"/>
        <v>0.99981051999202-5.96622872373965E-07i</v>
      </c>
      <c r="W78" t="str">
        <f t="shared" si="39"/>
        <v>0.0299742548913393-33.1147970034827i</v>
      </c>
      <c r="X78" t="str">
        <f t="shared" si="40"/>
        <v>0.999810519992021-5.96622872373531E-07i</v>
      </c>
      <c r="Y78" t="str">
        <f t="shared" si="41"/>
        <v>0.019976119101522-33.1660331474426i</v>
      </c>
      <c r="Z78" t="str">
        <f t="shared" si="42"/>
        <v>0.49990525999601-2.98311436186766E-07i</v>
      </c>
      <c r="AA78" t="str">
        <f t="shared" si="43"/>
        <v>0.49990525999601-2.98311436186766E-07i</v>
      </c>
      <c r="AB78" t="str">
        <f t="shared" si="44"/>
        <v>0.99981051999202-5.96622872373532E-07i</v>
      </c>
      <c r="AC78">
        <f t="shared" si="45"/>
        <v>0.49990525999609903</v>
      </c>
      <c r="AD78">
        <f t="shared" si="46"/>
        <v>0.49990525999609903</v>
      </c>
      <c r="AE78">
        <f t="shared" si="47"/>
        <v>0.99981051999219805</v>
      </c>
      <c r="AF78">
        <f t="shared" si="48"/>
        <v>113.97775412834096</v>
      </c>
      <c r="AG78">
        <f t="shared" si="49"/>
        <v>113.97775412834096</v>
      </c>
      <c r="AH78">
        <f t="shared" si="50"/>
        <v>119.99835404162057</v>
      </c>
      <c r="AI78">
        <f t="shared" si="51"/>
        <v>-3.419045095489146E-5</v>
      </c>
    </row>
    <row r="79" spans="1:35">
      <c r="A79">
        <v>242.66100950824142</v>
      </c>
      <c r="B79">
        <f t="shared" si="26"/>
        <v>1524.6840895675484</v>
      </c>
      <c r="C79" t="str">
        <f>COMPLEX(Parameters!$B$16/2,B79*Parameters!$B$15/2)</f>
        <v>0.01+0.000762342044783774i</v>
      </c>
      <c r="D79" t="str">
        <f>IMSUM(COMPLEX(0,B79*2*Parameters!$B$8),IMDIV(COMPLEX(2,0),COMPLEX(Parameters!$B$13,B79*Parameters!$B$12-1/(B79*Parameters!$B$11))))</f>
        <v>9.29864975051539E-06+0.0304938385130093i</v>
      </c>
      <c r="E79" t="str">
        <f>COMPLEX(0,B79*2*Parameters!$B$17)</f>
        <v>1.52468408956755E-07i</v>
      </c>
      <c r="F79" t="str">
        <f>IMDIV(IMDIV(COMPLEX(1,0),IMSUM(IMDIV(COMPLEX(1,0),COMPLEX(Parameters!$B$21,B79*Parameters!$B$20)),COMPLEX(0,B79*Parameters!$B$22))),COMPLEX(2,0))</f>
        <v>0.0100000000158077+0.0518392590847445i</v>
      </c>
      <c r="G79" t="str">
        <f>IMDIV(IMDIV(COMPLEX(1,0),IMSUM(IMDIV(COMPLEX(1,0),COMPLEX(Parameters!$B$30,B79*Parameters!$B$29)),COMPLEX(0,B79*Parameters!$B$31))),COMPLEX(2,0))</f>
        <v>0.0100000000076713+0.0251572874859894i</v>
      </c>
      <c r="H79" t="str">
        <f>IMDIV(IMDIV(COMPLEX(1,0),IMSUM(IMDIV(COMPLEX(1,0),COMPLEX(Parameters!$B$39,B79*Parameters!$B$38*(1+Parameters!$B$40))),COMPLEX(0,B79*Parameters!$B$41))),COMPLEX(2,0))</f>
        <v>0.050000006970498+4.57176556120498i</v>
      </c>
      <c r="I79" t="str">
        <f>IMDIV(COMPLEX(2,0),COMPLEX(Parameters!$B$46,B79*Parameters!$B$45-1/(B79*Parameters!$B$44)))</f>
        <v>4.50054480575043E-13+6.70860999444028E-06i</v>
      </c>
      <c r="J79" t="str">
        <f t="shared" si="27"/>
        <v>9.29864975051539E-06+0.0304938385130093i</v>
      </c>
      <c r="K79" t="str">
        <f t="shared" si="28"/>
        <v>0.0000185982519867906+0.0304945389044473i</v>
      </c>
      <c r="L79" t="str">
        <f t="shared" si="29"/>
        <v>0.0000185982519867906+0.0304946913728563i</v>
      </c>
      <c r="M79" t="str">
        <f t="shared" si="30"/>
        <v>0.0000279859160457577+0.030542960120819i</v>
      </c>
      <c r="N79" t="str">
        <f t="shared" si="31"/>
        <v>0.0000279859160457577+0.030542960120819i</v>
      </c>
      <c r="O79" t="str">
        <f t="shared" si="32"/>
        <v>0.0000373720332440991+0.0305664266963687i</v>
      </c>
      <c r="P79" t="str">
        <f t="shared" si="33"/>
        <v>0.0000373720332440991+0.0305664266963687i</v>
      </c>
      <c r="Q79" t="str">
        <f t="shared" si="34"/>
        <v>0.000113624139851327+0.0355314176810777i</v>
      </c>
      <c r="R79" t="str">
        <f t="shared" si="35"/>
        <v>0.000113624140301381+0.0355381262910721i</v>
      </c>
      <c r="S79" t="str">
        <f>IMDIV(COMPLEX(Parameters!$B$3,0),R79)</f>
        <v>0.0899657320298121-28.1385059395284i</v>
      </c>
      <c r="T79" t="str">
        <f t="shared" si="36"/>
        <v>0.999811229737787-6.03532345206607E-07i</v>
      </c>
      <c r="U79" t="str">
        <f t="shared" si="37"/>
        <v>0.0399724043653501-32.709408457173i</v>
      </c>
      <c r="V79" t="str">
        <f t="shared" si="38"/>
        <v>0.999811229737786-6.03532345203354E-07i</v>
      </c>
      <c r="W79" t="str">
        <f t="shared" si="39"/>
        <v>0.0299742768770656-32.7345609896759i</v>
      </c>
      <c r="X79" t="str">
        <f t="shared" si="40"/>
        <v>0.999811229737785-6.03532345203029E-07i</v>
      </c>
      <c r="Y79" t="str">
        <f t="shared" si="41"/>
        <v>0.0199761332772133-32.7863904570147i</v>
      </c>
      <c r="Z79" t="str">
        <f t="shared" si="42"/>
        <v>0.499905614868893-3.01766172601514E-07i</v>
      </c>
      <c r="AA79" t="str">
        <f t="shared" si="43"/>
        <v>0.499905614868893-3.01766172601514E-07i</v>
      </c>
      <c r="AB79" t="str">
        <f t="shared" si="44"/>
        <v>0.999811229737786-6.03532345203028E-07i</v>
      </c>
      <c r="AC79">
        <f t="shared" si="45"/>
        <v>0.49990561486898405</v>
      </c>
      <c r="AD79">
        <f t="shared" si="46"/>
        <v>0.49990561486898405</v>
      </c>
      <c r="AE79">
        <f t="shared" si="47"/>
        <v>0.9998112297379681</v>
      </c>
      <c r="AF79">
        <f t="shared" si="48"/>
        <v>113.97776029428053</v>
      </c>
      <c r="AG79">
        <f t="shared" si="49"/>
        <v>113.97776029428053</v>
      </c>
      <c r="AH79">
        <f t="shared" si="50"/>
        <v>119.99836020756014</v>
      </c>
      <c r="AI79">
        <f t="shared" si="51"/>
        <v>-3.4586385060738934E-5</v>
      </c>
    </row>
    <row r="80" spans="1:35">
      <c r="A80">
        <v>245.47089156850311</v>
      </c>
      <c r="B80">
        <f t="shared" si="26"/>
        <v>1542.339099243492</v>
      </c>
      <c r="C80" t="str">
        <f>COMPLEX(Parameters!$B$16/2,B80*Parameters!$B$15/2)</f>
        <v>0.01+0.000771169549621746i</v>
      </c>
      <c r="D80" t="str">
        <f>IMSUM(COMPLEX(0,B80*2*Parameters!$B$8),IMDIV(COMPLEX(2,0),COMPLEX(Parameters!$B$13,B80*Parameters!$B$12-1/(B80*Parameters!$B$11))))</f>
        <v>9.51524320981311E-06+0.0308469406214975i</v>
      </c>
      <c r="E80" t="str">
        <f>COMPLEX(0,B80*2*Parameters!$B$17)</f>
        <v>1.54233909924349E-07i</v>
      </c>
      <c r="F80" t="str">
        <f>IMDIV(IMDIV(COMPLEX(1,0),IMSUM(IMDIV(COMPLEX(1,0),COMPLEX(Parameters!$B$21,B80*Parameters!$B$20)),COMPLEX(0,B80*Parameters!$B$22))),COMPLEX(2,0))</f>
        <v>0.0100000000161759+0.052439529415149i</v>
      </c>
      <c r="G80" t="str">
        <f>IMDIV(IMDIV(COMPLEX(1,0),IMSUM(IMDIV(COMPLEX(1,0),COMPLEX(Parameters!$B$30,B80*Parameters!$B$29)),COMPLEX(0,B80*Parameters!$B$31))),COMPLEX(2,0))</f>
        <v>0.0100000000078501+0.0254485951459639i</v>
      </c>
      <c r="H80" t="str">
        <f>IMDIV(IMDIV(COMPLEX(1,0),IMSUM(IMDIV(COMPLEX(1,0),COMPLEX(Parameters!$B$39,B80*Parameters!$B$38*(1+Parameters!$B$40))),COMPLEX(0,B80*Parameters!$B$41))),COMPLEX(2,0))</f>
        <v>0.050000007132862+4.62470411891678i</v>
      </c>
      <c r="I80" t="str">
        <f>IMDIV(COMPLEX(2,0),COMPLEX(Parameters!$B$46,B80*Parameters!$B$45-1/(B80*Parameters!$B$44)))</f>
        <v>4.60537596118092E-13+6.78629203702648E-06i</v>
      </c>
      <c r="J80" t="str">
        <f t="shared" si="27"/>
        <v>9.51524320981311E-06+0.0308469406214975i</v>
      </c>
      <c r="K80" t="str">
        <f t="shared" si="28"/>
        <v>0.0000190314815790018+0.0308476656265943i</v>
      </c>
      <c r="L80" t="str">
        <f t="shared" si="29"/>
        <v>0.0000190314815790018+0.0308478198605042i</v>
      </c>
      <c r="M80" t="str">
        <f t="shared" si="30"/>
        <v>0.0000286399350514224+0.0308977867719519i</v>
      </c>
      <c r="N80" t="str">
        <f t="shared" si="31"/>
        <v>0.0000286399350514224+0.0308977867719519i</v>
      </c>
      <c r="O80" t="str">
        <f t="shared" si="32"/>
        <v>0.0000382467736083488+0.0309220802651682i</v>
      </c>
      <c r="P80" t="str">
        <f t="shared" si="33"/>
        <v>0.0000382467736083488+0.0309220802651682i</v>
      </c>
      <c r="Q80" t="str">
        <f t="shared" si="34"/>
        <v>0.000117170794711583+0.0360816882370516i</v>
      </c>
      <c r="R80" t="str">
        <f t="shared" si="35"/>
        <v>0.000117170795172121+0.0360884745290886i</v>
      </c>
      <c r="S80" t="str">
        <f>IMDIV(COMPLEX(Parameters!$B$3,0),R80)</f>
        <v>0.0899658628951857-27.7093856605737i</v>
      </c>
      <c r="T80" t="str">
        <f t="shared" si="36"/>
        <v>0.999811956016701-6.10521857744364E-07i</v>
      </c>
      <c r="U80" t="str">
        <f t="shared" si="37"/>
        <v>0.0399724344798796-32.3332201011804i</v>
      </c>
      <c r="V80" t="str">
        <f t="shared" si="38"/>
        <v>0.999811956016702-6.10521857745665E-07i</v>
      </c>
      <c r="W80" t="str">
        <f t="shared" si="39"/>
        <v>0.0299742993749403-32.3586639047659i</v>
      </c>
      <c r="X80" t="str">
        <f t="shared" si="40"/>
        <v>0.9998119560167-6.10521857745123E-07i</v>
      </c>
      <c r="Y80" t="str">
        <f t="shared" si="41"/>
        <v>0.0199761477831214-32.4110935671377i</v>
      </c>
      <c r="Z80" t="str">
        <f t="shared" si="42"/>
        <v>0.49990597800835-3.05260928872562E-07i</v>
      </c>
      <c r="AA80" t="str">
        <f t="shared" si="43"/>
        <v>0.49990597800835-3.05260928872562E-07i</v>
      </c>
      <c r="AB80" t="str">
        <f t="shared" si="44"/>
        <v>0.9998119560167-6.10521857745124E-07i</v>
      </c>
      <c r="AC80">
        <f t="shared" si="45"/>
        <v>0.49990597800844327</v>
      </c>
      <c r="AD80">
        <f t="shared" si="46"/>
        <v>0.49990597800844327</v>
      </c>
      <c r="AE80">
        <f t="shared" si="47"/>
        <v>0.99981195601688655</v>
      </c>
      <c r="AF80">
        <f t="shared" si="48"/>
        <v>113.97776660384781</v>
      </c>
      <c r="AG80">
        <f t="shared" si="49"/>
        <v>113.97776660384781</v>
      </c>
      <c r="AH80">
        <f t="shared" si="50"/>
        <v>119.99836651712744</v>
      </c>
      <c r="AI80">
        <f t="shared" si="51"/>
        <v>-3.4986904826224546E-5</v>
      </c>
    </row>
    <row r="81" spans="1:35">
      <c r="A81">
        <v>248.31331052955704</v>
      </c>
      <c r="B81">
        <f t="shared" si="26"/>
        <v>1560.1985442964349</v>
      </c>
      <c r="C81" t="str">
        <f>COMPLEX(Parameters!$B$16/2,B81*Parameters!$B$15/2)</f>
        <v>0.01+0.000780099272148217i</v>
      </c>
      <c r="D81" t="str">
        <f>IMSUM(COMPLEX(0,B81*2*Parameters!$B$8),IMDIV(COMPLEX(2,0),COMPLEX(Parameters!$B$13,B81*Parameters!$B$12-1/(B81*Parameters!$B$11))))</f>
        <v>9.73688178277146E-06+0.0312041314632219i</v>
      </c>
      <c r="E81" t="str">
        <f>COMPLEX(0,B81*2*Parameters!$B$17)</f>
        <v>1.56019854429644E-07i</v>
      </c>
      <c r="F81" t="str">
        <f>IMDIV(IMDIV(COMPLEX(1,0),IMSUM(IMDIV(COMPLEX(1,0),COMPLEX(Parameters!$B$21,B81*Parameters!$B$20)),COMPLEX(0,B81*Parameters!$B$22))),COMPLEX(2,0))</f>
        <v>0.0100000000165527+0.053046750548422i</v>
      </c>
      <c r="G81" t="str">
        <f>IMDIV(IMDIV(COMPLEX(1,0),IMSUM(IMDIV(COMPLEX(1,0),COMPLEX(Parameters!$B$30,B81*Parameters!$B$29)),COMPLEX(0,B81*Parameters!$B$31))),COMPLEX(2,0))</f>
        <v>0.0100000000080329+0.0257432759896707i</v>
      </c>
      <c r="H81" t="str">
        <f>IMDIV(IMDIV(COMPLEX(1,0),IMSUM(IMDIV(COMPLEX(1,0),COMPLEX(Parameters!$B$39,B81*Parameters!$B$38*(1+Parameters!$B$40))),COMPLEX(0,B81*Parameters!$B$41))),COMPLEX(2,0))</f>
        <v>0.050000007299008+4.67825567650007i</v>
      </c>
      <c r="I81" t="str">
        <f>IMDIV(COMPLEX(2,0),COMPLEX(Parameters!$B$46,B81*Parameters!$B$45-1/(B81*Parameters!$B$44)))</f>
        <v>4.71264894790619E-13+6.86487359527192E-06i</v>
      </c>
      <c r="J81" t="str">
        <f t="shared" si="27"/>
        <v>9.73688178277146E-06+0.0312041314632219i</v>
      </c>
      <c r="K81" t="str">
        <f t="shared" si="28"/>
        <v>0.0000194748033581061+0.0312048819469778i</v>
      </c>
      <c r="L81" t="str">
        <f t="shared" si="29"/>
        <v>0.0000194748033581061+0.0312050379668322i</v>
      </c>
      <c r="M81" t="str">
        <f t="shared" si="30"/>
        <v>0.0000293092893812233+0.0312567628313526i</v>
      </c>
      <c r="N81" t="str">
        <f t="shared" si="31"/>
        <v>0.0000293092893812233+0.0312567628313526i</v>
      </c>
      <c r="O81" t="str">
        <f t="shared" si="32"/>
        <v>0.0000391420895745854+0.0312819124356547i</v>
      </c>
      <c r="P81" t="str">
        <f t="shared" si="33"/>
        <v>0.0000391420895745854+0.0312819124356547i</v>
      </c>
      <c r="Q81" t="str">
        <f t="shared" si="34"/>
        <v>0.000120853591819007+0.0366443371880808i</v>
      </c>
      <c r="R81" t="str">
        <f t="shared" si="35"/>
        <v>0.000120853592290272+0.0366512020616761i</v>
      </c>
      <c r="S81" t="str">
        <f>IMDIV(COMPLEX(Parameters!$B$3,0),R81)</f>
        <v>0.0899659968091101-27.283938071208i</v>
      </c>
      <c r="T81" t="str">
        <f t="shared" si="36"/>
        <v>0.999812699213917-6.17592338004666E-07i</v>
      </c>
      <c r="U81" t="str">
        <f t="shared" si="37"/>
        <v>0.0399724652959124-31.9613174758628i</v>
      </c>
      <c r="V81" t="str">
        <f t="shared" si="38"/>
        <v>0.999812699213918-6.17592338005317E-07i</v>
      </c>
      <c r="W81" t="str">
        <f t="shared" si="39"/>
        <v>0.0299743223968918-31.9870559239408i</v>
      </c>
      <c r="X81" t="str">
        <f t="shared" si="40"/>
        <v>0.999812699213919-6.17592338006726E-07i</v>
      </c>
      <c r="Y81" t="str">
        <f t="shared" si="41"/>
        <v>0.0199761626269362-32.0400927326151i</v>
      </c>
      <c r="Z81" t="str">
        <f t="shared" si="42"/>
        <v>0.49990634960696-3.08796169003363E-07i</v>
      </c>
      <c r="AA81" t="str">
        <f t="shared" si="43"/>
        <v>0.49990634960696-3.08796169003363E-07i</v>
      </c>
      <c r="AB81" t="str">
        <f t="shared" si="44"/>
        <v>0.99981269921392-6.17592338006726E-07i</v>
      </c>
      <c r="AC81">
        <f t="shared" si="45"/>
        <v>0.49990634960705538</v>
      </c>
      <c r="AD81">
        <f t="shared" si="46"/>
        <v>0.49990634960705538</v>
      </c>
      <c r="AE81">
        <f t="shared" si="47"/>
        <v>0.99981269921411076</v>
      </c>
      <c r="AF81">
        <f t="shared" si="48"/>
        <v>113.97777306038861</v>
      </c>
      <c r="AG81">
        <f t="shared" si="49"/>
        <v>113.97777306038861</v>
      </c>
      <c r="AH81">
        <f t="shared" si="50"/>
        <v>119.99837297366824</v>
      </c>
      <c r="AI81">
        <f t="shared" si="51"/>
        <v>-3.5392063388691583E-5</v>
      </c>
    </row>
    <row r="82" spans="1:35">
      <c r="A82">
        <v>251.18864315095797</v>
      </c>
      <c r="B82">
        <f t="shared" si="26"/>
        <v>1578.2647919764754</v>
      </c>
      <c r="C82" t="str">
        <f>COMPLEX(Parameters!$B$16/2,B82*Parameters!$B$15/2)</f>
        <v>0.01+0.000789132395988238i</v>
      </c>
      <c r="D82" t="str">
        <f>IMSUM(COMPLEX(0,B82*2*Parameters!$B$8),IMDIV(COMPLEX(2,0),COMPLEX(Parameters!$B$13,B82*Parameters!$B$12-1/(B82*Parameters!$B$11))))</f>
        <v>9.96368298536714E-06+0.0315654583836058i</v>
      </c>
      <c r="E82" t="str">
        <f>COMPLEX(0,B82*2*Parameters!$B$17)</f>
        <v>1.57826479197648E-07i</v>
      </c>
      <c r="F82" t="str">
        <f>IMDIV(IMDIV(COMPLEX(1,0),IMSUM(IMDIV(COMPLEX(1,0),COMPLEX(Parameters!$B$21,B82*Parameters!$B$20)),COMPLEX(0,B82*Parameters!$B$22))),COMPLEX(2,0))</f>
        <v>0.0100000000169382+0.053661002971068i</v>
      </c>
      <c r="G82" t="str">
        <f>IMDIV(IMDIV(COMPLEX(1,0),IMSUM(IMDIV(COMPLEX(1,0),COMPLEX(Parameters!$B$30,B82*Parameters!$B$29)),COMPLEX(0,B82*Parameters!$B$31))),COMPLEX(2,0))</f>
        <v>0.01000000000822+0.0260413690767366i</v>
      </c>
      <c r="H82" t="str">
        <f>IMDIV(IMDIV(COMPLEX(1,0),IMSUM(IMDIV(COMPLEX(1,0),COMPLEX(Parameters!$B$39,B82*Parameters!$B$38*(1+Parameters!$B$40))),COMPLEX(0,B82*Parameters!$B$41))),COMPLEX(2,0))</f>
        <v>0.0500000074690235+4.73242733216807i</v>
      </c>
      <c r="I82" t="str">
        <f>IMDIV(COMPLEX(2,0),COMPLEX(Parameters!$B$46,B82*Parameters!$B$45-1/(B82*Parameters!$B$44)))</f>
        <v>4.82242064348369E-13+6.94436508507701E-06i</v>
      </c>
      <c r="J82" t="str">
        <f t="shared" si="27"/>
        <v>9.96368298536714E-06+0.0315654583836058i</v>
      </c>
      <c r="K82" t="str">
        <f t="shared" si="28"/>
        <v>0.0000199284524472096+0.0315662352414202i</v>
      </c>
      <c r="L82" t="str">
        <f t="shared" si="29"/>
        <v>0.0000199284524472096+0.0315663930678994i</v>
      </c>
      <c r="M82" t="str">
        <f t="shared" si="30"/>
        <v>0.0000299943410314629+0.0316199377828914i</v>
      </c>
      <c r="N82" t="str">
        <f t="shared" si="31"/>
        <v>0.0000299943410314629+0.0316199377828914i</v>
      </c>
      <c r="O82" t="str">
        <f t="shared" si="32"/>
        <v>0.000040058469902561+0.0316459737255716i</v>
      </c>
      <c r="P82" t="str">
        <f t="shared" si="33"/>
        <v>0.000040058469902561+0.0316459737255716i</v>
      </c>
      <c r="Q82" t="str">
        <f t="shared" si="34"/>
        <v>0.000124679210205378+0.0372198000424215i</v>
      </c>
      <c r="R82" t="str">
        <f t="shared" si="35"/>
        <v>0.00012467921068762+0.0372267444075066i</v>
      </c>
      <c r="S82" t="str">
        <f>IMDIV(COMPLEX(Parameters!$B$3,0),R82)</f>
        <v>0.0899661338426109-26.8621067732101i</v>
      </c>
      <c r="T82" t="str">
        <f t="shared" si="36"/>
        <v>0.999813459723569-6.24744724662431E-07i</v>
      </c>
      <c r="U82" t="str">
        <f t="shared" si="37"/>
        <v>0.0399724968297921-31.5936512858382i</v>
      </c>
      <c r="V82" t="str">
        <f t="shared" si="38"/>
        <v>0.999813459723568-6.24744724662648E-07i</v>
      </c>
      <c r="W82" t="str">
        <f t="shared" si="39"/>
        <v>0.0299743459551301-31.6196877909033i</v>
      </c>
      <c r="X82" t="str">
        <f t="shared" si="40"/>
        <v>0.999813459723568-6.2474472466113E-07i</v>
      </c>
      <c r="Y82" t="str">
        <f t="shared" si="41"/>
        <v>0.0199761778165309-31.6733387776886i</v>
      </c>
      <c r="Z82" t="str">
        <f t="shared" si="42"/>
        <v>0.499906729861784-3.12372362330565E-07i</v>
      </c>
      <c r="AA82" t="str">
        <f t="shared" si="43"/>
        <v>0.499906729861784-3.12372362330565E-07i</v>
      </c>
      <c r="AB82" t="str">
        <f t="shared" si="44"/>
        <v>0.999813459723568-6.2474472466113E-07i</v>
      </c>
      <c r="AC82">
        <f t="shared" si="45"/>
        <v>0.49990672986188162</v>
      </c>
      <c r="AD82">
        <f t="shared" si="46"/>
        <v>0.49990672986188162</v>
      </c>
      <c r="AE82">
        <f t="shared" si="47"/>
        <v>0.99981345972376323</v>
      </c>
      <c r="AF82">
        <f t="shared" si="48"/>
        <v>113.97777966732649</v>
      </c>
      <c r="AG82">
        <f t="shared" si="49"/>
        <v>113.97777966732649</v>
      </c>
      <c r="AH82">
        <f t="shared" si="50"/>
        <v>119.99837958060611</v>
      </c>
      <c r="AI82">
        <f t="shared" si="51"/>
        <v>-3.5801914495167491E-5</v>
      </c>
    </row>
    <row r="83" spans="1:35">
      <c r="A83">
        <v>254.09727055493065</v>
      </c>
      <c r="B83">
        <f t="shared" si="26"/>
        <v>1596.5402369451763</v>
      </c>
      <c r="C83" t="str">
        <f>COMPLEX(Parameters!$B$16/2,B83*Parameters!$B$15/2)</f>
        <v>0.01+0.000798270118472588i</v>
      </c>
      <c r="D83" t="str">
        <f>IMSUM(COMPLEX(0,B83*2*Parameters!$B$8),IMDIV(COMPLEX(2,0),COMPLEX(Parameters!$B$13,B83*Parameters!$B$12-1/(B83*Parameters!$B$11))))</f>
        <v>0.0000101957670708841+0.0319309692763108i</v>
      </c>
      <c r="E83" t="str">
        <f>COMPLEX(0,B83*2*Parameters!$B$17)</f>
        <v>1.59654023694518E-07i</v>
      </c>
      <c r="F83" t="str">
        <f>IMDIV(IMDIV(COMPLEX(1,0),IMSUM(IMDIV(COMPLEX(1,0),COMPLEX(Parameters!$B$21,B83*Parameters!$B$20)),COMPLEX(0,B83*Parameters!$B$22))),COMPLEX(2,0))</f>
        <v>0.0100000000173329+0.0542823681015825i</v>
      </c>
      <c r="G83" t="str">
        <f>IMDIV(IMDIV(COMPLEX(1,0),IMSUM(IMDIV(COMPLEX(1,0),COMPLEX(Parameters!$B$30,B83*Parameters!$B$29)),COMPLEX(0,B83*Parameters!$B$31))),COMPLEX(2,0))</f>
        <v>0.0100000000084115+0.026342913919078i</v>
      </c>
      <c r="H83" t="str">
        <f>IMDIV(IMDIV(COMPLEX(1,0),IMSUM(IMDIV(COMPLEX(1,0),COMPLEX(Parameters!$B$39,B83*Parameters!$B$38*(1+Parameters!$B$40))),COMPLEX(0,B83*Parameters!$B$41))),COMPLEX(2,0))</f>
        <v>0.050000007643+4.78722626632786i</v>
      </c>
      <c r="I83" t="str">
        <f>IMDIV(COMPLEX(2,0),COMPLEX(Parameters!$B$46,B83*Parameters!$B$45-1/(B83*Parameters!$B$44)))</f>
        <v>4.9347492503195E-13+7.02477704295266E-06i</v>
      </c>
      <c r="J83" t="str">
        <f t="shared" si="27"/>
        <v>0.0000101957670708841+0.0319309692763108i</v>
      </c>
      <c r="K83" t="str">
        <f t="shared" si="28"/>
        <v>0.0000203926694483016+0.031931773435051i</v>
      </c>
      <c r="L83" t="str">
        <f t="shared" si="29"/>
        <v>0.0000203926694483016+0.0319319330890747i</v>
      </c>
      <c r="M83" t="str">
        <f t="shared" si="30"/>
        <v>0.0000306954606575122+0.0319873617342179i</v>
      </c>
      <c r="N83" t="str">
        <f t="shared" si="31"/>
        <v>0.0000306954606575122+0.0319873617342179i</v>
      </c>
      <c r="O83" t="str">
        <f t="shared" si="32"/>
        <v>0.0000409964151879102+0.032014315313248i</v>
      </c>
      <c r="P83" t="str">
        <f t="shared" si="33"/>
        <v>0.0000409964151879102+0.032014315313248i</v>
      </c>
      <c r="Q83" t="str">
        <f t="shared" si="34"/>
        <v>0.00012865474283276+0.0378085338725831i</v>
      </c>
      <c r="R83" t="str">
        <f t="shared" si="35"/>
        <v>0.000128654743326235+0.0378155586496261i</v>
      </c>
      <c r="S83" t="str">
        <f>IMDIV(COMPLEX(Parameters!$B$3,0),R83)</f>
        <v>0.0899662740683704-26.4438358474968i</v>
      </c>
      <c r="T83" t="str">
        <f t="shared" si="36"/>
        <v>0.999814237948964-6.31979967343453E-07i</v>
      </c>
      <c r="U83" t="str">
        <f t="shared" si="37"/>
        <v>0.039972529098243-31.2301727972557i</v>
      </c>
      <c r="V83" t="str">
        <f t="shared" si="38"/>
        <v>0.999814237948963-6.31979967341718E-07i</v>
      </c>
      <c r="W83" t="str">
        <f t="shared" si="39"/>
        <v>0.0299743700621496-31.2565108113413i</v>
      </c>
      <c r="X83" t="str">
        <f t="shared" si="40"/>
        <v>0.999814237948964-6.31979967340851E-07i</v>
      </c>
      <c r="Y83" t="str">
        <f t="shared" si="41"/>
        <v>0.019976193359961-31.3107830895191i</v>
      </c>
      <c r="Z83" t="str">
        <f t="shared" si="42"/>
        <v>0.499907118974482-3.15989983670426E-07i</v>
      </c>
      <c r="AA83" t="str">
        <f t="shared" si="43"/>
        <v>0.499907118974482-3.15989983670426E-07i</v>
      </c>
      <c r="AB83" t="str">
        <f t="shared" si="44"/>
        <v>0.999814237948964-6.31979967340852E-07i</v>
      </c>
      <c r="AC83">
        <f t="shared" si="45"/>
        <v>0.4999071189745819</v>
      </c>
      <c r="AD83">
        <f t="shared" si="46"/>
        <v>0.4999071189745819</v>
      </c>
      <c r="AE83">
        <f t="shared" si="47"/>
        <v>0.9998142379491638</v>
      </c>
      <c r="AF83">
        <f t="shared" si="48"/>
        <v>113.97778642816498</v>
      </c>
      <c r="AG83">
        <f t="shared" si="49"/>
        <v>113.97778642816498</v>
      </c>
      <c r="AH83">
        <f t="shared" si="50"/>
        <v>119.9983863414446</v>
      </c>
      <c r="AI83">
        <f t="shared" si="51"/>
        <v>-3.6216512519088523E-5</v>
      </c>
    </row>
    <row r="84" spans="1:35">
      <c r="A84">
        <v>257.03957827688646</v>
      </c>
      <c r="B84">
        <f t="shared" si="26"/>
        <v>1615.0273015929702</v>
      </c>
      <c r="C84" t="str">
        <f>COMPLEX(Parameters!$B$16/2,B84*Parameters!$B$15/2)</f>
        <v>0.01+0.000807513650796485i</v>
      </c>
      <c r="D84" t="str">
        <f>IMSUM(COMPLEX(0,B84*2*Parameters!$B$8),IMDIV(COMPLEX(2,0),COMPLEX(Parameters!$B$13,B84*Parameters!$B$12-1/(B84*Parameters!$B$11))))</f>
        <v>0.0000104332570936743+0.0323007125895859i</v>
      </c>
      <c r="E84" t="str">
        <f>COMPLEX(0,B84*2*Parameters!$B$17)</f>
        <v>1.61502730159297E-07i</v>
      </c>
      <c r="F84" t="str">
        <f>IMDIV(IMDIV(COMPLEX(1,0),IMSUM(IMDIV(COMPLEX(1,0),COMPLEX(Parameters!$B$21,B84*Parameters!$B$20)),COMPLEX(0,B84*Parameters!$B$22))),COMPLEX(2,0))</f>
        <v>0.0100000000177365+0.0549109283012425i</v>
      </c>
      <c r="G84" t="str">
        <f>IMDIV(IMDIV(COMPLEX(1,0),IMSUM(IMDIV(COMPLEX(1,0),COMPLEX(Parameters!$B$30,B84*Parameters!$B$29)),COMPLEX(0,B84*Parameters!$B$31))),COMPLEX(2,0))</f>
        <v>0.0100000000086074+0.0266479504861374i</v>
      </c>
      <c r="H84" t="str">
        <f>IMDIV(IMDIV(COMPLEX(1,0),IMSUM(IMDIV(COMPLEX(1,0),COMPLEX(Parameters!$B$39,B84*Parameters!$B$38*(1+Parameters!$B$40))),COMPLEX(0,B84*Parameters!$B$41))),COMPLEX(2,0))</f>
        <v>0.050000007821028+4.84265974253188i</v>
      </c>
      <c r="I84" t="str">
        <f>IMDIV(COMPLEX(2,0),COMPLEX(Parameters!$B$46,B84*Parameters!$B$45-1/(B84*Parameters!$B$44)))</f>
        <v>5.04969432652786E-13+7.10612012741681E-06i</v>
      </c>
      <c r="J84" t="str">
        <f t="shared" si="27"/>
        <v>0.0000104332570936743+0.0323007125895859i</v>
      </c>
      <c r="K84" t="str">
        <f t="shared" si="28"/>
        <v>0.0000208677005699758+0.0323015450086927i</v>
      </c>
      <c r="L84" t="str">
        <f t="shared" si="29"/>
        <v>0.0000208677005699758+0.0323017065114229i</v>
      </c>
      <c r="M84" t="str">
        <f t="shared" si="30"/>
        <v>0.0000314130277863+0.0323590854257878i</v>
      </c>
      <c r="N84" t="str">
        <f t="shared" si="31"/>
        <v>0.0000314130277863+0.0323590854257878i</v>
      </c>
      <c r="O84" t="str">
        <f t="shared" si="32"/>
        <v>0.0000419564381593794+0.0323869890479468i</v>
      </c>
      <c r="P84" t="str">
        <f t="shared" si="33"/>
        <v>0.0000419564381593794+0.0323869890479468i</v>
      </c>
      <c r="Q84" t="str">
        <f t="shared" si="34"/>
        <v>0.00013278772787726+0.0384110186708497i</v>
      </c>
      <c r="R84" t="str">
        <f t="shared" si="35"/>
        <v>0.000132787728382229+0.0384181247909771i</v>
      </c>
      <c r="S84" t="str">
        <f>IMDIV(COMPLEX(Parameters!$B$3,0),R84)</f>
        <v>0.0899664175607582-26.0290698467052i</v>
      </c>
      <c r="T84" t="str">
        <f t="shared" si="36"/>
        <v>0.999815034302818-6.39299026740196E-07i</v>
      </c>
      <c r="U84" t="str">
        <f t="shared" si="37"/>
        <v>0.039972562118376-30.8708338313367i</v>
      </c>
      <c r="V84" t="str">
        <f t="shared" si="38"/>
        <v>0.999815034302818-6.39299026739329E-07i</v>
      </c>
      <c r="W84" t="str">
        <f t="shared" si="39"/>
        <v>0.0299743947307332-30.8974768464731i</v>
      </c>
      <c r="X84" t="str">
        <f t="shared" si="40"/>
        <v>0.999815034302818-6.39299026741172E-07i</v>
      </c>
      <c r="Y84" t="str">
        <f t="shared" si="41"/>
        <v>0.0199762092654687-30.9523776117432i</v>
      </c>
      <c r="Z84" t="str">
        <f t="shared" si="42"/>
        <v>0.499907517151409-3.19649513370586E-07i</v>
      </c>
      <c r="AA84" t="str">
        <f t="shared" si="43"/>
        <v>0.499907517151409-3.19649513370586E-07i</v>
      </c>
      <c r="AB84" t="str">
        <f t="shared" si="44"/>
        <v>0.999815034302818-6.39299026741172E-07i</v>
      </c>
      <c r="AC84">
        <f t="shared" si="45"/>
        <v>0.49990751715151116</v>
      </c>
      <c r="AD84">
        <f t="shared" si="46"/>
        <v>0.49990751715151116</v>
      </c>
      <c r="AE84">
        <f t="shared" si="47"/>
        <v>0.99981503430302232</v>
      </c>
      <c r="AF84">
        <f t="shared" si="48"/>
        <v>113.97779334648911</v>
      </c>
      <c r="AG84">
        <f t="shared" si="49"/>
        <v>113.97779334648911</v>
      </c>
      <c r="AH84">
        <f t="shared" si="50"/>
        <v>119.99839325976873</v>
      </c>
      <c r="AI84">
        <f t="shared" si="51"/>
        <v>-3.6635912466176521E-5</v>
      </c>
    </row>
    <row r="85" spans="1:35">
      <c r="A85">
        <v>260.01595631652719</v>
      </c>
      <c r="B85">
        <f t="shared" si="26"/>
        <v>1633.7284363602528</v>
      </c>
      <c r="C85" t="str">
        <f>COMPLEX(Parameters!$B$16/2,B85*Parameters!$B$15/2)</f>
        <v>0.01+0.000816864218180126i</v>
      </c>
      <c r="D85" t="str">
        <f>IMSUM(COMPLEX(0,B85*2*Parameters!$B$8),IMDIV(COMPLEX(2,0),COMPLEX(Parameters!$B$13,B85*Parameters!$B$12-1/(B85*Parameters!$B$11))))</f>
        <v>0.0000106762789744031+0.0326747373326885i</v>
      </c>
      <c r="E85" t="str">
        <f>COMPLEX(0,B85*2*Parameters!$B$17)</f>
        <v>1.63372843636025E-07i</v>
      </c>
      <c r="F85" t="str">
        <f>IMDIV(IMDIV(COMPLEX(1,0),IMSUM(IMDIV(COMPLEX(1,0),COMPLEX(Parameters!$B$21,B85*Parameters!$B$20)),COMPLEX(0,B85*Parameters!$B$22))),COMPLEX(2,0))</f>
        <v>0.0100000000181497+0.0555467668850225i</v>
      </c>
      <c r="G85" t="str">
        <f>IMDIV(IMDIV(COMPLEX(1,0),IMSUM(IMDIV(COMPLEX(1,0),COMPLEX(Parameters!$B$30,B85*Parameters!$B$29)),COMPLEX(0,B85*Parameters!$B$31))),COMPLEX(2,0))</f>
        <v>0.0100000000088079+0.0269565192101819i</v>
      </c>
      <c r="H85" t="str">
        <f>IMDIV(IMDIV(COMPLEX(1,0),IMSUM(IMDIV(COMPLEX(1,0),COMPLEX(Parameters!$B$39,B85*Parameters!$B$38*(1+Parameters!$B$40))),COMPLEX(0,B85*Parameters!$B$41))),COMPLEX(2,0))</f>
        <v>0.050000008003203+4.89873510844105i</v>
      </c>
      <c r="I85" t="str">
        <f>IMDIV(COMPLEX(2,0),COMPLEX(Parameters!$B$46,B85*Parameters!$B$45-1/(B85*Parameters!$B$44)))</f>
        <v>5.16731681750965E-13+7.18840512040718E-06i</v>
      </c>
      <c r="J85" t="str">
        <f t="shared" si="27"/>
        <v>0.0000106762789744031+0.0326747373326885i</v>
      </c>
      <c r="K85" t="str">
        <f t="shared" si="28"/>
        <v>0.0000213537977581313+0.0326755990053213i</v>
      </c>
      <c r="L85" t="str">
        <f t="shared" si="29"/>
        <v>0.0000213537977581313+0.0326757623781649i</v>
      </c>
      <c r="M85" t="str">
        <f t="shared" si="30"/>
        <v>0.0000321474310342732+0.0327351602400584i</v>
      </c>
      <c r="N85" t="str">
        <f t="shared" si="31"/>
        <v>0.0000321474310342732+0.0327351602400584i</v>
      </c>
      <c r="O85" t="str">
        <f t="shared" si="32"/>
        <v>0.0000429390639840248+0.0327640474604306i</v>
      </c>
      <c r="P85" t="str">
        <f t="shared" si="33"/>
        <v>0.0000429390639840248+0.0327640474604306i</v>
      </c>
      <c r="Q85" t="str">
        <f t="shared" si="34"/>
        <v>0.000137086182808504+0.0390277588080086i</v>
      </c>
      <c r="R85" t="str">
        <f t="shared" si="35"/>
        <v>0.000137086183325236+0.039034947213129i</v>
      </c>
      <c r="S85" t="str">
        <f>IMDIV(COMPLEX(Parameters!$B$3,0),R85)</f>
        <v>0.0899665643958828-25.6177537878346i</v>
      </c>
      <c r="T85" t="str">
        <f t="shared" si="36"/>
        <v>0.999815849207451-6.46702874652124E-07i</v>
      </c>
      <c r="U85" t="str">
        <f t="shared" si="37"/>
        <v>0.0399725959077045-30.5155867579877i</v>
      </c>
      <c r="V85" t="str">
        <f t="shared" si="38"/>
        <v>0.99981584920745-6.46702874649305E-07i</v>
      </c>
      <c r="W85" t="str">
        <f t="shared" si="39"/>
        <v>0.0299744199739653-30.5425383066665i</v>
      </c>
      <c r="X85" t="str">
        <f t="shared" si="40"/>
        <v>0.999815849207449-6.46702874647137E-07i</v>
      </c>
      <c r="Y85" t="str">
        <f t="shared" si="41"/>
        <v>0.0199762255414906-30.5980748381033i</v>
      </c>
      <c r="Z85" t="str">
        <f t="shared" si="42"/>
        <v>0.499907924603725-3.23351437323569E-07i</v>
      </c>
      <c r="AA85" t="str">
        <f t="shared" si="43"/>
        <v>0.499907924603725-3.23351437323569E-07i</v>
      </c>
      <c r="AB85" t="str">
        <f t="shared" si="44"/>
        <v>0.99981584920745-6.46702874647138E-07i</v>
      </c>
      <c r="AC85">
        <f t="shared" si="45"/>
        <v>0.4999079246038296</v>
      </c>
      <c r="AD85">
        <f t="shared" si="46"/>
        <v>0.4999079246038296</v>
      </c>
      <c r="AE85">
        <f t="shared" si="47"/>
        <v>0.9998158492076592</v>
      </c>
      <c r="AF85">
        <f t="shared" si="48"/>
        <v>113.97780042596743</v>
      </c>
      <c r="AG85">
        <f t="shared" si="49"/>
        <v>113.97780042596743</v>
      </c>
      <c r="AH85">
        <f t="shared" si="50"/>
        <v>119.99840033924706</v>
      </c>
      <c r="AI85">
        <f t="shared" si="51"/>
        <v>-3.7060169975926869E-5</v>
      </c>
    </row>
    <row r="86" spans="1:35">
      <c r="A86">
        <v>263.02679918953817</v>
      </c>
      <c r="B86">
        <f t="shared" si="26"/>
        <v>1652.6461200621818</v>
      </c>
      <c r="C86" t="str">
        <f>COMPLEX(Parameters!$B$16/2,B86*Parameters!$B$15/2)</f>
        <v>0.01+0.000826323060031091i</v>
      </c>
      <c r="D86" t="str">
        <f>IMSUM(COMPLEX(0,B86*2*Parameters!$B$8),IMDIV(COMPLEX(2,0),COMPLEX(Parameters!$B$13,B86*Parameters!$B$12-1/(B86*Parameters!$B$11))))</f>
        <v>0.0000109249615668148+0.0330530930823818i</v>
      </c>
      <c r="E86" t="str">
        <f>COMPLEX(0,B86*2*Parameters!$B$17)</f>
        <v>1.65264612006218E-07i</v>
      </c>
      <c r="F86" t="str">
        <f>IMDIV(IMDIV(COMPLEX(1,0),IMSUM(IMDIV(COMPLEX(1,0),COMPLEX(Parameters!$B$21,B86*Parameters!$B$20)),COMPLEX(0,B86*Parameters!$B$22))),COMPLEX(2,0))</f>
        <v>0.0100000000185724+0.0561899681326405i</v>
      </c>
      <c r="G86" t="str">
        <f>IMDIV(IMDIV(COMPLEX(1,0),IMSUM(IMDIV(COMPLEX(1,0),COMPLEX(Parameters!$B$30,B86*Parameters!$B$29)),COMPLEX(0,B86*Parameters!$B$31))),COMPLEX(2,0))</f>
        <v>0.010000000009013+0.0272686609916621i</v>
      </c>
      <c r="H86" t="str">
        <f>IMDIV(IMDIV(COMPLEX(1,0),IMSUM(IMDIV(COMPLEX(1,0),COMPLEX(Parameters!$B$39,B86*Parameters!$B$38*(1+Parameters!$B$40))),COMPLEX(0,B86*Parameters!$B$41))),COMPLEX(2,0))</f>
        <v>0.0500000081896225+4.95545979679854i</v>
      </c>
      <c r="I86" t="str">
        <f>IMDIV(COMPLEX(2,0),COMPLEX(Parameters!$B$46,B86*Parameters!$B$45-1/(B86*Parameters!$B$44)))</f>
        <v>5.28767908826657E-13+0.0000072716429287105i</v>
      </c>
      <c r="J86" t="str">
        <f t="shared" si="27"/>
        <v>0.0000109249615668148+0.0330530930823818i</v>
      </c>
      <c r="K86" t="str">
        <f t="shared" si="28"/>
        <v>0.0000218512188297242+0.0330539850366034i</v>
      </c>
      <c r="L86" t="str">
        <f t="shared" si="29"/>
        <v>0.0000218512188297242+0.0330541503012154i</v>
      </c>
      <c r="M86" t="str">
        <f t="shared" si="30"/>
        <v>0.0000328990683309696+0.0331156382108581i</v>
      </c>
      <c r="N86" t="str">
        <f t="shared" si="31"/>
        <v>0.0000328990683309696+0.0331156382108581i</v>
      </c>
      <c r="O86" t="str">
        <f t="shared" si="32"/>
        <v>0.0000439448305805947+0.0331455437737503i</v>
      </c>
      <c r="P86" t="str">
        <f t="shared" si="33"/>
        <v>0.0000439448305805947+0.0331455437737503i</v>
      </c>
      <c r="Q86" t="str">
        <f t="shared" si="34"/>
        <v>0.000141558641553916+0.0396592846045604i</v>
      </c>
      <c r="R86" t="str">
        <f t="shared" si="35"/>
        <v>0.000141558642082684+0.0396665562474891i</v>
      </c>
      <c r="S86" t="str">
        <f>IMDIV(COMPLEX(Parameters!$B$3,0),R86)</f>
        <v>0.0899667146516229-25.2098331449517i</v>
      </c>
      <c r="T86" t="str">
        <f t="shared" si="36"/>
        <v>0.99981668309503-6.54192494261522E-07i</v>
      </c>
      <c r="U86" t="str">
        <f t="shared" si="37"/>
        <v>0.0399726304841459-30.1643844894879i</v>
      </c>
      <c r="V86" t="str">
        <f t="shared" si="38"/>
        <v>0.99981668309503-6.54192494260655E-07i</v>
      </c>
      <c r="W86" t="str">
        <f t="shared" si="39"/>
        <v>0.029974445805231-30.1916481451312i</v>
      </c>
      <c r="X86" t="str">
        <f t="shared" si="40"/>
        <v>0.99981668309503-6.54192494260004E-07i</v>
      </c>
      <c r="Y86" t="str">
        <f t="shared" si="41"/>
        <v>0.0199762421966563-30.2478278061508i</v>
      </c>
      <c r="Z86" t="str">
        <f t="shared" si="42"/>
        <v>0.499908341547515-3.27096247130002E-07i</v>
      </c>
      <c r="AA86" t="str">
        <f t="shared" si="43"/>
        <v>0.499908341547515-3.27096247130002E-07i</v>
      </c>
      <c r="AB86" t="str">
        <f t="shared" si="44"/>
        <v>0.99981668309503-6.54192494260004E-07i</v>
      </c>
      <c r="AC86">
        <f t="shared" si="45"/>
        <v>0.49990834154762204</v>
      </c>
      <c r="AD86">
        <f t="shared" si="46"/>
        <v>0.49990834154762204</v>
      </c>
      <c r="AE86">
        <f t="shared" si="47"/>
        <v>0.99981668309524407</v>
      </c>
      <c r="AF86">
        <f t="shared" si="48"/>
        <v>113.977807670354</v>
      </c>
      <c r="AG86">
        <f t="shared" si="49"/>
        <v>113.977807670354</v>
      </c>
      <c r="AH86">
        <f t="shared" si="50"/>
        <v>119.99840758363362</v>
      </c>
      <c r="AI86">
        <f t="shared" si="51"/>
        <v>-3.7489341340253066E-5</v>
      </c>
    </row>
    <row r="87" spans="1:35">
      <c r="A87">
        <v>266.07250597988087</v>
      </c>
      <c r="B87">
        <f t="shared" si="26"/>
        <v>1671.7828602172401</v>
      </c>
      <c r="C87" t="str">
        <f>COMPLEX(Parameters!$B$16/2,B87*Parameters!$B$15/2)</f>
        <v>0.01+0.00083589143010862i</v>
      </c>
      <c r="D87" t="str">
        <f>IMSUM(COMPLEX(0,B87*2*Parameters!$B$8),IMDIV(COMPLEX(2,0),COMPLEX(Parameters!$B$13,B87*Parameters!$B$12-1/(B87*Parameters!$B$11))))</f>
        <v>0.0000111794367260537+0.0334358299895054i</v>
      </c>
      <c r="E87" t="str">
        <f>COMPLEX(0,B87*2*Parameters!$B$17)</f>
        <v>1.67178286021724E-07i</v>
      </c>
      <c r="F87" t="str">
        <f>IMDIV(IMDIV(COMPLEX(1,0),IMSUM(IMDIV(COMPLEX(1,0),COMPLEX(Parameters!$B$21,B87*Parameters!$B$20)),COMPLEX(0,B87*Parameters!$B$22))),COMPLEX(2,0))</f>
        <v>0.010000000019005+0.056840617299727i</v>
      </c>
      <c r="G87" t="str">
        <f>IMDIV(IMDIV(COMPLEX(1,0),IMSUM(IMDIV(COMPLEX(1,0),COMPLEX(Parameters!$B$30,B87*Parameters!$B$29)),COMPLEX(0,B87*Parameters!$B$31))),COMPLEX(2,0))</f>
        <v>0.010000000009223+0.0275844172046332i</v>
      </c>
      <c r="H87" t="str">
        <f>IMDIV(IMDIV(COMPLEX(1,0),IMSUM(IMDIV(COMPLEX(1,0),COMPLEX(Parameters!$B$39,B87*Parameters!$B$38*(1+Parameters!$B$40))),COMPLEX(0,B87*Parameters!$B$41))),COMPLEX(2,0))</f>
        <v>0.0500000083803825+5.01284132641485i</v>
      </c>
      <c r="I87" t="str">
        <f>IMDIV(COMPLEX(2,0),COMPLEX(Parameters!$B$46,B87*Parameters!$B$45-1/(B87*Parameters!$B$44)))</f>
        <v>5.41084495646782E-13+7.35584458540811E-06i</v>
      </c>
      <c r="J87" t="str">
        <f t="shared" si="27"/>
        <v>0.0000111794367260537+0.0334358299895054i</v>
      </c>
      <c r="K87" t="str">
        <f t="shared" si="28"/>
        <v>0.0000223602276096378+0.0334367532895088i</v>
      </c>
      <c r="L87" t="str">
        <f t="shared" si="29"/>
        <v>0.0000223602276096378+0.0334369204677948i</v>
      </c>
      <c r="M87" t="str">
        <f t="shared" si="30"/>
        <v>0.000033668347148366+0.033500572032932i</v>
      </c>
      <c r="N87" t="str">
        <f t="shared" si="31"/>
        <v>0.000033668347148366+0.033500572032932i</v>
      </c>
      <c r="O87" t="str">
        <f t="shared" si="32"/>
        <v>0.0000449742889413549+0.0335315319142627i</v>
      </c>
      <c r="P87" t="str">
        <f t="shared" si="33"/>
        <v>0.0000449742889413549+0.0335315319142627i</v>
      </c>
      <c r="Q87" t="str">
        <f t="shared" si="34"/>
        <v>0.000146214195071077+0.0403061540246535i</v>
      </c>
      <c r="R87" t="str">
        <f t="shared" si="35"/>
        <v>0.000146214195612161+0.0403135098692389i</v>
      </c>
      <c r="S87" t="str">
        <f>IMDIV(COMPLEX(Parameters!$B$3,0),R87)</f>
        <v>0.0899668684076717-24.8052538419569i</v>
      </c>
      <c r="T87" t="str">
        <f t="shared" si="36"/>
        <v>0.99981753640779-6.61768880120487E-07i</v>
      </c>
      <c r="U87" t="str">
        <f t="shared" si="37"/>
        <v>0.0399726658660382-29.8171804742476i</v>
      </c>
      <c r="V87" t="str">
        <f t="shared" si="38"/>
        <v>0.999817536407788-6.61768880118102E-07i</v>
      </c>
      <c r="W87" t="str">
        <f t="shared" si="39"/>
        <v>0.0299744722382301-29.8447598516826i</v>
      </c>
      <c r="X87" t="str">
        <f t="shared" si="40"/>
        <v>0.999817536407787-6.61768880117885E-07i</v>
      </c>
      <c r="Y87" t="str">
        <f t="shared" si="41"/>
        <v>0.019976259239799-29.9015900910214i</v>
      </c>
      <c r="Z87" t="str">
        <f t="shared" si="42"/>
        <v>0.499908768203894-3.30884440058943E-07i</v>
      </c>
      <c r="AA87" t="str">
        <f t="shared" si="43"/>
        <v>0.499908768203894-3.30884440058943E-07i</v>
      </c>
      <c r="AB87" t="str">
        <f t="shared" si="44"/>
        <v>0.999817536407788-6.61768880117886E-07i</v>
      </c>
      <c r="AC87">
        <f t="shared" si="45"/>
        <v>0.49990876820400348</v>
      </c>
      <c r="AD87">
        <f t="shared" si="46"/>
        <v>0.49990876820400348</v>
      </c>
      <c r="AE87">
        <f t="shared" si="47"/>
        <v>0.99981753640800697</v>
      </c>
      <c r="AF87">
        <f t="shared" si="48"/>
        <v>113.97781508349027</v>
      </c>
      <c r="AG87">
        <f t="shared" si="49"/>
        <v>113.97781508349027</v>
      </c>
      <c r="AH87">
        <f t="shared" si="50"/>
        <v>119.9984149967699</v>
      </c>
      <c r="AI87">
        <f t="shared" si="51"/>
        <v>-3.792348349887666E-5</v>
      </c>
    </row>
    <row r="88" spans="1:35">
      <c r="A88">
        <v>269.15348039269168</v>
      </c>
      <c r="B88">
        <f t="shared" si="26"/>
        <v>1691.1411933796091</v>
      </c>
      <c r="C88" t="str">
        <f>COMPLEX(Parameters!$B$16/2,B88*Parameters!$B$15/2)</f>
        <v>0.01+0.000845570596689805i</v>
      </c>
      <c r="D88" t="str">
        <f>IMSUM(COMPLEX(0,B88*2*Parameters!$B$8),IMDIV(COMPLEX(2,0),COMPLEX(Parameters!$B$13,B88*Parameters!$B$12-1/(B88*Parameters!$B$11))))</f>
        <v>0.0000114398393785753+0.0338229987856238i</v>
      </c>
      <c r="E88" t="str">
        <f>COMPLEX(0,B88*2*Parameters!$B$17)</f>
        <v>1.69114119337961E-07i</v>
      </c>
      <c r="F88" t="str">
        <f>IMDIV(IMDIV(COMPLEX(1,0),IMSUM(IMDIV(COMPLEX(1,0),COMPLEX(Parameters!$B$21,B88*Parameters!$B$20)),COMPLEX(0,B88*Parameters!$B$22))),COMPLEX(2,0))</f>
        <v>0.0100000000194477+0.0574988006291265i</v>
      </c>
      <c r="G88" t="str">
        <f>IMDIV(IMDIV(COMPLEX(1,0),IMSUM(IMDIV(COMPLEX(1,0),COMPLEX(Parameters!$B$30,B88*Parameters!$B$29)),COMPLEX(0,B88*Parameters!$B$31))),COMPLEX(2,0))</f>
        <v>0.0100000000094379+0.02790382970224i</v>
      </c>
      <c r="H88" t="str">
        <f>IMDIV(IMDIV(COMPLEX(1,0),IMSUM(IMDIV(COMPLEX(1,0),COMPLEX(Parameters!$B$39,B88*Parameters!$B$38*(1+Parameters!$B$40))),COMPLEX(0,B88*Parameters!$B$41))),COMPLEX(2,0))</f>
        <v>0.050000008575587+5.07088730316475i</v>
      </c>
      <c r="I88" t="str">
        <f>IMDIV(COMPLEX(2,0),COMPLEX(Parameters!$B$46,B88*Parameters!$B$45-1/(B88*Parameters!$B$44)))</f>
        <v>5.53687972628702E-13+7.44102125133841E-06i</v>
      </c>
      <c r="J88" t="str">
        <f t="shared" si="27"/>
        <v>0.0000114398393785753+0.0338229987856238i</v>
      </c>
      <c r="K88" t="str">
        <f t="shared" si="28"/>
        <v>0.0000228810940707492+0.0338239545330018i</v>
      </c>
      <c r="L88" t="str">
        <f t="shared" si="29"/>
        <v>0.0000228810940707492+0.0338241236471211i</v>
      </c>
      <c r="M88" t="str">
        <f t="shared" si="30"/>
        <v>0.0000344556847361642+0.0338900150716721i</v>
      </c>
      <c r="N88" t="str">
        <f t="shared" si="31"/>
        <v>0.0000344556847361642+0.0338900150716721i</v>
      </c>
      <c r="O88" t="str">
        <f t="shared" si="32"/>
        <v>0.0000460280034626049+0.0339220665228865i</v>
      </c>
      <c r="P88" t="str">
        <f t="shared" si="33"/>
        <v>0.0000460280034626049+0.0339220665228865i</v>
      </c>
      <c r="Q88" t="str">
        <f t="shared" si="34"/>
        <v>0.000151062535690083+0.0409689545040755i</v>
      </c>
      <c r="R88" t="str">
        <f t="shared" si="35"/>
        <v>0.000151062536243771+0.0409763955253268i</v>
      </c>
      <c r="S88" t="str">
        <f>IMDIV(COMPLEX(Parameters!$B$3,0),R88)</f>
        <v>0.0899670257455841-24.4039622454063i</v>
      </c>
      <c r="T88" t="str">
        <f t="shared" si="36"/>
        <v>0.999818409598265-6.69433038303149E-07i</v>
      </c>
      <c r="U88" t="str">
        <f t="shared" si="37"/>
        <v>0.0399727020721472-29.4739286906368i</v>
      </c>
      <c r="V88" t="str">
        <f t="shared" si="38"/>
        <v>0.999818409598264-6.6943303830033E-07i</v>
      </c>
      <c r="W88" t="str">
        <f t="shared" si="39"/>
        <v>0.0299744992869829-29.5018274465771i</v>
      </c>
      <c r="X88" t="str">
        <f t="shared" si="40"/>
        <v>0.999818409598265-6.69433038301631E-07i</v>
      </c>
      <c r="Y88" t="str">
        <f t="shared" si="41"/>
        <v>0.0199762766799592-29.5593157992815i</v>
      </c>
      <c r="Z88" t="str">
        <f t="shared" si="42"/>
        <v>0.499909204799132-3.34716519150815E-07i</v>
      </c>
      <c r="AA88" t="str">
        <f t="shared" si="43"/>
        <v>0.499909204799132-3.34716519150815E-07i</v>
      </c>
      <c r="AB88" t="str">
        <f t="shared" si="44"/>
        <v>0.999818409598264-6.6943303830163E-07i</v>
      </c>
      <c r="AC88">
        <f t="shared" si="45"/>
        <v>0.49990920479924411</v>
      </c>
      <c r="AD88">
        <f t="shared" si="46"/>
        <v>0.49990920479924411</v>
      </c>
      <c r="AE88">
        <f t="shared" si="47"/>
        <v>0.99981840959848822</v>
      </c>
      <c r="AF88">
        <f t="shared" si="48"/>
        <v>113.97782266930724</v>
      </c>
      <c r="AG88">
        <f t="shared" si="49"/>
        <v>113.97782266930724</v>
      </c>
      <c r="AH88">
        <f t="shared" si="50"/>
        <v>119.99842258258687</v>
      </c>
      <c r="AI88">
        <f t="shared" si="51"/>
        <v>-3.8362654051058047E-5</v>
      </c>
    </row>
    <row r="89" spans="1:35">
      <c r="A89">
        <v>272.27013080779125</v>
      </c>
      <c r="B89">
        <f t="shared" si="26"/>
        <v>1710.723685475378</v>
      </c>
      <c r="C89" t="str">
        <f>COMPLEX(Parameters!$B$16/2,B89*Parameters!$B$15/2)</f>
        <v>0.01+0.000855361842737689i</v>
      </c>
      <c r="D89" t="str">
        <f>IMSUM(COMPLEX(0,B89*2*Parameters!$B$8),IMDIV(COMPLEX(2,0),COMPLEX(Parameters!$B$13,B89*Parameters!$B$12-1/(B89*Parameters!$B$11))))</f>
        <v>0.0000117063075936878+0.0342146507897505i</v>
      </c>
      <c r="E89" t="str">
        <f>COMPLEX(0,B89*2*Parameters!$B$17)</f>
        <v>1.71072368547538E-07i</v>
      </c>
      <c r="F89" t="str">
        <f>IMDIV(IMDIV(COMPLEX(1,0),IMSUM(IMDIV(COMPLEX(1,0),COMPLEX(Parameters!$B$21,B89*Parameters!$B$20)),COMPLEX(0,B89*Parameters!$B$22))),COMPLEX(2,0))</f>
        <v>0.0100000000199007+0.058164605362328i</v>
      </c>
      <c r="G89" t="str">
        <f>IMDIV(IMDIV(COMPLEX(1,0),IMSUM(IMDIV(COMPLEX(1,0),COMPLEX(Parameters!$B$30,B89*Parameters!$B$29)),COMPLEX(0,B89*Parameters!$B$31))),COMPLEX(2,0))</f>
        <v>0.0100000000096577+0.0282269408222634i</v>
      </c>
      <c r="H89" t="str">
        <f>IMDIV(IMDIV(COMPLEX(1,0),IMSUM(IMDIV(COMPLEX(1,0),COMPLEX(Parameters!$B$39,B89*Parameters!$B$38*(1+Parameters!$B$40))),COMPLEX(0,B89*Parameters!$B$41))),COMPLEX(2,0))</f>
        <v>0.050000008775338+5.1296054209953i</v>
      </c>
      <c r="I89" t="str">
        <f>IMDIV(COMPLEX(2,0),COMPLEX(Parameters!$B$46,B89*Parameters!$B$45-1/(B89*Parameters!$B$44)))</f>
        <v>5.6658502230275E-13+7.52718421657625E-06i</v>
      </c>
      <c r="J89" t="str">
        <f t="shared" si="27"/>
        <v>0.0000117063075936878+0.0342146507897505i</v>
      </c>
      <c r="K89" t="str">
        <f t="shared" si="28"/>
        <v>0.0000234140944772619+0.0342156401248105i</v>
      </c>
      <c r="L89" t="str">
        <f t="shared" si="29"/>
        <v>0.0000234140944772619+0.034215811197179i</v>
      </c>
      <c r="M89" t="str">
        <f t="shared" si="30"/>
        <v>0.0000352615083631778+0.0342840213730335i</v>
      </c>
      <c r="N89" t="str">
        <f t="shared" si="31"/>
        <v>0.0000352615083631778+0.0342840213730335i</v>
      </c>
      <c r="O89" t="str">
        <f t="shared" si="32"/>
        <v>0.0000471065522841395+0.0343172029665985i</v>
      </c>
      <c r="P89" t="str">
        <f t="shared" si="33"/>
        <v>0.0000471065522841395+0.0343172029665985i</v>
      </c>
      <c r="Q89" t="str">
        <f t="shared" si="34"/>
        <v>0.000156114005631449+0.0416483049248244i</v>
      </c>
      <c r="R89" t="str">
        <f t="shared" si="35"/>
        <v>0.000156114006198034+0.041655832109041i</v>
      </c>
      <c r="S89" t="str">
        <f>IMDIV(COMPLEX(Parameters!$B$3,0),R89)</f>
        <v>0.0899671867488093-24.005905157396i</v>
      </c>
      <c r="T89" t="str">
        <f t="shared" si="36"/>
        <v>0.999819303129542-6.7718598671879E-07i</v>
      </c>
      <c r="U89" t="str">
        <f t="shared" si="37"/>
        <v>0.0399727391216717-29.1345836408858i</v>
      </c>
      <c r="V89" t="str">
        <f t="shared" si="38"/>
        <v>0.999819303129544-6.77185986722477E-07i</v>
      </c>
      <c r="W89" t="str">
        <f t="shared" si="39"/>
        <v>0.0299745269658316-29.1628054744164i</v>
      </c>
      <c r="X89" t="str">
        <f t="shared" si="40"/>
        <v>0.999819303129543-6.77185986721826E-07i</v>
      </c>
      <c r="Y89" t="str">
        <f t="shared" si="41"/>
        <v>0.0199762945263834-29.2209595628447i</v>
      </c>
      <c r="Z89" t="str">
        <f t="shared" si="42"/>
        <v>0.499909651564772-3.38592993360913E-07i</v>
      </c>
      <c r="AA89" t="str">
        <f t="shared" si="43"/>
        <v>0.499909651564772-3.38592993360913E-07i</v>
      </c>
      <c r="AB89" t="str">
        <f t="shared" si="44"/>
        <v>0.999819303129544-6.77185986721826E-07i</v>
      </c>
      <c r="AC89">
        <f t="shared" si="45"/>
        <v>0.4999096515648867</v>
      </c>
      <c r="AD89">
        <f t="shared" si="46"/>
        <v>0.4999096515648867</v>
      </c>
      <c r="AE89">
        <f t="shared" si="47"/>
        <v>0.99981930312977341</v>
      </c>
      <c r="AF89">
        <f t="shared" si="48"/>
        <v>113.9778304318275</v>
      </c>
      <c r="AG89">
        <f t="shared" si="49"/>
        <v>113.9778304318275</v>
      </c>
      <c r="AH89">
        <f t="shared" si="50"/>
        <v>119.99843034510712</v>
      </c>
      <c r="AI89">
        <f t="shared" si="51"/>
        <v>-3.8806911271975808E-5</v>
      </c>
    </row>
    <row r="90" spans="1:35">
      <c r="A90">
        <v>275.4228703338166</v>
      </c>
      <c r="B90">
        <f t="shared" si="26"/>
        <v>1730.5329321426648</v>
      </c>
      <c r="C90" t="str">
        <f>COMPLEX(Parameters!$B$16/2,B90*Parameters!$B$15/2)</f>
        <v>0.01+0.000865266466071332i</v>
      </c>
      <c r="D90" t="str">
        <f>IMSUM(COMPLEX(0,B90*2*Parameters!$B$8),IMDIV(COMPLEX(2,0),COMPLEX(Parameters!$B$13,B90*Parameters!$B$12-1/(B90*Parameters!$B$11))))</f>
        <v>0.0000119789826567584+0.0346108379151506i</v>
      </c>
      <c r="E90" t="str">
        <f>COMPLEX(0,B90*2*Parameters!$B$17)</f>
        <v>1.73053293214266E-07i</v>
      </c>
      <c r="F90" t="str">
        <f>IMDIV(IMDIV(COMPLEX(1,0),IMSUM(IMDIV(COMPLEX(1,0),COMPLEX(Parameters!$B$21,B90*Parameters!$B$20)),COMPLEX(0,B90*Parameters!$B$22))),COMPLEX(2,0))</f>
        <v>0.0100000000203643+0.0588381197510295i</v>
      </c>
      <c r="G90" t="str">
        <f>IMDIV(IMDIV(COMPLEX(1,0),IMSUM(IMDIV(COMPLEX(1,0),COMPLEX(Parameters!$B$30,B90*Parameters!$B$29)),COMPLEX(0,B90*Parameters!$B$31))),COMPLEX(2,0))</f>
        <v>0.0100000000098827+0.0285537933927329i</v>
      </c>
      <c r="H90" t="str">
        <f>IMDIV(IMDIV(COMPLEX(1,0),IMSUM(IMDIV(COMPLEX(1,0),COMPLEX(Parameters!$B$39,B90*Parameters!$B$38*(1+Parameters!$B$40))),COMPLEX(0,B90*Parameters!$B$41))),COMPLEX(2,0))</f>
        <v>0.050000008979742+5.1890034629456i</v>
      </c>
      <c r="I90" t="str">
        <f>IMDIV(COMPLEX(2,0),COMPLEX(Parameters!$B$46,B90*Parameters!$B$45-1/(B90*Parameters!$B$44)))</f>
        <v>5.79782482855376E-13+7.61434490192933E-06i</v>
      </c>
      <c r="J90" t="str">
        <f t="shared" si="27"/>
        <v>0.0000119789826567584+0.0346108379151506i</v>
      </c>
      <c r="K90" t="str">
        <f t="shared" si="28"/>
        <v>0.0000239595115313838+0.034611862018275i</v>
      </c>
      <c r="L90" t="str">
        <f t="shared" si="29"/>
        <v>0.0000239595115313838+0.0346120350715682i</v>
      </c>
      <c r="M90" t="str">
        <f t="shared" si="30"/>
        <v>0.000036086255564993+0.0346826456736415i</v>
      </c>
      <c r="N90" t="str">
        <f t="shared" si="31"/>
        <v>0.000036086255564993+0.0346826456736415i</v>
      </c>
      <c r="O90" t="str">
        <f t="shared" si="32"/>
        <v>0.000048210527637932+0.0347169973501801i</v>
      </c>
      <c r="P90" t="str">
        <f t="shared" si="33"/>
        <v>0.000048210527637932+0.0347169973501801i</v>
      </c>
      <c r="Q90" t="str">
        <f t="shared" si="34"/>
        <v>0.00016137965015508+0.0423448577501583i</v>
      </c>
      <c r="R90" t="str">
        <f t="shared" si="35"/>
        <v>0.000161379650734862+0.0423524720950602i</v>
      </c>
      <c r="S90" t="str">
        <f>IMDIV(COMPLEX(Parameters!$B$3,0),R90)</f>
        <v>0.0899673515027467-23.6110298085025i</v>
      </c>
      <c r="T90" t="str">
        <f t="shared" si="36"/>
        <v>0.999820217475497-6.85028754999085E-07i</v>
      </c>
      <c r="U90" t="str">
        <f t="shared" si="37"/>
        <v>0.0399727770342623-28.7991003450544i</v>
      </c>
      <c r="V90" t="str">
        <f t="shared" si="38"/>
        <v>0.999820217475496-6.85028754997784E-07i</v>
      </c>
      <c r="W90" t="str">
        <f t="shared" si="39"/>
        <v>0.0299745552894569-28.8276489981238i</v>
      </c>
      <c r="X90" t="str">
        <f t="shared" si="40"/>
        <v>0.999820217475497-6.85028754999518E-07i</v>
      </c>
      <c r="Y90" t="str">
        <f t="shared" si="41"/>
        <v>0.0199763127885374-28.8864765329588i</v>
      </c>
      <c r="Z90" t="str">
        <f t="shared" si="42"/>
        <v>0.499910108737748-3.42514377499759E-07i</v>
      </c>
      <c r="AA90" t="str">
        <f t="shared" si="43"/>
        <v>0.499910108737748-3.42514377499759E-07i</v>
      </c>
      <c r="AB90" t="str">
        <f t="shared" si="44"/>
        <v>0.999820217475496-6.85028754999518E-07i</v>
      </c>
      <c r="AC90">
        <f t="shared" si="45"/>
        <v>0.49991010873786534</v>
      </c>
      <c r="AD90">
        <f t="shared" si="46"/>
        <v>0.49991010873786534</v>
      </c>
      <c r="AE90">
        <f t="shared" si="47"/>
        <v>0.99982021747573069</v>
      </c>
      <c r="AF90">
        <f t="shared" si="48"/>
        <v>113.97783837516728</v>
      </c>
      <c r="AG90">
        <f t="shared" si="49"/>
        <v>113.97783837516728</v>
      </c>
      <c r="AH90">
        <f t="shared" si="50"/>
        <v>119.99843828844691</v>
      </c>
      <c r="AI90">
        <f t="shared" si="51"/>
        <v>-3.9256314105820189E-5</v>
      </c>
    </row>
    <row r="91" spans="1:35">
      <c r="A91">
        <v>278.61211686297696</v>
      </c>
      <c r="B91">
        <f t="shared" si="26"/>
        <v>1750.5715590756586</v>
      </c>
      <c r="C91" t="str">
        <f>COMPLEX(Parameters!$B$16/2,B91*Parameters!$B$15/2)</f>
        <v>0.01+0.000875285779537829i</v>
      </c>
      <c r="D91" t="str">
        <f>IMSUM(COMPLEX(0,B91*2*Parameters!$B$8),IMDIV(COMPLEX(2,0),COMPLEX(Parameters!$B$13,B91*Parameters!$B$12-1/(B91*Parameters!$B$11))))</f>
        <v>0.0000122580091441258+0.0350116126762224i</v>
      </c>
      <c r="E91" t="str">
        <f>COMPLEX(0,B91*2*Parameters!$B$17)</f>
        <v>1.75057155907566E-07i</v>
      </c>
      <c r="F91" t="str">
        <f>IMDIV(IMDIV(COMPLEX(1,0),IMSUM(IMDIV(COMPLEX(1,0),COMPLEX(Parameters!$B$21,B91*Parameters!$B$20)),COMPLEX(0,B91*Parameters!$B$22))),COMPLEX(2,0))</f>
        <v>0.0100000000208386+0.059519433068837i</v>
      </c>
      <c r="G91" t="str">
        <f>IMDIV(IMDIV(COMPLEX(1,0),IMSUM(IMDIV(COMPLEX(1,0),COMPLEX(Parameters!$B$30,B91*Parameters!$B$29)),COMPLEX(0,B91*Parameters!$B$31))),COMPLEX(2,0))</f>
        <v>0.0100000000101129+0.028884430737603i</v>
      </c>
      <c r="H91" t="str">
        <f>IMDIV(IMDIV(COMPLEX(1,0),IMSUM(IMDIV(COMPLEX(1,0),COMPLEX(Parameters!$B$39,B91*Parameters!$B$38*(1+Parameters!$B$40))),COMPLEX(0,B91*Parameters!$B$41))),COMPLEX(2,0))</f>
        <v>0.050000009188907+5.24908930217845i</v>
      </c>
      <c r="I91" t="str">
        <f>IMDIV(COMPLEX(2,0),COMPLEX(Parameters!$B$46,B91*Parameters!$B$45-1/(B91*Parameters!$B$44)))</f>
        <v>5.93287351754864E-13+7.70251486045214E-06i</v>
      </c>
      <c r="J91" t="str">
        <f t="shared" si="27"/>
        <v>0.0000122580091441258+0.0350116126762224i</v>
      </c>
      <c r="K91" t="str">
        <f t="shared" si="28"/>
        <v>0.0000245176345234288+0.0350126727692769i</v>
      </c>
      <c r="L91" t="str">
        <f t="shared" si="29"/>
        <v>0.0000245176345234288+0.0350128478264328i</v>
      </c>
      <c r="M91" t="str">
        <f t="shared" si="30"/>
        <v>0.0000369303743980847+0.0350859434110975i</v>
      </c>
      <c r="N91" t="str">
        <f t="shared" si="31"/>
        <v>0.0000369303743980847+0.0350859434110975i</v>
      </c>
      <c r="O91" t="str">
        <f t="shared" si="32"/>
        <v>0.0000493405362063184+0.0351215065282226i</v>
      </c>
      <c r="P91" t="str">
        <f t="shared" si="33"/>
        <v>0.0000493405362063184+0.0351215065282226i</v>
      </c>
      <c r="Q91" t="str">
        <f t="shared" si="34"/>
        <v>0.00016687127585237+0.0430593013355442i</v>
      </c>
      <c r="R91" t="str">
        <f t="shared" si="35"/>
        <v>0.000166871276445657+0.0430670038504046i</v>
      </c>
      <c r="S91" t="str">
        <f>IMDIV(COMPLEX(Parameters!$B$3,0),R91)</f>
        <v>0.0899675200947817-23.2192838507778i</v>
      </c>
      <c r="T91" t="str">
        <f t="shared" si="36"/>
        <v>0.99982115312104-6.92962384788668E-07i</v>
      </c>
      <c r="U91" t="str">
        <f t="shared" si="37"/>
        <v>0.0399728158300253-28.467434335069i</v>
      </c>
      <c r="V91" t="str">
        <f t="shared" si="38"/>
        <v>0.999821153121041-6.92962384790403E-07i</v>
      </c>
      <c r="W91" t="str">
        <f t="shared" si="39"/>
        <v>0.02997458427288-28.4963135929867i</v>
      </c>
      <c r="X91" t="str">
        <f t="shared" si="40"/>
        <v>0.999821153121039-6.92962384788234E-07i</v>
      </c>
      <c r="Y91" t="str">
        <f t="shared" si="41"/>
        <v>0.0199763314761064-28.555822374261i</v>
      </c>
      <c r="Z91" t="str">
        <f t="shared" si="42"/>
        <v>0.49991057656052-3.46481192394117E-07i</v>
      </c>
      <c r="AA91" t="str">
        <f t="shared" si="43"/>
        <v>0.49991057656052-3.46481192394117E-07i</v>
      </c>
      <c r="AB91" t="str">
        <f t="shared" si="44"/>
        <v>0.99982115312104-6.92962384788234E-07i</v>
      </c>
      <c r="AC91">
        <f t="shared" si="45"/>
        <v>0.49991057656064014</v>
      </c>
      <c r="AD91">
        <f t="shared" si="46"/>
        <v>0.49991057656064014</v>
      </c>
      <c r="AE91">
        <f t="shared" si="47"/>
        <v>0.99982115312128028</v>
      </c>
      <c r="AF91">
        <f t="shared" si="48"/>
        <v>113.97784650353881</v>
      </c>
      <c r="AG91">
        <f t="shared" si="49"/>
        <v>113.97784650353881</v>
      </c>
      <c r="AH91">
        <f t="shared" si="50"/>
        <v>119.99844641681844</v>
      </c>
      <c r="AI91">
        <f t="shared" si="51"/>
        <v>-3.9710922184173274E-5</v>
      </c>
    </row>
    <row r="92" spans="1:35">
      <c r="A92">
        <v>281.83829312644548</v>
      </c>
      <c r="B92">
        <f t="shared" si="26"/>
        <v>1770.8422223726557</v>
      </c>
      <c r="C92" t="str">
        <f>COMPLEX(Parameters!$B$16/2,B92*Parameters!$B$15/2)</f>
        <v>0.01+0.000885421111186328i</v>
      </c>
      <c r="D92" t="str">
        <f>IMSUM(COMPLEX(0,B92*2*Parameters!$B$8),IMDIV(COMPLEX(2,0),COMPLEX(Parameters!$B$13,B92*Parameters!$B$12-1/(B92*Parameters!$B$11))))</f>
        <v>0.0000125435349997573+0.0354170281954582i</v>
      </c>
      <c r="E92" t="str">
        <f>COMPLEX(0,B92*2*Parameters!$B$17)</f>
        <v>1.77084222237266E-07i</v>
      </c>
      <c r="F92" t="str">
        <f>IMDIV(IMDIV(COMPLEX(1,0),IMSUM(IMDIV(COMPLEX(1,0),COMPLEX(Parameters!$B$21,B92*Parameters!$B$20)),COMPLEX(0,B92*Parameters!$B$22))),COMPLEX(2,0))</f>
        <v>0.0100000000213241+0.060208635623094i</v>
      </c>
      <c r="G92" t="str">
        <f>IMDIV(IMDIV(COMPLEX(1,0),IMSUM(IMDIV(COMPLEX(1,0),COMPLEX(Parameters!$B$30,B92*Parameters!$B$29)),COMPLEX(0,B92*Parameters!$B$31))),COMPLEX(2,0))</f>
        <v>0.0100000000103484+0.0292188966824964i</v>
      </c>
      <c r="H92" t="str">
        <f>IMDIV(IMDIV(COMPLEX(1,0),IMSUM(IMDIV(COMPLEX(1,0),COMPLEX(Parameters!$B$39,B92*Parameters!$B$38*(1+Parameters!$B$40))),COMPLEX(0,B92*Parameters!$B$41))),COMPLEX(2,0))</f>
        <v>0.050000009402944+5.30987090302425i</v>
      </c>
      <c r="I92" t="str">
        <f>IMDIV(COMPLEX(2,0),COMPLEX(Parameters!$B$46,B92*Parameters!$B$45-1/(B92*Parameters!$B$44)))</f>
        <v>6.07106789461469E-13+7.79170577897719E-06i</v>
      </c>
      <c r="J92" t="str">
        <f t="shared" si="27"/>
        <v>0.0000125435349997573+0.0354170281954582i</v>
      </c>
      <c r="K92" t="str">
        <f t="shared" si="28"/>
        <v>0.0000250887594854212+0.0354181255432501i</v>
      </c>
      <c r="L92" t="str">
        <f t="shared" si="29"/>
        <v>0.0000250887594854212+0.0354183026274723i</v>
      </c>
      <c r="M92" t="str">
        <f t="shared" si="30"/>
        <v>0.0000377943237005661+0.035493970734486i</v>
      </c>
      <c r="N92" t="str">
        <f t="shared" si="31"/>
        <v>0.0000377943237005661+0.035493970734486i</v>
      </c>
      <c r="O92" t="str">
        <f t="shared" si="32"/>
        <v>0.0000504971994899631+0.0355307881173943i</v>
      </c>
      <c r="P92" t="str">
        <f t="shared" si="33"/>
        <v>0.0000504971994899631+0.0355307881173943i</v>
      </c>
      <c r="Q92" t="str">
        <f t="shared" si="34"/>
        <v>0.000172601514658086+0.0437923624326325i</v>
      </c>
      <c r="R92" t="str">
        <f t="shared" si="35"/>
        <v>0.000172601515265193+0.0438001541384115i</v>
      </c>
      <c r="S92" t="str">
        <f>IMDIV(COMPLEX(Parameters!$B$3,0),R92)</f>
        <v>0.089967692614339-22.8306153508024i</v>
      </c>
      <c r="T92" t="str">
        <f t="shared" si="36"/>
        <v>0.999822110562377-7.00987929836208E-07i</v>
      </c>
      <c r="U92" t="str">
        <f t="shared" si="37"/>
        <v>0.0399728555295367-28.1395416488285i</v>
      </c>
      <c r="V92" t="str">
        <f t="shared" si="38"/>
        <v>0.999822110562378-7.00987929835991E-07i</v>
      </c>
      <c r="W92" t="str">
        <f t="shared" si="39"/>
        <v>0.0299746139314725-28.168755340768i</v>
      </c>
      <c r="X92" t="str">
        <f t="shared" si="40"/>
        <v>0.999822110562377-7.00987929834473E-07i</v>
      </c>
      <c r="Y92" t="str">
        <f t="shared" si="41"/>
        <v>0.0199763505990016-28.2289532589009i</v>
      </c>
      <c r="Z92" t="str">
        <f t="shared" si="42"/>
        <v>0.499911055281189-3.50493964917237E-07i</v>
      </c>
      <c r="AA92" t="str">
        <f t="shared" si="43"/>
        <v>0.499911055281189-3.50493964917237E-07i</v>
      </c>
      <c r="AB92" t="str">
        <f t="shared" si="44"/>
        <v>0.999822110562378-7.00987929834474E-07i</v>
      </c>
      <c r="AC92">
        <f t="shared" si="45"/>
        <v>0.49991105528131191</v>
      </c>
      <c r="AD92">
        <f t="shared" si="46"/>
        <v>0.49991105528131191</v>
      </c>
      <c r="AE92">
        <f t="shared" si="47"/>
        <v>0.99982211056262382</v>
      </c>
      <c r="AF92">
        <f t="shared" si="48"/>
        <v>113.97785482125228</v>
      </c>
      <c r="AG92">
        <f t="shared" si="49"/>
        <v>113.97785482125228</v>
      </c>
      <c r="AH92">
        <f t="shared" si="50"/>
        <v>119.9984547345319</v>
      </c>
      <c r="AI92">
        <f t="shared" si="51"/>
        <v>-4.0170795829400382E-5</v>
      </c>
    </row>
    <row r="93" spans="1:35">
      <c r="A93">
        <v>285.10182675039096</v>
      </c>
      <c r="B93">
        <f t="shared" si="26"/>
        <v>1791.3476088881164</v>
      </c>
      <c r="C93" t="str">
        <f>COMPLEX(Parameters!$B$16/2,B93*Parameters!$B$15/2)</f>
        <v>0.01+0.000895673804444058i</v>
      </c>
      <c r="D93" t="str">
        <f>IMSUM(COMPLEX(0,B93*2*Parameters!$B$8),IMDIV(COMPLEX(2,0),COMPLEX(Parameters!$B$13,B93*Parameters!$B$12-1/(B93*Parameters!$B$11))))</f>
        <v>0.0000128357116136917+0.0358271382104859i</v>
      </c>
      <c r="E93" t="str">
        <f>COMPLEX(0,B93*2*Parameters!$B$17)</f>
        <v>1.79134760888812E-07i</v>
      </c>
      <c r="F93" t="str">
        <f>IMDIV(IMDIV(COMPLEX(1,0),IMSUM(IMDIV(COMPLEX(1,0),COMPLEX(Parameters!$B$21,B93*Parameters!$B$20)),COMPLEX(0,B93*Parameters!$B$22))),COMPLEX(2,0))</f>
        <v>0.0100000000218207+0.060905818766855i</v>
      </c>
      <c r="G93" t="str">
        <f>IMDIV(IMDIV(COMPLEX(1,0),IMSUM(IMDIV(COMPLEX(1,0),COMPLEX(Parameters!$B$30,B93*Parameters!$B$29)),COMPLEX(0,B93*Parameters!$B$31))),COMPLEX(2,0))</f>
        <v>0.0100000000105894+0.0295572355605122i</v>
      </c>
      <c r="H93" t="str">
        <f>IMDIV(IMDIV(COMPLEX(1,0),IMSUM(IMDIV(COMPLEX(1,0),COMPLEX(Parameters!$B$39,B93*Parameters!$B$38*(1+Parameters!$B$40))),COMPLEX(0,B93*Parameters!$B$41))),COMPLEX(2,0))</f>
        <v>0.0500000096219665+5.37135632203625i</v>
      </c>
      <c r="I93" t="str">
        <f>IMDIV(COMPLEX(2,0),COMPLEX(Parameters!$B$46,B93*Parameters!$B$45-1/(B93*Parameters!$B$44)))</f>
        <v>6.21248123223984E-13+0.0000078819294796641i</v>
      </c>
      <c r="J93" t="str">
        <f t="shared" si="27"/>
        <v>0.0000128357116136917+0.0358271382104859i</v>
      </c>
      <c r="K93" t="str">
        <f t="shared" si="28"/>
        <v>0.0000256731893482831+0.0358282741222729i</v>
      </c>
      <c r="L93" t="str">
        <f t="shared" si="29"/>
        <v>0.0000256731893482831+0.0358284532570338i</v>
      </c>
      <c r="M93" t="str">
        <f t="shared" si="30"/>
        <v>0.0000386785733597617+0.0359067845150886i</v>
      </c>
      <c r="N93" t="str">
        <f t="shared" si="31"/>
        <v>0.0000386785733597617+0.0359067845150886i</v>
      </c>
      <c r="O93" t="str">
        <f t="shared" si="32"/>
        <v>0.0000516811541859099+0.0359449005089813i</v>
      </c>
      <c r="P93" t="str">
        <f t="shared" si="33"/>
        <v>0.0000516811541859099+0.0359449005089813i</v>
      </c>
      <c r="Q93" t="str">
        <f t="shared" si="34"/>
        <v>0.000178583894232469+0.0445448089053302i</v>
      </c>
      <c r="R93" t="str">
        <f t="shared" si="35"/>
        <v>0.000178583894853717+0.0445526908348099i</v>
      </c>
      <c r="S93" t="str">
        <f>IMDIV(COMPLEX(Parameters!$B$3,0),R93)</f>
        <v>0.0899678691529252-22.4449727827934i</v>
      </c>
      <c r="T93" t="str">
        <f t="shared" si="36"/>
        <v>0.999823090307299-7.09106456216885E-07i</v>
      </c>
      <c r="U93" t="str">
        <f t="shared" si="37"/>
        <v>0.0399728961538492-27.8153788243779i</v>
      </c>
      <c r="V93" t="str">
        <f t="shared" si="38"/>
        <v>0.999823090307298-7.09106456216668E-07i</v>
      </c>
      <c r="W93" t="str">
        <f t="shared" si="39"/>
        <v>0.0299746442809623-27.8449308238859i</v>
      </c>
      <c r="X93" t="str">
        <f t="shared" si="40"/>
        <v>0.999823090307297-7.09106456214283E-07i</v>
      </c>
      <c r="Y93" t="str">
        <f t="shared" si="41"/>
        <v>0.0199763701673631-27.905825860732i</v>
      </c>
      <c r="Z93" t="str">
        <f t="shared" si="42"/>
        <v>0.499911545153648-3.54553228107141E-07i</v>
      </c>
      <c r="AA93" t="str">
        <f t="shared" si="43"/>
        <v>0.499911545153648-3.54553228107141E-07i</v>
      </c>
      <c r="AB93" t="str">
        <f t="shared" si="44"/>
        <v>0.999823090307296-7.09106456214282E-07i</v>
      </c>
      <c r="AC93">
        <f t="shared" si="45"/>
        <v>0.49991154515377367</v>
      </c>
      <c r="AD93">
        <f t="shared" si="46"/>
        <v>0.49991154515377367</v>
      </c>
      <c r="AE93">
        <f t="shared" si="47"/>
        <v>0.99982309030754735</v>
      </c>
      <c r="AF93">
        <f t="shared" si="48"/>
        <v>113.97786333271847</v>
      </c>
      <c r="AG93">
        <f t="shared" si="49"/>
        <v>113.97786333271847</v>
      </c>
      <c r="AH93">
        <f t="shared" si="50"/>
        <v>119.9984632459981</v>
      </c>
      <c r="AI93">
        <f t="shared" si="51"/>
        <v>-4.0635996068126993E-5</v>
      </c>
    </row>
    <row r="94" spans="1:35">
      <c r="A94">
        <v>288.40315031266056</v>
      </c>
      <c r="B94">
        <f t="shared" si="26"/>
        <v>1812.0904365888146</v>
      </c>
      <c r="C94" t="str">
        <f>COMPLEX(Parameters!$B$16/2,B94*Parameters!$B$15/2)</f>
        <v>0.01+0.000906045218294407i</v>
      </c>
      <c r="D94" t="str">
        <f>IMSUM(COMPLEX(0,B94*2*Parameters!$B$8),IMDIV(COMPLEX(2,0),COMPLEX(Parameters!$B$13,B94*Parameters!$B$12-1/(B94*Parameters!$B$11))))</f>
        <v>0.0000131346939023089+0.0362419970811921i</v>
      </c>
      <c r="E94" t="str">
        <f>COMPLEX(0,B94*2*Parameters!$B$17)</f>
        <v>1.81209043658881E-07i</v>
      </c>
      <c r="F94" t="str">
        <f>IMDIV(IMDIV(COMPLEX(1,0),IMSUM(IMDIV(COMPLEX(1,0),COMPLEX(Parameters!$B$21,B94*Parameters!$B$20)),COMPLEX(0,B94*Parameters!$B$22))),COMPLEX(2,0))</f>
        <v>0.0100000000223289+0.061611074910993i</v>
      </c>
      <c r="G94" t="str">
        <f>IMDIV(IMDIV(COMPLEX(1,0),IMSUM(IMDIV(COMPLEX(1,0),COMPLEX(Parameters!$B$30,B94*Parameters!$B$29)),COMPLEX(0,B94*Parameters!$B$31))),COMPLEX(2,0))</f>
        <v>0.0100000000108361+0.0298994922181031i</v>
      </c>
      <c r="H94" t="str">
        <f>IMDIV(IMDIV(COMPLEX(1,0),IMSUM(IMDIV(COMPLEX(1,0),COMPLEX(Parameters!$B$39,B94*Parameters!$B$38*(1+Parameters!$B$40))),COMPLEX(0,B94*Parameters!$B$41))),COMPLEX(2,0))</f>
        <v>0.050000009846091+5.4335537090588i</v>
      </c>
      <c r="I94" t="str">
        <f>IMDIV(COMPLEX(2,0),COMPLEX(Parameters!$B$46,B94*Parameters!$B$45-1/(B94*Parameters!$B$44)))</f>
        <v>6.35718850964761E-13+7.97319792156671E-06i</v>
      </c>
      <c r="J94" t="str">
        <f t="shared" si="27"/>
        <v>0.0000131346939023089+0.0362419970811921i</v>
      </c>
      <c r="K94" t="str">
        <f t="shared" si="28"/>
        <v>0.0000262712341026937+0.0362431729122451i</v>
      </c>
      <c r="L94" t="str">
        <f t="shared" si="29"/>
        <v>0.0000262712341026937+0.0362433541212888i</v>
      </c>
      <c r="M94" t="str">
        <f t="shared" si="30"/>
        <v>0.0000395836045868047+0.0363244423573122i</v>
      </c>
      <c r="N94" t="str">
        <f t="shared" si="31"/>
        <v>0.0000395836045868047+0.0363244423573122i</v>
      </c>
      <c r="O94" t="str">
        <f t="shared" si="32"/>
        <v>0.0000528930525760306+0.0363639028817074i</v>
      </c>
      <c r="P94" t="str">
        <f t="shared" si="33"/>
        <v>0.0000528930525760306+0.0363639028817074i</v>
      </c>
      <c r="Q94" t="str">
        <f t="shared" si="34"/>
        <v>0.000184832915448475+0.0453174526792298i</v>
      </c>
      <c r="R94" t="str">
        <f t="shared" si="35"/>
        <v>0.000184832916084194+0.0453254258771514i</v>
      </c>
      <c r="S94" t="str">
        <f>IMDIV(COMPLEX(Parameters!$B$3,0),R94)</f>
        <v>0.089968049804182-22.0623050217625i</v>
      </c>
      <c r="T94" t="str">
        <f t="shared" si="36"/>
        <v>0.999824092875399-7.17319042287286E-07i</v>
      </c>
      <c r="U94" t="str">
        <f t="shared" si="37"/>
        <v>0.0399729377245104-27.494902894146i</v>
      </c>
      <c r="V94" t="str">
        <f t="shared" si="38"/>
        <v>0.999824092875398-7.17319042286202E-07i</v>
      </c>
      <c r="W94" t="str">
        <f t="shared" si="39"/>
        <v>0.0299746753374471-27.5247971196572i</v>
      </c>
      <c r="X94" t="str">
        <f t="shared" si="40"/>
        <v>0.999824092875397-7.17319042286852E-07i</v>
      </c>
      <c r="Y94" t="str">
        <f t="shared" si="41"/>
        <v>0.0199763901915708-27.5863973495679i</v>
      </c>
      <c r="Z94" t="str">
        <f t="shared" si="42"/>
        <v>0.499912046437698-3.58659521143426E-07i</v>
      </c>
      <c r="AA94" t="str">
        <f t="shared" si="43"/>
        <v>0.499912046437698-3.58659521143426E-07i</v>
      </c>
      <c r="AB94" t="str">
        <f t="shared" si="44"/>
        <v>0.999824092875396-7.17319042286852E-07i</v>
      </c>
      <c r="AC94">
        <f t="shared" si="45"/>
        <v>0.49991204643782666</v>
      </c>
      <c r="AD94">
        <f t="shared" si="46"/>
        <v>0.49991204643782666</v>
      </c>
      <c r="AE94">
        <f t="shared" si="47"/>
        <v>0.99982409287565333</v>
      </c>
      <c r="AF94">
        <f t="shared" si="48"/>
        <v>113.97787204245088</v>
      </c>
      <c r="AG94">
        <f t="shared" si="49"/>
        <v>113.97787204245088</v>
      </c>
      <c r="AH94">
        <f t="shared" si="50"/>
        <v>119.99847195573051</v>
      </c>
      <c r="AI94">
        <f t="shared" si="51"/>
        <v>-4.1106584628500087E-5</v>
      </c>
    </row>
    <row r="95" spans="1:35">
      <c r="A95">
        <v>291.74270140011657</v>
      </c>
      <c r="B95">
        <f t="shared" si="26"/>
        <v>1833.0734549140936</v>
      </c>
      <c r="C95" t="str">
        <f>COMPLEX(Parameters!$B$16/2,B95*Parameters!$B$15/2)</f>
        <v>0.01+0.000916536727457047i</v>
      </c>
      <c r="D95" t="str">
        <f>IMSUM(COMPLEX(0,B95*2*Parameters!$B$8),IMDIV(COMPLEX(2,0),COMPLEX(Parameters!$B$13,B95*Parameters!$B$12-1/(B95*Parameters!$B$11))))</f>
        <v>0.0000134406403904699+0.0366616597969276i</v>
      </c>
      <c r="E95" t="str">
        <f>COMPLEX(0,B95*2*Parameters!$B$17)</f>
        <v>1.83307345491409E-07i</v>
      </c>
      <c r="F95" t="str">
        <f>IMDIV(IMDIV(COMPLEX(1,0),IMSUM(IMDIV(COMPLEX(1,0),COMPLEX(Parameters!$B$21,B95*Parameters!$B$20)),COMPLEX(0,B95*Parameters!$B$22))),COMPLEX(2,0))</f>
        <v>0.010000000022849+0.062324497536449i</v>
      </c>
      <c r="G95" t="str">
        <f>IMDIV(IMDIV(COMPLEX(1,0),IMSUM(IMDIV(COMPLEX(1,0),COMPLEX(Parameters!$B$30,B95*Parameters!$B$29)),COMPLEX(0,B95*Parameters!$B$31))),COMPLEX(2,0))</f>
        <v>0.0100000000110885+0.0302457120210184i</v>
      </c>
      <c r="H95" t="str">
        <f>IMDIV(IMDIV(COMPLEX(1,0),IMSUM(IMDIV(COMPLEX(1,0),COMPLEX(Parameters!$B$39,B95*Parameters!$B$38*(1+Parameters!$B$40))),COMPLEX(0,B95*Parameters!$B$41))),COMPLEX(2,0))</f>
        <v>0.050000010075436+5.49647130830745i</v>
      </c>
      <c r="I95" t="str">
        <f>IMDIV(COMPLEX(2,0),COMPLEX(Parameters!$B$46,B95*Parameters!$B$45-1/(B95*Parameters!$B$44)))</f>
        <v>6.50526645255205E-13+8.06552320221819E-06i</v>
      </c>
      <c r="J95" t="str">
        <f t="shared" si="27"/>
        <v>0.0000134406403904699+0.0366616597969276i</v>
      </c>
      <c r="K95" t="str">
        <f t="shared" si="28"/>
        <v>0.0000268832109636998+0.0366628769501473i</v>
      </c>
      <c r="L95" t="str">
        <f t="shared" si="29"/>
        <v>0.0000268832109636998+0.0366630602574928i</v>
      </c>
      <c r="M95" t="str">
        <f t="shared" si="30"/>
        <v>0.0000405099101984516+0.0367470026098347i</v>
      </c>
      <c r="N95" t="str">
        <f t="shared" si="31"/>
        <v>0.0000405099101984516+0.0367470026098347i</v>
      </c>
      <c r="O95" t="str">
        <f t="shared" si="32"/>
        <v>0.000054133562926181+0.036787855214843i</v>
      </c>
      <c r="P95" t="str">
        <f t="shared" si="33"/>
        <v>0.000054133562926181+0.036787855214843i</v>
      </c>
      <c r="Q95" t="str">
        <f t="shared" si="34"/>
        <v>0.000191364137815656+0.0461111529481064i</v>
      </c>
      <c r="R95" t="str">
        <f t="shared" si="35"/>
        <v>0.000191364138466183+0.0461192184713086i</v>
      </c>
      <c r="S95" t="str">
        <f>IMDIV(COMPLEX(Parameters!$B$3,0),R95)</f>
        <v>0.0899682346639324-21.6825613367318i</v>
      </c>
      <c r="T95" t="str">
        <f t="shared" si="36"/>
        <v>0.999825118798396-7.25626779043628E-07i</v>
      </c>
      <c r="U95" t="str">
        <f t="shared" si="37"/>
        <v>0.039972980263567-27.178071379251i</v>
      </c>
      <c r="V95" t="str">
        <f t="shared" si="38"/>
        <v>0.999825118798397-7.25626779043411E-07i</v>
      </c>
      <c r="W95" t="str">
        <f t="shared" si="39"/>
        <v>0.0299747071173979-27.2083117946093i</v>
      </c>
      <c r="X95" t="str">
        <f t="shared" si="40"/>
        <v>0.999825118798398-7.25626779042761E-07i</v>
      </c>
      <c r="Y95" t="str">
        <f t="shared" si="41"/>
        <v>0.0199764106822445-27.2706253855064i</v>
      </c>
      <c r="Z95" t="str">
        <f t="shared" si="42"/>
        <v>0.499912559399199-3.62813389521381E-07i</v>
      </c>
      <c r="AA95" t="str">
        <f t="shared" si="43"/>
        <v>0.499912559399199-3.62813389521381E-07i</v>
      </c>
      <c r="AB95" t="str">
        <f t="shared" si="44"/>
        <v>0.999825118798398-7.25626779042762E-07i</v>
      </c>
      <c r="AC95">
        <f t="shared" si="45"/>
        <v>0.49991255939933066</v>
      </c>
      <c r="AD95">
        <f t="shared" si="46"/>
        <v>0.49991255939933066</v>
      </c>
      <c r="AE95">
        <f t="shared" si="47"/>
        <v>0.99982511879866132</v>
      </c>
      <c r="AF95">
        <f t="shared" si="48"/>
        <v>113.97788095506812</v>
      </c>
      <c r="AG95">
        <f t="shared" si="49"/>
        <v>113.97788095506812</v>
      </c>
      <c r="AH95">
        <f t="shared" si="50"/>
        <v>119.99848086834774</v>
      </c>
      <c r="AI95">
        <f t="shared" si="51"/>
        <v>-4.1582623960058801E-5</v>
      </c>
    </row>
    <row r="96" spans="1:35">
      <c r="A96">
        <v>295.12092266663842</v>
      </c>
      <c r="B96">
        <f t="shared" si="26"/>
        <v>1854.2994451403054</v>
      </c>
      <c r="C96" t="str">
        <f>COMPLEX(Parameters!$B$16/2,B96*Parameters!$B$15/2)</f>
        <v>0.01+0.000927149722570153i</v>
      </c>
      <c r="D96" t="str">
        <f>IMSUM(COMPLEX(0,B96*2*Parameters!$B$8),IMDIV(COMPLEX(2,0),COMPLEX(Parameters!$B$13,B96*Parameters!$B$12-1/(B96*Parameters!$B$11))))</f>
        <v>0.0000137537132955699+0.0370861819837971i</v>
      </c>
      <c r="E96" t="str">
        <f>COMPLEX(0,B96*2*Parameters!$B$17)</f>
        <v>1.85429944514031E-07i</v>
      </c>
      <c r="F96" t="str">
        <f>IMDIV(IMDIV(COMPLEX(1,0),IMSUM(IMDIV(COMPLEX(1,0),COMPLEX(Parameters!$B$21,B96*Parameters!$B$20)),COMPLEX(0,B96*Parameters!$B$22))),COMPLEX(2,0))</f>
        <v>0.0100000000233813+0.0630461812066215i</v>
      </c>
      <c r="G96" t="str">
        <f>IMDIV(IMDIV(COMPLEX(1,0),IMSUM(IMDIV(COMPLEX(1,0),COMPLEX(Parameters!$B$30,B96*Parameters!$B$29)),COMPLEX(0,B96*Parameters!$B$31))),COMPLEX(2,0))</f>
        <v>0.0100000000113468+0.030595940860319i</v>
      </c>
      <c r="H96" t="str">
        <f>IMDIV(IMDIV(COMPLEX(1,0),IMSUM(IMDIV(COMPLEX(1,0),COMPLEX(Parameters!$B$39,B96*Parameters!$B$38*(1+Parameters!$B$40))),COMPLEX(0,B96*Parameters!$B$41))),COMPLEX(2,0))</f>
        <v>0.050000010310123+5.5601174594617i</v>
      </c>
      <c r="I96" t="str">
        <f>IMDIV(COMPLEX(2,0),COMPLEX(Parameters!$B$46,B96*Parameters!$B$45-1/(B96*Parameters!$B$44)))</f>
        <v>6.65679357383851E-13+8.15891755923448E-06i</v>
      </c>
      <c r="J96" t="str">
        <f t="shared" si="27"/>
        <v>0.0000137537132955699+0.0370861819837971i</v>
      </c>
      <c r="K96" t="str">
        <f t="shared" si="28"/>
        <v>0.0000275094445391711+0.0370874419113882i</v>
      </c>
      <c r="L96" t="str">
        <f t="shared" si="29"/>
        <v>0.0000275094445391711+0.0370876273413327i</v>
      </c>
      <c r="M96" t="str">
        <f t="shared" si="30"/>
        <v>0.0000414579949063292+0.0371745243769765i</v>
      </c>
      <c r="N96" t="str">
        <f t="shared" si="31"/>
        <v>0.0000414579949063292+0.0371745243769765i</v>
      </c>
      <c r="O96" t="str">
        <f t="shared" si="32"/>
        <v>0.0000554033698964059+0.0372168183016107i</v>
      </c>
      <c r="P96" t="str">
        <f t="shared" si="33"/>
        <v>0.0000554033698964059+0.0372168183016107i</v>
      </c>
      <c r="Q96" t="str">
        <f t="shared" si="34"/>
        <v>0.00019819427378351+0.0469268196640134i</v>
      </c>
      <c r="R96" t="str">
        <f t="shared" si="35"/>
        <v>0.000198194274449189+0.0469349785815726i</v>
      </c>
      <c r="S96" t="str">
        <f>IMDIV(COMPLEX(Parameters!$B$3,0),R96)</f>
        <v>0.0899684238302304-21.3056913839974i</v>
      </c>
      <c r="T96" t="str">
        <f t="shared" si="36"/>
        <v>0.999826168620395-7.34030770202856E-07i</v>
      </c>
      <c r="U96" t="str">
        <f t="shared" si="37"/>
        <v>0.0399730237935788-26.8648422838688i</v>
      </c>
      <c r="V96" t="str">
        <f t="shared" si="38"/>
        <v>0.999826168620396-7.34030770205459E-07i</v>
      </c>
      <c r="W96" t="str">
        <f t="shared" si="39"/>
        <v>0.029974739637668-26.8954328988542i</v>
      </c>
      <c r="X96" t="str">
        <f t="shared" si="40"/>
        <v>0.999826168620394-7.34030770203507E-07i</v>
      </c>
      <c r="Y96" t="str">
        <f t="shared" si="41"/>
        <v>0.0199764316502498-26.9584681133158i</v>
      </c>
      <c r="Z96" t="str">
        <f t="shared" si="42"/>
        <v>0.499913084310197-3.67015385101753E-07i</v>
      </c>
      <c r="AA96" t="str">
        <f t="shared" si="43"/>
        <v>0.499913084310197-3.67015385101753E-07i</v>
      </c>
      <c r="AB96" t="str">
        <f t="shared" si="44"/>
        <v>0.999826168620394-7.34030770203506E-07i</v>
      </c>
      <c r="AC96">
        <f t="shared" si="45"/>
        <v>0.49991308431033177</v>
      </c>
      <c r="AD96">
        <f t="shared" si="46"/>
        <v>0.49991308431033177</v>
      </c>
      <c r="AE96">
        <f t="shared" si="47"/>
        <v>0.99982616862066354</v>
      </c>
      <c r="AF96">
        <f t="shared" si="48"/>
        <v>113.97789007529633</v>
      </c>
      <c r="AG96">
        <f t="shared" si="49"/>
        <v>113.97789007529633</v>
      </c>
      <c r="AH96">
        <f t="shared" si="50"/>
        <v>119.99848998857595</v>
      </c>
      <c r="AI96">
        <f t="shared" si="51"/>
        <v>-4.2064177239352036E-5</v>
      </c>
    </row>
    <row r="97" spans="1:35">
      <c r="A97">
        <v>298.53826189179603</v>
      </c>
      <c r="B97">
        <f t="shared" si="26"/>
        <v>1875.7712207494642</v>
      </c>
      <c r="C97" t="str">
        <f>COMPLEX(Parameters!$B$16/2,B97*Parameters!$B$15/2)</f>
        <v>0.01+0.000937885610374732i</v>
      </c>
      <c r="D97" t="str">
        <f>IMSUM(COMPLEX(0,B97*2*Parameters!$B$8),IMDIV(COMPLEX(2,0),COMPLEX(Parameters!$B$13,B97*Parameters!$B$12-1/(B97*Parameters!$B$11))))</f>
        <v>0.0000140740786135491+0.0375156199120322i</v>
      </c>
      <c r="E97" t="str">
        <f>COMPLEX(0,B97*2*Parameters!$B$17)</f>
        <v>1.87577122074946E-07i</v>
      </c>
      <c r="F97" t="str">
        <f>IMDIV(IMDIV(COMPLEX(1,0),IMSUM(IMDIV(COMPLEX(1,0),COMPLEX(Parameters!$B$21,B97*Parameters!$B$20)),COMPLEX(0,B97*Parameters!$B$22))),COMPLEX(2,0))</f>
        <v>0.0100000000239259+0.0637762215799015i</v>
      </c>
      <c r="G97" t="str">
        <f>IMDIV(IMDIV(COMPLEX(1,0),IMSUM(IMDIV(COMPLEX(1,0),COMPLEX(Parameters!$B$30,B97*Parameters!$B$29)),COMPLEX(0,B97*Parameters!$B$31))),COMPLEX(2,0))</f>
        <v>0.0100000000116111+0.0309502251584587i</v>
      </c>
      <c r="H97" t="str">
        <f>IMDIV(IMDIV(COMPLEX(1,0),IMSUM(IMDIV(COMPLEX(1,0),COMPLEX(Parameters!$B$39,B97*Parameters!$B$38*(1+Parameters!$B$40))),COMPLEX(0,B97*Parameters!$B$41))),COMPLEX(2,0))</f>
        <v>0.050000010550277+5.62450059877065i</v>
      </c>
      <c r="I97" t="str">
        <f>IMDIV(COMPLEX(2,0),COMPLEX(Parameters!$B$46,B97*Parameters!$B$45-1/(B97*Parameters!$B$44)))</f>
        <v>6.8118502151925E-13+8.25339337193645E-06i</v>
      </c>
      <c r="J97" t="str">
        <f t="shared" si="27"/>
        <v>0.0000140740786135491+0.0375156199120322i</v>
      </c>
      <c r="K97" t="str">
        <f t="shared" si="28"/>
        <v>0.0000281502670021863+0.0375169241172362i</v>
      </c>
      <c r="L97" t="str">
        <f t="shared" si="29"/>
        <v>0.0000281502670021863+0.0375171116943583i</v>
      </c>
      <c r="M97" t="str">
        <f t="shared" si="30"/>
        <v>0.0000424283756138245+0.037607067530302i</v>
      </c>
      <c r="N97" t="str">
        <f t="shared" si="31"/>
        <v>0.0000424283756138245+0.037607067530302i</v>
      </c>
      <c r="O97" t="str">
        <f t="shared" si="32"/>
        <v>0.000056703174962526+0.0376508537628958i</v>
      </c>
      <c r="P97" t="str">
        <f t="shared" si="33"/>
        <v>0.000056703174962526+0.0376508537628958i</v>
      </c>
      <c r="Q97" t="str">
        <f t="shared" si="34"/>
        <v>0.000205341292994851+0.0477654173406624i</v>
      </c>
      <c r="R97" t="str">
        <f t="shared" si="35"/>
        <v>0.000205341293676036+0.0477736707340343i</v>
      </c>
      <c r="S97" t="str">
        <f>IMDIV(COMPLEX(Parameters!$B$3,0),R97)</f>
        <v>0.0899686174034194-20.9316452004455i</v>
      </c>
      <c r="T97" t="str">
        <f t="shared" si="36"/>
        <v>0.999827242898179-7.42532132236469E-07i</v>
      </c>
      <c r="U97" t="str">
        <f t="shared" si="37"/>
        <v>0.0399730683376337-26.555174089667i</v>
      </c>
      <c r="V97" t="str">
        <f t="shared" si="38"/>
        <v>0.99982724289818-7.4253213223842E-07i</v>
      </c>
      <c r="W97" t="str">
        <f t="shared" si="39"/>
        <v>0.0299747729155061-26.586118960529i</v>
      </c>
      <c r="X97" t="str">
        <f t="shared" si="40"/>
        <v>0.999827242898181-7.42532132240589E-07i</v>
      </c>
      <c r="Y97" t="str">
        <f t="shared" si="41"/>
        <v>0.0199764531067087-26.6498841568884i</v>
      </c>
      <c r="Z97" t="str">
        <f t="shared" si="42"/>
        <v>0.499913621449091-3.71266066120294E-07i</v>
      </c>
      <c r="AA97" t="str">
        <f t="shared" si="43"/>
        <v>0.499913621449091-3.71266066120294E-07i</v>
      </c>
      <c r="AB97" t="str">
        <f t="shared" si="44"/>
        <v>0.999827242898182-7.42532132240588E-07i</v>
      </c>
      <c r="AC97">
        <f t="shared" si="45"/>
        <v>0.49991362144922891</v>
      </c>
      <c r="AD97">
        <f t="shared" si="46"/>
        <v>0.49991362144922891</v>
      </c>
      <c r="AE97">
        <f t="shared" si="47"/>
        <v>0.99982724289845781</v>
      </c>
      <c r="AF97">
        <f t="shared" si="48"/>
        <v>113.97789940797199</v>
      </c>
      <c r="AG97">
        <f t="shared" si="49"/>
        <v>113.97789940797199</v>
      </c>
      <c r="AH97">
        <f t="shared" si="50"/>
        <v>119.99849932125161</v>
      </c>
      <c r="AI97">
        <f t="shared" si="51"/>
        <v>-4.2551308370940517E-5</v>
      </c>
    </row>
    <row r="98" spans="1:35">
      <c r="A98">
        <v>301.99517204020162</v>
      </c>
      <c r="B98">
        <f t="shared" si="26"/>
        <v>1897.4916278021662</v>
      </c>
      <c r="C98" t="str">
        <f>COMPLEX(Parameters!$B$16/2,B98*Parameters!$B$15/2)</f>
        <v>0.01+0.000948745813901083i</v>
      </c>
      <c r="D98" t="str">
        <f>IMSUM(COMPLEX(0,B98*2*Parameters!$B$8),IMDIV(COMPLEX(2,0),COMPLEX(Parameters!$B$13,B98*Parameters!$B$12-1/(B98*Parameters!$B$11))))</f>
        <v>0.0000144019062069067+0.0379500305034501i</v>
      </c>
      <c r="E98" t="str">
        <f>COMPLEX(0,B98*2*Parameters!$B$17)</f>
        <v>1.89749162780217E-07i</v>
      </c>
      <c r="F98" t="str">
        <f>IMDIV(IMDIV(COMPLEX(1,0),IMSUM(IMDIV(COMPLEX(1,0),COMPLEX(Parameters!$B$21,B98*Parameters!$B$20)),COMPLEX(0,B98*Parameters!$B$22))),COMPLEX(2,0))</f>
        <v>0.0100000000244833+0.0645147154223525i</v>
      </c>
      <c r="G98" t="str">
        <f>IMDIV(IMDIV(COMPLEX(1,0),IMSUM(IMDIV(COMPLEX(1,0),COMPLEX(Parameters!$B$30,B98*Parameters!$B$29)),COMPLEX(0,B98*Parameters!$B$31))),COMPLEX(2,0))</f>
        <v>0.0100000000118817+0.0313086118754382i</v>
      </c>
      <c r="H98" t="str">
        <f>IMDIV(IMDIV(COMPLEX(1,0),IMSUM(IMDIV(COMPLEX(1,0),COMPLEX(Parameters!$B$39,B98*Parameters!$B$38*(1+Parameters!$B$40))),COMPLEX(0,B98*Parameters!$B$41))),COMPLEX(2,0))</f>
        <v>0.0500000107960245+5.68962926017105i</v>
      </c>
      <c r="I98" t="str">
        <f>IMDIV(COMPLEX(2,0),COMPLEX(Parameters!$B$46,B98*Parameters!$B$45-1/(B98*Parameters!$B$44)))</f>
        <v>6.97051858969776E-13+8.34896316299079E-06i</v>
      </c>
      <c r="J98" t="str">
        <f t="shared" si="27"/>
        <v>0.0000144019062069067+0.0379500305034501i</v>
      </c>
      <c r="K98" t="str">
        <f t="shared" si="28"/>
        <v>0.0000288060182674433+0.0379513805423392i</v>
      </c>
      <c r="L98" t="str">
        <f t="shared" si="29"/>
        <v>0.0000288060182674433+0.037951570291502i</v>
      </c>
      <c r="M98" t="str">
        <f t="shared" si="30"/>
        <v>0.0000434215817208408+0.0380446927204569i</v>
      </c>
      <c r="N98" t="str">
        <f t="shared" si="31"/>
        <v>0.0000434215817208408+0.0380446927204569i</v>
      </c>
      <c r="O98" t="str">
        <f t="shared" si="32"/>
        <v>0.0000580336968494685+0.0380900240612715i</v>
      </c>
      <c r="P98" t="str">
        <f t="shared" si="33"/>
        <v>0.0000580336968494685+0.0380900240612715i</v>
      </c>
      <c r="Q98" t="str">
        <f t="shared" si="34"/>
        <v>0.000212824537707172+0.0486279692033845i</v>
      </c>
      <c r="R98" t="str">
        <f t="shared" si="35"/>
        <v>0.000212824538404224+0.0486363181665475i</v>
      </c>
      <c r="S98" t="str">
        <f>IMDIV(COMPLEX(Parameters!$B$3,0),R98)</f>
        <v>0.0899688154861778-20.5603731969203i</v>
      </c>
      <c r="T98" t="str">
        <f t="shared" si="36"/>
        <v>0.999828342201496-7.51131994656748E-07i</v>
      </c>
      <c r="U98" t="str">
        <f t="shared" si="37"/>
        <v>0.0399731139193565-26.2490257503015i</v>
      </c>
      <c r="V98" t="str">
        <f t="shared" si="38"/>
        <v>0.999828342201495-7.51131994653712E-07i</v>
      </c>
      <c r="W98" t="str">
        <f t="shared" si="39"/>
        <v>0.0299748069685619-26.2803289802982i</v>
      </c>
      <c r="X98" t="str">
        <f t="shared" si="40"/>
        <v>0.999828342201494-7.51131994651544E-07i</v>
      </c>
      <c r="Y98" t="str">
        <f t="shared" si="41"/>
        <v>0.019976475063001-26.3448326137553i</v>
      </c>
      <c r="Z98" t="str">
        <f t="shared" si="42"/>
        <v>0.499914171100747-3.75565997325772E-07i</v>
      </c>
      <c r="AA98" t="str">
        <f t="shared" si="43"/>
        <v>0.499914171100747-3.75565997325772E-07i</v>
      </c>
      <c r="AB98" t="str">
        <f t="shared" si="44"/>
        <v>0.999828342201494-7.51131994651544E-07i</v>
      </c>
      <c r="AC98">
        <f t="shared" si="45"/>
        <v>0.49991417110088809</v>
      </c>
      <c r="AD98">
        <f t="shared" si="46"/>
        <v>0.49991417110088809</v>
      </c>
      <c r="AE98">
        <f t="shared" si="47"/>
        <v>0.99982834220177619</v>
      </c>
      <c r="AF98">
        <f t="shared" si="48"/>
        <v>113.9779089580439</v>
      </c>
      <c r="AG98">
        <f t="shared" si="49"/>
        <v>113.9779089580439</v>
      </c>
      <c r="AH98">
        <f t="shared" si="50"/>
        <v>119.99850887132352</v>
      </c>
      <c r="AI98">
        <f t="shared" si="51"/>
        <v>-4.3044082003123872E-5</v>
      </c>
    </row>
    <row r="99" spans="1:35">
      <c r="A99">
        <v>305.49211132155125</v>
      </c>
      <c r="B99">
        <f t="shared" si="26"/>
        <v>1919.4635453148414</v>
      </c>
      <c r="C99" t="str">
        <f>COMPLEX(Parameters!$B$16/2,B99*Parameters!$B$15/2)</f>
        <v>0.01+0.000959731772657421i</v>
      </c>
      <c r="D99" t="str">
        <f>IMSUM(COMPLEX(0,B99*2*Parameters!$B$8),IMDIV(COMPLEX(2,0),COMPLEX(Parameters!$B$13,B99*Parameters!$B$12-1/(B99*Parameters!$B$11))))</f>
        <v>0.0000147373698947662+0.0383894713389994i</v>
      </c>
      <c r="E99" t="str">
        <f>COMPLEX(0,B99*2*Parameters!$B$17)</f>
        <v>1.91946354531484E-07i</v>
      </c>
      <c r="F99" t="str">
        <f>IMDIV(IMDIV(COMPLEX(1,0),IMSUM(IMDIV(COMPLEX(1,0),COMPLEX(Parameters!$B$21,B99*Parameters!$B$20)),COMPLEX(0,B99*Parameters!$B$22))),COMPLEX(2,0))</f>
        <v>0.0100000000250535+0.065261760620537i</v>
      </c>
      <c r="G99" t="str">
        <f>IMDIV(IMDIV(COMPLEX(1,0),IMSUM(IMDIV(COMPLEX(1,0),COMPLEX(Parameters!$B$30,B99*Parameters!$B$29)),COMPLEX(0,B99*Parameters!$B$31))),COMPLEX(2,0))</f>
        <v>0.0100000000121583+0.0316711485150288i</v>
      </c>
      <c r="H99" t="str">
        <f>IMDIV(IMDIV(COMPLEX(1,0),IMSUM(IMDIV(COMPLEX(1,0),COMPLEX(Parameters!$B$39,B99*Parameters!$B$38*(1+Parameters!$B$40))),COMPLEX(0,B99*Parameters!$B$41))),COMPLEX(2,0))</f>
        <v>0.050000011047496+5.75551207641845i</v>
      </c>
      <c r="I99" t="str">
        <f>IMDIV(COMPLEX(2,0),COMPLEX(Parameters!$B$46,B99*Parameters!$B$45-1/(B99*Parameters!$B$44)))</f>
        <v>7.13288282542679E-13+8.44563960006981E-06i</v>
      </c>
      <c r="J99" t="str">
        <f t="shared" si="27"/>
        <v>0.0000147373698947662+0.0383894713389994i</v>
      </c>
      <c r="K99" t="str">
        <f t="shared" si="28"/>
        <v>0.0000294770461717887+0.0383908688223332i</v>
      </c>
      <c r="L99" t="str">
        <f t="shared" si="29"/>
        <v>0.0000294770461717887+0.0383910607686877i</v>
      </c>
      <c r="M99" t="str">
        <f t="shared" si="30"/>
        <v>0.0000444381554366509+0.0384874613892514i</v>
      </c>
      <c r="N99" t="str">
        <f t="shared" si="31"/>
        <v>0.0000444381554366509+0.0384874613892514i</v>
      </c>
      <c r="O99" t="str">
        <f t="shared" si="32"/>
        <v>0.0000593956719767068+0.0385343925153495i</v>
      </c>
      <c r="P99" t="str">
        <f t="shared" si="33"/>
        <v>0.0000593956719767068+0.0385343925153495i</v>
      </c>
      <c r="Q99" t="str">
        <f t="shared" si="34"/>
        <v>0.000220664850770527+0.049515561723096i</v>
      </c>
      <c r="R99" t="str">
        <f t="shared" si="35"/>
        <v>0.000220664851483815+0.0495240073626961i</v>
      </c>
      <c r="S99" t="str">
        <f>IMDIV(COMPLEX(Parameters!$B$3,0),R99)</f>
        <v>0.0899690181835779-20.1918261516373i</v>
      </c>
      <c r="T99" t="str">
        <f t="shared" si="36"/>
        <v>0.999829467113392-7.59831500172017E-07i</v>
      </c>
      <c r="U99" t="str">
        <f t="shared" si="37"/>
        <v>0.039973160562921-25.9463566859759i</v>
      </c>
      <c r="V99" t="str">
        <f t="shared" si="38"/>
        <v>0.999829467113391-7.59831500170933E-07i</v>
      </c>
      <c r="W99" t="str">
        <f t="shared" si="39"/>
        <v>0.0299748418148946-25.9780224259202i</v>
      </c>
      <c r="X99" t="str">
        <f t="shared" si="40"/>
        <v>0.99982946711339-0.0000007598315001705i</v>
      </c>
      <c r="Y99" t="str">
        <f t="shared" si="41"/>
        <v>0.01997649753077-26.0432730496659i</v>
      </c>
      <c r="Z99" t="str">
        <f t="shared" si="42"/>
        <v>0.499914733556695-3.7991575008525E-07i</v>
      </c>
      <c r="AA99" t="str">
        <f t="shared" si="43"/>
        <v>0.499914733556695-3.7991575008525E-07i</v>
      </c>
      <c r="AB99" t="str">
        <f t="shared" si="44"/>
        <v>0.99982946711339-0.0000007598315001705i</v>
      </c>
      <c r="AC99">
        <f t="shared" si="45"/>
        <v>0.49991473355683935</v>
      </c>
      <c r="AD99">
        <f t="shared" si="46"/>
        <v>0.49991473355683935</v>
      </c>
      <c r="AE99">
        <f t="shared" si="47"/>
        <v>0.9998294671136787</v>
      </c>
      <c r="AF99">
        <f t="shared" si="48"/>
        <v>113.97791873057656</v>
      </c>
      <c r="AG99">
        <f t="shared" si="49"/>
        <v>113.97791873057656</v>
      </c>
      <c r="AH99">
        <f t="shared" si="50"/>
        <v>119.99851864385619</v>
      </c>
      <c r="AI99">
        <f t="shared" si="51"/>
        <v>-4.3542563539906022E-5</v>
      </c>
    </row>
    <row r="100" spans="1:35">
      <c r="A100">
        <v>309.0295432513592</v>
      </c>
      <c r="B100">
        <f t="shared" si="26"/>
        <v>1941.6898856413586</v>
      </c>
      <c r="C100" t="str">
        <f>COMPLEX(Parameters!$B$16/2,B100*Parameters!$B$15/2)</f>
        <v>0.01+0.000970844942820679i</v>
      </c>
      <c r="D100" t="str">
        <f>IMSUM(COMPLEX(0,B100*2*Parameters!$B$8),IMDIV(COMPLEX(2,0),COMPLEX(Parameters!$B$13,B100*Parameters!$B$12-1/(B100*Parameters!$B$11))))</f>
        <v>0.0000150806475450374+0.0388340006663925i</v>
      </c>
      <c r="E100" t="str">
        <f>COMPLEX(0,B100*2*Parameters!$B$17)</f>
        <v>1.94168988564136E-07i</v>
      </c>
      <c r="F100" t="str">
        <f>IMDIV(IMDIV(COMPLEX(1,0),IMSUM(IMDIV(COMPLEX(1,0),COMPLEX(Parameters!$B$21,B100*Parameters!$B$20)),COMPLEX(0,B100*Parameters!$B$22))),COMPLEX(2,0))</f>
        <v>0.0100000000256371+0.066017456194489i</v>
      </c>
      <c r="G100" t="str">
        <f>IMDIV(IMDIV(COMPLEX(1,0),IMSUM(IMDIV(COMPLEX(1,0),COMPLEX(Parameters!$B$30,B100*Parameters!$B$29)),COMPLEX(0,B100*Parameters!$B$31))),COMPLEX(2,0))</f>
        <v>0.0100000000124415+0.0320378831310707i</v>
      </c>
      <c r="H100" t="str">
        <f>IMDIV(IMDIV(COMPLEX(1,0),IMSUM(IMDIV(COMPLEX(1,0),COMPLEX(Parameters!$B$39,B100*Parameters!$B$38*(1+Parameters!$B$40))),COMPLEX(0,B100*Parameters!$B$41))),COMPLEX(2,0))</f>
        <v>0.0500000113048255+5.8221577802317i</v>
      </c>
      <c r="I100" t="str">
        <f>IMDIV(COMPLEX(2,0),COMPLEX(Parameters!$B$46,B100*Parameters!$B$45-1/(B100*Parameters!$B$44)))</f>
        <v>7.29902901004653E-13+8.54343549753053E-06i</v>
      </c>
      <c r="J100" t="str">
        <f t="shared" si="27"/>
        <v>0.0000150806475450374+0.0388340006663925i</v>
      </c>
      <c r="K100" t="str">
        <f t="shared" si="28"/>
        <v>0.0000301637066589612+0.0388354472615397i</v>
      </c>
      <c r="L100" t="str">
        <f t="shared" si="29"/>
        <v>0.0000301637066589612+0.0388356414305283i</v>
      </c>
      <c r="M100" t="str">
        <f t="shared" si="30"/>
        <v>0.0000454786521010859+0.0389354357819927i</v>
      </c>
      <c r="N100" t="str">
        <f t="shared" si="31"/>
        <v>0.0000454786521010859+0.0389354357819927i</v>
      </c>
      <c r="O100" t="str">
        <f t="shared" si="32"/>
        <v>0.0000607898549161955+0.0389840233144642i</v>
      </c>
      <c r="P100" t="str">
        <f t="shared" si="33"/>
        <v>0.0000607898549161955+0.0389840233144642i</v>
      </c>
      <c r="Q100" t="str">
        <f t="shared" si="34"/>
        <v>0.000228884717747344+0.0504293495763423i</v>
      </c>
      <c r="R100" t="str">
        <f t="shared" si="35"/>
        <v>0.000228884718477247+0.0504378930118398i</v>
      </c>
      <c r="S100" t="str">
        <f>IMDIV(COMPLEX(Parameters!$B$3,0),R100)</f>
        <v>0.0899692256031445-19.825955203648i</v>
      </c>
      <c r="T100" t="str">
        <f t="shared" si="36"/>
        <v>0.999830618230476-7.68631804678836E-07i</v>
      </c>
      <c r="U100" t="str">
        <f t="shared" si="37"/>
        <v>0.0399732082930684-25.6471267780609i</v>
      </c>
      <c r="V100" t="str">
        <f t="shared" si="38"/>
        <v>0.999830618230478-7.68631804682523E-07i</v>
      </c>
      <c r="W100" t="str">
        <f t="shared" si="39"/>
        <v>0.0299748774729883-25.6791592268724i</v>
      </c>
      <c r="X100" t="str">
        <f t="shared" si="40"/>
        <v>0.99983061823048-7.68631804684474E-07i</v>
      </c>
      <c r="Y100" t="str">
        <f t="shared" si="41"/>
        <v>0.0199765205219342-25.745165493227i</v>
      </c>
      <c r="Z100" t="str">
        <f t="shared" si="42"/>
        <v>0.49991530911524-3.84315902342237E-07i</v>
      </c>
      <c r="AA100" t="str">
        <f t="shared" si="43"/>
        <v>0.49991530911524-3.84315902342237E-07i</v>
      </c>
      <c r="AB100" t="str">
        <f t="shared" si="44"/>
        <v>0.99983061823048-7.68631804684474E-07i</v>
      </c>
      <c r="AC100">
        <f t="shared" si="45"/>
        <v>0.49991530911538778</v>
      </c>
      <c r="AD100">
        <f t="shared" si="46"/>
        <v>0.49991530911538778</v>
      </c>
      <c r="AE100">
        <f t="shared" si="47"/>
        <v>0.99983061823077557</v>
      </c>
      <c r="AF100">
        <f t="shared" si="48"/>
        <v>113.97792873075224</v>
      </c>
      <c r="AG100">
        <f t="shared" si="49"/>
        <v>113.97792873075224</v>
      </c>
      <c r="AH100">
        <f t="shared" si="50"/>
        <v>119.99852864403186</v>
      </c>
      <c r="AI100">
        <f t="shared" si="51"/>
        <v>-4.4046819136102506E-5</v>
      </c>
    </row>
    <row r="101" spans="1:35">
      <c r="A101">
        <v>312.6079367123956</v>
      </c>
      <c r="B101">
        <f t="shared" si="26"/>
        <v>1964.1735948590499</v>
      </c>
      <c r="C101" t="str">
        <f>COMPLEX(Parameters!$B$16/2,B101*Parameters!$B$15/2)</f>
        <v>0.01+0.000982086797429525i</v>
      </c>
      <c r="D101" t="str">
        <f>IMSUM(COMPLEX(0,B101*2*Parameters!$B$8),IMDIV(COMPLEX(2,0),COMPLEX(Parameters!$B$13,B101*Parameters!$B$12-1/(B101*Parameters!$B$11))))</f>
        <v>0.0000154319211687256+0.0392836774078263i</v>
      </c>
      <c r="E101" t="str">
        <f>COMPLEX(0,B101*2*Parameters!$B$17)</f>
        <v>1.96417359485905E-07i</v>
      </c>
      <c r="F101" t="str">
        <f>IMDIV(IMDIV(COMPLEX(1,0),IMSUM(IMDIV(COMPLEX(1,0),COMPLEX(Parameters!$B$21,B101*Parameters!$B$20)),COMPLEX(0,B101*Parameters!$B$22))),COMPLEX(2,0))</f>
        <v>0.0100000000262342+0.066781902310842i</v>
      </c>
      <c r="G101" t="str">
        <f>IMDIV(IMDIV(COMPLEX(1,0),IMSUM(IMDIV(COMPLEX(1,0),COMPLEX(Parameters!$B$30,B101*Parameters!$B$29)),COMPLEX(0,B101*Parameters!$B$31))),COMPLEX(2,0))</f>
        <v>0.0100000000127313+0.0324088643338405i</v>
      </c>
      <c r="H101" t="str">
        <f>IMDIV(IMDIV(COMPLEX(1,0),IMSUM(IMDIV(COMPLEX(1,0),COMPLEX(Parameters!$B$39,B101*Parameters!$B$38*(1+Parameters!$B$40))),COMPLEX(0,B101*Parameters!$B$41))),COMPLEX(2,0))</f>
        <v>0.050000011568149+5.88957520545045i</v>
      </c>
      <c r="I101" t="str">
        <f>IMDIV(COMPLEX(2,0),COMPLEX(Parameters!$B$46,B101*Parameters!$B$45-1/(B101*Parameters!$B$44)))</f>
        <v>7.46904523646343E-13+8.64236381811329E-06i</v>
      </c>
      <c r="J101" t="str">
        <f t="shared" si="27"/>
        <v>0.0000154319211687256+0.0392836774078263i</v>
      </c>
      <c r="K101" t="str">
        <f t="shared" si="28"/>
        <v>0.0000308663639686476+0.0392851748407548i</v>
      </c>
      <c r="L101" t="str">
        <f t="shared" si="29"/>
        <v>0.0000308663639686476+0.0392853712581143i</v>
      </c>
      <c r="M101" t="str">
        <f t="shared" si="30"/>
        <v>0.0000465436405142894+0.039388678960072i</v>
      </c>
      <c r="N101" t="str">
        <f t="shared" si="31"/>
        <v>0.0000465436405142894+0.039388678960072i</v>
      </c>
      <c r="O101" t="str">
        <f t="shared" si="32"/>
        <v>0.0000622170188631716+0.0394389815336978i</v>
      </c>
      <c r="P101" t="str">
        <f t="shared" si="33"/>
        <v>0.0000622170188631716+0.0394389815336978i</v>
      </c>
      <c r="Q101" t="str">
        <f t="shared" si="34"/>
        <v>0.000237508424988716+0.0513705610788876i</v>
      </c>
      <c r="R101" t="str">
        <f t="shared" si="35"/>
        <v>0.000237508425735621+0.0513792034427057i</v>
      </c>
      <c r="S101" t="str">
        <f>IMDIV(COMPLEX(Parameters!$B$3,0),R101)</f>
        <v>0.0899694378549036-19.4627118463515i</v>
      </c>
      <c r="T101" t="str">
        <f t="shared" si="36"/>
        <v>0.999831796163271-7.77534077661853E-07i</v>
      </c>
      <c r="U101" t="str">
        <f t="shared" si="37"/>
        <v>0.0399732571351117-25.3512963637789i</v>
      </c>
      <c r="V101" t="str">
        <f t="shared" si="38"/>
        <v>0.999831796163269-7.77534077661202E-07i</v>
      </c>
      <c r="W101" t="str">
        <f t="shared" si="39"/>
        <v>0.0299749139617533-25.383699769042i</v>
      </c>
      <c r="X101" t="str">
        <f t="shared" si="40"/>
        <v>0.999831796163269-7.77534077660985E-07i</v>
      </c>
      <c r="Y101" t="str">
        <f t="shared" si="41"/>
        <v>0.0199765440486861-25.4504704306053i</v>
      </c>
      <c r="Z101" t="str">
        <f t="shared" si="42"/>
        <v>0.499915898081635-3.88767038830493E-07i</v>
      </c>
      <c r="AA101" t="str">
        <f t="shared" si="43"/>
        <v>0.499915898081635-3.88767038830493E-07i</v>
      </c>
      <c r="AB101" t="str">
        <f t="shared" si="44"/>
        <v>0.99983179616327-7.77534077660986E-07i</v>
      </c>
      <c r="AC101">
        <f t="shared" si="45"/>
        <v>0.49991589808178621</v>
      </c>
      <c r="AD101">
        <f t="shared" si="46"/>
        <v>0.49991589808178621</v>
      </c>
      <c r="AE101">
        <f t="shared" si="47"/>
        <v>0.99983179616357243</v>
      </c>
      <c r="AF101">
        <f t="shared" si="48"/>
        <v>113.97793896387378</v>
      </c>
      <c r="AG101">
        <f t="shared" si="49"/>
        <v>113.97793896387378</v>
      </c>
      <c r="AH101">
        <f t="shared" si="50"/>
        <v>119.99853887715341</v>
      </c>
      <c r="AI101">
        <f t="shared" si="51"/>
        <v>-4.455691572173995E-5</v>
      </c>
    </row>
    <row r="102" spans="1:35">
      <c r="A102">
        <v>316.22776601683796</v>
      </c>
      <c r="B102">
        <f t="shared" si="26"/>
        <v>1986.9176531592204</v>
      </c>
      <c r="C102" t="str">
        <f>COMPLEX(Parameters!$B$16/2,B102*Parameters!$B$15/2)</f>
        <v>0.01+0.00099345882657961i</v>
      </c>
      <c r="D102" t="str">
        <f>IMSUM(COMPLEX(0,B102*2*Parameters!$B$8),IMDIV(COMPLEX(2,0),COMPLEX(Parameters!$B$13,B102*Parameters!$B$12-1/(B102*Parameters!$B$11))))</f>
        <v>0.0000157913770164377+0.0397385611677932i</v>
      </c>
      <c r="E102" t="str">
        <f>COMPLEX(0,B102*2*Parameters!$B$17)</f>
        <v>1.98691765315922E-07i</v>
      </c>
      <c r="F102" t="str">
        <f>IMDIV(IMDIV(COMPLEX(1,0),IMSUM(IMDIV(COMPLEX(1,0),COMPLEX(Parameters!$B$21,B102*Parameters!$B$20)),COMPLEX(0,B102*Parameters!$B$22))),COMPLEX(2,0))</f>
        <v>0.0100000000268454+0.0675552002961035i</v>
      </c>
      <c r="G102" t="str">
        <f>IMDIV(IMDIV(COMPLEX(1,0),IMSUM(IMDIV(COMPLEX(1,0),COMPLEX(Parameters!$B$30,B102*Parameters!$B$29)),COMPLEX(0,B102*Parameters!$B$31))),COMPLEX(2,0))</f>
        <v>0.0100000000130278+0.0327841412964956i</v>
      </c>
      <c r="H102" t="str">
        <f>IMDIV(IMDIV(COMPLEX(1,0),IMSUM(IMDIV(COMPLEX(1,0),COMPLEX(Parameters!$B$39,B102*Parameters!$B$38*(1+Parameters!$B$40))),COMPLEX(0,B102*Parameters!$B$41))),COMPLEX(2,0))</f>
        <v>0.0500000118376055+5.9577732882058i</v>
      </c>
      <c r="I102" t="str">
        <f>IMDIV(COMPLEX(2,0),COMPLEX(Parameters!$B$46,B102*Parameters!$B$45-1/(B102*Parameters!$B$44)))</f>
        <v>7.6430216495312E-13+8.74243767465982E-06i</v>
      </c>
      <c r="J102" t="str">
        <f t="shared" si="27"/>
        <v>0.0000157913770164377+0.0397385611677932i</v>
      </c>
      <c r="K102" t="str">
        <f t="shared" si="28"/>
        <v>0.0000315853908299548+0.0397401112251296i</v>
      </c>
      <c r="L102" t="str">
        <f t="shared" si="29"/>
        <v>0.0000315853908299548+0.0397403099168949i</v>
      </c>
      <c r="M102" t="str">
        <f t="shared" si="30"/>
        <v>0.0000476337032753198+0.0398472548138207i</v>
      </c>
      <c r="N102" t="str">
        <f t="shared" si="31"/>
        <v>0.0000476337032753198+0.0398472548138207i</v>
      </c>
      <c r="O102" t="str">
        <f t="shared" si="32"/>
        <v>0.0000636779561202782+0.0398993331492665i</v>
      </c>
      <c r="P102" t="str">
        <f t="shared" si="33"/>
        <v>0.0000636779561202782+0.0398993331492665i</v>
      </c>
      <c r="Q102" t="str">
        <f t="shared" si="34"/>
        <v>0.00024656223574782+0.0523405041464395i</v>
      </c>
      <c r="R102" t="str">
        <f t="shared" si="35"/>
        <v>0.000246562236512122+0.0523492465841142i</v>
      </c>
      <c r="S102" t="str">
        <f>IMDIV(COMPLEX(Parameters!$B$3,0),R102)</f>
        <v>0.0899696550514473-19.1020479210504i</v>
      </c>
      <c r="T102" t="str">
        <f t="shared" si="36"/>
        <v>0.999833001536523-7.86539502174721E-07i</v>
      </c>
      <c r="U102" t="str">
        <f t="shared" si="37"/>
        <v>0.039973307114956-25.0588262309443i</v>
      </c>
      <c r="V102" t="str">
        <f t="shared" si="38"/>
        <v>0.999833001536521-7.86539502173203E-07i</v>
      </c>
      <c r="W102" t="str">
        <f t="shared" si="39"/>
        <v>0.029974951300543-25.0916048894741i</v>
      </c>
      <c r="X102" t="str">
        <f t="shared" si="40"/>
        <v>0.99983300153652-7.86539502169734E-07i</v>
      </c>
      <c r="Y102" t="str">
        <f t="shared" si="41"/>
        <v>0.0199765681235033-25.1591488002902i</v>
      </c>
      <c r="Z102" t="str">
        <f t="shared" si="42"/>
        <v>0.49991650076826-3.93269751084867E-07i</v>
      </c>
      <c r="AA102" t="str">
        <f t="shared" si="43"/>
        <v>0.49991650076826-3.93269751084867E-07i</v>
      </c>
      <c r="AB102" t="str">
        <f t="shared" si="44"/>
        <v>0.99983300153652-7.86539502169734E-07i</v>
      </c>
      <c r="AC102">
        <f t="shared" si="45"/>
        <v>0.49991650076841476</v>
      </c>
      <c r="AD102">
        <f t="shared" si="46"/>
        <v>0.49991650076841476</v>
      </c>
      <c r="AE102">
        <f t="shared" si="47"/>
        <v>0.99983300153682952</v>
      </c>
      <c r="AF102">
        <f t="shared" si="48"/>
        <v>113.97794943536792</v>
      </c>
      <c r="AG102">
        <f t="shared" si="49"/>
        <v>113.97794943536792</v>
      </c>
      <c r="AH102">
        <f t="shared" si="50"/>
        <v>119.99854934864754</v>
      </c>
      <c r="AI102">
        <f t="shared" si="51"/>
        <v>-4.5072921003189402E-5</v>
      </c>
    </row>
    <row r="103" spans="1:35">
      <c r="A103">
        <v>319.88951096913974</v>
      </c>
      <c r="B103">
        <f t="shared" si="26"/>
        <v>2009.9250752421619</v>
      </c>
      <c r="C103" t="str">
        <f>COMPLEX(Parameters!$B$16/2,B103*Parameters!$B$15/2)</f>
        <v>0.01+0.00100496253762108i</v>
      </c>
      <c r="D103" t="str">
        <f>IMSUM(COMPLEX(0,B103*2*Parameters!$B$8),IMDIV(COMPLEX(2,0),COMPLEX(Parameters!$B$13,B103*Parameters!$B$12-1/(B103*Parameters!$B$11))))</f>
        <v>0.0000161592056771366+0.040198712240982i</v>
      </c>
      <c r="E103" t="str">
        <f>COMPLEX(0,B103*2*Parameters!$B$17)</f>
        <v>2.00992507524216E-07i</v>
      </c>
      <c r="F103" t="str">
        <f>IMDIV(IMDIV(COMPLEX(1,0),IMSUM(IMDIV(COMPLEX(1,0),COMPLEX(Parameters!$B$21,B103*Parameters!$B$20)),COMPLEX(0,B103*Parameters!$B$22))),COMPLEX(2,0))</f>
        <v>0.0100000000274706+0.068337452650087i</v>
      </c>
      <c r="G103" t="str">
        <f>IMDIV(IMDIV(COMPLEX(1,0),IMSUM(IMDIV(COMPLEX(1,0),COMPLEX(Parameters!$B$30,B103*Parameters!$B$29)),COMPLEX(0,B103*Parameters!$B$31))),COMPLEX(2,0))</f>
        <v>0.0100000000133313+0.0331637637615916i</v>
      </c>
      <c r="H103" t="str">
        <f>IMDIV(IMDIV(COMPLEX(1,0),IMSUM(IMDIV(COMPLEX(1,0),COMPLEX(Parameters!$B$39,B103*Parameters!$B$38*(1+Parameters!$B$40))),COMPLEX(0,B103*Parameters!$B$41))),COMPLEX(2,0))</f>
        <v>0.050000012113339+6.0267610681052i</v>
      </c>
      <c r="I103" t="str">
        <f>IMDIV(COMPLEX(2,0),COMPLEX(Parameters!$B$46,B103*Parameters!$B$45-1/(B103*Parameters!$B$44)))</f>
        <v>7.82105049384695E-13+8.84367033185141E-06i</v>
      </c>
      <c r="J103" t="str">
        <f t="shared" si="27"/>
        <v>0.0000161592056771366+0.040198712240982i</v>
      </c>
      <c r="K103" t="str">
        <f t="shared" si="28"/>
        <v>0.0000323211686593978+0.0402003167721431i</v>
      </c>
      <c r="L103" t="str">
        <f t="shared" si="29"/>
        <v>0.0000323211686593978+0.0402005177646506i</v>
      </c>
      <c r="M103" t="str">
        <f t="shared" si="30"/>
        <v>0.0000487494371298268+0.0403112280756334i</v>
      </c>
      <c r="N103" t="str">
        <f t="shared" si="31"/>
        <v>0.0000487494371298268+0.0403112280756334i</v>
      </c>
      <c r="O103" t="str">
        <f t="shared" si="32"/>
        <v>0.0000651734785953778+0.0403651450542647i</v>
      </c>
      <c r="P103" t="str">
        <f t="shared" si="33"/>
        <v>0.0000651734785953778+0.0403651450542647i</v>
      </c>
      <c r="Q103" t="str">
        <f t="shared" si="34"/>
        <v>0.00025607458672117+0.0533405728431319i</v>
      </c>
      <c r="R103" t="str">
        <f t="shared" si="35"/>
        <v>0.000256074587503275+0.0533494165134638i</v>
      </c>
      <c r="S103" t="str">
        <f>IMDIV(COMPLEX(Parameters!$B$3,0),R103)</f>
        <v>0.0899698773079936-18.7439156105562i</v>
      </c>
      <c r="T103" t="str">
        <f t="shared" si="36"/>
        <v>0.999834234989539-7.9564927499276E-07i</v>
      </c>
      <c r="U103" t="str">
        <f t="shared" si="37"/>
        <v>0.0399733582591112-24.7696776127674i</v>
      </c>
      <c r="V103" t="str">
        <f t="shared" si="38"/>
        <v>0.999834234989538-7.95649274991459E-07i</v>
      </c>
      <c r="W103" t="str">
        <f t="shared" si="39"/>
        <v>0.0299749895091621-24.8028358711808i</v>
      </c>
      <c r="X103" t="str">
        <f t="shared" si="40"/>
        <v>0.999834234989537-7.95649274989508E-07i</v>
      </c>
      <c r="Y103" t="str">
        <f t="shared" si="41"/>
        <v>0.019976592759156-24.8711619879158i</v>
      </c>
      <c r="Z103" t="str">
        <f t="shared" si="42"/>
        <v>0.499917117494769-3.97824637494754E-07i</v>
      </c>
      <c r="AA103" t="str">
        <f t="shared" si="43"/>
        <v>0.499917117494769-3.97824637494754E-07i</v>
      </c>
      <c r="AB103" t="str">
        <f t="shared" si="44"/>
        <v>0.999834234989538-7.95649274989508E-07i</v>
      </c>
      <c r="AC103">
        <f t="shared" si="45"/>
        <v>0.49991711749492734</v>
      </c>
      <c r="AD103">
        <f t="shared" si="46"/>
        <v>0.49991711749492734</v>
      </c>
      <c r="AE103">
        <f t="shared" si="47"/>
        <v>0.99983423498985469</v>
      </c>
      <c r="AF103">
        <f t="shared" si="48"/>
        <v>113.97796015078761</v>
      </c>
      <c r="AG103">
        <f t="shared" si="49"/>
        <v>113.97796015078761</v>
      </c>
      <c r="AH103">
        <f t="shared" si="50"/>
        <v>119.99856006406723</v>
      </c>
      <c r="AI103">
        <f t="shared" si="51"/>
        <v>-4.5594903469183605E-5</v>
      </c>
    </row>
    <row r="104" spans="1:35">
      <c r="A104">
        <v>323.59365692962808</v>
      </c>
      <c r="B104">
        <f t="shared" si="26"/>
        <v>2033.1989107167508</v>
      </c>
      <c r="C104" t="str">
        <f>COMPLEX(Parameters!$B$16/2,B104*Parameters!$B$15/2)</f>
        <v>0.01+0.00101659945535838i</v>
      </c>
      <c r="D104" t="str">
        <f>IMSUM(COMPLEX(0,B104*2*Parameters!$B$8),IMDIV(COMPLEX(2,0),COMPLEX(Parameters!$B$13,B104*Parameters!$B$12-1/(B104*Parameters!$B$11))))</f>
        <v>0.0000165356021791946+0.0406641916202697i</v>
      </c>
      <c r="E104" t="str">
        <f>COMPLEX(0,B104*2*Parameters!$B$17)</f>
        <v>2.03319891071675E-07i</v>
      </c>
      <c r="F104" t="str">
        <f>IMDIV(IMDIV(COMPLEX(1,0),IMSUM(IMDIV(COMPLEX(1,0),COMPLEX(Parameters!$B$21,B104*Parameters!$B$20)),COMPLEX(0,B104*Parameters!$B$22))),COMPLEX(2,0))</f>
        <v>0.0100000000281105+0.0691287630594985i</v>
      </c>
      <c r="G104" t="str">
        <f>IMDIV(IMDIV(COMPLEX(1,0),IMSUM(IMDIV(COMPLEX(1,0),COMPLEX(Parameters!$B$30,B104*Parameters!$B$29)),COMPLEX(0,B104*Parameters!$B$31))),COMPLEX(2,0))</f>
        <v>0.010000000013642+0.033547782047676i</v>
      </c>
      <c r="H104" t="str">
        <f>IMDIV(IMDIV(COMPLEX(1,0),IMSUM(IMDIV(COMPLEX(1,0),COMPLEX(Parameters!$B$39,B104*Parameters!$B$38*(1+Parameters!$B$40))),COMPLEX(0,B104*Parameters!$B$41))),COMPLEX(2,0))</f>
        <v>0.050000012395495+6.0965476894305i</v>
      </c>
      <c r="I104" t="str">
        <f>IMDIV(COMPLEX(2,0),COMPLEX(Parameters!$B$46,B104*Parameters!$B$45-1/(B104*Parameters!$B$44)))</f>
        <v>8.00322616266066E-13+8.94607520796723E-06i</v>
      </c>
      <c r="J104" t="str">
        <f t="shared" si="27"/>
        <v>0.0000165356021791946+0.0406641916202697i</v>
      </c>
      <c r="K104" t="str">
        <f t="shared" si="28"/>
        <v>0.0000330740877635122+0.0406658525396699i</v>
      </c>
      <c r="L104" t="str">
        <f t="shared" si="29"/>
        <v>0.0000330740877635122+0.040666055859561i</v>
      </c>
      <c r="M104" t="str">
        <f t="shared" si="30"/>
        <v>0.0000498914533271049+0.0407806643333741i</v>
      </c>
      <c r="N104" t="str">
        <f t="shared" si="31"/>
        <v>0.0000498914533271049+0.0407806643333741i</v>
      </c>
      <c r="O104" t="str">
        <f t="shared" si="32"/>
        <v>0.0000667044183135453+0.040836485074792i</v>
      </c>
      <c r="P104" t="str">
        <f t="shared" si="33"/>
        <v>0.0000667044183135453+0.040836485074792i</v>
      </c>
      <c r="Q104" t="str">
        <f t="shared" si="34"/>
        <v>0.000266076307771269+0.0543722545865256i</v>
      </c>
      <c r="R104" t="str">
        <f t="shared" si="35"/>
        <v>0.000266076308571592+0.0543812006617336i</v>
      </c>
      <c r="S104" t="str">
        <f>IMDIV(COMPLEX(Parameters!$B$3,0),R104)</f>
        <v>0.089970104742445-18.3882674328355i</v>
      </c>
      <c r="T104" t="str">
        <f t="shared" si="36"/>
        <v>0.999835497176529-8.04864606947751E-07i</v>
      </c>
      <c r="U104" t="str">
        <f t="shared" si="37"/>
        <v>0.0399734105947027-24.4838121827144i</v>
      </c>
      <c r="V104" t="str">
        <f t="shared" si="38"/>
        <v>0.999835497176529-8.04864606949052E-07i</v>
      </c>
      <c r="W104" t="str">
        <f t="shared" si="39"/>
        <v>0.0299750286078752-24.5173544380086i</v>
      </c>
      <c r="X104" t="str">
        <f t="shared" si="40"/>
        <v>0.999835497176529-8.04864606949703E-07i</v>
      </c>
      <c r="Y104" t="str">
        <f t="shared" si="41"/>
        <v>0.0199766179687094-24.5864718211427i</v>
      </c>
      <c r="Z104" t="str">
        <f t="shared" si="42"/>
        <v>0.499917748588264-4.02432303474852E-07i</v>
      </c>
      <c r="AA104" t="str">
        <f t="shared" si="43"/>
        <v>0.499917748588264-4.02432303474852E-07i</v>
      </c>
      <c r="AB104" t="str">
        <f t="shared" si="44"/>
        <v>0.999835497176528-8.04864606949704E-07i</v>
      </c>
      <c r="AC104">
        <f t="shared" si="45"/>
        <v>0.49991774858842597</v>
      </c>
      <c r="AD104">
        <f t="shared" si="46"/>
        <v>0.49991774858842597</v>
      </c>
      <c r="AE104">
        <f t="shared" si="47"/>
        <v>0.99983549717685194</v>
      </c>
      <c r="AF104">
        <f t="shared" si="48"/>
        <v>113.97797111581527</v>
      </c>
      <c r="AG104">
        <f t="shared" si="49"/>
        <v>113.97797111581527</v>
      </c>
      <c r="AH104">
        <f t="shared" si="50"/>
        <v>119.99857102909489</v>
      </c>
      <c r="AI104">
        <f t="shared" si="51"/>
        <v>-4.6122932410272245E-5</v>
      </c>
    </row>
    <row r="105" spans="1:35">
      <c r="A105">
        <v>327.34069487883829</v>
      </c>
      <c r="B105">
        <f t="shared" si="26"/>
        <v>2056.7422445046727</v>
      </c>
      <c r="C105" t="str">
        <f>COMPLEX(Parameters!$B$16/2,B105*Parameters!$B$15/2)</f>
        <v>0.01+0.00102837112225234i</v>
      </c>
      <c r="D105" t="str">
        <f>IMSUM(COMPLEX(0,B105*2*Parameters!$B$8),IMDIV(COMPLEX(2,0),COMPLEX(Parameters!$B$13,B105*Parameters!$B$12-1/(B105*Parameters!$B$11))))</f>
        <v>0.0000169207660938027+0.0411350610048068i</v>
      </c>
      <c r="E105" t="str">
        <f>COMPLEX(0,B105*2*Parameters!$B$17)</f>
        <v>2.05674224450467E-07i</v>
      </c>
      <c r="F105" t="str">
        <f>IMDIV(IMDIV(COMPLEX(1,0),IMSUM(IMDIV(COMPLEX(1,0),COMPLEX(Parameters!$B$21,B105*Parameters!$B$20)),COMPLEX(0,B105*Parameters!$B$22))),COMPLEX(2,0))</f>
        <v>0.0100000000287653+0.069929236411679i</v>
      </c>
      <c r="G105" t="str">
        <f>IMDIV(IMDIV(COMPLEX(1,0),IMSUM(IMDIV(COMPLEX(1,0),COMPLEX(Parameters!$B$30,B105*Parameters!$B$29)),COMPLEX(0,B105*Parameters!$B$31))),COMPLEX(2,0))</f>
        <v>0.0100000000139596+0.0339362470559572i</v>
      </c>
      <c r="H105" t="str">
        <f>IMDIV(IMDIV(COMPLEX(1,0),IMSUM(IMDIV(COMPLEX(1,0),COMPLEX(Parameters!$B$39,B105*Parameters!$B$38*(1+Parameters!$B$40))),COMPLEX(0,B105*Parameters!$B$41))),COMPLEX(2,0))</f>
        <v>0.050000012684223+6.1671424023498i</v>
      </c>
      <c r="I105" t="str">
        <f>IMDIV(COMPLEX(2,0),COMPLEX(Parameters!$B$46,B105*Parameters!$B$45-1/(B105*Parameters!$B$44)))</f>
        <v>8.18964524792336E-13+9.04966587666268E-06i</v>
      </c>
      <c r="J105" t="str">
        <f t="shared" si="27"/>
        <v>0.0000169207660938027+0.0411350610048068i</v>
      </c>
      <c r="K105" t="str">
        <f t="shared" si="28"/>
        <v>0.0000338445475461952+0.0411367802941421i</v>
      </c>
      <c r="L105" t="str">
        <f t="shared" si="29"/>
        <v>0.0000338445475461952+0.0411369859683665i</v>
      </c>
      <c r="M105" t="str">
        <f t="shared" si="30"/>
        <v>0.0000510603779867745+0.041255630044066i</v>
      </c>
      <c r="N105" t="str">
        <f t="shared" si="31"/>
        <v>0.0000510603779867745+0.041255630044066i</v>
      </c>
      <c r="O105" t="str">
        <f t="shared" si="32"/>
        <v>0.0000682716279436551+0.0413134219864633i</v>
      </c>
      <c r="P105" t="str">
        <f t="shared" si="33"/>
        <v>0.0000682716279436551+0.0413134219864633i</v>
      </c>
      <c r="Q105" t="str">
        <f t="shared" si="34"/>
        <v>0.000276600868008466+0.0554371380871897i</v>
      </c>
      <c r="R105" t="str">
        <f t="shared" si="35"/>
        <v>0.000276600868827431+0.0554461877530664i</v>
      </c>
      <c r="S105" t="str">
        <f>IMDIV(COMPLEX(Parameters!$B$3,0),R105)</f>
        <v>0.0899703374754507-18.0350562347036i</v>
      </c>
      <c r="T105" t="str">
        <f t="shared" si="36"/>
        <v>0.999836788766936-8.14186722893247E-07i</v>
      </c>
      <c r="U105" t="str">
        <f t="shared" si="37"/>
        <v>0.0399734641494891-24.2011920494281i</v>
      </c>
      <c r="V105" t="str">
        <f t="shared" si="38"/>
        <v>0.999836788766936-8.1418672289368E-07i</v>
      </c>
      <c r="W105" t="str">
        <f t="shared" si="39"/>
        <v>0.0299750686174206-24.2351227495655i</v>
      </c>
      <c r="X105" t="str">
        <f t="shared" si="40"/>
        <v>0.999836788766936-8.14186722894765E-07i</v>
      </c>
      <c r="Y105" t="str">
        <f t="shared" si="41"/>
        <v>0.0199766437655348-24.3050405645985i</v>
      </c>
      <c r="Z105" t="str">
        <f t="shared" si="42"/>
        <v>0.499918394383468-4.07093361447383E-07i</v>
      </c>
      <c r="AA105" t="str">
        <f t="shared" si="43"/>
        <v>0.499918394383468-4.07093361447383E-07i</v>
      </c>
      <c r="AB105" t="str">
        <f t="shared" si="44"/>
        <v>0.999836788766936-8.14186722894766E-07i</v>
      </c>
      <c r="AC105">
        <f t="shared" si="45"/>
        <v>0.49991839438363378</v>
      </c>
      <c r="AD105">
        <f t="shared" si="46"/>
        <v>0.49991839438363378</v>
      </c>
      <c r="AE105">
        <f t="shared" si="47"/>
        <v>0.99983678876726756</v>
      </c>
      <c r="AF105">
        <f t="shared" si="48"/>
        <v>113.97798233626561</v>
      </c>
      <c r="AG105">
        <f t="shared" si="49"/>
        <v>113.97798233626561</v>
      </c>
      <c r="AH105">
        <f t="shared" si="50"/>
        <v>119.99858224954524</v>
      </c>
      <c r="AI105">
        <f t="shared" si="51"/>
        <v>-4.6657077916665196E-5</v>
      </c>
    </row>
    <row r="106" spans="1:35">
      <c r="A106">
        <v>331.13112148259108</v>
      </c>
      <c r="B106">
        <f t="shared" si="26"/>
        <v>2080.5581972493151</v>
      </c>
      <c r="C106" t="str">
        <f>COMPLEX(Parameters!$B$16/2,B106*Parameters!$B$15/2)</f>
        <v>0.01+0.00104027909862466i</v>
      </c>
      <c r="D106" t="str">
        <f>IMSUM(COMPLEX(0,B106*2*Parameters!$B$8),IMDIV(COMPLEX(2,0),COMPLEX(Parameters!$B$13,B106*Parameters!$B$12-1/(B106*Parameters!$B$11))))</f>
        <v>0.0000173149016407865+0.0416113828081964i</v>
      </c>
      <c r="E106" t="str">
        <f>COMPLEX(0,B106*2*Parameters!$B$17)</f>
        <v>2.08055819724932E-07i</v>
      </c>
      <c r="F106" t="str">
        <f>IMDIV(IMDIV(COMPLEX(1,0),IMSUM(IMDIV(COMPLEX(1,0),COMPLEX(Parameters!$B$21,B106*Parameters!$B$20)),COMPLEX(0,B106*Parameters!$B$22))),COMPLEX(2,0))</f>
        <v>0.0100000000294353+0.070738978808507i</v>
      </c>
      <c r="G106" t="str">
        <f>IMDIV(IMDIV(COMPLEX(1,0),IMSUM(IMDIV(COMPLEX(1,0),COMPLEX(Parameters!$B$30,B106*Parameters!$B$29)),COMPLEX(0,B106*Parameters!$B$31))),COMPLEX(2,0))</f>
        <v>0.0100000000142848+0.0343292102770525i</v>
      </c>
      <c r="H106" t="str">
        <f>IMDIV(IMDIV(COMPLEX(1,0),IMSUM(IMDIV(COMPLEX(1,0),COMPLEX(Parameters!$B$39,B106*Parameters!$B$38*(1+Parameters!$B$40))),COMPLEX(0,B106*Parameters!$B$41))),COMPLEX(2,0))</f>
        <v>0.0500000129796765+6.2385545641441i</v>
      </c>
      <c r="I106" t="str">
        <f>IMDIV(COMPLEX(2,0),COMPLEX(Parameters!$B$46,B106*Parameters!$B$45-1/(B106*Parameters!$B$44)))</f>
        <v>8.38040659150169E-13+9.15445606876871E-06i</v>
      </c>
      <c r="J106" t="str">
        <f t="shared" si="27"/>
        <v>0.0000173149016407865+0.0416113828081964i</v>
      </c>
      <c r="K106" t="str">
        <f t="shared" si="28"/>
        <v>0.0000346329567208943+0.041613162518809i</v>
      </c>
      <c r="L106" t="str">
        <f t="shared" si="29"/>
        <v>0.0000346329567208943+0.0416133705746287i</v>
      </c>
      <c r="M106" t="str">
        <f t="shared" si="30"/>
        <v>0.0000522568524754043+0.0417361925478802i</v>
      </c>
      <c r="N106" t="str">
        <f t="shared" si="31"/>
        <v>0.0000522568524754043+0.0417361925478802i</v>
      </c>
      <c r="O106" t="str">
        <f t="shared" si="32"/>
        <v>0.0000698759813400738+0.0417960255313239i</v>
      </c>
      <c r="P106" t="str">
        <f t="shared" si="33"/>
        <v>0.0000698759813400738+0.0417960255313239i</v>
      </c>
      <c r="Q106" t="str">
        <f t="shared" si="34"/>
        <v>0.000287684651908927+0.0565369221117666i</v>
      </c>
      <c r="R106" t="str">
        <f t="shared" si="35"/>
        <v>0.000287684652746968+0.0565460765678354i</v>
      </c>
      <c r="S106" t="str">
        <f>IMDIV(COMPLEX(Parameters!$B$3,0),R106)</f>
        <v>0.0899705756304751-17.6842351855584i</v>
      </c>
      <c r="T106" t="str">
        <f t="shared" si="36"/>
        <v>0.99983811044581-8.23616861990797E-07i</v>
      </c>
      <c r="U106" t="str">
        <f t="shared" si="37"/>
        <v>0.0399735189518759-23.9217797517044i</v>
      </c>
      <c r="V106" t="str">
        <f t="shared" si="38"/>
        <v>0.999838110445809-8.23616861986894E-07i</v>
      </c>
      <c r="W106" t="str">
        <f t="shared" si="39"/>
        <v>0.029975109559019-23.9561033962048i</v>
      </c>
      <c r="X106" t="str">
        <f t="shared" si="40"/>
        <v>0.999838110445808-8.23616861984943E-07i</v>
      </c>
      <c r="Y106" t="str">
        <f t="shared" si="41"/>
        <v>0.0199766701633146-24.0268309148754i</v>
      </c>
      <c r="Z106" t="str">
        <f t="shared" si="42"/>
        <v>0.499919055222904-4.11808430992472E-07i</v>
      </c>
      <c r="AA106" t="str">
        <f t="shared" si="43"/>
        <v>0.499919055222904-4.11808430992472E-07i</v>
      </c>
      <c r="AB106" t="str">
        <f t="shared" si="44"/>
        <v>0.999838110445808-8.23616861984944E-07i</v>
      </c>
      <c r="AC106">
        <f t="shared" si="45"/>
        <v>0.49991905522307362</v>
      </c>
      <c r="AD106">
        <f t="shared" si="46"/>
        <v>0.49991905522307362</v>
      </c>
      <c r="AE106">
        <f t="shared" si="47"/>
        <v>0.99983811044614723</v>
      </c>
      <c r="AF106">
        <f t="shared" si="48"/>
        <v>113.97799381808888</v>
      </c>
      <c r="AG106">
        <f t="shared" si="49"/>
        <v>113.97799381808888</v>
      </c>
      <c r="AH106">
        <f t="shared" si="50"/>
        <v>119.9985937313685</v>
      </c>
      <c r="AI106">
        <f t="shared" si="51"/>
        <v>-4.7197410895344295E-5</v>
      </c>
    </row>
    <row r="107" spans="1:35">
      <c r="A107">
        <v>334.96543915782757</v>
      </c>
      <c r="B107">
        <f t="shared" si="26"/>
        <v>2104.6499257294199</v>
      </c>
      <c r="C107" t="str">
        <f>COMPLEX(Parameters!$B$16/2,B107*Parameters!$B$15/2)</f>
        <v>0.01+0.00105232496286471i</v>
      </c>
      <c r="D107" t="str">
        <f>IMSUM(COMPLEX(0,B107*2*Parameters!$B$8),IMDIV(COMPLEX(2,0),COMPLEX(Parameters!$B$13,B107*Parameters!$B$12-1/(B107*Parameters!$B$11))))</f>
        <v>0.0000177182177968887+0.0420932201667665i</v>
      </c>
      <c r="E107" t="str">
        <f>COMPLEX(0,B107*2*Parameters!$B$17)</f>
        <v>2.10464992572942E-07i</v>
      </c>
      <c r="F107" t="str">
        <f>IMDIV(IMDIV(COMPLEX(1,0),IMSUM(IMDIV(COMPLEX(1,0),COMPLEX(Parameters!$B$21,B107*Parameters!$B$20)),COMPLEX(0,B107*Parameters!$B$22))),COMPLEX(2,0))</f>
        <v>0.0100000000301209+0.0715580975804655i</v>
      </c>
      <c r="G107" t="str">
        <f>IMDIV(IMDIV(COMPLEX(1,0),IMSUM(IMDIV(COMPLEX(1,0),COMPLEX(Parameters!$B$30,B107*Parameters!$B$29)),COMPLEX(0,B107*Parameters!$B$31))),COMPLEX(2,0))</f>
        <v>0.0100000000146174+0.0347267237978115i</v>
      </c>
      <c r="H107" t="str">
        <f>IMDIV(IMDIV(COMPLEX(1,0),IMSUM(IMDIV(COMPLEX(1,0),COMPLEX(Parameters!$B$39,B107*Parameters!$B$38*(1+Parameters!$B$40))),COMPLEX(0,B107*Parameters!$B$41))),COMPLEX(2,0))</f>
        <v>0.050000013282012+6.31079364044725i</v>
      </c>
      <c r="I107" t="str">
        <f>IMDIV(COMPLEX(2,0),COMPLEX(Parameters!$B$46,B107*Parameters!$B$45-1/(B107*Parameters!$B$44)))</f>
        <v>8.57561133758515E-13+9.26045967411179E-06i</v>
      </c>
      <c r="J107" t="str">
        <f t="shared" si="27"/>
        <v>0.0000177182177968887+0.0420932201667665i</v>
      </c>
      <c r="K107" t="str">
        <f t="shared" si="28"/>
        <v>0.000035439733527747+0.0420950624220935i</v>
      </c>
      <c r="L107" t="str">
        <f t="shared" si="29"/>
        <v>0.000035439733527747+0.0420952728870861i</v>
      </c>
      <c r="M107" t="str">
        <f t="shared" si="30"/>
        <v>0.0000534815337933601+0.0422224200824269i</v>
      </c>
      <c r="N107" t="str">
        <f t="shared" si="31"/>
        <v>0.0000534815337933601+0.0422224200824269i</v>
      </c>
      <c r="O107" t="str">
        <f t="shared" si="32"/>
        <v>0.0000715183740999179+0.0422843664351749i</v>
      </c>
      <c r="P107" t="str">
        <f t="shared" si="33"/>
        <v>0.0000715183740999179+0.0422843664351749i</v>
      </c>
      <c r="Q107" t="str">
        <f t="shared" si="34"/>
        <v>0.000299367269732372+0.0576734251708952i</v>
      </c>
      <c r="R107" t="str">
        <f t="shared" si="35"/>
        <v>0.000299367270589933+0.0576826856305693i</v>
      </c>
      <c r="S107" t="str">
        <f>IMDIV(COMPLEX(Parameters!$B$3,0),R107)</f>
        <v>0.0899708193338579-17.3357577711576i</v>
      </c>
      <c r="T107" t="str">
        <f t="shared" si="36"/>
        <v>0.999839462914162-8.33156277815772E-07i</v>
      </c>
      <c r="U107" t="str">
        <f t="shared" si="37"/>
        <v>0.0399735750309306-23.6455382535267i</v>
      </c>
      <c r="V107" t="str">
        <f t="shared" si="38"/>
        <v>0.999839462914162-8.33156277814254E-07i</v>
      </c>
      <c r="W107" t="str">
        <f t="shared" si="39"/>
        <v>0.029975151454386-23.6802593940659i</v>
      </c>
      <c r="X107" t="str">
        <f t="shared" si="40"/>
        <v>0.999839462914162-8.33156277812953E-07i</v>
      </c>
      <c r="Y107" t="str">
        <f t="shared" si="41"/>
        <v>0.0199766971760501-23.7518059955864i</v>
      </c>
      <c r="Z107" t="str">
        <f t="shared" si="42"/>
        <v>0.499919731457081-4.16578138906477E-07i</v>
      </c>
      <c r="AA107" t="str">
        <f t="shared" si="43"/>
        <v>0.499919731457081-4.16578138906477E-07i</v>
      </c>
      <c r="AB107" t="str">
        <f t="shared" si="44"/>
        <v>0.999839462914162-8.33156277812954E-07i</v>
      </c>
      <c r="AC107">
        <f t="shared" si="45"/>
        <v>0.4999197314572546</v>
      </c>
      <c r="AD107">
        <f t="shared" si="46"/>
        <v>0.4999197314572546</v>
      </c>
      <c r="AE107">
        <f t="shared" si="47"/>
        <v>0.9998394629145092</v>
      </c>
      <c r="AF107">
        <f t="shared" si="48"/>
        <v>113.97800556737396</v>
      </c>
      <c r="AG107">
        <f t="shared" si="49"/>
        <v>113.97800556737396</v>
      </c>
      <c r="AH107">
        <f t="shared" si="50"/>
        <v>119.99860548065358</v>
      </c>
      <c r="AI107">
        <f t="shared" si="51"/>
        <v>-4.7744003076620483E-5</v>
      </c>
    </row>
    <row r="108" spans="1:35">
      <c r="A108">
        <v>338.84415613920277</v>
      </c>
      <c r="B108">
        <f t="shared" si="26"/>
        <v>2129.0206232775045</v>
      </c>
      <c r="C108" t="str">
        <f>COMPLEX(Parameters!$B$16/2,B108*Parameters!$B$15/2)</f>
        <v>0.01+0.00106451031163875i</v>
      </c>
      <c r="D108" t="str">
        <f>IMSUM(COMPLEX(0,B108*2*Parameters!$B$8),IMDIV(COMPLEX(2,0),COMPLEX(Parameters!$B$13,B108*Parameters!$B$12-1/(B108*Parameters!$B$11))))</f>
        <v>0.0000181309284065731+0.0425806369479398i</v>
      </c>
      <c r="E108" t="str">
        <f>COMPLEX(0,B108*2*Parameters!$B$17)</f>
        <v>2.1290206232775E-07i</v>
      </c>
      <c r="F108" t="str">
        <f>IMDIV(IMDIV(COMPLEX(1,0),IMSUM(IMDIV(COMPLEX(1,0),COMPLEX(Parameters!$B$21,B108*Parameters!$B$20)),COMPLEX(0,B108*Parameters!$B$22))),COMPLEX(2,0))</f>
        <v>0.0100000000308225+0.072386701300863i</v>
      </c>
      <c r="G108" t="str">
        <f>IMDIV(IMDIV(COMPLEX(1,0),IMSUM(IMDIV(COMPLEX(1,0),COMPLEX(Parameters!$B$30,B108*Parameters!$B$29)),COMPLEX(0,B108*Parameters!$B$31))),COMPLEX(2,0))</f>
        <v>0.0100000000149581+0.0351288403082227i</v>
      </c>
      <c r="H108" t="str">
        <f>IMDIV(IMDIV(COMPLEX(1,0),IMSUM(IMDIV(COMPLEX(1,0),COMPLEX(Parameters!$B$39,B108*Parameters!$B$38*(1+Parameters!$B$40))),COMPLEX(0,B108*Parameters!$B$41))),COMPLEX(2,0))</f>
        <v>0.05000001359139+6.38386920650075i</v>
      </c>
      <c r="I108" t="str">
        <f>IMDIV(COMPLEX(2,0),COMPLEX(Parameters!$B$46,B108*Parameters!$B$45-1/(B108*Parameters!$B$44)))</f>
        <v>8.77536298631416E-13+0.0000093676907433551i</v>
      </c>
      <c r="J108" t="str">
        <f t="shared" si="27"/>
        <v>0.0000181309284065731+0.0425806369479398i</v>
      </c>
      <c r="K108" t="str">
        <f t="shared" si="28"/>
        <v>0.0000362653059557928+0.0425825439460459i</v>
      </c>
      <c r="L108" t="str">
        <f t="shared" si="29"/>
        <v>0.0000362653059557928+0.0425827568481082i</v>
      </c>
      <c r="M108" t="str">
        <f t="shared" si="30"/>
        <v>0.0000547350949721853+0.0427143817973567i</v>
      </c>
      <c r="N108" t="str">
        <f t="shared" si="31"/>
        <v>0.0000547350949721853+0.0427143817973567i</v>
      </c>
      <c r="O108" t="str">
        <f t="shared" si="32"/>
        <v>0.0000731997241363976+0.0427785164253233i</v>
      </c>
      <c r="P108" t="str">
        <f t="shared" si="33"/>
        <v>0.0000731997241363976+0.0427785164253233i</v>
      </c>
      <c r="Q108" t="str">
        <f t="shared" si="34"/>
        <v>0.000311691907196678+0.0588485962479027i</v>
      </c>
      <c r="R108" t="str">
        <f t="shared" si="35"/>
        <v>0.000311691908074214+0.0588579639386461i</v>
      </c>
      <c r="S108" t="str">
        <f>IMDIV(COMPLEX(Parameters!$B$3,0),R108)</f>
        <v>0.0899710687148861-16.9895777874392i</v>
      </c>
      <c r="T108" t="str">
        <f t="shared" si="36"/>
        <v>0.999840846889346-8.42806238598483E-07i</v>
      </c>
      <c r="U108" t="str">
        <f t="shared" si="37"/>
        <v>0.0399736324163983-23.3724309391574i</v>
      </c>
      <c r="V108" t="str">
        <f t="shared" si="38"/>
        <v>0.999840846889345-8.42806238595447E-07i</v>
      </c>
      <c r="W108" t="str">
        <f t="shared" si="39"/>
        <v>0.0299751943257434-23.4075541801733i</v>
      </c>
      <c r="X108" t="str">
        <f t="shared" si="40"/>
        <v>0.999840846889343-8.42806238595013E-07i</v>
      </c>
      <c r="Y108" t="str">
        <f t="shared" si="41"/>
        <v>0.019976724818069-23.4799293524774i</v>
      </c>
      <c r="Z108" t="str">
        <f t="shared" si="42"/>
        <v>0.499920423444672-4.21403119297506E-07i</v>
      </c>
      <c r="AA108" t="str">
        <f t="shared" si="43"/>
        <v>0.499920423444672-4.21403119297506E-07i</v>
      </c>
      <c r="AB108" t="str">
        <f t="shared" si="44"/>
        <v>0.999840846889344-8.42806238595012E-07i</v>
      </c>
      <c r="AC108">
        <f t="shared" si="45"/>
        <v>0.4999204234448496</v>
      </c>
      <c r="AD108">
        <f t="shared" si="46"/>
        <v>0.4999204234448496</v>
      </c>
      <c r="AE108">
        <f t="shared" si="47"/>
        <v>0.99984084688969921</v>
      </c>
      <c r="AF108">
        <f t="shared" si="48"/>
        <v>113.97801759035153</v>
      </c>
      <c r="AG108">
        <f t="shared" si="49"/>
        <v>113.97801759035153</v>
      </c>
      <c r="AH108">
        <f t="shared" si="50"/>
        <v>119.99861750363115</v>
      </c>
      <c r="AI108">
        <f t="shared" si="51"/>
        <v>-4.8296927024949771E-5</v>
      </c>
    </row>
    <row r="109" spans="1:35">
      <c r="A109">
        <v>342.76778654645045</v>
      </c>
      <c r="B109">
        <f t="shared" si="26"/>
        <v>2153.6735202031259</v>
      </c>
      <c r="C109" t="str">
        <f>COMPLEX(Parameters!$B$16/2,B109*Parameters!$B$15/2)</f>
        <v>0.01+0.00107683676010156i</v>
      </c>
      <c r="D109" t="str">
        <f>IMSUM(COMPLEX(0,B109*2*Parameters!$B$8),IMDIV(COMPLEX(2,0),COMPLEX(Parameters!$B$13,B109*Parameters!$B$12-1/(B109*Parameters!$B$11))))</f>
        <v>0.0000185532522954091+0.0430736977586997i</v>
      </c>
      <c r="E109" t="str">
        <f>COMPLEX(0,B109*2*Parameters!$B$17)</f>
        <v>2.15367352020313E-07i</v>
      </c>
      <c r="F109" t="str">
        <f>IMDIV(IMDIV(COMPLEX(1,0),IMSUM(IMDIV(COMPLEX(1,0),COMPLEX(Parameters!$B$21,B109*Parameters!$B$20)),COMPLEX(0,B109*Parameters!$B$22))),COMPLEX(2,0))</f>
        <v>0.0100000000315405+0.0732248998002305i</v>
      </c>
      <c r="G109" t="str">
        <f>IMDIV(IMDIV(COMPLEX(1,0),IMSUM(IMDIV(COMPLEX(1,0),COMPLEX(Parameters!$B$30,B109*Parameters!$B$29)),COMPLEX(0,B109*Parameters!$B$31))),COMPLEX(2,0))</f>
        <v>0.0100000000153065+0.0355356131083941i</v>
      </c>
      <c r="H109" t="str">
        <f>IMDIV(IMDIV(COMPLEX(1,0),IMSUM(IMDIV(COMPLEX(1,0),COMPLEX(Parameters!$B$39,B109*Parameters!$B$38*(1+Parameters!$B$40))),COMPLEX(0,B109*Parameters!$B$41))),COMPLEX(2,0))</f>
        <v>0.0500000139079745+6.45779094842295i</v>
      </c>
      <c r="I109" t="str">
        <f>IMDIV(COMPLEX(2,0),COMPLEX(Parameters!$B$46,B109*Parameters!$B$45-1/(B109*Parameters!$B$44)))</f>
        <v>8.97976744865686E-13+9.47616348986064E-06i</v>
      </c>
      <c r="J109" t="str">
        <f t="shared" si="27"/>
        <v>0.0000185532522954091+0.0430736977586997i</v>
      </c>
      <c r="K109" t="str">
        <f t="shared" si="28"/>
        <v>0.0000371101119703794+0.0430756717749016i</v>
      </c>
      <c r="L109" t="str">
        <f t="shared" si="29"/>
        <v>0.0000371101119703794+0.0430758871422536i</v>
      </c>
      <c r="M109" t="str">
        <f t="shared" si="30"/>
        <v>0.0000560182254828529+0.0432121477692898i</v>
      </c>
      <c r="N109" t="str">
        <f t="shared" si="31"/>
        <v>0.0000560182254828529+0.0432121477692898i</v>
      </c>
      <c r="O109" t="str">
        <f t="shared" si="32"/>
        <v>0.0000749209722687849+0.0432785482487758i</v>
      </c>
      <c r="P109" t="str">
        <f t="shared" si="33"/>
        <v>0.0000749209722687849+0.0432785482487758i</v>
      </c>
      <c r="Q109" t="str">
        <f t="shared" si="34"/>
        <v>0.000324705720187271+0.0600645267010997i</v>
      </c>
      <c r="R109" t="str">
        <f t="shared" si="35"/>
        <v>0.000324705721085248+0.0600740028645896i</v>
      </c>
      <c r="S109" t="str">
        <f>IMDIV(COMPLEX(Parameters!$B$3,0),R109)</f>
        <v>0.0899713239058587-16.6456493343783i</v>
      </c>
      <c r="T109" t="str">
        <f t="shared" si="36"/>
        <v>0.999842263105433-8.52568027334341E-07i</v>
      </c>
      <c r="U109" t="str">
        <f t="shared" si="37"/>
        <v>0.0399736911387164-23.1024216082828i</v>
      </c>
      <c r="V109" t="str">
        <f t="shared" si="38"/>
        <v>0.999842263105433-8.52568027333257E-07i</v>
      </c>
      <c r="W109" t="str">
        <f t="shared" si="39"/>
        <v>0.0299752381958305-23.1379516075883i</v>
      </c>
      <c r="X109" t="str">
        <f t="shared" si="40"/>
        <v>0.999842263105434-8.52568027332823E-07i</v>
      </c>
      <c r="Y109" t="str">
        <f t="shared" si="41"/>
        <v>0.0199767531040322-23.2111649485945i</v>
      </c>
      <c r="Z109" t="str">
        <f t="shared" si="42"/>
        <v>0.499921131552717-4.26284013666412E-07i</v>
      </c>
      <c r="AA109" t="str">
        <f t="shared" si="43"/>
        <v>0.499921131552717-4.26284013666412E-07i</v>
      </c>
      <c r="AB109" t="str">
        <f t="shared" si="44"/>
        <v>0.999842263105434-8.52568027332824E-07i</v>
      </c>
      <c r="AC109">
        <f t="shared" si="45"/>
        <v>0.4999211315528988</v>
      </c>
      <c r="AD109">
        <f t="shared" si="46"/>
        <v>0.4999211315528988</v>
      </c>
      <c r="AE109">
        <f t="shared" si="47"/>
        <v>0.9998422631057976</v>
      </c>
      <c r="AF109">
        <f t="shared" si="48"/>
        <v>113.97802989339763</v>
      </c>
      <c r="AG109">
        <f t="shared" si="49"/>
        <v>113.97802989339763</v>
      </c>
      <c r="AH109">
        <f t="shared" si="50"/>
        <v>119.99862980667726</v>
      </c>
      <c r="AI109">
        <f t="shared" si="51"/>
        <v>-4.8856256148078105E-5</v>
      </c>
    </row>
    <row r="110" spans="1:35">
      <c r="A110">
        <v>346.73685045253166</v>
      </c>
      <c r="B110">
        <f t="shared" si="26"/>
        <v>2178.6118842210722</v>
      </c>
      <c r="C110" t="str">
        <f>COMPLEX(Parameters!$B$16/2,B110*Parameters!$B$15/2)</f>
        <v>0.01+0.00108930594211054i</v>
      </c>
      <c r="D110" t="str">
        <f>IMSUM(COMPLEX(0,B110*2*Parameters!$B$8),IMDIV(COMPLEX(2,0),COMPLEX(Parameters!$B$13,B110*Parameters!$B$12-1/(B110*Parameters!$B$11))))</f>
        <v>0.0000189854133860988+0.0435724679541542i</v>
      </c>
      <c r="E110" t="str">
        <f>COMPLEX(0,B110*2*Parameters!$B$17)</f>
        <v>2.17861188422107E-07i</v>
      </c>
      <c r="F110" t="str">
        <f>IMDIV(IMDIV(COMPLEX(1,0),IMSUM(IMDIV(COMPLEX(1,0),COMPLEX(Parameters!$B$21,B110*Parameters!$B$20)),COMPLEX(0,B110*Parameters!$B$22))),COMPLEX(2,0))</f>
        <v>0.0100000000322752+0.0740728041808735i</v>
      </c>
      <c r="G110" t="str">
        <f>IMDIV(IMDIV(COMPLEX(1,0),IMSUM(IMDIV(COMPLEX(1,0),COMPLEX(Parameters!$B$30,B110*Parameters!$B$29)),COMPLEX(0,B110*Parameters!$B$31))),COMPLEX(2,0))</f>
        <v>0.010000000015663+0.0359470961156212i</v>
      </c>
      <c r="H110" t="str">
        <f>IMDIV(IMDIV(COMPLEX(1,0),IMSUM(IMDIV(COMPLEX(1,0),COMPLEX(Parameters!$B$39,B110*Parameters!$B$38*(1+Parameters!$B$40))),COMPLEX(0,B110*Parameters!$B$41))),COMPLEX(2,0))</f>
        <v>0.0500000142319325+6.532568664493i</v>
      </c>
      <c r="I110" t="str">
        <f>IMDIV(COMPLEX(2,0),COMPLEX(Parameters!$B$46,B110*Parameters!$B$45-1/(B110*Parameters!$B$44)))</f>
        <v>9.18893310256503E-13+9.58589229157356E-06i</v>
      </c>
      <c r="J110" t="str">
        <f t="shared" si="27"/>
        <v>0.0000189854133860988+0.0435724679541542i</v>
      </c>
      <c r="K110" t="str">
        <f t="shared" si="28"/>
        <v>0.0000379745997458752+0.0435745113437342i</v>
      </c>
      <c r="L110" t="str">
        <f t="shared" si="29"/>
        <v>0.0000379745997458752+0.0435747292049226i</v>
      </c>
      <c r="M110" t="str">
        <f t="shared" si="30"/>
        <v>0.0000573316316551923+0.0437157890170687i</v>
      </c>
      <c r="N110" t="str">
        <f t="shared" si="31"/>
        <v>0.0000573316316551923+0.0437157890170687i</v>
      </c>
      <c r="O110" t="str">
        <f t="shared" si="32"/>
        <v>0.0000766830828295302+0.0437845356908794i</v>
      </c>
      <c r="P110" t="str">
        <f t="shared" si="33"/>
        <v>0.0000766830828295302+0.0437845356908794i</v>
      </c>
      <c r="Q110" t="str">
        <f t="shared" si="34"/>
        <v>0.00033846028125342+0.0613234634921971i</v>
      </c>
      <c r="R110" t="str">
        <f t="shared" si="35"/>
        <v>0.000338460282172313+0.0613330493844887i</v>
      </c>
      <c r="S110" t="str">
        <f>IMDIV(COMPLEX(Parameters!$B$3,0),R110)</f>
        <v>0.0899715850421575-16.3039268098878i</v>
      </c>
      <c r="T110" t="str">
        <f t="shared" si="36"/>
        <v>0.999843712313586-8.62442941946054E-07i</v>
      </c>
      <c r="U110" t="str">
        <f t="shared" si="37"/>
        <v>0.0399737512290326-22.8354744712157i</v>
      </c>
      <c r="V110" t="str">
        <f t="shared" si="38"/>
        <v>0.999843712313586-8.62442941943669E-07i</v>
      </c>
      <c r="W110" t="str">
        <f t="shared" si="39"/>
        <v>0.029975283087917-22.8714159406184i</v>
      </c>
      <c r="X110" t="str">
        <f t="shared" si="40"/>
        <v>0.999843712313585-8.6244294194085E-07i</v>
      </c>
      <c r="Y110" t="str">
        <f t="shared" si="41"/>
        <v>0.0199767820489438-22.9454771595077i</v>
      </c>
      <c r="Z110" t="str">
        <f t="shared" si="42"/>
        <v>0.499921856156793-4.31221470970425E-07i</v>
      </c>
      <c r="AA110" t="str">
        <f t="shared" si="43"/>
        <v>0.499921856156793-4.31221470970425E-07i</v>
      </c>
      <c r="AB110" t="str">
        <f t="shared" si="44"/>
        <v>0.999843712313586-8.6244294194085E-07i</v>
      </c>
      <c r="AC110">
        <f t="shared" si="45"/>
        <v>0.49992185615697904</v>
      </c>
      <c r="AD110">
        <f t="shared" si="46"/>
        <v>0.49992185615697904</v>
      </c>
      <c r="AE110">
        <f t="shared" si="47"/>
        <v>0.99984371231395808</v>
      </c>
      <c r="AF110">
        <f t="shared" si="48"/>
        <v>113.9780424830365</v>
      </c>
      <c r="AG110">
        <f t="shared" si="49"/>
        <v>113.9780424830365</v>
      </c>
      <c r="AH110">
        <f t="shared" si="50"/>
        <v>119.99864239631611</v>
      </c>
      <c r="AI110">
        <f t="shared" si="51"/>
        <v>-4.9422064704195163E-5</v>
      </c>
    </row>
    <row r="111" spans="1:35">
      <c r="A111">
        <v>350.75187395256796</v>
      </c>
      <c r="B111">
        <f t="shared" si="26"/>
        <v>2203.8390208844812</v>
      </c>
      <c r="C111" t="str">
        <f>COMPLEX(Parameters!$B$16/2,B111*Parameters!$B$15/2)</f>
        <v>0.01+0.00110191951044224i</v>
      </c>
      <c r="D111" t="str">
        <f>IMSUM(COMPLEX(0,B111*2*Parameters!$B$8),IMDIV(COMPLEX(2,0),COMPLEX(Parameters!$B$13,B111*Parameters!$B$12-1/(B111*Parameters!$B$11))))</f>
        <v>0.000019427640817205+0.0440770136461992i</v>
      </c>
      <c r="E111" t="str">
        <f>COMPLEX(0,B111*2*Parameters!$B$17)</f>
        <v>2.20383902088448E-07i</v>
      </c>
      <c r="F111" t="str">
        <f>IMDIV(IMDIV(COMPLEX(1,0),IMSUM(IMDIV(COMPLEX(1,0),COMPLEX(Parameters!$B$21,B111*Parameters!$B$20)),COMPLEX(0,B111*Parameters!$B$22))),COMPLEX(2,0))</f>
        <v>0.010000000033027+0.074930526831605i</v>
      </c>
      <c r="G111" t="str">
        <f>IMDIV(IMDIV(COMPLEX(1,0),IMSUM(IMDIV(COMPLEX(1,0),COMPLEX(Parameters!$B$30,B111*Parameters!$B$29)),COMPLEX(0,B111*Parameters!$B$31))),COMPLEX(2,0))</f>
        <v>0.0100000000160278+0.0363633438715314i</v>
      </c>
      <c r="H111" t="str">
        <f>IMDIV(IMDIV(COMPLEX(1,0),IMSUM(IMDIV(COMPLEX(1,0),COMPLEX(Parameters!$B$39,B111*Parameters!$B$38*(1+Parameters!$B$40))),COMPLEX(0,B111*Parameters!$B$41))),COMPLEX(2,0))</f>
        <v>0.050000014563437+6.60821226644965i</v>
      </c>
      <c r="I111" t="str">
        <f>IMDIV(COMPLEX(2,0),COMPLEX(Parameters!$B$46,B111*Parameters!$B$45-1/(B111*Parameters!$B$44)))</f>
        <v>9.40297085043722E-13+9.69689169292776E-06i</v>
      </c>
      <c r="J111" t="str">
        <f t="shared" si="27"/>
        <v>0.000019427640817205+0.0440770136461992i</v>
      </c>
      <c r="K111" t="str">
        <f t="shared" si="28"/>
        <v>0.0000388592279038231+0.0440791288472168i</v>
      </c>
      <c r="L111" t="str">
        <f t="shared" si="29"/>
        <v>0.0000388592279038231+0.0440793492311189i</v>
      </c>
      <c r="M111" t="str">
        <f t="shared" si="30"/>
        <v>0.0000586760371088587+0.0442253775173574i</v>
      </c>
      <c r="N111" t="str">
        <f t="shared" si="31"/>
        <v>0.0000586760371088587+0.0442253775173574i</v>
      </c>
      <c r="O111" t="str">
        <f t="shared" si="32"/>
        <v>0.0000784870442891252+0.0442965535944352i</v>
      </c>
      <c r="P111" t="str">
        <f t="shared" si="33"/>
        <v>0.0000784870442891252+0.0442965535944352i</v>
      </c>
      <c r="Q111" t="str">
        <f t="shared" si="34"/>
        <v>0.000353012085804688+0.0626278239165044i</v>
      </c>
      <c r="R111" t="str">
        <f t="shared" si="35"/>
        <v>0.000353012086744985+0.0626375208081973i</v>
      </c>
      <c r="S111" t="str">
        <f>IMDIV(COMPLEX(Parameters!$B$3,0),R111)</f>
        <v>0.0899718522623241-15.9643649037562i</v>
      </c>
      <c r="T111" t="str">
        <f t="shared" si="36"/>
        <v>0.999845195282497-8.72432295551638E-07i</v>
      </c>
      <c r="U111" t="str">
        <f t="shared" si="37"/>
        <v>0.0399738127192196-22.5715541441512i</v>
      </c>
      <c r="V111" t="str">
        <f t="shared" si="38"/>
        <v>0.999845195282499-8.72432295556625E-07i</v>
      </c>
      <c r="W111" t="str">
        <f t="shared" si="39"/>
        <v>0.0299753290258138-22.6079118500812i</v>
      </c>
      <c r="X111" t="str">
        <f t="shared" si="40"/>
        <v>0.999845195282497-8.72432295554457E-07i</v>
      </c>
      <c r="Y111" t="str">
        <f t="shared" si="41"/>
        <v>0.0199768116681553-22.6828307685894i</v>
      </c>
      <c r="Z111" t="str">
        <f t="shared" si="42"/>
        <v>0.499922597641249-4.36216147777229E-07i</v>
      </c>
      <c r="AA111" t="str">
        <f t="shared" si="43"/>
        <v>0.499922597641249-4.36216147777229E-07i</v>
      </c>
      <c r="AB111" t="str">
        <f t="shared" si="44"/>
        <v>0.999845195282498-8.72432295554458E-07i</v>
      </c>
      <c r="AC111">
        <f t="shared" si="45"/>
        <v>0.49992259764143926</v>
      </c>
      <c r="AD111">
        <f t="shared" si="46"/>
        <v>0.49992259764143926</v>
      </c>
      <c r="AE111">
        <f t="shared" si="47"/>
        <v>0.99984519528287852</v>
      </c>
      <c r="AF111">
        <f t="shared" si="48"/>
        <v>113.97805536594475</v>
      </c>
      <c r="AG111">
        <f t="shared" si="49"/>
        <v>113.97805536594475</v>
      </c>
      <c r="AH111">
        <f t="shared" si="50"/>
        <v>119.99865527922438</v>
      </c>
      <c r="AI111">
        <f t="shared" si="51"/>
        <v>-4.9994427819443069E-5</v>
      </c>
    </row>
    <row r="112" spans="1:35">
      <c r="A112">
        <v>354.81338923357532</v>
      </c>
      <c r="B112">
        <f t="shared" si="26"/>
        <v>2229.3582740229922</v>
      </c>
      <c r="C112" t="str">
        <f>COMPLEX(Parameters!$B$16/2,B112*Parameters!$B$15/2)</f>
        <v>0.01+0.0011146791370115i</v>
      </c>
      <c r="D112" t="str">
        <f>IMSUM(COMPLEX(0,B112*2*Parameters!$B$8),IMDIV(COMPLEX(2,0),COMPLEX(Parameters!$B$13,B112*Parameters!$B$12-1/(B112*Parameters!$B$11))))</f>
        <v>0.0000198801690646465+0.0445874017122821i</v>
      </c>
      <c r="E112" t="str">
        <f>COMPLEX(0,B112*2*Parameters!$B$17)</f>
        <v>2.22935827402299E-07i</v>
      </c>
      <c r="F112" t="str">
        <f>IMDIV(IMDIV(COMPLEX(1,0),IMSUM(IMDIV(COMPLEX(1,0),COMPLEX(Parameters!$B$21,B112*Parameters!$B$20)),COMPLEX(0,B112*Parameters!$B$22))),COMPLEX(2,0))</f>
        <v>0.0100000000337963+0.075798181442637i</v>
      </c>
      <c r="G112" t="str">
        <f>IMDIV(IMDIV(COMPLEX(1,0),IMSUM(IMDIV(COMPLEX(1,0),COMPLEX(Parameters!$B$30,B112*Parameters!$B$29)),COMPLEX(0,B112*Parameters!$B$31))),COMPLEX(2,0))</f>
        <v>0.0100000000164012+0.0367844115493154i</v>
      </c>
      <c r="H112" t="str">
        <f>IMDIV(IMDIV(COMPLEX(1,0),IMSUM(IMDIV(COMPLEX(1,0),COMPLEX(Parameters!$B$39,B112*Parameters!$B$38*(1+Parameters!$B$40))),COMPLEX(0,B112*Parameters!$B$41))),COMPLEX(2,0))</f>
        <v>0.050000014902663+6.68473178080505i</v>
      </c>
      <c r="I112" t="str">
        <f>IMDIV(COMPLEX(2,0),COMPLEX(Parameters!$B$46,B112*Parameters!$B$45-1/(B112*Parameters!$B$44)))</f>
        <v>9.62199417792051E-13+9.80917640677362E-06i</v>
      </c>
      <c r="J112" t="str">
        <f t="shared" si="27"/>
        <v>0.0000198801690646465+0.0445874017122821i</v>
      </c>
      <c r="K112" t="str">
        <f t="shared" si="28"/>
        <v>0.000039764465756658+0.0445895912484832i</v>
      </c>
      <c r="L112" t="str">
        <f t="shared" si="29"/>
        <v>0.000039764465756658+0.0445898141843106i</v>
      </c>
      <c r="M112" t="str">
        <f t="shared" si="30"/>
        <v>0.0000600521831961888+0.0447409862205893i</v>
      </c>
      <c r="N112" t="str">
        <f t="shared" si="31"/>
        <v>0.0000600521831961888+0.0447409862205893i</v>
      </c>
      <c r="O112" t="str">
        <f t="shared" si="32"/>
        <v>0.0000803338698992858+0.0448146778792923i</v>
      </c>
      <c r="P112" t="str">
        <f t="shared" si="33"/>
        <v>0.0000803338698992858+0.0448146778792923i</v>
      </c>
      <c r="Q112" t="str">
        <f t="shared" si="34"/>
        <v>0.00036842312730709+0.0639802120376317i</v>
      </c>
      <c r="R112" t="str">
        <f t="shared" si="35"/>
        <v>0.000368423128269289+0.0639900212140385i</v>
      </c>
      <c r="S112" t="str">
        <f>IMDIV(COMPLEX(Parameters!$B$3,0),R112)</f>
        <v>0.0899721257081264-15.6269185916227i</v>
      </c>
      <c r="T112" t="str">
        <f t="shared" si="36"/>
        <v>0.999846712798753-8.82537416559831E-07i</v>
      </c>
      <c r="U112" t="str">
        <f t="shared" si="37"/>
        <v>0.039973875641894-22.3106256444751i</v>
      </c>
      <c r="V112" t="str">
        <f t="shared" si="38"/>
        <v>0.999846712798755-8.82537416563517E-07i</v>
      </c>
      <c r="W112" t="str">
        <f t="shared" si="39"/>
        <v>0.0299753760338882-22.3474044086195i</v>
      </c>
      <c r="X112" t="str">
        <f t="shared" si="40"/>
        <v>0.999846712798755-8.82537416560915E-07i</v>
      </c>
      <c r="Y112" t="str">
        <f t="shared" si="41"/>
        <v>0.0199768419773784-22.4231909623457i</v>
      </c>
      <c r="Z112" t="str">
        <f t="shared" si="42"/>
        <v>0.499923356399378-4.41268708280457E-07i</v>
      </c>
      <c r="AA112" t="str">
        <f t="shared" si="43"/>
        <v>0.499923356399378-4.41268708280457E-07i</v>
      </c>
      <c r="AB112" t="str">
        <f t="shared" si="44"/>
        <v>0.999846712798756-8.82537416560914E-07i</v>
      </c>
      <c r="AC112">
        <f t="shared" si="45"/>
        <v>0.49992335639957269</v>
      </c>
      <c r="AD112">
        <f t="shared" si="46"/>
        <v>0.49992335639957269</v>
      </c>
      <c r="AE112">
        <f t="shared" si="47"/>
        <v>0.99984671279914539</v>
      </c>
      <c r="AF112">
        <f t="shared" si="48"/>
        <v>113.97806854895437</v>
      </c>
      <c r="AG112">
        <f t="shared" si="49"/>
        <v>113.97806854895437</v>
      </c>
      <c r="AH112">
        <f t="shared" si="50"/>
        <v>119.99866846223399</v>
      </c>
      <c r="AI112">
        <f t="shared" si="51"/>
        <v>-5.0573421489543746E-5</v>
      </c>
    </row>
    <row r="113" spans="1:35">
      <c r="A113">
        <v>358.92193464500536</v>
      </c>
      <c r="B113">
        <f t="shared" si="26"/>
        <v>2255.1730261859693</v>
      </c>
      <c r="C113" t="str">
        <f>COMPLEX(Parameters!$B$16/2,B113*Parameters!$B$15/2)</f>
        <v>0.01+0.00112758651309298i</v>
      </c>
      <c r="D113" t="str">
        <f>IMSUM(COMPLEX(0,B113*2*Parameters!$B$8),IMDIV(COMPLEX(2,0),COMPLEX(Parameters!$B$13,B113*Parameters!$B$12-1/(B113*Parameters!$B$11))))</f>
        <v>0.0000203432380660218+0.0451036998042669i</v>
      </c>
      <c r="E113" t="str">
        <f>COMPLEX(0,B113*2*Parameters!$B$17)</f>
        <v>2.25517302618597E-07i</v>
      </c>
      <c r="F113" t="str">
        <f>IMDIV(IMDIV(COMPLEX(1,0),IMSUM(IMDIV(COMPLEX(1,0),COMPLEX(Parameters!$B$21,B113*Parameters!$B$20)),COMPLEX(0,B113*Parameters!$B$22))),COMPLEX(2,0))</f>
        <v>0.0100000000345835+0.0766758830206535i</v>
      </c>
      <c r="G113" t="str">
        <f>IMDIV(IMDIV(COMPLEX(1,0),IMSUM(IMDIV(COMPLEX(1,0),COMPLEX(Parameters!$B$30,B113*Parameters!$B$29)),COMPLEX(0,B113*Parameters!$B$31))),COMPLEX(2,0))</f>
        <v>0.0100000000167832+0.0372103549610387i</v>
      </c>
      <c r="H113" t="str">
        <f>IMDIV(IMDIV(COMPLEX(1,0),IMSUM(IMDIV(COMPLEX(1,0),COMPLEX(Parameters!$B$39,B113*Parameters!$B$38*(1+Parameters!$B$40))),COMPLEX(0,B113*Parameters!$B$41))),COMPLEX(2,0))</f>
        <v>0.050000015249791+6.76213735017385i</v>
      </c>
      <c r="I113" t="str">
        <f>IMDIV(COMPLEX(2,0),COMPLEX(Parameters!$B$46,B113*Parameters!$B$45-1/(B113*Parameters!$B$44)))</f>
        <v>9.84611921408246E-13+9.92276131632841E-06i</v>
      </c>
      <c r="J113" t="str">
        <f t="shared" si="27"/>
        <v>0.0000203432380660218+0.0451036998042669i</v>
      </c>
      <c r="K113" t="str">
        <f t="shared" si="28"/>
        <v>0.0000406907935571138+0.0451059662880954i</v>
      </c>
      <c r="L113" t="str">
        <f t="shared" si="29"/>
        <v>0.0000406907935571138+0.045106191805398i</v>
      </c>
      <c r="M113" t="str">
        <f t="shared" si="30"/>
        <v>0.0000614608294573015+0.0452626890672752i</v>
      </c>
      <c r="N113" t="str">
        <f t="shared" si="31"/>
        <v>0.0000614608294573015+0.0452626890672752i</v>
      </c>
      <c r="O113" t="str">
        <f t="shared" si="32"/>
        <v>0.0000822245983550626+0.045338985562439i</v>
      </c>
      <c r="P113" t="str">
        <f t="shared" si="33"/>
        <v>0.0000822245983550626+0.045338985562439i</v>
      </c>
      <c r="Q113" t="str">
        <f t="shared" si="34"/>
        <v>0.000384761552440721+0.0653834370613214i</v>
      </c>
      <c r="R113" t="str">
        <f t="shared" si="35"/>
        <v>0.000384761553425333+0.0653933598226377i</v>
      </c>
      <c r="S113" t="str">
        <f>IMDIV(COMPLEX(Parameters!$B$3,0),R113)</f>
        <v>0.0899724055246393-15.2915431289909i</v>
      </c>
      <c r="T113" t="str">
        <f t="shared" si="36"/>
        <v>0.999848265667285-8.9275964884096E-07i</v>
      </c>
      <c r="U113" t="str">
        <f t="shared" si="37"/>
        <v>0.0399739400304319-22.0526543861282i</v>
      </c>
      <c r="V113" t="str">
        <f t="shared" si="38"/>
        <v>0.999848265667287-8.92759648846381E-07i</v>
      </c>
      <c r="W113" t="str">
        <f t="shared" si="39"/>
        <v>0.029975424137075-22.0898590860732i</v>
      </c>
      <c r="X113" t="str">
        <f t="shared" si="40"/>
        <v>0.999848265667286-8.9275964884508E-07i</v>
      </c>
      <c r="Y113" t="str">
        <f t="shared" si="41"/>
        <v>0.0199768729926895-22.1665233258024i</v>
      </c>
      <c r="Z113" t="str">
        <f t="shared" si="42"/>
        <v>0.499924132833643-4.4637982442254E-07i</v>
      </c>
      <c r="AA113" t="str">
        <f t="shared" si="43"/>
        <v>0.499924132833643-4.4637982442254E-07i</v>
      </c>
      <c r="AB113" t="str">
        <f t="shared" si="44"/>
        <v>0.999848265667286-8.9275964884508E-07i</v>
      </c>
      <c r="AC113">
        <f t="shared" si="45"/>
        <v>0.49992413283384235</v>
      </c>
      <c r="AD113">
        <f t="shared" si="46"/>
        <v>0.49992413283384235</v>
      </c>
      <c r="AE113">
        <f t="shared" si="47"/>
        <v>0.9998482656676847</v>
      </c>
      <c r="AF113">
        <f t="shared" si="48"/>
        <v>113.97808203905652</v>
      </c>
      <c r="AG113">
        <f t="shared" si="49"/>
        <v>113.97808203905652</v>
      </c>
      <c r="AH113">
        <f t="shared" si="50"/>
        <v>119.99868195233614</v>
      </c>
      <c r="AI113">
        <f t="shared" si="51"/>
        <v>-5.1159122593719901E-5</v>
      </c>
    </row>
    <row r="114" spans="1:35">
      <c r="A114">
        <v>363.0780547701014</v>
      </c>
      <c r="B114">
        <f t="shared" si="26"/>
        <v>2281.286699090846</v>
      </c>
      <c r="C114" t="str">
        <f>COMPLEX(Parameters!$B$16/2,B114*Parameters!$B$15/2)</f>
        <v>0.01+0.00114064334954542i</v>
      </c>
      <c r="D114" t="str">
        <f>IMSUM(COMPLEX(0,B114*2*Parameters!$B$8),IMDIV(COMPLEX(2,0),COMPLEX(Parameters!$B$13,B114*Parameters!$B$12-1/(B114*Parameters!$B$11))))</f>
        <v>0.0000208170933478301+0.0456259763574019i</v>
      </c>
      <c r="E114" t="str">
        <f>COMPLEX(0,B114*2*Parameters!$B$17)</f>
        <v>2.28128669909085E-07i</v>
      </c>
      <c r="F114" t="str">
        <f>IMDIV(IMDIV(COMPLEX(1,0),IMSUM(IMDIV(COMPLEX(1,0),COMPLEX(Parameters!$B$21,B114*Parameters!$B$20)),COMPLEX(0,B114*Parameters!$B$22))),COMPLEX(2,0))</f>
        <v>0.010000000035389+0.077563747904053i</v>
      </c>
      <c r="G114" t="str">
        <f>IMDIV(IMDIV(COMPLEX(1,0),IMSUM(IMDIV(COMPLEX(1,0),COMPLEX(Parameters!$B$30,B114*Parameters!$B$29)),COMPLEX(0,B114*Parameters!$B$31))),COMPLEX(2,0))</f>
        <v>0.010000000017174+0.0376412305650402i</v>
      </c>
      <c r="H114" t="str">
        <f>IMDIV(IMDIV(COMPLEX(1,0),IMSUM(IMDIV(COMPLEX(1,0),COMPLEX(Parameters!$B$39,B114*Parameters!$B$38*(1+Parameters!$B$40))),COMPLEX(0,B114*Parameters!$B$41))),COMPLEX(2,0))</f>
        <v>0.050000015605004+6.84043923461745i</v>
      </c>
      <c r="I114" t="str">
        <f>IMDIV(COMPLEX(2,0),COMPLEX(Parameters!$B$46,B114*Parameters!$B$45-1/(B114*Parameters!$B$44)))</f>
        <v>1.0075464792984E-12+0.0000100376614771489i</v>
      </c>
      <c r="J114" t="str">
        <f t="shared" si="27"/>
        <v>0.0000208170933478301+0.0456259763574019i</v>
      </c>
      <c r="K114" t="str">
        <f t="shared" si="28"/>
        <v>0.0000416387027534638+0.0456283224931169i</v>
      </c>
      <c r="L114" t="str">
        <f t="shared" si="29"/>
        <v>0.0000416387027534638+0.0456285506217868i</v>
      </c>
      <c r="M114" t="str">
        <f t="shared" si="30"/>
        <v>0.0000629027540878411+0.0457905610046845i</v>
      </c>
      <c r="N114" t="str">
        <f t="shared" si="31"/>
        <v>0.0000629027540878411+0.0457905610046845i</v>
      </c>
      <c r="O114" t="str">
        <f t="shared" si="32"/>
        <v>0.0000841602944765402+0.0458695547786089i</v>
      </c>
      <c r="P114" t="str">
        <f t="shared" si="33"/>
        <v>0.0000841602944765402+0.0458695547786089i</v>
      </c>
      <c r="Q114" t="str">
        <f t="shared" si="34"/>
        <v>0.000402102409179197+0.0668405339206821i</v>
      </c>
      <c r="R114" t="str">
        <f t="shared" si="35"/>
        <v>0.000402102410186743+0.0668505715821592i</v>
      </c>
      <c r="S114" t="str">
        <f>IMDIV(COMPLEX(Parameters!$B$3,0),R114)</f>
        <v>0.0899726918603171-14.958194045279i</v>
      </c>
      <c r="T114" t="str">
        <f t="shared" si="36"/>
        <v>0.999849854711773-9.03100352001029E-07i</v>
      </c>
      <c r="U114" t="str">
        <f t="shared" si="37"/>
        <v>0.0399740059189869-21.7976061750209i</v>
      </c>
      <c r="V114" t="str">
        <f t="shared" si="38"/>
        <v>0.999849854711774-9.03100352004065E-07i</v>
      </c>
      <c r="W114" t="str">
        <f t="shared" si="39"/>
        <v>0.0299754733608893-21.8352417449015i</v>
      </c>
      <c r="X114" t="str">
        <f t="shared" si="40"/>
        <v>0.999849854711775-9.03100352004716E-07i</v>
      </c>
      <c r="Y114" t="str">
        <f t="shared" si="41"/>
        <v>0.0199769047305399-21.9127938379434i</v>
      </c>
      <c r="Z114" t="str">
        <f t="shared" si="42"/>
        <v>0.499924927355888-4.51550176002358E-07i</v>
      </c>
      <c r="AA114" t="str">
        <f t="shared" si="43"/>
        <v>0.499924927355888-4.51550176002358E-07i</v>
      </c>
      <c r="AB114" t="str">
        <f t="shared" si="44"/>
        <v>0.999849854711776-9.03100352004716E-07i</v>
      </c>
      <c r="AC114">
        <f t="shared" si="45"/>
        <v>0.4999249273560919</v>
      </c>
      <c r="AD114">
        <f t="shared" si="46"/>
        <v>0.4999249273560919</v>
      </c>
      <c r="AE114">
        <f t="shared" si="47"/>
        <v>0.99984985471218379</v>
      </c>
      <c r="AF114">
        <f t="shared" si="48"/>
        <v>113.97809584340528</v>
      </c>
      <c r="AG114">
        <f t="shared" si="49"/>
        <v>113.97809584340528</v>
      </c>
      <c r="AH114">
        <f t="shared" si="50"/>
        <v>119.99869575668491</v>
      </c>
      <c r="AI114">
        <f t="shared" si="51"/>
        <v>-5.1751608906870542E-5</v>
      </c>
    </row>
    <row r="115" spans="1:35">
      <c r="A115">
        <v>367.28230049808462</v>
      </c>
      <c r="B115">
        <f t="shared" si="26"/>
        <v>2307.702754076683</v>
      </c>
      <c r="C115" t="str">
        <f>COMPLEX(Parameters!$B$16/2,B115*Parameters!$B$15/2)</f>
        <v>0.01+0.00115385137703834i</v>
      </c>
      <c r="D115" t="str">
        <f>IMSUM(COMPLEX(0,B115*2*Parameters!$B$8),IMDIV(COMPLEX(2,0),COMPLEX(Parameters!$B$13,B115*Parameters!$B$12-1/(B115*Parameters!$B$11))))</f>
        <v>0.0000213019861556555+0.0461543005993916i</v>
      </c>
      <c r="E115" t="str">
        <f>COMPLEX(0,B115*2*Parameters!$B$17)</f>
        <v>2.30770275407668E-07i</v>
      </c>
      <c r="F115" t="str">
        <f>IMDIV(IMDIV(COMPLEX(1,0),IMSUM(IMDIV(COMPLEX(1,0),COMPLEX(Parameters!$B$21,B115*Parameters!$B$20)),COMPLEX(0,B115*Parameters!$B$22))),COMPLEX(2,0))</f>
        <v>0.0100000000362134+0.0784618937783675i</v>
      </c>
      <c r="G115" t="str">
        <f>IMDIV(IMDIV(COMPLEX(1,0),IMSUM(IMDIV(COMPLEX(1,0),COMPLEX(Parameters!$B$30,B115*Parameters!$B$29)),COMPLEX(0,B115*Parameters!$B$31))),COMPLEX(2,0))</f>
        <v>0.0100000000175741+0.038077095473416i</v>
      </c>
      <c r="H115" t="str">
        <f>IMDIV(IMDIV(COMPLEX(1,0),IMSUM(IMDIV(COMPLEX(1,0),COMPLEX(Parameters!$B$39,B115*Parameters!$B$38*(1+Parameters!$B$40))),COMPLEX(0,B115*Parameters!$B$41))),COMPLEX(2,0))</f>
        <v>0.0500000159684915+6.9196478130044i</v>
      </c>
      <c r="I115" t="str">
        <f>IMDIV(COMPLEX(2,0),COMPLEX(Parameters!$B$46,B115*Parameters!$B$45-1/(B115*Parameters!$B$44)))</f>
        <v>1.03101525166869E-12+0.0000101538921191269i</v>
      </c>
      <c r="J115" t="str">
        <f t="shared" si="27"/>
        <v>0.0000213019861556555+0.0461543005993916i</v>
      </c>
      <c r="K115" t="str">
        <f t="shared" si="28"/>
        <v>0.0000426086962507243+0.046156729186295i</v>
      </c>
      <c r="L115" t="str">
        <f t="shared" si="29"/>
        <v>0.0000426086962507243+0.0461569599565704i</v>
      </c>
      <c r="M115" t="str">
        <f t="shared" si="30"/>
        <v>0.0000643787544197503+0.0463246780039099i</v>
      </c>
      <c r="N115" t="str">
        <f t="shared" si="31"/>
        <v>0.0000643787544197503+0.0463246780039099i</v>
      </c>
      <c r="O115" t="str">
        <f t="shared" si="32"/>
        <v>0.0000861420499107746+0.0464064648014191i</v>
      </c>
      <c r="P115" t="str">
        <f t="shared" si="33"/>
        <v>0.0000861420499107746+0.0464064648014191i</v>
      </c>
      <c r="Q115" t="str">
        <f t="shared" si="34"/>
        <v>0.000420528503163518+0.0683547863896979i</v>
      </c>
      <c r="R115" t="str">
        <f t="shared" si="35"/>
        <v>0.000420528504194533+0.068364940281817i</v>
      </c>
      <c r="S115" t="str">
        <f>IMDIV(COMPLEX(Parameters!$B$3,0),R115)</f>
        <v>0.0899729848670793-14.6268271379038i</v>
      </c>
      <c r="T115" t="str">
        <f t="shared" si="36"/>
        <v>0.999851480775102-9.13560901481467E-07i</v>
      </c>
      <c r="U115" t="str">
        <f t="shared" si="37"/>
        <v>0.0399740733425103-21.5454472045004i</v>
      </c>
      <c r="V115" t="str">
        <f t="shared" si="38"/>
        <v>0.999851480775102-9.13560901482985E-07i</v>
      </c>
      <c r="W115" t="str">
        <f t="shared" si="39"/>
        <v>0.0299755237314421-21.5835186356575i</v>
      </c>
      <c r="X115" t="str">
        <f t="shared" si="40"/>
        <v>0.999851480775103-9.13560901483201E-07i</v>
      </c>
      <c r="Y115" t="str">
        <f t="shared" si="41"/>
        <v>0.0199769372077647-21.6619688672006i</v>
      </c>
      <c r="Z115" t="str">
        <f t="shared" si="42"/>
        <v>0.499925740387551-4.56780450741601E-07i</v>
      </c>
      <c r="AA115" t="str">
        <f t="shared" si="43"/>
        <v>0.499925740387551-4.56780450741601E-07i</v>
      </c>
      <c r="AB115" t="str">
        <f t="shared" si="44"/>
        <v>0.999851480775102-9.13560901483202E-07i</v>
      </c>
      <c r="AC115">
        <f t="shared" si="45"/>
        <v>0.49992574038775967</v>
      </c>
      <c r="AD115">
        <f t="shared" si="46"/>
        <v>0.49992574038775967</v>
      </c>
      <c r="AE115">
        <f t="shared" si="47"/>
        <v>0.99985148077551933</v>
      </c>
      <c r="AF115">
        <f t="shared" si="48"/>
        <v>113.97810996932142</v>
      </c>
      <c r="AG115">
        <f t="shared" si="49"/>
        <v>113.97810996932142</v>
      </c>
      <c r="AH115">
        <f t="shared" si="50"/>
        <v>119.99870988260105</v>
      </c>
      <c r="AI115">
        <f t="shared" si="51"/>
        <v>-5.235095910700894E-5</v>
      </c>
    </row>
    <row r="116" spans="1:35">
      <c r="A116">
        <v>371.53522909717242</v>
      </c>
      <c r="B116">
        <f t="shared" si="26"/>
        <v>2334.4246925629554</v>
      </c>
      <c r="C116" t="str">
        <f>COMPLEX(Parameters!$B$16/2,B116*Parameters!$B$15/2)</f>
        <v>0.01+0.00116721234628148i</v>
      </c>
      <c r="D116" t="str">
        <f>IMSUM(COMPLEX(0,B116*2*Parameters!$B$8),IMDIV(COMPLEX(2,0),COMPLEX(Parameters!$B$13,B116*Parameters!$B$12-1/(B116*Parameters!$B$11))))</f>
        <v>0.0000217981735873824+0.0466887425595729i</v>
      </c>
      <c r="E116" t="str">
        <f>COMPLEX(0,B116*2*Parameters!$B$17)</f>
        <v>2.33442469256296E-07i</v>
      </c>
      <c r="F116" t="str">
        <f>IMDIV(IMDIV(COMPLEX(1,0),IMSUM(IMDIV(COMPLEX(1,0),COMPLEX(Parameters!$B$21,B116*Parameters!$B$20)),COMPLEX(0,B116*Parameters!$B$22))),COMPLEX(2,0))</f>
        <v>0.0100000000370569+0.079370439691867i</v>
      </c>
      <c r="G116" t="str">
        <f>IMDIV(IMDIV(COMPLEX(1,0),IMSUM(IMDIV(COMPLEX(1,0),COMPLEX(Parameters!$B$30,B116*Parameters!$B$29)),COMPLEX(0,B116*Parameters!$B$31))),COMPLEX(2,0))</f>
        <v>0.0100000000179834+0.0385180074595885i</v>
      </c>
      <c r="H116" t="str">
        <f>IMDIV(IMDIV(COMPLEX(1,0),IMSUM(IMDIV(COMPLEX(1,0),COMPLEX(Parameters!$B$39,B116*Parameters!$B$38*(1+Parameters!$B$40))),COMPLEX(0,B116*Parameters!$B$41))),COMPLEX(2,0))</f>
        <v>0.0500000163404455+6.99977358438555i</v>
      </c>
      <c r="I116" t="str">
        <f>IMDIV(COMPLEX(2,0),COMPLEX(Parameters!$B$46,B116*Parameters!$B$45-1/(B116*Parameters!$B$44)))</f>
        <v>1.05503068197291E-12+0.0000102714686485083i</v>
      </c>
      <c r="J116" t="str">
        <f t="shared" si="27"/>
        <v>0.0000217981735873824+0.0466887425595729i</v>
      </c>
      <c r="K116" t="str">
        <f t="shared" si="28"/>
        <v>0.0000436012886779592+0.04669125649535i</v>
      </c>
      <c r="L116" t="str">
        <f t="shared" si="29"/>
        <v>0.0000436012886779592+0.0466914899378193i</v>
      </c>
      <c r="M116" t="str">
        <f t="shared" si="30"/>
        <v>0.0000658896474154714+0.0468651170773258i</v>
      </c>
      <c r="N116" t="str">
        <f t="shared" si="31"/>
        <v>0.0000658896474154714+0.0468651170773258i</v>
      </c>
      <c r="O116" t="str">
        <f t="shared" si="32"/>
        <v>0.0000881709838546457+0.0469497960650549i</v>
      </c>
      <c r="P116" t="str">
        <f t="shared" si="33"/>
        <v>0.0000881709838546457+0.0469497960650549i</v>
      </c>
      <c r="Q116" t="str">
        <f t="shared" si="34"/>
        <v>0.000440131380663717+0.0699297530948231i</v>
      </c>
      <c r="R116" t="str">
        <f t="shared" si="35"/>
        <v>0.000440131381718748+0.0699400245634716i</v>
      </c>
      <c r="S116" t="str">
        <f>IMDIV(COMPLEX(Parameters!$B$3,0),R116)</f>
        <v>0.0899732847003822-14.2973984664019i</v>
      </c>
      <c r="T116" t="str">
        <f t="shared" si="36"/>
        <v>0.999853144719805-9.24142688825402E-07i</v>
      </c>
      <c r="U116" t="str">
        <f t="shared" si="37"/>
        <v>0.0399741423367647-21.2961440508693i</v>
      </c>
      <c r="V116" t="str">
        <f t="shared" si="38"/>
        <v>0.999853144719804-9.24142688826486E-07i</v>
      </c>
      <c r="W116" t="str">
        <f t="shared" si="39"/>
        <v>0.0299755752754509-21.3346563925147i</v>
      </c>
      <c r="X116" t="str">
        <f t="shared" si="40"/>
        <v>0.999853144719805-9.24142688827571E-07i</v>
      </c>
      <c r="Y116" t="str">
        <f t="shared" si="41"/>
        <v>0.0199769704415898-21.414015166997i</v>
      </c>
      <c r="Z116" t="str">
        <f t="shared" si="42"/>
        <v>0.499926572359903-4.62071344413786E-07i</v>
      </c>
      <c r="AA116" t="str">
        <f t="shared" si="43"/>
        <v>0.499926572359903-4.62071344413786E-07i</v>
      </c>
      <c r="AB116" t="str">
        <f t="shared" si="44"/>
        <v>0.999853144719806-9.24142688827572E-07i</v>
      </c>
      <c r="AC116">
        <f t="shared" si="45"/>
        <v>0.49992657236011656</v>
      </c>
      <c r="AD116">
        <f t="shared" si="46"/>
        <v>0.49992657236011656</v>
      </c>
      <c r="AE116">
        <f t="shared" si="47"/>
        <v>0.99985314472023312</v>
      </c>
      <c r="AF116">
        <f t="shared" si="48"/>
        <v>113.97812442429638</v>
      </c>
      <c r="AG116">
        <f t="shared" si="49"/>
        <v>113.97812442429638</v>
      </c>
      <c r="AH116">
        <f t="shared" si="50"/>
        <v>119.99872433757601</v>
      </c>
      <c r="AI116">
        <f t="shared" si="51"/>
        <v>-5.2957252789873291E-5</v>
      </c>
    </row>
    <row r="117" spans="1:35">
      <c r="A117">
        <v>375.8374042884443</v>
      </c>
      <c r="B117">
        <f t="shared" si="26"/>
        <v>2361.4560565136671</v>
      </c>
      <c r="C117" t="str">
        <f>COMPLEX(Parameters!$B$16/2,B117*Parameters!$B$15/2)</f>
        <v>0.01+0.00118072802825683i</v>
      </c>
      <c r="D117" t="str">
        <f>IMSUM(COMPLEX(0,B117*2*Parameters!$B$8),IMDIV(COMPLEX(2,0),COMPLEX(Parameters!$B$13,B117*Parameters!$B$12-1/(B117*Parameters!$B$11))))</f>
        <v>0.000022305918729516+0.0472293730781984i</v>
      </c>
      <c r="E117" t="str">
        <f>COMPLEX(0,B117*2*Parameters!$B$17)</f>
        <v>2.36145605651367E-07i</v>
      </c>
      <c r="F117" t="str">
        <f>IMDIV(IMDIV(COMPLEX(1,0),IMSUM(IMDIV(COMPLEX(1,0),COMPLEX(Parameters!$B$21,B117*Parameters!$B$20)),COMPLEX(0,B117*Parameters!$B$22))),COMPLEX(2,0))</f>
        <v>0.01000000003792+0.080289506071332i</v>
      </c>
      <c r="G117" t="str">
        <f>IMDIV(IMDIV(COMPLEX(1,0),IMSUM(IMDIV(COMPLEX(1,0),COMPLEX(Parameters!$B$30,B117*Parameters!$B$29)),COMPLEX(0,B117*Parameters!$B$31))),COMPLEX(2,0))</f>
        <v>0.0100000000184023+0.0389640249659655i</v>
      </c>
      <c r="H117" t="str">
        <f>IMDIV(IMDIV(COMPLEX(1,0),IMSUM(IMDIV(COMPLEX(1,0),COMPLEX(Parameters!$B$39,B117*Parameters!$B$38*(1+Parameters!$B$40))),COMPLEX(0,B117*Parameters!$B$41))),COMPLEX(2,0))</f>
        <v>0.0500000167210635+7.08082716938655i</v>
      </c>
      <c r="I117" t="str">
        <f>IMDIV(COMPLEX(2,0),COMPLEX(Parameters!$B$46,B117*Parameters!$B$45-1/(B117*Parameters!$B$44)))</f>
        <v>1.07960550351009E-12+0.0000103904066499347i</v>
      </c>
      <c r="J117" t="str">
        <f t="shared" si="27"/>
        <v>0.000022305918729516+0.0472293730781984i</v>
      </c>
      <c r="K117" t="str">
        <f t="shared" si="28"/>
        <v>0.0000446170066618346+0.0472319753623752i</v>
      </c>
      <c r="L117" t="str">
        <f t="shared" si="29"/>
        <v>0.0000446170066618346+0.0472322115079809i</v>
      </c>
      <c r="M117" t="str">
        <f t="shared" si="30"/>
        <v>0.0000674362701760085+0.0474119562964509i</v>
      </c>
      <c r="N117" t="str">
        <f t="shared" si="31"/>
        <v>0.0000674362701760085+0.0474119562964509i</v>
      </c>
      <c r="O117" t="str">
        <f t="shared" si="32"/>
        <v>0.0000902482437993631+0.0474996301865188i</v>
      </c>
      <c r="P117" t="str">
        <f t="shared" si="33"/>
        <v>0.0000902482437993631+0.0474996301865188i</v>
      </c>
      <c r="Q117" t="str">
        <f t="shared" si="34"/>
        <v>0.000461012459973636+0.0715692968576519i</v>
      </c>
      <c r="R117" t="str">
        <f t="shared" si="35"/>
        <v>0.000461012461053241+0.0715796872643018i</v>
      </c>
      <c r="S117" t="str">
        <f>IMDIV(COMPLEX(Parameters!$B$3,0),R117)</f>
        <v>0.0899735915193099-13.9698643465832i</v>
      </c>
      <c r="T117" t="str">
        <f t="shared" si="36"/>
        <v>0.999854847428499-9.3484712171063E-07i</v>
      </c>
      <c r="U117" t="str">
        <f t="shared" si="37"/>
        <v>0.0399742129383499-21.0496636689554i</v>
      </c>
      <c r="V117" t="str">
        <f t="shared" si="38"/>
        <v>0.999854847428497-9.34847121707594E-07i</v>
      </c>
      <c r="W117" t="str">
        <f t="shared" si="39"/>
        <v>0.0299756280202587-21.0886220288445i</v>
      </c>
      <c r="X117" t="str">
        <f t="shared" si="40"/>
        <v>0.999854847428497-9.34847121707811E-07i</v>
      </c>
      <c r="Y117" t="str">
        <f t="shared" si="41"/>
        <v>0.0199770044496456-21.1688998713391i</v>
      </c>
      <c r="Z117" t="str">
        <f t="shared" si="42"/>
        <v>0.499927423714248-4.67423560853905E-07i</v>
      </c>
      <c r="AA117" t="str">
        <f t="shared" si="43"/>
        <v>0.499927423714248-4.67423560853905E-07i</v>
      </c>
      <c r="AB117" t="str">
        <f t="shared" si="44"/>
        <v>0.999854847428496-9.3484712170781E-07i</v>
      </c>
      <c r="AC117">
        <f t="shared" si="45"/>
        <v>0.49992742371446641</v>
      </c>
      <c r="AD117">
        <f t="shared" si="46"/>
        <v>0.49992742371446641</v>
      </c>
      <c r="AE117">
        <f t="shared" si="47"/>
        <v>0.99985484742893282</v>
      </c>
      <c r="AF117">
        <f t="shared" si="48"/>
        <v>113.97813921599587</v>
      </c>
      <c r="AG117">
        <f t="shared" si="49"/>
        <v>113.97813921599587</v>
      </c>
      <c r="AH117">
        <f t="shared" si="50"/>
        <v>119.99873912927549</v>
      </c>
      <c r="AI117">
        <f t="shared" si="51"/>
        <v>-5.3570570469855352E-5</v>
      </c>
    </row>
    <row r="118" spans="1:35">
      <c r="A118">
        <v>380.18939632056129</v>
      </c>
      <c r="B118">
        <f t="shared" si="26"/>
        <v>2388.8004289068272</v>
      </c>
      <c r="C118" t="str">
        <f>COMPLEX(Parameters!$B$16/2,B118*Parameters!$B$15/2)</f>
        <v>0.01+0.00119440021445341i</v>
      </c>
      <c r="D118" t="str">
        <f>IMSUM(COMPLEX(0,B118*2*Parameters!$B$8),IMDIV(COMPLEX(2,0),COMPLEX(Parameters!$B$13,B118*Parameters!$B$12-1/(B118*Parameters!$B$11))))</f>
        <v>0.0000228254907966765+0.0477762638158266i</v>
      </c>
      <c r="E118" t="str">
        <f>COMPLEX(0,B118*2*Parameters!$B$17)</f>
        <v>2.38880042890683E-07i</v>
      </c>
      <c r="F118" t="str">
        <f>IMDIV(IMDIV(COMPLEX(1,0),IMSUM(IMDIV(COMPLEX(1,0),COMPLEX(Parameters!$B$21,B118*Parameters!$B$20)),COMPLEX(0,B118*Parameters!$B$22))),COMPLEX(2,0))</f>
        <v>0.0100000000388033+0.081219214738022i</v>
      </c>
      <c r="G118" t="str">
        <f>IMDIV(IMDIV(COMPLEX(1,0),IMSUM(IMDIV(COMPLEX(1,0),COMPLEX(Parameters!$B$30,B118*Parameters!$B$29)),COMPLEX(0,B118*Parameters!$B$31))),COMPLEX(2,0))</f>
        <v>0.010000000018831+0.0394152071116853i</v>
      </c>
      <c r="H118" t="str">
        <f>IMDIV(IMDIV(COMPLEX(1,0),IMSUM(IMDIV(COMPLEX(1,0),COMPLEX(Parameters!$B$39,B118*Parameters!$B$38*(1+Parameters!$B$40))),COMPLEX(0,B118*Parameters!$B$41))),COMPLEX(2,0))</f>
        <v>0.0500000171105475+7.16281931161465i</v>
      </c>
      <c r="I118" t="str">
        <f>IMDIV(COMPLEX(2,0),COMPLEX(Parameters!$B$46,B118*Parameters!$B$45-1/(B118*Parameters!$B$44)))</f>
        <v>1.10475274617593E-12+0.0000105107218885094i</v>
      </c>
      <c r="J118" t="str">
        <f t="shared" si="27"/>
        <v>0.0000228254907966765+0.0477762638158266i</v>
      </c>
      <c r="K118" t="str">
        <f t="shared" si="28"/>
        <v>0.0000456563891065683+0.0477789575533496i</v>
      </c>
      <c r="L118" t="str">
        <f t="shared" si="29"/>
        <v>0.0000456563891065683+0.0477791964333925i</v>
      </c>
      <c r="M118" t="str">
        <f t="shared" si="30"/>
        <v>0.0000690194804632939+0.0479652748102337i</v>
      </c>
      <c r="N118" t="str">
        <f t="shared" si="31"/>
        <v>0.0000690194804632939+0.0479652748102337i</v>
      </c>
      <c r="O118" t="str">
        <f t="shared" si="32"/>
        <v>0.0000923750062973619+0.0480560499884682i</v>
      </c>
      <c r="P118" t="str">
        <f t="shared" si="33"/>
        <v>0.0000923750062973619+0.0480560499884682i</v>
      </c>
      <c r="Q118" t="str">
        <f t="shared" si="34"/>
        <v>0.000483284337417881+0.0732776178771679i</v>
      </c>
      <c r="R118" t="str">
        <f t="shared" si="35"/>
        <v>0.000483284338522634+0.0732881285990564i</v>
      </c>
      <c r="S118" t="str">
        <f>IMDIV(COMPLEX(Parameters!$B$3,0),R118)</f>
        <v>0.089973905486655-13.6441813447189i</v>
      </c>
      <c r="T118" t="str">
        <f t="shared" si="36"/>
        <v>0.999856589804392-9.45675624360737E-07i</v>
      </c>
      <c r="U118" t="str">
        <f t="shared" si="37"/>
        <v>0.0399742851847171-20.8059733877311i</v>
      </c>
      <c r="V118" t="str">
        <f t="shared" si="38"/>
        <v>0.999856589804391-9.45675624355749E-07i</v>
      </c>
      <c r="W118" t="str">
        <f t="shared" si="39"/>
        <v>0.0299756819938443-20.8453829328435i</v>
      </c>
      <c r="X118" t="str">
        <f t="shared" si="40"/>
        <v>0.999856589804392-9.45675624356183E-07i</v>
      </c>
      <c r="Y118" t="str">
        <f t="shared" si="41"/>
        <v>0.019977039249971-20.9265904904613i</v>
      </c>
      <c r="Z118" t="str">
        <f t="shared" si="42"/>
        <v>0.499928294902196-4.72837812178091E-07i</v>
      </c>
      <c r="AA118" t="str">
        <f t="shared" si="43"/>
        <v>0.499928294902196-4.72837812178091E-07i</v>
      </c>
      <c r="AB118" t="str">
        <f t="shared" si="44"/>
        <v>0.999856589804392-9.45675624356182E-07i</v>
      </c>
      <c r="AC118">
        <f t="shared" si="45"/>
        <v>0.49992829490241952</v>
      </c>
      <c r="AD118">
        <f t="shared" si="46"/>
        <v>0.49992829490241952</v>
      </c>
      <c r="AE118">
        <f t="shared" si="47"/>
        <v>0.99985658980483905</v>
      </c>
      <c r="AF118">
        <f t="shared" si="48"/>
        <v>113.9781543522646</v>
      </c>
      <c r="AG118">
        <f t="shared" si="49"/>
        <v>113.9781543522646</v>
      </c>
      <c r="AH118">
        <f t="shared" si="50"/>
        <v>119.99875426554422</v>
      </c>
      <c r="AI118">
        <f t="shared" si="51"/>
        <v>-5.4190993604985189E-5</v>
      </c>
    </row>
    <row r="119" spans="1:35">
      <c r="A119">
        <v>384.59178204535351</v>
      </c>
      <c r="B119">
        <f t="shared" si="26"/>
        <v>2416.4614342093791</v>
      </c>
      <c r="C119" t="str">
        <f>COMPLEX(Parameters!$B$16/2,B119*Parameters!$B$15/2)</f>
        <v>0.01+0.00120823071710469i</v>
      </c>
      <c r="D119" t="str">
        <f>IMSUM(COMPLEX(0,B119*2*Parameters!$B$8),IMDIV(COMPLEX(2,0),COMPLEX(Parameters!$B$13,B119*Parameters!$B$12-1/(B119*Parameters!$B$11))))</f>
        <v>0.0000233571652743434+0.0483294872628212i</v>
      </c>
      <c r="E119" t="str">
        <f>COMPLEX(0,B119*2*Parameters!$B$17)</f>
        <v>2.41646143420938E-07i</v>
      </c>
      <c r="F119" t="str">
        <f>IMDIV(IMDIV(COMPLEX(1,0),IMSUM(IMDIV(COMPLEX(1,0),COMPLEX(Parameters!$B$21,B119*Parameters!$B$20)),COMPLEX(0,B119*Parameters!$B$22))),COMPLEX(2,0))</f>
        <v>0.0100000000397071+0.082159688923819i</v>
      </c>
      <c r="G119" t="str">
        <f>IMDIV(IMDIV(COMPLEX(1,0),IMSUM(IMDIV(COMPLEX(1,0),COMPLEX(Parameters!$B$30,B119*Parameters!$B$29)),COMPLEX(0,B119*Parameters!$B$31))),COMPLEX(2,0))</f>
        <v>0.0100000000192696+0.0398716137004538i</v>
      </c>
      <c r="H119" t="str">
        <f>IMDIV(IMDIV(COMPLEX(1,0),IMSUM(IMDIV(COMPLEX(1,0),COMPLEX(Parameters!$B$39,B119*Parameters!$B$38*(1+Parameters!$B$40))),COMPLEX(0,B119*Parameters!$B$41))),COMPLEX(2,0))</f>
        <v>0.0500000175091035+7.2457608790838i</v>
      </c>
      <c r="I119" t="str">
        <f>IMDIV(COMPLEX(2,0),COMPLEX(Parameters!$B$46,B119*Parameters!$B$45-1/(B119*Parameters!$B$44)))</f>
        <v>1.13048574337135E-12+0.000010632430311887i</v>
      </c>
      <c r="J119" t="str">
        <f t="shared" si="27"/>
        <v>0.0000233571652743434+0.0483294872628212i</v>
      </c>
      <c r="K119" t="str">
        <f t="shared" si="28"/>
        <v>0.0000467199874804209+0.0483322756677633i</v>
      </c>
      <c r="L119" t="str">
        <f t="shared" si="29"/>
        <v>0.0000467199874804209+0.0483325173139067i</v>
      </c>
      <c r="M119" t="str">
        <f t="shared" si="30"/>
        <v>0.0000706401572372937+0.0485251528637666i</v>
      </c>
      <c r="N119" t="str">
        <f t="shared" si="31"/>
        <v>0.0000706401572372937+0.0485251528637666i</v>
      </c>
      <c r="O119" t="str">
        <f t="shared" si="32"/>
        <v>0.0000945524777523514+0.0486191395226543i</v>
      </c>
      <c r="P119" t="str">
        <f t="shared" si="33"/>
        <v>0.0000945524777523514+0.0486191395226543i</v>
      </c>
      <c r="Q119" t="str">
        <f t="shared" si="34"/>
        <v>0.000507072299461578+0.075059291350783i</v>
      </c>
      <c r="R119" t="str">
        <f t="shared" si="35"/>
        <v>0.000507072300592064+0.0750699237810949i</v>
      </c>
      <c r="S119" t="str">
        <f>IMDIV(COMPLEX(Parameters!$B$3,0),R119)</f>
        <v>0.0899742267690039-13.3203062717597i</v>
      </c>
      <c r="T119" t="str">
        <f t="shared" si="36"/>
        <v>0.999858372771733-9.56629637586734E-07i</v>
      </c>
      <c r="U119" t="str">
        <f t="shared" si="37"/>
        <v>0.0399743591141896-20.565040905982i</v>
      </c>
      <c r="V119" t="str">
        <f t="shared" si="38"/>
        <v>0.999858372771733-9.56629637587601E-07i</v>
      </c>
      <c r="W119" t="str">
        <f t="shared" si="39"/>
        <v>0.029975737224838-20.6049068632101i</v>
      </c>
      <c r="X119" t="str">
        <f t="shared" si="40"/>
        <v>0.999858372771735-9.56629637590854E-07i</v>
      </c>
      <c r="Y119" t="str">
        <f t="shared" si="41"/>
        <v>0.0199770748610257-20.6870549065186i</v>
      </c>
      <c r="Z119" t="str">
        <f t="shared" si="42"/>
        <v>0.499929186385867-4.78314818795427E-07i</v>
      </c>
      <c r="AA119" t="str">
        <f t="shared" si="43"/>
        <v>0.499929186385867-4.78314818795427E-07i</v>
      </c>
      <c r="AB119" t="str">
        <f t="shared" si="44"/>
        <v>0.999858372771734-9.56629637590854E-07i</v>
      </c>
      <c r="AC119">
        <f t="shared" si="45"/>
        <v>0.49992918638609585</v>
      </c>
      <c r="AD119">
        <f t="shared" si="46"/>
        <v>0.49992918638609585</v>
      </c>
      <c r="AE119">
        <f t="shared" si="47"/>
        <v>0.99985837277219169</v>
      </c>
      <c r="AF119">
        <f t="shared" si="48"/>
        <v>113.9781698411297</v>
      </c>
      <c r="AG119">
        <f t="shared" si="49"/>
        <v>113.9781698411297</v>
      </c>
      <c r="AH119">
        <f t="shared" si="50"/>
        <v>119.99876975440932</v>
      </c>
      <c r="AI119">
        <f t="shared" si="51"/>
        <v>-5.4818604598095339E-5</v>
      </c>
    </row>
    <row r="120" spans="1:35">
      <c r="A120">
        <v>389.04514499428046</v>
      </c>
      <c r="B120">
        <f t="shared" si="26"/>
        <v>2444.4427388576146</v>
      </c>
      <c r="C120" t="str">
        <f>COMPLEX(Parameters!$B$16/2,B120*Parameters!$B$15/2)</f>
        <v>0.01+0.00122222136942881i</v>
      </c>
      <c r="D120" t="str">
        <f>IMSUM(COMPLEX(0,B120*2*Parameters!$B$8),IMDIV(COMPLEX(2,0),COMPLEX(Parameters!$B$13,B120*Parameters!$B$12-1/(B120*Parameters!$B$11))))</f>
        <v>0.0000239012240649249+0.0488891167489608i</v>
      </c>
      <c r="E120" t="str">
        <f>COMPLEX(0,B120*2*Parameters!$B$17)</f>
        <v>2.44444273885761E-07i</v>
      </c>
      <c r="F120" t="str">
        <f>IMDIV(IMDIV(COMPLEX(1,0),IMSUM(IMDIV(COMPLEX(1,0),COMPLEX(Parameters!$B$21,B120*Parameters!$B$20)),COMPLEX(0,B120*Parameters!$B$22))),COMPLEX(2,0))</f>
        <v>0.0100000000406321+0.083111053287563i</v>
      </c>
      <c r="G120" t="str">
        <f>IMDIV(IMDIV(COMPLEX(1,0),IMSUM(IMDIV(COMPLEX(1,0),COMPLEX(Parameters!$B$30,B120*Parameters!$B$29)),COMPLEX(0,B120*Parameters!$B$31))),COMPLEX(2,0))</f>
        <v>0.0100000000197184+0.0403333052284718i</v>
      </c>
      <c r="H120" t="str">
        <f>IMDIV(IMDIV(COMPLEX(1,0),IMSUM(IMDIV(COMPLEX(1,0),COMPLEX(Parameters!$B$39,B120*Parameters!$B$38*(1+Parameters!$B$40))),COMPLEX(0,B120*Parameters!$B$41))),COMPLEX(2,0))</f>
        <v>0.0500000179169425+7.3296628656546i</v>
      </c>
      <c r="I120" t="str">
        <f>IMDIV(COMPLEX(2,0),COMPLEX(Parameters!$B$46,B120*Parameters!$B$45-1/(B120*Parameters!$B$44)))</f>
        <v>1.15681813907213E-12+0.0000107555480523873i</v>
      </c>
      <c r="J120" t="str">
        <f t="shared" si="27"/>
        <v>0.0000239012240649249+0.0488891167489608i</v>
      </c>
      <c r="K120" t="str">
        <f t="shared" si="28"/>
        <v>0.0000478083661088846+0.0488920031483562i</v>
      </c>
      <c r="L120" t="str">
        <f t="shared" si="29"/>
        <v>0.0000478083661088846+0.0488922475926301i</v>
      </c>
      <c r="M120" t="str">
        <f t="shared" si="30"/>
        <v>0.0000722992012083468+0.049091671817446i</v>
      </c>
      <c r="N120" t="str">
        <f t="shared" si="31"/>
        <v>0.0000722992012083468+0.049091671817446i</v>
      </c>
      <c r="O120" t="str">
        <f t="shared" si="32"/>
        <v>0.0000967818952333412+0.0491889840939856i</v>
      </c>
      <c r="P120" t="str">
        <f t="shared" si="33"/>
        <v>0.0000967818952333412+0.0491889840939856i</v>
      </c>
      <c r="Q120" t="str">
        <f t="shared" si="34"/>
        <v>0.000532516078949133+0.0769193102426526i</v>
      </c>
      <c r="R120" t="str">
        <f t="shared" si="35"/>
        <v>0.000532516080105951+0.076930065790705i</v>
      </c>
      <c r="S120" t="str">
        <f>IMDIV(COMPLEX(Parameters!$B$3,0),R120)</f>
        <v>0.0899745555368278-12.9981961775885i</v>
      </c>
      <c r="T120" t="str">
        <f t="shared" si="36"/>
        <v>0.999860197276311-9.67710619002166E-07i</v>
      </c>
      <c r="U120" t="str">
        <f t="shared" si="37"/>
        <v>0.0399744347659858-20.3268342880252i</v>
      </c>
      <c r="V120" t="str">
        <f t="shared" si="38"/>
        <v>0.99986019727631-9.67710619002166E-07i</v>
      </c>
      <c r="W120" t="str">
        <f t="shared" si="39"/>
        <v>0.0299757937425392-20.3671619448707i</v>
      </c>
      <c r="X120" t="str">
        <f t="shared" si="40"/>
        <v>0.999860197276311-9.67710619004551E-07i</v>
      </c>
      <c r="Y120" t="str">
        <f t="shared" si="41"/>
        <v>0.0199771113017008-20.4502613693296i</v>
      </c>
      <c r="Z120" t="str">
        <f t="shared" si="42"/>
        <v>0.499930098638156-4.83855309502276E-07i</v>
      </c>
      <c r="AA120" t="str">
        <f t="shared" si="43"/>
        <v>0.499930098638156-4.83855309502276E-07i</v>
      </c>
      <c r="AB120" t="str">
        <f t="shared" si="44"/>
        <v>0.999860197276312-9.67710619004552E-07i</v>
      </c>
      <c r="AC120">
        <f t="shared" si="45"/>
        <v>0.49993009863839022</v>
      </c>
      <c r="AD120">
        <f t="shared" si="46"/>
        <v>0.49993009863839022</v>
      </c>
      <c r="AE120">
        <f t="shared" si="47"/>
        <v>0.99986019727678044</v>
      </c>
      <c r="AF120">
        <f t="shared" si="48"/>
        <v>113.97818569080549</v>
      </c>
      <c r="AG120">
        <f t="shared" si="49"/>
        <v>113.97818569080549</v>
      </c>
      <c r="AH120">
        <f t="shared" si="50"/>
        <v>119.99878560408511</v>
      </c>
      <c r="AI120">
        <f t="shared" si="51"/>
        <v>-5.5453486807429578E-5</v>
      </c>
    </row>
    <row r="121" spans="1:35">
      <c r="A121">
        <v>393.55007545577723</v>
      </c>
      <c r="B121">
        <f t="shared" si="26"/>
        <v>2472.7480517431568</v>
      </c>
      <c r="C121" t="str">
        <f>COMPLEX(Parameters!$B$16/2,B121*Parameters!$B$15/2)</f>
        <v>0.01+0.00123637402587158i</v>
      </c>
      <c r="D121" t="str">
        <f>IMSUM(COMPLEX(0,B121*2*Parameters!$B$8),IMDIV(COMPLEX(2,0),COMPLEX(Parameters!$B$13,B121*Parameters!$B$12-1/(B121*Parameters!$B$11))))</f>
        <v>0.0000244579556372295+0.0494552264531585i</v>
      </c>
      <c r="E121" t="str">
        <f>COMPLEX(0,B121*2*Parameters!$B$17)</f>
        <v>2.47274805174316E-07i</v>
      </c>
      <c r="F121" t="str">
        <f>IMDIV(IMDIV(COMPLEX(1,0),IMSUM(IMDIV(COMPLEX(1,0),COMPLEX(Parameters!$B$21,B121*Parameters!$B$20)),COMPLEX(0,B121*Parameters!$B$22))),COMPLEX(2,0))</f>
        <v>0.0100000000415785+0.084073433931577i</v>
      </c>
      <c r="G121" t="str">
        <f>IMDIV(IMDIV(COMPLEX(1,0),IMSUM(IMDIV(COMPLEX(1,0),COMPLEX(Parameters!$B$30,B121*Parameters!$B$29)),COMPLEX(0,B121*Parameters!$B$31))),COMPLEX(2,0))</f>
        <v>0.0100000000201778+0.0408003428924524i</v>
      </c>
      <c r="H121" t="str">
        <f>IMDIV(IMDIV(COMPLEX(1,0),IMSUM(IMDIV(COMPLEX(1,0),COMPLEX(Parameters!$B$39,B121*Parameters!$B$38*(1+Parameters!$B$40))),COMPLEX(0,B121*Parameters!$B$41))),COMPLEX(2,0))</f>
        <v>0.050000018334282+7.4145363924917i</v>
      </c>
      <c r="I121" t="str">
        <f>IMDIV(COMPLEX(2,0),COMPLEX(Parameters!$B$46,B121*Parameters!$B$45-1/(B121*Parameters!$B$44)))</f>
        <v>1.18376389506301E-12+0.0000108800914291333i</v>
      </c>
      <c r="J121" t="str">
        <f t="shared" si="27"/>
        <v>0.0000244579556372295+0.0494552264531585i</v>
      </c>
      <c r="K121" t="str">
        <f t="shared" si="28"/>
        <v>0.000048922102474728+0.0494582142909735i</v>
      </c>
      <c r="L121" t="str">
        <f t="shared" si="29"/>
        <v>0.000048922102474728+0.0494584615657787i</v>
      </c>
      <c r="M121" t="str">
        <f t="shared" si="30"/>
        <v>0.0000739975354051988+0.0496649141665882i</v>
      </c>
      <c r="N121" t="str">
        <f t="shared" si="31"/>
        <v>0.0000739975354051988+0.0496649141665882i</v>
      </c>
      <c r="O121" t="str">
        <f t="shared" si="32"/>
        <v>0.0000990645273134572+0.0497656702852345i</v>
      </c>
      <c r="P121" t="str">
        <f t="shared" si="33"/>
        <v>0.0000990645273134572+0.0497656702852345i</v>
      </c>
      <c r="Q121" t="str">
        <f t="shared" si="34"/>
        <v>0.000559771901577415+0.0788631340400446i</v>
      </c>
      <c r="R121" t="str">
        <f t="shared" si="35"/>
        <v>0.000559771902761179+0.0788740141314737i</v>
      </c>
      <c r="S121" t="str">
        <f>IMDIV(COMPLEX(Parameters!$B$3,0),R121)</f>
        <v>0.0899748919645746-12.6778083453028i</v>
      </c>
      <c r="T121" t="str">
        <f t="shared" si="36"/>
        <v>0.99986206428598-9.78920043390868E-07i</v>
      </c>
      <c r="U121" t="str">
        <f t="shared" si="37"/>
        <v>0.0399745121802354-20.091321959477i</v>
      </c>
      <c r="V121" t="str">
        <f t="shared" si="38"/>
        <v>0.999862064285978-9.78920043386098E-07i</v>
      </c>
      <c r="W121" t="str">
        <f t="shared" si="39"/>
        <v>0.0299758515769272-20.1321166647559i</v>
      </c>
      <c r="X121" t="str">
        <f t="shared" si="40"/>
        <v>0.99986206428598-9.78920043390435E-07i</v>
      </c>
      <c r="Y121" t="str">
        <f t="shared" si="41"/>
        <v>0.0199771485913251-20.2161784921691i</v>
      </c>
      <c r="Z121" t="str">
        <f t="shared" si="42"/>
        <v>0.49993103214299-4.89460021695217E-07i</v>
      </c>
      <c r="AA121" t="str">
        <f t="shared" si="43"/>
        <v>0.49993103214299-4.89460021695217E-07i</v>
      </c>
      <c r="AB121" t="str">
        <f t="shared" si="44"/>
        <v>0.99986206428598-9.78920043390434E-07i</v>
      </c>
      <c r="AC121">
        <f t="shared" si="45"/>
        <v>0.49993103214322954</v>
      </c>
      <c r="AD121">
        <f t="shared" si="46"/>
        <v>0.49993103214322954</v>
      </c>
      <c r="AE121">
        <f t="shared" si="47"/>
        <v>0.99986206428645907</v>
      </c>
      <c r="AF121">
        <f t="shared" si="48"/>
        <v>113.97820190969782</v>
      </c>
      <c r="AG121">
        <f t="shared" si="49"/>
        <v>113.97820190969782</v>
      </c>
      <c r="AH121">
        <f t="shared" si="50"/>
        <v>119.99880182297744</v>
      </c>
      <c r="AI121">
        <f t="shared" si="51"/>
        <v>-5.6095724570839509E-5</v>
      </c>
    </row>
    <row r="122" spans="1:35">
      <c r="A122">
        <v>398.10717055349733</v>
      </c>
      <c r="B122">
        <f t="shared" si="26"/>
        <v>2501.3811247045719</v>
      </c>
      <c r="C122" t="str">
        <f>COMPLEX(Parameters!$B$16/2,B122*Parameters!$B$15/2)</f>
        <v>0.01+0.00125069056235229i</v>
      </c>
      <c r="D122" t="str">
        <f>IMSUM(COMPLEX(0,B122*2*Parameters!$B$8),IMDIV(COMPLEX(2,0),COMPLEX(Parameters!$B$13,B122*Parameters!$B$12-1/(B122*Parameters!$B$11))))</f>
        <v>0.0000250276551794193+0.0500278914132956i</v>
      </c>
      <c r="E122" t="str">
        <f>COMPLEX(0,B122*2*Parameters!$B$17)</f>
        <v>2.50138112470457E-07i</v>
      </c>
      <c r="F122" t="str">
        <f>IMDIV(IMDIV(COMPLEX(1,0),IMSUM(IMDIV(COMPLEX(1,0),COMPLEX(Parameters!$B$21,B122*Parameters!$B$20)),COMPLEX(0,B122*Parameters!$B$22))),COMPLEX(2,0))</f>
        <v>0.010000000042547+0.085046958418379i</v>
      </c>
      <c r="G122" t="str">
        <f>IMDIV(IMDIV(COMPLEX(1,0),IMSUM(IMDIV(COMPLEX(1,0),COMPLEX(Parameters!$B$30,B122*Parameters!$B$29)),COMPLEX(0,B122*Parameters!$B$31))),COMPLEX(2,0))</f>
        <v>0.0100000000206478+0.0412727885977337i</v>
      </c>
      <c r="H122" t="str">
        <f>IMDIV(IMDIV(COMPLEX(1,0),IMSUM(IMDIV(COMPLEX(1,0),COMPLEX(Parameters!$B$39,B122*Parameters!$B$38*(1+Parameters!$B$40))),COMPLEX(0,B122*Parameters!$B$41))),COMPLEX(2,0))</f>
        <v>0.0500000187613425+7.5003927095381i</v>
      </c>
      <c r="I122" t="str">
        <f>IMDIV(COMPLEX(2,0),COMPLEX(Parameters!$B$46,B122*Parameters!$B$45-1/(B122*Parameters!$B$44)))</f>
        <v>1.21133729834055E-12+0.000011006076950215i</v>
      </c>
      <c r="J122" t="str">
        <f t="shared" si="27"/>
        <v>0.0000250276551794193+0.0500278914132956i</v>
      </c>
      <c r="K122" t="str">
        <f t="shared" si="28"/>
        <v>0.0000500617875250542+0.0500309842545387i</v>
      </c>
      <c r="L122" t="str">
        <f t="shared" si="29"/>
        <v>0.0000500617875250542+0.0500312343926512i</v>
      </c>
      <c r="M122" t="str">
        <f t="shared" si="30"/>
        <v>0.0000757361057592691+0.0502449635615221i</v>
      </c>
      <c r="N122" t="str">
        <f t="shared" si="31"/>
        <v>0.0000757361057592691+0.0502449635615221i</v>
      </c>
      <c r="O122" t="str">
        <f t="shared" si="32"/>
        <v>0.000101401674934454+0.050349285982414i</v>
      </c>
      <c r="P122" t="str">
        <f t="shared" si="33"/>
        <v>0.000101401674934454+0.050349285982414i</v>
      </c>
      <c r="Q122" t="str">
        <f t="shared" si="34"/>
        <v>0.000589014878740336+0.0808967444992113i</v>
      </c>
      <c r="R122" t="str">
        <f t="shared" si="35"/>
        <v>0.000589014879951673+0.0809077505761615i</v>
      </c>
      <c r="S122" t="str">
        <f>IMDIV(COMPLEX(Parameters!$B$3,0),R122)</f>
        <v>0.0899752362307566-12.3591002855251i</v>
      </c>
      <c r="T122" t="str">
        <f t="shared" si="36"/>
        <v>0.999863974791112-9.90259402523959E-07i</v>
      </c>
      <c r="U122" t="str">
        <f t="shared" si="37"/>
        <v>0.0399745913980073-19.8584727030652i</v>
      </c>
      <c r="V122" t="str">
        <f t="shared" si="38"/>
        <v>0.999863974791114-9.90259402529597E-07i</v>
      </c>
      <c r="W122" t="str">
        <f t="shared" si="39"/>
        <v>0.0299759107586843-19.8997398676206i</v>
      </c>
      <c r="X122" t="str">
        <f t="shared" si="40"/>
        <v>0.999863974791113-9.90259402526344E-07i</v>
      </c>
      <c r="Y122" t="str">
        <f t="shared" si="41"/>
        <v>0.0199771867496817-19.9847752476061i</v>
      </c>
      <c r="Z122" t="str">
        <f t="shared" si="42"/>
        <v>0.499931987395556-4.95129701263172E-07i</v>
      </c>
      <c r="AA122" t="str">
        <f t="shared" si="43"/>
        <v>0.499931987395556-4.95129701263172E-07i</v>
      </c>
      <c r="AB122" t="str">
        <f t="shared" si="44"/>
        <v>0.999863974791112-9.90259402526344E-07i</v>
      </c>
      <c r="AC122">
        <f t="shared" si="45"/>
        <v>0.49993198739580108</v>
      </c>
      <c r="AD122">
        <f t="shared" si="46"/>
        <v>0.49993198739580108</v>
      </c>
      <c r="AE122">
        <f t="shared" si="47"/>
        <v>0.99986397479160216</v>
      </c>
      <c r="AF122">
        <f t="shared" si="48"/>
        <v>113.97821850640807</v>
      </c>
      <c r="AG122">
        <f t="shared" si="49"/>
        <v>113.97821850640807</v>
      </c>
      <c r="AH122">
        <f t="shared" si="50"/>
        <v>119.99881841968769</v>
      </c>
      <c r="AI122">
        <f t="shared" si="51"/>
        <v>-5.6745403193210284E-5</v>
      </c>
    </row>
    <row r="123" spans="1:35">
      <c r="A123">
        <v>402.71703432545905</v>
      </c>
      <c r="B123">
        <f t="shared" si="26"/>
        <v>2530.3457530246615</v>
      </c>
      <c r="C123" t="str">
        <f>COMPLEX(Parameters!$B$16/2,B123*Parameters!$B$15/2)</f>
        <v>0.01+0.00126517287651233i</v>
      </c>
      <c r="D123" t="str">
        <f>IMSUM(COMPLEX(0,B123*2*Parameters!$B$8),IMDIV(COMPLEX(2,0),COMPLEX(Parameters!$B$13,B123*Parameters!$B$12-1/(B123*Parameters!$B$11))))</f>
        <v>0.0000256106247555263+0.0506071875361684i</v>
      </c>
      <c r="E123" t="str">
        <f>COMPLEX(0,B123*2*Parameters!$B$17)</f>
        <v>2.53034575302466E-07i</v>
      </c>
      <c r="F123" t="str">
        <f>IMDIV(IMDIV(COMPLEX(1,0),IMSUM(IMDIV(COMPLEX(1,0),COMPLEX(Parameters!$B$21,B123*Parameters!$B$20)),COMPLEX(0,B123*Parameters!$B$22))),COMPLEX(2,0))</f>
        <v>0.010000000043538+0.0860317557875905i</v>
      </c>
      <c r="G123" t="str">
        <f>IMDIV(IMDIV(COMPLEX(1,0),IMSUM(IMDIV(COMPLEX(1,0),COMPLEX(Parameters!$B$30,B123*Parameters!$B$29)),COMPLEX(0,B123*Parameters!$B$31))),COMPLEX(2,0))</f>
        <v>0.0100000000211287+0.0417507049664835i</v>
      </c>
      <c r="H123" t="str">
        <f>IMDIV(IMDIV(COMPLEX(1,0),IMSUM(IMDIV(COMPLEX(1,0),COMPLEX(Parameters!$B$39,B123*Parameters!$B$38*(1+Parameters!$B$40))),COMPLEX(0,B123*Parameters!$B$41))),COMPLEX(2,0))</f>
        <v>0.0500000191983505+7.5872431970063i</v>
      </c>
      <c r="I123" t="str">
        <f>IMDIV(COMPLEX(2,0),COMPLEX(Parameters!$B$46,B123*Parameters!$B$45-1/(B123*Parameters!$B$44)))</f>
        <v>1.23955296868814E-12+0.0000111335213148766i</v>
      </c>
      <c r="J123" t="str">
        <f t="shared" si="27"/>
        <v>0.0000256106247555263+0.0506071875361684i</v>
      </c>
      <c r="K123" t="str">
        <f t="shared" si="28"/>
        <v>0.0000512280259855382+0.0506103890711437i</v>
      </c>
      <c r="L123" t="str">
        <f t="shared" si="29"/>
        <v>0.0000512280259855382+0.050610642105719i</v>
      </c>
      <c r="M123" t="str">
        <f t="shared" si="30"/>
        <v>0.0000775158817056383+0.0508319048281641i</v>
      </c>
      <c r="N123" t="str">
        <f t="shared" si="31"/>
        <v>0.0000775158817056383+0.0508319048281641i</v>
      </c>
      <c r="O123" t="str">
        <f t="shared" si="32"/>
        <v>0.000103794672297788+0.0509399204008385i</v>
      </c>
      <c r="P123" t="str">
        <f t="shared" si="33"/>
        <v>0.000103794672297788+0.0509399204008385i</v>
      </c>
      <c r="Q123" t="str">
        <f t="shared" si="34"/>
        <v>0.000620441815398662+0.0830267095782817i</v>
      </c>
      <c r="R123" t="str">
        <f t="shared" si="35"/>
        <v>0.000620441816638215+0.0830378430995966i</v>
      </c>
      <c r="S123" t="str">
        <f>IMDIV(COMPLEX(Parameters!$B$3,0),R123)</f>
        <v>0.0899755885180508-12.0420297307465i</v>
      </c>
      <c r="T123" t="str">
        <f t="shared" si="36"/>
        <v>0.999865929805205-1.00173020583638E-06i</v>
      </c>
      <c r="U123" t="str">
        <f t="shared" si="37"/>
        <v>0.0399746724613245-19.6282556544929i</v>
      </c>
      <c r="V123" t="str">
        <f t="shared" si="38"/>
        <v>0.999865929805205-1.00173020583377E-06i</v>
      </c>
      <c r="W123" t="str">
        <f t="shared" si="39"/>
        <v>0.0299759713192044-19.6700007519169i</v>
      </c>
      <c r="X123" t="str">
        <f t="shared" si="40"/>
        <v>0.999865929805203-1.00173020583226E-06i</v>
      </c>
      <c r="Y123" t="str">
        <f t="shared" si="41"/>
        <v>0.0199772257970117-19.7560209633929i</v>
      </c>
      <c r="Z123" t="str">
        <f t="shared" si="42"/>
        <v>0.499932964902601-5.0086510291613E-07i</v>
      </c>
      <c r="AA123" t="str">
        <f t="shared" si="43"/>
        <v>0.499932964902601-5.0086510291613E-07i</v>
      </c>
      <c r="AB123" t="str">
        <f t="shared" si="44"/>
        <v>0.999865929805202-1.00173020583226E-06i</v>
      </c>
      <c r="AC123">
        <f t="shared" si="45"/>
        <v>0.49993296490285183</v>
      </c>
      <c r="AD123">
        <f t="shared" si="46"/>
        <v>0.49993296490285183</v>
      </c>
      <c r="AE123">
        <f t="shared" si="47"/>
        <v>0.99986592980570366</v>
      </c>
      <c r="AF123">
        <f t="shared" si="48"/>
        <v>113.97823548973834</v>
      </c>
      <c r="AG123">
        <f t="shared" si="49"/>
        <v>113.97823548973834</v>
      </c>
      <c r="AH123">
        <f t="shared" si="50"/>
        <v>119.99883540301796</v>
      </c>
      <c r="AI123">
        <f t="shared" si="51"/>
        <v>-5.7402608983908918E-5</v>
      </c>
    </row>
    <row r="124" spans="1:35">
      <c r="A124">
        <v>407.38027780411261</v>
      </c>
      <c r="B124">
        <f t="shared" si="26"/>
        <v>2559.6457759335385</v>
      </c>
      <c r="C124" t="str">
        <f>COMPLEX(Parameters!$B$16/2,B124*Parameters!$B$15/2)</f>
        <v>0.01+0.00127982288796677i</v>
      </c>
      <c r="D124" t="str">
        <f>IMSUM(COMPLEX(0,B124*2*Parameters!$B$8),IMDIV(COMPLEX(2,0),COMPLEX(Parameters!$B$13,B124*Parameters!$B$12-1/(B124*Parameters!$B$11))))</f>
        <v>0.0000262071734656152+0.0511931916075506i</v>
      </c>
      <c r="E124" t="str">
        <f>COMPLEX(0,B124*2*Parameters!$B$17)</f>
        <v>2.55964577593354E-07i</v>
      </c>
      <c r="F124" t="str">
        <f>IMDIV(IMDIV(COMPLEX(1,0),IMSUM(IMDIV(COMPLEX(1,0),COMPLEX(Parameters!$B$21,B124*Parameters!$B$20)),COMPLEX(0,B124*Parameters!$B$22))),COMPLEX(2,0))</f>
        <v>0.0100000000445522+0.087027956573045i</v>
      </c>
      <c r="G124" t="str">
        <f>IMDIV(IMDIV(COMPLEX(1,0),IMSUM(IMDIV(COMPLEX(1,0),COMPLEX(Parameters!$B$30,B124*Parameters!$B$29)),COMPLEX(0,B124*Parameters!$B$31))),COMPLEX(2,0))</f>
        <v>0.0100000000216208+0.0422341553460006i</v>
      </c>
      <c r="H124" t="str">
        <f>IMDIV(IMDIV(COMPLEX(1,0),IMSUM(IMDIV(COMPLEX(1,0),COMPLEX(Parameters!$B$39,B124*Parameters!$B$38*(1+Parameters!$B$40))),COMPLEX(0,B124*Parameters!$B$41))),COMPLEX(2,0))</f>
        <v>0.0500000196455375+7.6750993668868i</v>
      </c>
      <c r="I124" t="str">
        <f>IMDIV(COMPLEX(2,0),COMPLEX(Parameters!$B$46,B124*Parameters!$B$45-1/(B124*Parameters!$B$44)))</f>
        <v>1.2684258664277E-12+0.0000112624414157308i</v>
      </c>
      <c r="J124" t="str">
        <f t="shared" si="27"/>
        <v>0.0000262071734656152+0.0511931916075506i</v>
      </c>
      <c r="K124" t="str">
        <f t="shared" si="28"/>
        <v>0.0000524214366820215+0.051196505656264i</v>
      </c>
      <c r="L124" t="str">
        <f t="shared" si="29"/>
        <v>0.0000524214366820215+0.0511967616208416i</v>
      </c>
      <c r="M124" t="str">
        <f t="shared" si="30"/>
        <v>0.0000793378568013448+0.051425823989102i</v>
      </c>
      <c r="N124" t="str">
        <f t="shared" si="31"/>
        <v>0.0000793378568013448+0.051425823989102i</v>
      </c>
      <c r="O124" t="str">
        <f t="shared" si="32"/>
        <v>0.000106244887783243+0.051537664111902i</v>
      </c>
      <c r="P124" t="str">
        <f t="shared" si="33"/>
        <v>0.000106244887783243+0.051537664111902i</v>
      </c>
      <c r="Q124" t="str">
        <f t="shared" si="34"/>
        <v>0.000654274517325924+0.0852602569950924i</v>
      </c>
      <c r="R124" t="str">
        <f t="shared" si="35"/>
        <v>0.00065427451859435+0.0852715194365081i</v>
      </c>
      <c r="S124" t="str">
        <f>IMDIV(COMPLEX(Parameters!$B$3,0),R124)</f>
        <v>0.0899759490133925-11.7265546296946i</v>
      </c>
      <c r="T124" t="str">
        <f t="shared" si="36"/>
        <v>0.999867930365364-1.01333398033927E-06i</v>
      </c>
      <c r="U124" t="str">
        <f t="shared" si="37"/>
        <v>0.0399747554131904-19.4006402983455i</v>
      </c>
      <c r="V124" t="str">
        <f t="shared" si="38"/>
        <v>0.999867930365364-0.0000010133339803371i</v>
      </c>
      <c r="W124" t="str">
        <f t="shared" si="39"/>
        <v>0.0299760332906142-19.4428688657087i</v>
      </c>
      <c r="X124" t="str">
        <f t="shared" si="40"/>
        <v>0.999867930365363-1.01333398033429E-06i</v>
      </c>
      <c r="Y124" t="str">
        <f t="shared" si="41"/>
        <v>0.0199772657540286-19.5298853183979i</v>
      </c>
      <c r="Z124" t="str">
        <f t="shared" si="42"/>
        <v>0.499933965182682-5.06666990167145E-07i</v>
      </c>
      <c r="AA124" t="str">
        <f t="shared" si="43"/>
        <v>0.499933965182682-5.06666990167145E-07i</v>
      </c>
      <c r="AB124" t="str">
        <f t="shared" si="44"/>
        <v>0.999867930365364-1.01333398033429E-06i</v>
      </c>
      <c r="AC124">
        <f t="shared" si="45"/>
        <v>0.49993396518293876</v>
      </c>
      <c r="AD124">
        <f t="shared" si="46"/>
        <v>0.49993396518293876</v>
      </c>
      <c r="AE124">
        <f t="shared" si="47"/>
        <v>0.99986793036587751</v>
      </c>
      <c r="AF124">
        <f t="shared" si="48"/>
        <v>113.97825286869585</v>
      </c>
      <c r="AG124">
        <f t="shared" si="49"/>
        <v>113.97825286869585</v>
      </c>
      <c r="AH124">
        <f t="shared" si="50"/>
        <v>119.99885278197547</v>
      </c>
      <c r="AI124">
        <f t="shared" si="51"/>
        <v>-5.8067429254493575E-5</v>
      </c>
    </row>
    <row r="125" spans="1:35">
      <c r="A125">
        <v>412.09751909733041</v>
      </c>
      <c r="B125">
        <f t="shared" si="26"/>
        <v>2589.2850771175054</v>
      </c>
      <c r="C125" t="str">
        <f>COMPLEX(Parameters!$B$16/2,B125*Parameters!$B$15/2)</f>
        <v>0.01+0.00129464253855875i</v>
      </c>
      <c r="D125" t="str">
        <f>IMSUM(COMPLEX(0,B125*2*Parameters!$B$8),IMDIV(COMPLEX(2,0),COMPLEX(Parameters!$B$13,B125*Parameters!$B$12-1/(B125*Parameters!$B$11))))</f>
        <v>0.0000268176176096752+0.0517859813023716i</v>
      </c>
      <c r="E125" t="str">
        <f>COMPLEX(0,B125*2*Parameters!$B$17)</f>
        <v>2.58928507711751E-07i</v>
      </c>
      <c r="F125" t="str">
        <f>IMDIV(IMDIV(COMPLEX(1,0),IMSUM(IMDIV(COMPLEX(1,0),COMPLEX(Parameters!$B$21,B125*Parameters!$B$20)),COMPLEX(0,B125*Parameters!$B$22))),COMPLEX(2,0))</f>
        <v>0.0100000000455899+0.0880356928200825i</v>
      </c>
      <c r="G125" t="str">
        <f>IMDIV(IMDIV(COMPLEX(1,0),IMSUM(IMDIV(COMPLEX(1,0),COMPLEX(Parameters!$B$30,B125*Parameters!$B$29)),COMPLEX(0,B125*Parameters!$B$31))),COMPLEX(2,0))</f>
        <v>0.0100000000221244+0.0427232038171108i</v>
      </c>
      <c r="H125" t="str">
        <f>IMDIV(IMDIV(COMPLEX(1,0),IMSUM(IMDIV(COMPLEX(1,0),COMPLEX(Parameters!$B$39,B125*Parameters!$B$38*(1+Parameters!$B$40))),COMPLEX(0,B125*Parameters!$B$41))),COMPLEX(2,0))</f>
        <v>0.050000020103141+7.76397286447405i</v>
      </c>
      <c r="I125" t="str">
        <f>IMDIV(COMPLEX(2,0),COMPLEX(Parameters!$B$46,B125*Parameters!$B$45-1/(B125*Parameters!$B$44)))</f>
        <v>1.29797130035183E-12+0.0000113928543409973i</v>
      </c>
      <c r="J125" t="str">
        <f t="shared" si="27"/>
        <v>0.0000268176176096752+0.0517859813023716i</v>
      </c>
      <c r="K125" t="str">
        <f t="shared" si="28"/>
        <v>0.0000536426528696109+0.0517894118190875i</v>
      </c>
      <c r="L125" t="str">
        <f t="shared" si="29"/>
        <v>0.0000536426528696109+0.0517896707475952i</v>
      </c>
      <c r="M125" t="str">
        <f t="shared" si="30"/>
        <v>0.0000812030493615028+0.0520268082851887i</v>
      </c>
      <c r="N125" t="str">
        <f t="shared" si="31"/>
        <v>0.0000812030493615028+0.0520268082851887i</v>
      </c>
      <c r="O125" t="str">
        <f t="shared" si="32"/>
        <v>0.000108753724896036+0.0521426090705858i</v>
      </c>
      <c r="P125" t="str">
        <f t="shared" si="33"/>
        <v>0.000108753724896036+0.0521426090705858i</v>
      </c>
      <c r="Q125" t="str">
        <f t="shared" si="34"/>
        <v>0.000690763701868357+0.0876053591438448i</v>
      </c>
      <c r="R125" t="str">
        <f t="shared" si="35"/>
        <v>0.000690763703166328+0.0876167519981858i</v>
      </c>
      <c r="S125" t="str">
        <f>IMDIV(COMPLEX(Parameters!$B$3,0),R125)</f>
        <v>0.0899763179080763-11.4126331417324i</v>
      </c>
      <c r="T125" t="str">
        <f t="shared" si="36"/>
        <v>0.999869977532851-1.02507227079003E-06i</v>
      </c>
      <c r="U125" t="str">
        <f t="shared" si="37"/>
        <v>0.0399748402976121-19.1755964640462i</v>
      </c>
      <c r="V125" t="str">
        <f t="shared" si="38"/>
        <v>0.999869977532853-0.0000010250722707935i</v>
      </c>
      <c r="W125" t="str">
        <f t="shared" si="39"/>
        <v>0.0299760967057905-19.2183141026362i</v>
      </c>
      <c r="X125" t="str">
        <f t="shared" si="40"/>
        <v>0.999869977532852-1.02507227079393E-06i</v>
      </c>
      <c r="Y125" t="str">
        <f t="shared" si="41"/>
        <v>0.0199773066419304-19.3063383385876i</v>
      </c>
      <c r="Z125" t="str">
        <f t="shared" si="42"/>
        <v>0.499934988766426-5.12536135396965E-07i</v>
      </c>
      <c r="AA125" t="str">
        <f t="shared" si="43"/>
        <v>0.499934988766426-5.12536135396965E-07i</v>
      </c>
      <c r="AB125" t="str">
        <f t="shared" si="44"/>
        <v>0.999869977532852-1.02507227079393E-06i</v>
      </c>
      <c r="AC125">
        <f t="shared" si="45"/>
        <v>0.49993498876668863</v>
      </c>
      <c r="AD125">
        <f t="shared" si="46"/>
        <v>0.49993498876668863</v>
      </c>
      <c r="AE125">
        <f t="shared" si="47"/>
        <v>0.99986997753337725</v>
      </c>
      <c r="AF125">
        <f t="shared" si="48"/>
        <v>113.97827065249732</v>
      </c>
      <c r="AG125">
        <f t="shared" si="49"/>
        <v>113.97827065249732</v>
      </c>
      <c r="AH125">
        <f t="shared" si="50"/>
        <v>119.99887056577694</v>
      </c>
      <c r="AI125">
        <f t="shared" si="51"/>
        <v>-5.8739952325884622E-5</v>
      </c>
    </row>
    <row r="126" spans="1:35">
      <c r="A126">
        <v>416.86938347033549</v>
      </c>
      <c r="B126">
        <f t="shared" si="26"/>
        <v>2619.2675852338248</v>
      </c>
      <c r="C126" t="str">
        <f>COMPLEX(Parameters!$B$16/2,B126*Parameters!$B$15/2)</f>
        <v>0.01+0.00130963379261691i</v>
      </c>
      <c r="D126" t="str">
        <f>IMSUM(COMPLEX(0,B126*2*Parameters!$B$8),IMDIV(COMPLEX(2,0),COMPLEX(Parameters!$B$13,B126*Parameters!$B$12-1/(B126*Parameters!$B$11))))</f>
        <v>0.0000274422808553316+0.0523856351950133i</v>
      </c>
      <c r="E126" t="str">
        <f>COMPLEX(0,B126*2*Parameters!$B$17)</f>
        <v>2.61926758523382E-07i</v>
      </c>
      <c r="F126" t="str">
        <f>IMDIV(IMDIV(COMPLEX(1,0),IMSUM(IMDIV(COMPLEX(1,0),COMPLEX(Parameters!$B$21,B126*Parameters!$B$20)),COMPLEX(0,B126*Parameters!$B$22))),COMPLEX(2,0))</f>
        <v>0.0100000000466518+0.08905509810306i</v>
      </c>
      <c r="G126" t="str">
        <f>IMDIV(IMDIV(COMPLEX(1,0),IMSUM(IMDIV(COMPLEX(1,0),COMPLEX(Parameters!$B$30,B126*Parameters!$B$29)),COMPLEX(0,B126*Parameters!$B$31))),COMPLEX(2,0))</f>
        <v>0.0100000000226398+0.0432179152026611i</v>
      </c>
      <c r="H126" t="str">
        <f>IMDIV(IMDIV(COMPLEX(1,0),IMSUM(IMDIV(COMPLEX(1,0),COMPLEX(Parameters!$B$39,B126*Parameters!$B$38*(1+Parameters!$B$40))),COMPLEX(0,B126*Parameters!$B$41))),COMPLEX(2,0))</f>
        <v>0.0500000205714035+7.85387546991005i</v>
      </c>
      <c r="I126" t="str">
        <f>IMDIV(COMPLEX(2,0),COMPLEX(Parameters!$B$46,B126*Parameters!$B$45-1/(B126*Parameters!$B$44)))</f>
        <v>1.32820493584068E-12+0.0000115247773767681i</v>
      </c>
      <c r="J126" t="str">
        <f t="shared" si="27"/>
        <v>0.0000274422808553316+0.0523856351950133i</v>
      </c>
      <c r="K126" t="str">
        <f t="shared" si="28"/>
        <v>0.0000548923225694923+0.0523891862729749i</v>
      </c>
      <c r="L126" t="str">
        <f t="shared" si="29"/>
        <v>0.0000548923225694923+0.0523894481997334i</v>
      </c>
      <c r="M126" t="str">
        <f t="shared" si="30"/>
        <v>0.0000831125031138783+0.0526349461976769i</v>
      </c>
      <c r="N126" t="str">
        <f t="shared" si="31"/>
        <v>0.0000831125031138783+0.0526349461976769i</v>
      </c>
      <c r="O126" t="str">
        <f t="shared" si="32"/>
        <v>0.000111322623243482+0.0527548486437331i</v>
      </c>
      <c r="P126" t="str">
        <f t="shared" si="33"/>
        <v>0.000111322623243482+0.0527548486437331i</v>
      </c>
      <c r="Q126" t="str">
        <f t="shared" si="34"/>
        <v>0.000730193641440577+0.0900708314709229i</v>
      </c>
      <c r="R126" t="str">
        <f t="shared" si="35"/>
        <v>0.000730193642768782+0.0900823562482997i</v>
      </c>
      <c r="S126" t="str">
        <f>IMDIV(COMPLEX(Parameters!$B$3,0),R126)</f>
        <v>0.089976695397858-11.1002236312829i</v>
      </c>
      <c r="T126" t="str">
        <f t="shared" si="36"/>
        <v>0.999872072393695-1.03694664017363E-06i</v>
      </c>
      <c r="U126" t="str">
        <f t="shared" si="37"/>
        <v>0.0399749271596206-18.9530943218566i</v>
      </c>
      <c r="V126" t="str">
        <f t="shared" si="38"/>
        <v>0.999872072393698-0.0000010369466401797i</v>
      </c>
      <c r="W126" t="str">
        <f t="shared" si="39"/>
        <v>0.029976161598375-18.9963066979254i</v>
      </c>
      <c r="X126" t="str">
        <f t="shared" si="40"/>
        <v>0.999872072393697-0.0000010369466401758i</v>
      </c>
      <c r="Y126" t="str">
        <f t="shared" si="41"/>
        <v>0.0199773484824074-19.0853503930535i</v>
      </c>
      <c r="Z126" t="str">
        <f t="shared" si="42"/>
        <v>0.499936036196849-0.0000005184733200879i</v>
      </c>
      <c r="AA126" t="str">
        <f t="shared" si="43"/>
        <v>0.499936036196849-0.0000005184733200879i</v>
      </c>
      <c r="AB126" t="str">
        <f t="shared" si="44"/>
        <v>0.999872072393698-0.0000010369466401758i</v>
      </c>
      <c r="AC126">
        <f t="shared" si="45"/>
        <v>0.49993603619711785</v>
      </c>
      <c r="AD126">
        <f t="shared" si="46"/>
        <v>0.49993603619711785</v>
      </c>
      <c r="AE126">
        <f t="shared" si="47"/>
        <v>0.9998720723942357</v>
      </c>
      <c r="AF126">
        <f t="shared" si="48"/>
        <v>113.97828885057464</v>
      </c>
      <c r="AG126">
        <f t="shared" si="49"/>
        <v>113.97828885057464</v>
      </c>
      <c r="AH126">
        <f t="shared" si="50"/>
        <v>119.99888876385427</v>
      </c>
      <c r="AI126">
        <f t="shared" si="51"/>
        <v>-5.9420267554916973E-5</v>
      </c>
    </row>
    <row r="127" spans="1:35">
      <c r="A127">
        <v>421.69650342858228</v>
      </c>
      <c r="B127">
        <f t="shared" si="26"/>
        <v>2649.597274431474</v>
      </c>
      <c r="C127" t="str">
        <f>COMPLEX(Parameters!$B$16/2,B127*Parameters!$B$15/2)</f>
        <v>0.01+0.00132479863721574i</v>
      </c>
      <c r="D127" t="str">
        <f>IMSUM(COMPLEX(0,B127*2*Parameters!$B$8),IMDIV(COMPLEX(2,0),COMPLEX(Parameters!$B$13,B127*Parameters!$B$12-1/(B127*Parameters!$B$11))))</f>
        <v>0.0000280814944094627+0.0529922327697261i</v>
      </c>
      <c r="E127" t="str">
        <f>COMPLEX(0,B127*2*Parameters!$B$17)</f>
        <v>2.64959727443147E-07i</v>
      </c>
      <c r="F127" t="str">
        <f>IMDIV(IMDIV(COMPLEX(1,0),IMSUM(IMDIV(COMPLEX(1,0),COMPLEX(Parameters!$B$21,B127*Parameters!$B$20)),COMPLEX(0,B127*Parameters!$B$22))),COMPLEX(2,0))</f>
        <v>0.0100000000477385+0.0900863075430495i</v>
      </c>
      <c r="G127" t="str">
        <f>IMDIV(IMDIV(COMPLEX(1,0),IMSUM(IMDIV(COMPLEX(1,0),COMPLEX(Parameters!$B$30,B127*Parameters!$B$29)),COMPLEX(0,B127*Parameters!$B$31))),COMPLEX(2,0))</f>
        <v>0.0100000000231672+0.0437183550761113i</v>
      </c>
      <c r="H127" t="str">
        <f>IMDIV(IMDIV(COMPLEX(1,0),IMSUM(IMDIV(COMPLEX(1,0),COMPLEX(Parameters!$B$39,B127*Parameters!$B$38*(1+Parameters!$B$40))),COMPLEX(0,B127*Parameters!$B$41))),COMPLEX(2,0))</f>
        <v>0.050000021050573+7.94481909974595i</v>
      </c>
      <c r="I127" t="str">
        <f>IMDIV(COMPLEX(2,0),COMPLEX(Parameters!$B$46,B127*Parameters!$B$45-1/(B127*Parameters!$B$44)))</f>
        <v>1.35914280316803E-12+0.0000116582280092989i</v>
      </c>
      <c r="J127" t="str">
        <f t="shared" si="27"/>
        <v>0.0000280814944094627+0.0529922327697261i</v>
      </c>
      <c r="K127" t="str">
        <f t="shared" si="28"/>
        <v>0.0000561711089136124+0.0529959086460399i</v>
      </c>
      <c r="L127" t="str">
        <f t="shared" si="29"/>
        <v>0.0000561711089136124+0.0529961736057673i</v>
      </c>
      <c r="M127" t="str">
        <f t="shared" si="30"/>
        <v>0.0000850672878725023+0.0532503274709032i</v>
      </c>
      <c r="N127" t="str">
        <f t="shared" si="31"/>
        <v>0.0000850672878725023+0.0532503274709032i</v>
      </c>
      <c r="O127" t="str">
        <f t="shared" si="32"/>
        <v>0.000113953059542246+0.0533744776391076i</v>
      </c>
      <c r="P127" t="str">
        <f t="shared" si="33"/>
        <v>0.000113953059542246+0.0533744776391076i</v>
      </c>
      <c r="Q127" t="str">
        <f t="shared" si="34"/>
        <v>0.000772887700958156+0.0926664468660168i</v>
      </c>
      <c r="R127" t="str">
        <f t="shared" si="35"/>
        <v>0.000772887702317299+0.0926781050940261i</v>
      </c>
      <c r="S127" t="str">
        <f>IMDIV(COMPLEX(Parameters!$B$3,0),R127)</f>
        <v>0.0899770816830584-10.7892846622792i</v>
      </c>
      <c r="T127" t="str">
        <f t="shared" si="36"/>
        <v>0.999874216059226-1.04895866968012E-06i</v>
      </c>
      <c r="U127" t="str">
        <f t="shared" si="37"/>
        <v>0.0399750160452981-18.733104378922i</v>
      </c>
      <c r="V127" t="str">
        <f t="shared" si="38"/>
        <v>0.999874216059224-1.04895866967708E-06i</v>
      </c>
      <c r="W127" t="str">
        <f t="shared" si="39"/>
        <v>0.0299762280027942-18.7768172244415i</v>
      </c>
      <c r="X127" t="str">
        <f t="shared" si="40"/>
        <v>0.999874216059222-1.04895866967513E-06i</v>
      </c>
      <c r="Y127" t="str">
        <f t="shared" si="41"/>
        <v>0.0199773912976561-18.8668921900842i</v>
      </c>
      <c r="Z127" t="str">
        <f t="shared" si="42"/>
        <v>0.499937108029611-5.24479334837565E-07i</v>
      </c>
      <c r="AA127" t="str">
        <f t="shared" si="43"/>
        <v>0.499937108029611-5.24479334837565E-07i</v>
      </c>
      <c r="AB127" t="str">
        <f t="shared" si="44"/>
        <v>0.999874216059222-1.04895866967513E-06i</v>
      </c>
      <c r="AC127">
        <f t="shared" si="45"/>
        <v>0.49993710802988606</v>
      </c>
      <c r="AD127">
        <f t="shared" si="46"/>
        <v>0.49993710802988606</v>
      </c>
      <c r="AE127">
        <f t="shared" si="47"/>
        <v>0.99987421605977211</v>
      </c>
      <c r="AF127">
        <f t="shared" si="48"/>
        <v>113.97830747257922</v>
      </c>
      <c r="AG127">
        <f t="shared" si="49"/>
        <v>113.97830747257922</v>
      </c>
      <c r="AH127">
        <f t="shared" si="50"/>
        <v>119.99890738585884</v>
      </c>
      <c r="AI127">
        <f t="shared" si="51"/>
        <v>-6.0108465335664385E-5</v>
      </c>
    </row>
    <row r="128" spans="1:35">
      <c r="A128">
        <v>426.57951880159254</v>
      </c>
      <c r="B128">
        <f t="shared" si="26"/>
        <v>2680.2781648779041</v>
      </c>
      <c r="C128" t="str">
        <f>COMPLEX(Parameters!$B$16/2,B128*Parameters!$B$15/2)</f>
        <v>0.01+0.00134013908243895i</v>
      </c>
      <c r="D128" t="str">
        <f>IMSUM(COMPLEX(0,B128*2*Parameters!$B$8),IMDIV(COMPLEX(2,0),COMPLEX(Parameters!$B$13,B128*Parameters!$B$12-1/(B128*Parameters!$B$11))))</f>
        <v>0.0000287355971938141+0.053605854431165i</v>
      </c>
      <c r="E128" t="str">
        <f>COMPLEX(0,B128*2*Parameters!$B$17)</f>
        <v>2.6802781648779E-07i</v>
      </c>
      <c r="F128" t="str">
        <f>IMDIV(IMDIV(COMPLEX(1,0),IMSUM(IMDIV(COMPLEX(1,0),COMPLEX(Parameters!$B$21,B128*Parameters!$B$20)),COMPLEX(0,B128*Parameters!$B$22))),COMPLEX(2,0))</f>
        <v>0.0100000000488504+0.091129457825754i</v>
      </c>
      <c r="G128" t="str">
        <f>IMDIV(IMDIV(COMPLEX(1,0),IMSUM(IMDIV(COMPLEX(1,0),COMPLEX(Parameters!$B$30,B128*Parameters!$B$29)),COMPLEX(0,B128*Parameters!$B$31))),COMPLEX(2,0))</f>
        <v>0.0100000000237069+0.0442245897702265i</v>
      </c>
      <c r="H128" t="str">
        <f>IMDIV(IMDIV(COMPLEX(1,0),IMSUM(IMDIV(COMPLEX(1,0),COMPLEX(Parameters!$B$39,B128*Parameters!$B$38*(1+Parameters!$B$40))),COMPLEX(0,B128*Parameters!$B$41))),COMPLEX(2,0))</f>
        <v>0.050000021540904+8.0368158085216i</v>
      </c>
      <c r="I128" t="str">
        <f>IMDIV(COMPLEX(2,0),COMPLEX(Parameters!$B$46,B128*Parameters!$B$45-1/(B128*Parameters!$B$44)))</f>
        <v>1.39080130600067E-12+0.0000117932239273265i</v>
      </c>
      <c r="J128" t="str">
        <f t="shared" si="27"/>
        <v>0.0000287355971938141+0.053605854431165i</v>
      </c>
      <c r="K128" t="str">
        <f t="shared" si="28"/>
        <v>0.0000574796904974282+0.0536096594918581i</v>
      </c>
      <c r="L128" t="str">
        <f t="shared" si="29"/>
        <v>0.0000574796904974282+0.0536099275196746i</v>
      </c>
      <c r="M128" t="str">
        <f t="shared" si="30"/>
        <v>0.0000870685002309607+0.0538730431355417i</v>
      </c>
      <c r="N128" t="str">
        <f t="shared" si="31"/>
        <v>0.0000870685002309607+0.0538730431355417i</v>
      </c>
      <c r="O128" t="str">
        <f t="shared" si="32"/>
        <v>0.000116646548657317+0.0540015923352701i</v>
      </c>
      <c r="P128" t="str">
        <f t="shared" si="33"/>
        <v>0.000116646548657317+0.0540015923352701i</v>
      </c>
      <c r="Q128" t="str">
        <f t="shared" si="34"/>
        <v>0.000819214971430084+0.0954030691949628i</v>
      </c>
      <c r="R128" t="str">
        <f t="shared" si="35"/>
        <v>0.000819214972820885+0.0954148624188901i</v>
      </c>
      <c r="S128" t="str">
        <f>IMDIV(COMPLEX(Parameters!$B$3,0),R128)</f>
        <v>0.0899774769686689-10.4797749926398i</v>
      </c>
      <c r="T128" t="str">
        <f t="shared" si="36"/>
        <v>0.99987640966668-1.06110995903158E-06i</v>
      </c>
      <c r="U128" t="str">
        <f t="shared" si="37"/>
        <v>0.0399751070017998-18.5155974753613i</v>
      </c>
      <c r="V128" t="str">
        <f t="shared" si="38"/>
        <v>0.999876409666681-1.06110995903375E-06i</v>
      </c>
      <c r="W128" t="str">
        <f t="shared" si="39"/>
        <v>0.0299762959542763-18.5598165887886i</v>
      </c>
      <c r="X128" t="str">
        <f t="shared" si="40"/>
        <v>0.999876409666682-1.06110995903722E-06i</v>
      </c>
      <c r="Y128" t="str">
        <f t="shared" si="41"/>
        <v>0.0199774351103899-18.6509347732833i</v>
      </c>
      <c r="Z128" t="str">
        <f t="shared" si="42"/>
        <v>0.499938204833341-5.3055497951861E-07i</v>
      </c>
      <c r="AA128" t="str">
        <f t="shared" si="43"/>
        <v>0.499938204833341-5.3055497951861E-07i</v>
      </c>
      <c r="AB128" t="str">
        <f t="shared" si="44"/>
        <v>0.999876409666682-1.06110995903722E-06i</v>
      </c>
      <c r="AC128">
        <f t="shared" si="45"/>
        <v>0.4999382048336225</v>
      </c>
      <c r="AD128">
        <f t="shared" si="46"/>
        <v>0.4999382048336225</v>
      </c>
      <c r="AE128">
        <f t="shared" si="47"/>
        <v>0.999876409667245</v>
      </c>
      <c r="AF128">
        <f t="shared" si="48"/>
        <v>113.97832652838765</v>
      </c>
      <c r="AG128">
        <f t="shared" si="49"/>
        <v>113.97832652838765</v>
      </c>
      <c r="AH128">
        <f t="shared" si="50"/>
        <v>119.99892644166728</v>
      </c>
      <c r="AI128">
        <f t="shared" si="51"/>
        <v>-6.0804637117478176E-5</v>
      </c>
    </row>
    <row r="129" spans="1:35">
      <c r="A129">
        <v>431.51907682776499</v>
      </c>
      <c r="B129">
        <f t="shared" si="26"/>
        <v>2711.3143232919119</v>
      </c>
      <c r="C129" t="str">
        <f>COMPLEX(Parameters!$B$16/2,B129*Parameters!$B$15/2)</f>
        <v>0.01+0.00135565716164596i</v>
      </c>
      <c r="D129" t="str">
        <f>IMSUM(COMPLEX(0,B129*2*Parameters!$B$8),IMDIV(COMPLEX(2,0),COMPLEX(Parameters!$B$13,B129*Parameters!$B$12-1/(B129*Parameters!$B$11))))</f>
        <v>0.0000294049360247054+0.0542265815150485i</v>
      </c>
      <c r="E129" t="str">
        <f>COMPLEX(0,B129*2*Parameters!$B$17)</f>
        <v>2.71131432329191E-07i</v>
      </c>
      <c r="F129" t="str">
        <f>IMDIV(IMDIV(COMPLEX(1,0),IMSUM(IMDIV(COMPLEX(1,0),COMPLEX(Parameters!$B$21,B129*Parameters!$B$20)),COMPLEX(0,B129*Parameters!$B$22))),COMPLEX(2,0))</f>
        <v>0.0100000000499884+0.0921846872196215i</v>
      </c>
      <c r="G129" t="str">
        <f>IMDIV(IMDIV(COMPLEX(1,0),IMSUM(IMDIV(COMPLEX(1,0),COMPLEX(Parameters!$B$30,B129*Parameters!$B$29)),COMPLEX(0,B129*Parameters!$B$31))),COMPLEX(2,0))</f>
        <v>0.0100000000242591+0.0447366863858689i</v>
      </c>
      <c r="H129" t="str">
        <f>IMDIV(IMDIV(COMPLEX(1,0),IMSUM(IMDIV(COMPLEX(1,0),COMPLEX(Parameters!$B$39,B129*Parameters!$B$38*(1+Parameters!$B$40))),COMPLEX(0,B129*Parameters!$B$41))),COMPLEX(2,0))</f>
        <v>0.0500000220426565+8.12987779036345i</v>
      </c>
      <c r="I129" t="str">
        <f>IMDIV(COMPLEX(2,0),COMPLEX(Parameters!$B$46,B129*Parameters!$B$45-1/(B129*Parameters!$B$44)))</f>
        <v>1.42319723009589E-12+0.0000119297830244136i</v>
      </c>
      <c r="J129" t="str">
        <f t="shared" si="27"/>
        <v>0.0000294049360247054+0.0542265815150485i</v>
      </c>
      <c r="K129" t="str">
        <f t="shared" si="28"/>
        <v>0.0000588187617409078+0.0542305203003025i</v>
      </c>
      <c r="L129" t="str">
        <f t="shared" si="29"/>
        <v>0.0000588187617409078+0.0542307914317348i</v>
      </c>
      <c r="M129" t="str">
        <f t="shared" si="30"/>
        <v>0.0000891172642760154+0.054503185532442i</v>
      </c>
      <c r="N129" t="str">
        <f t="shared" si="31"/>
        <v>0.0000891172642760154+0.054503185532442i</v>
      </c>
      <c r="O129" t="str">
        <f t="shared" si="32"/>
        <v>0.000119404644673832+0.0546362905122919i</v>
      </c>
      <c r="P129" t="str">
        <f t="shared" si="33"/>
        <v>0.000119404644673832+0.0546362905122919i</v>
      </c>
      <c r="Q129" t="str">
        <f t="shared" si="34"/>
        <v>0.000869598254890202+0.0982928098181277i</v>
      </c>
      <c r="R129" t="str">
        <f t="shared" si="35"/>
        <v>0.000869598256313399+0.0983047396011521i</v>
      </c>
      <c r="S129" t="str">
        <f>IMDIV(COMPLEX(Parameters!$B$3,0),R129)</f>
        <v>0.0899778814644624-10.1716535687711i</v>
      </c>
      <c r="T129" t="str">
        <f t="shared" si="36"/>
        <v>0.999878654379798-1.07340212660359E-06i</v>
      </c>
      <c r="U129" t="str">
        <f t="shared" si="37"/>
        <v>0.0399752000773816-18.3005447804017i</v>
      </c>
      <c r="V129" t="str">
        <f t="shared" si="38"/>
        <v>0.999878654379796-1.07340212660142E-06i</v>
      </c>
      <c r="W129" t="str">
        <f t="shared" si="39"/>
        <v>0.0299763654888731-18.3452760274526i</v>
      </c>
      <c r="X129" t="str">
        <f t="shared" si="40"/>
        <v>0.999878654379795-0.0000010734021266012i</v>
      </c>
      <c r="Y129" t="str">
        <f t="shared" si="41"/>
        <v>0.0199774799438535-18.4374495177301i</v>
      </c>
      <c r="Z129" t="str">
        <f t="shared" si="42"/>
        <v>0.499939327189897-0.0000005367010633006i</v>
      </c>
      <c r="AA129" t="str">
        <f t="shared" si="43"/>
        <v>0.499939327189897-0.0000005367010633006i</v>
      </c>
      <c r="AB129" t="str">
        <f t="shared" si="44"/>
        <v>0.999878654379794-0.0000010734021266012i</v>
      </c>
      <c r="AC129">
        <f t="shared" si="45"/>
        <v>0.49993932719018502</v>
      </c>
      <c r="AD129">
        <f t="shared" si="46"/>
        <v>0.49993932719018502</v>
      </c>
      <c r="AE129">
        <f t="shared" si="47"/>
        <v>0.99987865438037005</v>
      </c>
      <c r="AF129">
        <f t="shared" si="48"/>
        <v>113.97834602810622</v>
      </c>
      <c r="AG129">
        <f t="shared" si="49"/>
        <v>113.97834602810622</v>
      </c>
      <c r="AH129">
        <f t="shared" si="50"/>
        <v>119.99894594138584</v>
      </c>
      <c r="AI129">
        <f t="shared" si="51"/>
        <v>-6.1508875407226859E-5</v>
      </c>
    </row>
    <row r="130" spans="1:35">
      <c r="A130">
        <v>436.51583224016611</v>
      </c>
      <c r="B130">
        <f t="shared" ref="B130:B193" si="52">2*PI()*A130</f>
        <v>2742.7098634826807</v>
      </c>
      <c r="C130" t="str">
        <f>COMPLEX(Parameters!$B$16/2,B130*Parameters!$B$15/2)</f>
        <v>0.01+0.00137135493174134i</v>
      </c>
      <c r="D130" t="str">
        <f>IMSUM(COMPLEX(0,B130*2*Parameters!$B$8),IMDIV(COMPLEX(2,0),COMPLEX(Parameters!$B$13,B130*Parameters!$B$12-1/(B130*Parameters!$B$11))))</f>
        <v>0.0000300898657969211+0.0548544962989404i</v>
      </c>
      <c r="E130" t="str">
        <f>COMPLEX(0,B130*2*Parameters!$B$17)</f>
        <v>2.74270986348268E-07i</v>
      </c>
      <c r="F130" t="str">
        <f>IMDIV(IMDIV(COMPLEX(1,0),IMSUM(IMDIV(COMPLEX(1,0),COMPLEX(Parameters!$B$21,B130*Parameters!$B$20)),COMPLEX(0,B130*Parameters!$B$22))),COMPLEX(2,0))</f>
        <v>0.0100000000511527+0.093252135594173i</v>
      </c>
      <c r="G130" t="str">
        <f>IMDIV(IMDIV(COMPLEX(1,0),IMSUM(IMDIV(COMPLEX(1,0),COMPLEX(Parameters!$B$30,B130*Parameters!$B$29)),COMPLEX(0,B130*Parameters!$B$31))),COMPLEX(2,0))</f>
        <v>0.0100000000248241+0.0452547128008919i</v>
      </c>
      <c r="H130" t="str">
        <f>IMDIV(IMDIV(COMPLEX(1,0),IMSUM(IMDIV(COMPLEX(1,0),COMPLEX(Parameters!$B$39,B130*Parameters!$B$38*(1+Parameters!$B$40))),COMPLEX(0,B130*Parameters!$B$41))),COMPLEX(2,0))</f>
        <v>0.050000022556096+8.22401738060085i</v>
      </c>
      <c r="I130" t="str">
        <f>IMDIV(COMPLEX(2,0),COMPLEX(Parameters!$B$46,B130*Parameters!$B$45-1/(B130*Parameters!$B$44)))</f>
        <v>1.45634775220148E-12+0.0000120679234013208i</v>
      </c>
      <c r="J130" t="str">
        <f t="shared" ref="J130:J193" si="53">D130</f>
        <v>0.0000300898657969211+0.0548544962989404i</v>
      </c>
      <c r="K130" t="str">
        <f t="shared" ref="K130:K193" si="54">IMDIV(COMPLEX(1,0),IMSUM(C130,IMDIV(COMPLEX(1,0),J130)))</f>
        <v>0.0000601890332579798+0.0548585735085105i</v>
      </c>
      <c r="L130" t="str">
        <f t="shared" ref="L130:L193" si="55">IMSUM(E130,K130)</f>
        <v>0.0000601890332579798+0.0548588477794968i</v>
      </c>
      <c r="M130" t="str">
        <f t="shared" ref="M130:M193" si="56">IMDIV(COMPLEX(1,0),IMSUM(F130,IMDIV(COMPLEX(1,0),L130)))</f>
        <v>0.0000912147323222456+0.0551408483370795i</v>
      </c>
      <c r="N130" t="str">
        <f t="shared" ref="N130:N193" si="57">M130</f>
        <v>0.0000912147323222456+0.0551408483370795i</v>
      </c>
      <c r="O130" t="str">
        <f t="shared" ref="O130:O193" si="58">IMDIV(COMPLEX(1,0),IMSUM(G130,IMDIV(COMPLEX(1,0),N130)))</f>
        <v>0.000122228942002996+0.0552786714833463i</v>
      </c>
      <c r="P130" t="str">
        <f t="shared" ref="P130:P193" si="59">O130</f>
        <v>0.000122228942002996+0.0552786714833463i</v>
      </c>
      <c r="Q130" t="str">
        <f t="shared" ref="Q130:Q193" si="60">IMDIV(COMPLEX(1,0),IMSUM(H130,IMDIV(COMPLEX(1,0),P130)))</f>
        <v>0.000924523724673726+0.101349211846385i</v>
      </c>
      <c r="R130" t="str">
        <f t="shared" ref="R130:R193" si="61">IMSUM(I130,Q130)</f>
        <v>0.000924523726130074+0.101361279769786i</v>
      </c>
      <c r="S130" t="str">
        <f>IMDIV(COMPLEX(Parameters!$B$3,0),R130)</f>
        <v>0.0899782953851034-9.86487952009005i</v>
      </c>
      <c r="T130" t="str">
        <f t="shared" ref="T130:T193" si="62">IMPRODUCT(S130,Q130)</f>
        <v>0.99988095138946-0.00000108583680976i</v>
      </c>
      <c r="U130" t="str">
        <f t="shared" ref="U130:U193" si="63">IMDIV(T130,P130)</f>
        <v>0.0399752953214233-18.0879177885568i</v>
      </c>
      <c r="V130" t="str">
        <f t="shared" ref="V130:V193" si="64">IMPRODUCT(U130,O130)</f>
        <v>0.999880951389461-0.00000108583680976i</v>
      </c>
      <c r="W130" t="str">
        <f t="shared" ref="W130:W193" si="65">IMDIV(V130,N130)</f>
        <v>0.0299764366434745-18.1331671029887i</v>
      </c>
      <c r="X130" t="str">
        <f t="shared" ref="X130:X193" si="66">IMPRODUCT(W130,M130)</f>
        <v>0.999880951389464-0.0000010858368097639i</v>
      </c>
      <c r="Y130" t="str">
        <f t="shared" ref="Y130:Y193" si="67">IMDIV(X130,L130)</f>
        <v>0.0199775258218319-18.2264081261874i</v>
      </c>
      <c r="Z130" t="str">
        <f t="shared" ref="Z130:Z193" si="68">IMDIV(X130,COMPLEX(2,0))</f>
        <v>0.499940475694732-5.4291840488195E-07i</v>
      </c>
      <c r="AA130" t="str">
        <f t="shared" ref="AA130:AA193" si="69">IMDIV(X130,COMPLEX(2,0))</f>
        <v>0.499940475694732-5.4291840488195E-07i</v>
      </c>
      <c r="AB130" t="str">
        <f t="shared" ref="AB130:AB193" si="70">IMSUM(Z130,AA130)</f>
        <v>0.999880951389464-0.0000010858368097639i</v>
      </c>
      <c r="AC130">
        <f t="shared" ref="AC130:AC193" si="71">IMABS(Z130)</f>
        <v>0.49994047569502681</v>
      </c>
      <c r="AD130">
        <f t="shared" ref="AD130:AD193" si="72">IMABS(AA130)</f>
        <v>0.49994047569502681</v>
      </c>
      <c r="AE130">
        <f t="shared" ref="AE130:AE193" si="73">IMABS(AB130)</f>
        <v>0.99988095139005362</v>
      </c>
      <c r="AF130">
        <f t="shared" ref="AF130:AF193" si="74">20*LOG10(AC130*1000000)</f>
        <v>113.97836598207724</v>
      </c>
      <c r="AG130">
        <f t="shared" ref="AG130:AG193" si="75">20*LOG10(AD130*1000000)</f>
        <v>113.97836598207724</v>
      </c>
      <c r="AH130">
        <f t="shared" ref="AH130:AH193" si="76">20*LOG10(AE130*1000000)</f>
        <v>119.99896589535686</v>
      </c>
      <c r="AI130">
        <f t="shared" ref="AI130:AI193" si="77">DEGREES(IMARGUMENT(AB130))</f>
        <v>-6.2221273795587804E-5</v>
      </c>
    </row>
    <row r="131" spans="1:35">
      <c r="A131">
        <v>441.57044735331255</v>
      </c>
      <c r="B131">
        <f t="shared" si="52"/>
        <v>2774.4689468950505</v>
      </c>
      <c r="C131" t="str">
        <f>COMPLEX(Parameters!$B$16/2,B131*Parameters!$B$15/2)</f>
        <v>0.01+0.00138723447344753i</v>
      </c>
      <c r="D131" t="str">
        <f>IMSUM(COMPLEX(0,B131*2*Parameters!$B$8),IMDIV(COMPLEX(2,0),COMPLEX(Parameters!$B$13,B131*Parameters!$B$12-1/(B131*Parameters!$B$11))))</f>
        <v>0.0000307907496718855+0.0554896820131565i</v>
      </c>
      <c r="E131" t="str">
        <f>COMPLEX(0,B131*2*Parameters!$B$17)</f>
        <v>2.77446894689505E-07i</v>
      </c>
      <c r="F131" t="str">
        <f>IMDIV(IMDIV(COMPLEX(1,0),IMSUM(IMDIV(COMPLEX(1,0),COMPLEX(Parameters!$B$21,B131*Parameters!$B$20)),COMPLEX(0,B131*Parameters!$B$22))),COMPLEX(2,0))</f>
        <v>0.0100000000523443+0.0943319444385435i</v>
      </c>
      <c r="G131" t="str">
        <f>IMDIV(IMDIV(COMPLEX(1,0),IMSUM(IMDIV(COMPLEX(1,0),COMPLEX(Parameters!$B$30,B131*Parameters!$B$29)),COMPLEX(0,B131*Parameters!$B$31))),COMPLEX(2,0))</f>
        <v>0.0100000000254024+0.0457787376791382i</v>
      </c>
      <c r="H131" t="str">
        <f>IMDIV(IMDIV(COMPLEX(1,0),IMSUM(IMDIV(COMPLEX(1,0),COMPLEX(Parameters!$B$39,B131*Parameters!$B$38*(1+Parameters!$B$40))),COMPLEX(0,B131*Parameters!$B$41))),COMPLEX(2,0))</f>
        <v>0.050000023081495+8.3192470574014i</v>
      </c>
      <c r="I131" t="str">
        <f>IMDIV(COMPLEX(2,0),COMPLEX(Parameters!$B$46,B131*Parameters!$B$45-1/(B131*Parameters!$B$44)))</f>
        <v>1.49027044916309E-12+0.0000122076633684054i</v>
      </c>
      <c r="J131" t="str">
        <f t="shared" si="53"/>
        <v>0.0000307907496718855+0.0554896820131565i</v>
      </c>
      <c r="K131" t="str">
        <f t="shared" si="54"/>
        <v>0.0000615912322346261+0.0554939025119799i</v>
      </c>
      <c r="L131" t="str">
        <f t="shared" si="55"/>
        <v>0.0000615912322346261+0.0554941799588746i</v>
      </c>
      <c r="M131" t="str">
        <f t="shared" si="56"/>
        <v>0.0000933620856684012+0.055786126584622i</v>
      </c>
      <c r="N131" t="str">
        <f t="shared" si="57"/>
        <v>0.0000933620856684012+0.055786126584622i</v>
      </c>
      <c r="O131" t="str">
        <f t="shared" si="58"/>
        <v>0.000125121076523318+0.0559288361271955i</v>
      </c>
      <c r="P131" t="str">
        <f t="shared" si="59"/>
        <v>0.000125121076523318+0.0559288361271955i</v>
      </c>
      <c r="Q131" t="str">
        <f t="shared" si="60"/>
        <v>0.000984552675129396+0.104587468043435i</v>
      </c>
      <c r="R131" t="str">
        <f t="shared" si="61"/>
        <v>0.000984552676619666+0.104599675706803i</v>
      </c>
      <c r="S131" t="str">
        <f>IMDIV(COMPLEX(Parameters!$B$3,0),R131)</f>
        <v>0.089978718950262-9.55941215357311i</v>
      </c>
      <c r="T131" t="str">
        <f t="shared" si="62"/>
        <v>0.999883301914299-0.0000010984156651201i</v>
      </c>
      <c r="U131" t="str">
        <f t="shared" si="63"/>
        <v>0.0399753927844554-17.8776883158476i</v>
      </c>
      <c r="V131" t="str">
        <f t="shared" si="64"/>
        <v>0.999883301914298-1.09841566511577E-06i</v>
      </c>
      <c r="W131" t="str">
        <f t="shared" si="65"/>
        <v>0.0299765094558304-17.9234617002515i</v>
      </c>
      <c r="X131" t="str">
        <f t="shared" si="66"/>
        <v>0.999883301914298-1.09841566511533E-06i</v>
      </c>
      <c r="Y131" t="str">
        <f t="shared" si="67"/>
        <v>0.0199775727686637-18.0177826253485i</v>
      </c>
      <c r="Z131" t="str">
        <f t="shared" si="68"/>
        <v>0.499941650957149-5.49207832557665E-07i</v>
      </c>
      <c r="AA131" t="str">
        <f t="shared" si="69"/>
        <v>0.499941650957149-5.49207832557665E-07i</v>
      </c>
      <c r="AB131" t="str">
        <f t="shared" si="70"/>
        <v>0.999883301914298-1.09841566511533E-06i</v>
      </c>
      <c r="AC131">
        <f t="shared" si="71"/>
        <v>0.49994165095745069</v>
      </c>
      <c r="AD131">
        <f t="shared" si="72"/>
        <v>0.49994165095745069</v>
      </c>
      <c r="AE131">
        <f t="shared" si="73"/>
        <v>0.99988330191490138</v>
      </c>
      <c r="AF131">
        <f t="shared" si="74"/>
        <v>113.97838640088349</v>
      </c>
      <c r="AG131">
        <f t="shared" si="75"/>
        <v>113.97838640088349</v>
      </c>
      <c r="AH131">
        <f t="shared" si="76"/>
        <v>119.99898631416312</v>
      </c>
      <c r="AI131">
        <f t="shared" si="77"/>
        <v>-6.2941926964525462E-5</v>
      </c>
    </row>
    <row r="132" spans="1:35">
      <c r="A132">
        <v>446.68359215096302</v>
      </c>
      <c r="B132">
        <f t="shared" si="52"/>
        <v>2806.5957831611295</v>
      </c>
      <c r="C132" t="str">
        <f>COMPLEX(Parameters!$B$16/2,B132*Parameters!$B$15/2)</f>
        <v>0.01+0.00140329789158056i</v>
      </c>
      <c r="D132" t="str">
        <f>IMSUM(COMPLEX(0,B132*2*Parameters!$B$8),IMDIV(COMPLEX(2,0),COMPLEX(Parameters!$B$13,B132*Parameters!$B$12-1/(B132*Parameters!$B$11))))</f>
        <v>0.0000315079592702216+0.0561322228517978i</v>
      </c>
      <c r="E132" t="str">
        <f>COMPLEX(0,B132*2*Parameters!$B$17)</f>
        <v>2.80659578316113E-07i</v>
      </c>
      <c r="F132" t="str">
        <f>IMDIV(IMDIV(COMPLEX(1,0),IMSUM(IMDIV(COMPLEX(1,0),COMPLEX(Parameters!$B$21,B132*Parameters!$B$20)),COMPLEX(0,B132*Parameters!$B$22))),COMPLEX(2,0))</f>
        <v>0.0100000000535635+0.0954242568802345i</v>
      </c>
      <c r="G132" t="str">
        <f>IMDIV(IMDIV(COMPLEX(1,0),IMSUM(IMDIV(COMPLEX(1,0),COMPLEX(Parameters!$B$30,B132*Parameters!$B$29)),COMPLEX(0,B132*Parameters!$B$31))),COMPLEX(2,0))</f>
        <v>0.0100000000259941+0.0463088304795398i</v>
      </c>
      <c r="H132" t="str">
        <f>IMDIV(IMDIV(COMPLEX(1,0),IMSUM(IMDIV(COMPLEX(1,0),COMPLEX(Parameters!$B$39,B132*Parameters!$B$38*(1+Parameters!$B$40))),COMPLEX(0,B132*Parameters!$B$41))),COMPLEX(2,0))</f>
        <v>0.0500000236191325+8.41557944342465i</v>
      </c>
      <c r="I132" t="str">
        <f>IMDIV(COMPLEX(2,0),COMPLEX(Parameters!$B$46,B132*Parameters!$B$45-1/(B132*Parameters!$B$44)))</f>
        <v>1.52498330724371E-12+0.0000123490214480488i</v>
      </c>
      <c r="J132" t="str">
        <f t="shared" si="53"/>
        <v>0.0000315079592702216+0.0561322228517978i</v>
      </c>
      <c r="K132" t="str">
        <f t="shared" si="54"/>
        <v>0.0000630261028158257+0.0561365916758006i</v>
      </c>
      <c r="L132" t="str">
        <f t="shared" si="55"/>
        <v>0.0000630261028158257+0.0561368723353789i</v>
      </c>
      <c r="M132" t="str">
        <f t="shared" si="56"/>
        <v>0.0000955605353762275+0.0564391166956529i</v>
      </c>
      <c r="N132" t="str">
        <f t="shared" si="57"/>
        <v>0.0000955605353762275+0.0564391166956529i</v>
      </c>
      <c r="O132" t="str">
        <f t="shared" si="58"/>
        <v>0.000128082726758509+0.0565868869216193i</v>
      </c>
      <c r="P132" t="str">
        <f t="shared" si="59"/>
        <v>0.000128082726758509+0.0565868869216193i</v>
      </c>
      <c r="Q132" t="str">
        <f t="shared" si="60"/>
        <v>0.00105033589366067+0.108024679766904i</v>
      </c>
      <c r="R132" t="str">
        <f t="shared" si="61"/>
        <v>0.00105033589518565+0.108037028788352i</v>
      </c>
      <c r="S132" t="str">
        <f>IMDIV(COMPLEX(Parameters!$B$3,0),R132)</f>
        <v>0.0899791523847311-9.25521094832475i</v>
      </c>
      <c r="T132" t="str">
        <f t="shared" si="62"/>
        <v>0.999885707201356-1.11114036866096E-06i</v>
      </c>
      <c r="U132" t="str">
        <f t="shared" si="63"/>
        <v>0.0399754925181859-17.6698284960656i</v>
      </c>
      <c r="V132" t="str">
        <f t="shared" si="64"/>
        <v>0.999885707201356-1.11114036866226E-06i</v>
      </c>
      <c r="W132" t="str">
        <f t="shared" si="65"/>
        <v>0.02997658396457-17.7161320226678i</v>
      </c>
      <c r="X132" t="str">
        <f t="shared" si="66"/>
        <v>0.999885707201354-1.11114036865922E-06i</v>
      </c>
      <c r="Y132" t="str">
        <f t="shared" si="67"/>
        <v>0.0199776208092552-17.8115453621312i</v>
      </c>
      <c r="Z132" t="str">
        <f t="shared" si="68"/>
        <v>0.499942853600677-5.5557018432961E-07i</v>
      </c>
      <c r="AA132" t="str">
        <f t="shared" si="69"/>
        <v>0.499942853600677-5.5557018432961E-07i</v>
      </c>
      <c r="AB132" t="str">
        <f t="shared" si="70"/>
        <v>0.999885707201354-1.11114036865922E-06i</v>
      </c>
      <c r="AC132">
        <f t="shared" si="71"/>
        <v>0.49994285360098567</v>
      </c>
      <c r="AD132">
        <f t="shared" si="72"/>
        <v>0.49994285360098567</v>
      </c>
      <c r="AE132">
        <f t="shared" si="73"/>
        <v>0.99988570720197134</v>
      </c>
      <c r="AF132">
        <f t="shared" si="74"/>
        <v>113.97840729535474</v>
      </c>
      <c r="AG132">
        <f t="shared" si="75"/>
        <v>113.97840729535474</v>
      </c>
      <c r="AH132">
        <f t="shared" si="76"/>
        <v>119.99900720863437</v>
      </c>
      <c r="AI132">
        <f t="shared" si="77"/>
        <v>-6.3670930699619537E-5</v>
      </c>
    </row>
    <row r="133" spans="1:35">
      <c r="A133">
        <v>451.85594437492261</v>
      </c>
      <c r="B133">
        <f t="shared" si="52"/>
        <v>2839.09463065827</v>
      </c>
      <c r="C133" t="str">
        <f>COMPLEX(Parameters!$B$16/2,B133*Parameters!$B$15/2)</f>
        <v>0.01+0.00141954731532913i</v>
      </c>
      <c r="D133" t="str">
        <f>IMSUM(COMPLEX(0,B133*2*Parameters!$B$8),IMDIV(COMPLEX(2,0),COMPLEX(Parameters!$B$13,B133*Parameters!$B$12-1/(B133*Parameters!$B$11))))</f>
        <v>0.0000322418748687956+0.0567822039839117i</v>
      </c>
      <c r="E133" t="str">
        <f>COMPLEX(0,B133*2*Parameters!$B$17)</f>
        <v>2.83909463065827E-07i</v>
      </c>
      <c r="F133" t="str">
        <f>IMDIV(IMDIV(COMPLEX(1,0),IMSUM(IMDIV(COMPLEX(1,0),COMPLEX(Parameters!$B$21,B133*Parameters!$B$20)),COMPLEX(0,B133*Parameters!$B$22))),COMPLEX(2,0))</f>
        <v>0.0100000000548111+0.0965292177040855i</v>
      </c>
      <c r="G133" t="str">
        <f>IMDIV(IMDIV(COMPLEX(1,0),IMSUM(IMDIV(COMPLEX(1,0),COMPLEX(Parameters!$B$30,B133*Parameters!$B$29)),COMPLEX(0,B133*Parameters!$B$31))),COMPLEX(2,0))</f>
        <v>0.0100000000265996+0.0468450614653253i</v>
      </c>
      <c r="H133" t="str">
        <f>IMDIV(IMDIV(COMPLEX(1,0),IMSUM(IMDIV(COMPLEX(1,0),COMPLEX(Parameters!$B$39,B133*Parameters!$B$38*(1+Parameters!$B$40))),COMPLEX(0,B133*Parameters!$B$41))),COMPLEX(2,0))</f>
        <v>0.050000024169293+8.5130273074956i</v>
      </c>
      <c r="I133" t="str">
        <f>IMDIV(COMPLEX(2,0),COMPLEX(Parameters!$B$46,B133*Parameters!$B$45-1/(B133*Parameters!$B$44)))</f>
        <v>1.56050473166022E-12+0.0000124920163771114i</v>
      </c>
      <c r="J133" t="str">
        <f t="shared" si="53"/>
        <v>0.0000322418748687956+0.0567822039839117i</v>
      </c>
      <c r="K133" t="str">
        <f t="shared" si="54"/>
        <v>0.0000644944065015551+0.0567867263460186i</v>
      </c>
      <c r="L133" t="str">
        <f t="shared" si="55"/>
        <v>0.0000644944065015551+0.0567870102554817i</v>
      </c>
      <c r="M133" t="str">
        <f t="shared" si="56"/>
        <v>0.0000978113230725036+0.0570999165025526i</v>
      </c>
      <c r="N133" t="str">
        <f t="shared" si="57"/>
        <v>0.0000978113230725036+0.0570999165025526i</v>
      </c>
      <c r="O133" t="str">
        <f t="shared" si="58"/>
        <v>0.000131115615093375+0.0572529279778025i</v>
      </c>
      <c r="P133" t="str">
        <f t="shared" si="59"/>
        <v>0.000131115615093375+0.0572529279778025i</v>
      </c>
      <c r="Q133" t="str">
        <f t="shared" si="60"/>
        <v>0.00112263134590078+0.111680166256674i</v>
      </c>
      <c r="R133" t="str">
        <f t="shared" si="61"/>
        <v>0.00112263134746128+0.111692658273051i</v>
      </c>
      <c r="S133" t="str">
        <f>IMDIV(COMPLEX(Parameters!$B$3,0),R133)</f>
        <v>0.0899795959185521-8.95223555016994i</v>
      </c>
      <c r="T133" t="str">
        <f t="shared" si="62"/>
        <v>0.999888168526756-1.12401261584578E-06i</v>
      </c>
      <c r="U133" t="str">
        <f t="shared" si="63"/>
        <v>0.0399755945755321-17.4643107770794i</v>
      </c>
      <c r="V133" t="str">
        <f t="shared" si="64"/>
        <v>0.999888168526758-1.12401261585229E-06i</v>
      </c>
      <c r="W133" t="str">
        <f t="shared" si="65"/>
        <v>0.0299766602092278-17.5111505885523i</v>
      </c>
      <c r="X133" t="str">
        <f t="shared" si="66"/>
        <v>0.999888168526758-1.12401261585207E-06i</v>
      </c>
      <c r="Y133" t="str">
        <f t="shared" si="67"/>
        <v>0.0199776699690968-17.6076690000117i</v>
      </c>
      <c r="Z133" t="str">
        <f t="shared" si="68"/>
        <v>0.499944084263379-5.62006307926035E-07i</v>
      </c>
      <c r="AA133" t="str">
        <f t="shared" si="69"/>
        <v>0.499944084263379-5.62006307926035E-07i</v>
      </c>
      <c r="AB133" t="str">
        <f t="shared" si="70"/>
        <v>0.999888168526758-1.12401261585207E-06i</v>
      </c>
      <c r="AC133">
        <f t="shared" si="71"/>
        <v>0.49994408426369491</v>
      </c>
      <c r="AD133">
        <f t="shared" si="72"/>
        <v>0.49994408426369491</v>
      </c>
      <c r="AE133">
        <f t="shared" si="73"/>
        <v>0.99988816852738982</v>
      </c>
      <c r="AF133">
        <f t="shared" si="74"/>
        <v>113.9784286765731</v>
      </c>
      <c r="AG133">
        <f t="shared" si="75"/>
        <v>113.9784286765731</v>
      </c>
      <c r="AH133">
        <f t="shared" si="76"/>
        <v>119.99902858985273</v>
      </c>
      <c r="AI133">
        <f t="shared" si="77"/>
        <v>-6.4408381891992094E-5</v>
      </c>
    </row>
    <row r="134" spans="1:35">
      <c r="A134">
        <v>457.0881896148752</v>
      </c>
      <c r="B134">
        <f t="shared" si="52"/>
        <v>2871.9697970735006</v>
      </c>
      <c r="C134" t="str">
        <f>COMPLEX(Parameters!$B$16/2,B134*Parameters!$B$15/2)</f>
        <v>0.01+0.00143598489853675i</v>
      </c>
      <c r="D134" t="str">
        <f>IMSUM(COMPLEX(0,B134*2*Parameters!$B$8),IMDIV(COMPLEX(2,0),COMPLEX(Parameters!$B$13,B134*Parameters!$B$12-1/(B134*Parameters!$B$11))))</f>
        <v>0.0000329928856023497+0.0574397115647819i</v>
      </c>
      <c r="E134" t="str">
        <f>COMPLEX(0,B134*2*Parameters!$B$17)</f>
        <v>2.8719697970735E-07i</v>
      </c>
      <c r="F134" t="str">
        <f>IMDIV(IMDIV(COMPLEX(1,0),IMSUM(IMDIV(COMPLEX(1,0),COMPLEX(Parameters!$B$21,B134*Parameters!$B$20)),COMPLEX(0,B134*Parameters!$B$22))),COMPLEX(2,0))</f>
        <v>0.0100000000560878+0.0976469733714675i</v>
      </c>
      <c r="G134" t="str">
        <f>IMDIV(IMDIV(COMPLEX(1,0),IMSUM(IMDIV(COMPLEX(1,0),COMPLEX(Parameters!$B$30,B134*Parameters!$B$29)),COMPLEX(0,B134*Parameters!$B$31))),COMPLEX(2,0))</f>
        <v>0.0100000000272189+0.0473875017133326i</v>
      </c>
      <c r="H134" t="str">
        <f>IMDIV(IMDIV(COMPLEX(1,0),IMSUM(IMDIV(COMPLEX(1,0),COMPLEX(Parameters!$B$39,B134*Parameters!$B$38*(1+Parameters!$B$40))),COMPLEX(0,B134*Parameters!$B$41))),COMPLEX(2,0))</f>
        <v>0.0500000247322685+8.6116035662972i</v>
      </c>
      <c r="I134" t="str">
        <f>IMDIV(COMPLEX(2,0),COMPLEX(Parameters!$B$46,B134*Parameters!$B$45-1/(B134*Parameters!$B$44)))</f>
        <v>1.59685355634205E-12+0.0000126366671094162i</v>
      </c>
      <c r="J134" t="str">
        <f t="shared" si="53"/>
        <v>0.0000329928856023497+0.0574397115647819i</v>
      </c>
      <c r="K134" t="str">
        <f t="shared" si="54"/>
        <v>0.0000659969225520556+0.0574443928611381i</v>
      </c>
      <c r="L134" t="str">
        <f t="shared" si="55"/>
        <v>0.0000659969225520556+0.0574446800581178i</v>
      </c>
      <c r="M134" t="str">
        <f t="shared" si="56"/>
        <v>0.000100115721775095+0.0577686252765726i</v>
      </c>
      <c r="N134" t="str">
        <f t="shared" si="57"/>
        <v>0.000100115721775095+0.0577686252765726i</v>
      </c>
      <c r="O134" t="str">
        <f t="shared" si="58"/>
        <v>0.000134221509029159+0.0579270650757266i</v>
      </c>
      <c r="P134" t="str">
        <f t="shared" si="59"/>
        <v>0.000134221509029159+0.0579270650757266i</v>
      </c>
      <c r="Q134" t="str">
        <f t="shared" si="60"/>
        <v>0.00120232607649836+0.115575836072518i</v>
      </c>
      <c r="R134" t="str">
        <f t="shared" si="61"/>
        <v>0.00120232607809521+0.115588472739627i</v>
      </c>
      <c r="S134" t="str">
        <f>IMDIV(COMPLEX(Parameters!$B$3,0),R134)</f>
        <v>0.0899800497871272-8.65044576626577i</v>
      </c>
      <c r="T134" t="str">
        <f t="shared" si="62"/>
        <v>0.999890687196364-1.13703412214956E-06i</v>
      </c>
      <c r="U134" t="str">
        <f t="shared" si="63"/>
        <v>0.0399756990106422-17.2611079171816i</v>
      </c>
      <c r="V134" t="str">
        <f t="shared" si="64"/>
        <v>0.999890687196364-1.13703412214826E-06i</v>
      </c>
      <c r="W134" t="str">
        <f t="shared" si="65"/>
        <v>0.0299767382302562-17.3084902274639i</v>
      </c>
      <c r="X134" t="str">
        <f t="shared" si="66"/>
        <v>0.999890687196365-1.13703412214805E-06i</v>
      </c>
      <c r="Y134" t="str">
        <f t="shared" si="67"/>
        <v>0.0199777202742702-17.4061265154006i</v>
      </c>
      <c r="Z134" t="str">
        <f t="shared" si="68"/>
        <v>0.499945343598182-5.68517061074025E-07i</v>
      </c>
      <c r="AA134" t="str">
        <f t="shared" si="69"/>
        <v>0.499945343598182-5.68517061074025E-07i</v>
      </c>
      <c r="AB134" t="str">
        <f t="shared" si="70"/>
        <v>0.999890687196364-1.13703412214805E-06i</v>
      </c>
      <c r="AC134">
        <f t="shared" si="71"/>
        <v>0.49994534359850523</v>
      </c>
      <c r="AD134">
        <f t="shared" si="72"/>
        <v>0.49994534359850523</v>
      </c>
      <c r="AE134">
        <f t="shared" si="73"/>
        <v>0.99989068719701046</v>
      </c>
      <c r="AF134">
        <f t="shared" si="74"/>
        <v>113.97845055587871</v>
      </c>
      <c r="AG134">
        <f t="shared" si="75"/>
        <v>113.97845055587871</v>
      </c>
      <c r="AH134">
        <f t="shared" si="76"/>
        <v>119.99905046915831</v>
      </c>
      <c r="AI134">
        <f t="shared" si="77"/>
        <v>-6.5154378569208269E-5</v>
      </c>
    </row>
    <row r="135" spans="1:35">
      <c r="A135">
        <v>462.38102139926036</v>
      </c>
      <c r="B135">
        <f t="shared" si="52"/>
        <v>2905.2256399745224</v>
      </c>
      <c r="C135" t="str">
        <f>COMPLEX(Parameters!$B$16/2,B135*Parameters!$B$15/2)</f>
        <v>0.01+0.00145261281998726i</v>
      </c>
      <c r="D135" t="str">
        <f>IMSUM(COMPLEX(0,B135*2*Parameters!$B$8),IMDIV(COMPLEX(2,0),COMPLEX(Parameters!$B$13,B135*Parameters!$B$12-1/(B135*Parameters!$B$11))))</f>
        <v>0.0000337613896698331+0.0581048327473495i</v>
      </c>
      <c r="E135" t="str">
        <f>COMPLEX(0,B135*2*Parameters!$B$17)</f>
        <v>2.90522563997452E-07i</v>
      </c>
      <c r="F135" t="str">
        <f>IMDIV(IMDIV(COMPLEX(1,0),IMSUM(IMDIV(COMPLEX(1,0),COMPLEX(Parameters!$B$21,B135*Parameters!$B$20)),COMPLEX(0,B135*Parameters!$B$22))),COMPLEX(2,0))</f>
        <v>0.0100000000573943+0.0987776720396925i</v>
      </c>
      <c r="G135" t="str">
        <f>IMDIV(IMDIV(COMPLEX(1,0),IMSUM(IMDIV(COMPLEX(1,0),COMPLEX(Parameters!$B$30,B135*Parameters!$B$29)),COMPLEX(0,B135*Parameters!$B$31))),COMPLEX(2,0))</f>
        <v>0.0100000000278531+0.0479362231234331i</v>
      </c>
      <c r="H135" t="str">
        <f>IMDIV(IMDIV(COMPLEX(1,0),IMSUM(IMDIV(COMPLEX(1,0),COMPLEX(Parameters!$B$39,B135*Parameters!$B$38*(1+Parameters!$B$40))),COMPLEX(0,B135*Parameters!$B$41))),COMPLEX(2,0))</f>
        <v>0.050000025308357+8.71132128608245i</v>
      </c>
      <c r="I135" t="str">
        <f>IMDIV(COMPLEX(2,0),COMPLEX(Parameters!$B$46,B135*Parameters!$B$45-1/(B135*Parameters!$B$44)))</f>
        <v>1.63404905391723E-12+0.0000127829928182613i</v>
      </c>
      <c r="J135" t="str">
        <f t="shared" si="53"/>
        <v>0.0000337613896698331+0.0581048327473495i</v>
      </c>
      <c r="K135" t="str">
        <f t="shared" si="54"/>
        <v>0.0000675344484025955+0.0581096785637616i</v>
      </c>
      <c r="L135" t="str">
        <f t="shared" si="55"/>
        <v>0.0000675344484025955+0.0581099690863256i</v>
      </c>
      <c r="M135" t="str">
        <f t="shared" si="56"/>
        <v>0.000102475036743865+0.0584453437556231i</v>
      </c>
      <c r="N135" t="str">
        <f t="shared" si="57"/>
        <v>0.000102475036743865+0.0584453437556231i</v>
      </c>
      <c r="O135" t="str">
        <f t="shared" si="58"/>
        <v>0.000137402222479823+0.0586094057006004i</v>
      </c>
      <c r="P135" t="str">
        <f t="shared" si="59"/>
        <v>0.000137402222479823+0.0586094057006004i</v>
      </c>
      <c r="Q135" t="str">
        <f t="shared" si="60"/>
        <v>0.00129046351425429+0.119736635753994i</v>
      </c>
      <c r="R135" t="str">
        <f t="shared" si="61"/>
        <v>0.00129046351588834+0.119749418746812i</v>
      </c>
      <c r="S135" t="str">
        <f>IMDIV(COMPLEX(Parameters!$B$3,0),R135)</f>
        <v>0.0899805142313459-8.34980155973294i</v>
      </c>
      <c r="T135" t="str">
        <f t="shared" si="62"/>
        <v>0.999893264546483-1.15020662318568E-06i</v>
      </c>
      <c r="U135" t="str">
        <f t="shared" si="63"/>
        <v>0.0399758058789257-17.0601929814768i</v>
      </c>
      <c r="V135" t="str">
        <f t="shared" si="64"/>
        <v>0.999893264546482-1.15020662318742E-06i</v>
      </c>
      <c r="W135" t="str">
        <f t="shared" si="65"/>
        <v>0.0299768180690494-17.1081240766036i</v>
      </c>
      <c r="X135" t="str">
        <f t="shared" si="66"/>
        <v>0.999893264546482-1.15020662318894E-06i</v>
      </c>
      <c r="Y135" t="str">
        <f t="shared" si="67"/>
        <v>0.0199777717514639-17.2068911940616i</v>
      </c>
      <c r="Z135" t="str">
        <f t="shared" si="68"/>
        <v>0.499946632273241-5.7510331159447E-07i</v>
      </c>
      <c r="AA135" t="str">
        <f t="shared" si="69"/>
        <v>0.499946632273241-5.7510331159447E-07i</v>
      </c>
      <c r="AB135" t="str">
        <f t="shared" si="70"/>
        <v>0.999893264546482-1.15020662318894E-06i</v>
      </c>
      <c r="AC135">
        <f t="shared" si="71"/>
        <v>0.49994663227357178</v>
      </c>
      <c r="AD135">
        <f t="shared" si="72"/>
        <v>0.49994663227357178</v>
      </c>
      <c r="AE135">
        <f t="shared" si="73"/>
        <v>0.99989326454714356</v>
      </c>
      <c r="AF135">
        <f t="shared" si="74"/>
        <v>113.97847294487606</v>
      </c>
      <c r="AG135">
        <f t="shared" si="75"/>
        <v>113.97847294487606</v>
      </c>
      <c r="AH135">
        <f t="shared" si="76"/>
        <v>119.99907285815569</v>
      </c>
      <c r="AI135">
        <f t="shared" si="77"/>
        <v>-6.5909019905821981E-5</v>
      </c>
    </row>
    <row r="136" spans="1:35">
      <c r="A136">
        <v>467.73514128719813</v>
      </c>
      <c r="B136">
        <f t="shared" si="52"/>
        <v>2938.8665673872911</v>
      </c>
      <c r="C136" t="str">
        <f>COMPLEX(Parameters!$B$16/2,B136*Parameters!$B$15/2)</f>
        <v>0.01+0.00146943328369365i</v>
      </c>
      <c r="D136" t="str">
        <f>IMSUM(COMPLEX(0,B136*2*Parameters!$B$8),IMDIV(COMPLEX(2,0),COMPLEX(Parameters!$B$13,B136*Parameters!$B$12-1/(B136*Parameters!$B$11))))</f>
        <v>0.0000345477945455396+0.0587776556937661i</v>
      </c>
      <c r="E136" t="str">
        <f>COMPLEX(0,B136*2*Parameters!$B$17)</f>
        <v>2.93886656738729E-07i</v>
      </c>
      <c r="F136" t="str">
        <f>IMDIV(IMDIV(COMPLEX(1,0),IMSUM(IMDIV(COMPLEX(1,0),COMPLEX(Parameters!$B$21,B136*Parameters!$B$20)),COMPLEX(0,B136*Parameters!$B$22))),COMPLEX(2,0))</f>
        <v>0.0100000000587312+0.0999214635816545i</v>
      </c>
      <c r="G136" t="str">
        <f>IMDIV(IMDIV(COMPLEX(1,0),IMSUM(IMDIV(COMPLEX(1,0),COMPLEX(Parameters!$B$30,B136*Parameters!$B$29)),COMPLEX(0,B136*Parameters!$B$31))),COMPLEX(2,0))</f>
        <v>0.0100000000285019+0.0484912984280561i</v>
      </c>
      <c r="H136" t="str">
        <f>IMDIV(IMDIV(COMPLEX(1,0),IMSUM(IMDIV(COMPLEX(1,0),COMPLEX(Parameters!$B$39,B136*Parameters!$B$38*(1+Parameters!$B$40))),COMPLEX(0,B136*Parameters!$B$41))),COMPLEX(2,0))</f>
        <v>0.0500000258978645+8.81219368440645i</v>
      </c>
      <c r="I136" t="str">
        <f>IMDIV(COMPLEX(2,0),COMPLEX(Parameters!$B$46,B136*Parameters!$B$45-1/(B136*Parameters!$B$44)))</f>
        <v>1.67211094593097E-12+0.0000129310128989609i</v>
      </c>
      <c r="J136" t="str">
        <f t="shared" si="53"/>
        <v>0.0000345477945455396+0.0587776556937661i</v>
      </c>
      <c r="K136" t="str">
        <f t="shared" si="54"/>
        <v>0.0000691078000879336+0.0587826718123678i</v>
      </c>
      <c r="L136" t="str">
        <f t="shared" si="55"/>
        <v>0.0000691078000879336+0.0587829656990245i</v>
      </c>
      <c r="M136" t="str">
        <f t="shared" si="56"/>
        <v>0.000104890606357269+0.0591301741727894i</v>
      </c>
      <c r="N136" t="str">
        <f t="shared" si="57"/>
        <v>0.000104890606357269+0.0591301741727894i</v>
      </c>
      <c r="O136" t="str">
        <f t="shared" si="58"/>
        <v>0.000140659617110788+0.0593000590803572i</v>
      </c>
      <c r="P136" t="str">
        <f t="shared" si="59"/>
        <v>0.000140659617110788+0.0593000590803572i</v>
      </c>
      <c r="Q136" t="str">
        <f t="shared" si="60"/>
        <v>0.00138827776117558+0.124191095102759i</v>
      </c>
      <c r="R136" t="str">
        <f t="shared" si="61"/>
        <v>0.00138827776284769+0.124204026115658i</v>
      </c>
      <c r="S136" t="str">
        <f>IMDIV(COMPLEX(Parameters!$B$3,0),R136)</f>
        <v>0.0899809894977231-8.05026304430843i</v>
      </c>
      <c r="T136" t="str">
        <f t="shared" si="62"/>
        <v>0.999895901944583-1.16353187492972E-06i</v>
      </c>
      <c r="U136" t="str">
        <f t="shared" si="63"/>
        <v>0.0399759152370849-16.8615393383117i</v>
      </c>
      <c r="V136" t="str">
        <f t="shared" si="64"/>
        <v>0.999895901944582-1.16353187492712E-06i</v>
      </c>
      <c r="W136" t="str">
        <f t="shared" si="65"/>
        <v>0.0299768997679686-16.9100255772546i</v>
      </c>
      <c r="X136" t="str">
        <f t="shared" si="66"/>
        <v>0.999895901944582-1.16353187492929E-06i</v>
      </c>
      <c r="Y136" t="str">
        <f t="shared" si="67"/>
        <v>0.0199778244279899-17.009936627571i</v>
      </c>
      <c r="Z136" t="str">
        <f t="shared" si="68"/>
        <v>0.499947950972291-5.81765937464645E-07i</v>
      </c>
      <c r="AA136" t="str">
        <f t="shared" si="69"/>
        <v>0.499947950972291-5.81765937464645E-07i</v>
      </c>
      <c r="AB136" t="str">
        <f t="shared" si="70"/>
        <v>0.999895901944582-1.16353187492929E-06i</v>
      </c>
      <c r="AC136">
        <f t="shared" si="71"/>
        <v>0.49994795097262945</v>
      </c>
      <c r="AD136">
        <f t="shared" si="72"/>
        <v>0.49994795097262945</v>
      </c>
      <c r="AE136">
        <f t="shared" si="73"/>
        <v>0.9998959019452589</v>
      </c>
      <c r="AF136">
        <f t="shared" si="74"/>
        <v>113.97849585544017</v>
      </c>
      <c r="AG136">
        <f t="shared" si="75"/>
        <v>113.97849585544017</v>
      </c>
      <c r="AH136">
        <f t="shared" si="76"/>
        <v>119.9990957687198</v>
      </c>
      <c r="AI136">
        <f t="shared" si="77"/>
        <v>-6.6672406230200386E-5</v>
      </c>
    </row>
    <row r="137" spans="1:35">
      <c r="A137">
        <v>473.15125896148027</v>
      </c>
      <c r="B137">
        <f t="shared" si="52"/>
        <v>2972.8970383802962</v>
      </c>
      <c r="C137" t="str">
        <f>COMPLEX(Parameters!$B$16/2,B137*Parameters!$B$15/2)</f>
        <v>0.01+0.00148644851919015i</v>
      </c>
      <c r="D137" t="str">
        <f>IMSUM(COMPLEX(0,B137*2*Parameters!$B$8),IMDIV(COMPLEX(2,0),COMPLEX(Parameters!$B$13,B137*Parameters!$B$12-1/(B137*Parameters!$B$11))))</f>
        <v>0.000035352517195162+0.0594582695870815i</v>
      </c>
      <c r="E137" t="str">
        <f>COMPLEX(0,B137*2*Parameters!$B$17)</f>
        <v>2.9728970383803E-07i</v>
      </c>
      <c r="F137" t="str">
        <f>IMDIV(IMDIV(COMPLEX(1,0),IMSUM(IMDIV(COMPLEX(1,0),COMPLEX(Parameters!$B$21,B137*Parameters!$B$20)),COMPLEX(0,B137*Parameters!$B$22))),COMPLEX(2,0))</f>
        <v>0.0100000000600992+0.101078499605694i</v>
      </c>
      <c r="G137" t="str">
        <f>IMDIV(IMDIV(COMPLEX(1,0),IMSUM(IMDIV(COMPLEX(1,0),COMPLEX(Parameters!$B$30,B137*Parameters!$B$29)),COMPLEX(0,B137*Parameters!$B$31))),COMPLEX(2,0))</f>
        <v>0.0100000000291658+0.0490528012018352i</v>
      </c>
      <c r="H137" t="str">
        <f>IMDIV(IMDIV(COMPLEX(1,0),IMSUM(IMDIV(COMPLEX(1,0),COMPLEX(Parameters!$B$39,B137*Parameters!$B$38*(1+Parameters!$B$40))),COMPLEX(0,B137*Parameters!$B$41))),COMPLEX(2,0))</f>
        <v>0.050000026501104+8.91423413187845i</v>
      </c>
      <c r="I137" t="str">
        <f>IMDIV(COMPLEX(2,0),COMPLEX(Parameters!$B$46,B137*Parameters!$B$45-1/(B137*Parameters!$B$44)))</f>
        <v>1.71105941330225E-12+0.0000130807469714165i</v>
      </c>
      <c r="J137" t="str">
        <f t="shared" si="53"/>
        <v>0.000035352517195162+0.0594582695870815i</v>
      </c>
      <c r="K137" t="str">
        <f t="shared" si="54"/>
        <v>0.0000707178126767337+0.0594634619932358i</v>
      </c>
      <c r="L137" t="str">
        <f t="shared" si="55"/>
        <v>0.0000707178126767337+0.0594637592829396i</v>
      </c>
      <c r="M137" t="str">
        <f t="shared" si="56"/>
        <v>0.000107363803015556+0.0598232202856135i</v>
      </c>
      <c r="N137" t="str">
        <f t="shared" si="57"/>
        <v>0.000107363803015556+0.0598232202856135i</v>
      </c>
      <c r="O137" t="str">
        <f t="shared" si="58"/>
        <v>0.000143995603721793+0.0599991362242677i</v>
      </c>
      <c r="P137" t="str">
        <f t="shared" si="59"/>
        <v>0.000143995603721793+0.0599991362242677i</v>
      </c>
      <c r="Q137" t="str">
        <f t="shared" si="60"/>
        <v>0.00149723698399746+0.128971994264164i</v>
      </c>
      <c r="R137" t="str">
        <f t="shared" si="61"/>
        <v>0.00149723698570852+0.128985075011135i</v>
      </c>
      <c r="S137" t="str">
        <f>IMDIV(COMPLEX(Parameters!$B$3,0),R137)</f>
        <v>0.0899814758385217-7.75179047901495i</v>
      </c>
      <c r="T137" t="str">
        <f t="shared" si="62"/>
        <v>0.999898600790017-1.17701165373678E-06i</v>
      </c>
      <c r="U137" t="str">
        <f t="shared" si="63"/>
        <v>0.0399760271431465-16.6651206557442i</v>
      </c>
      <c r="V137" t="str">
        <f t="shared" si="64"/>
        <v>0.999898600790017-1.17701165373895E-06i</v>
      </c>
      <c r="W137" t="str">
        <f t="shared" si="65"/>
        <v>0.0299769833703647-16.7141684712606i</v>
      </c>
      <c r="X137" t="str">
        <f t="shared" si="66"/>
        <v>0.999898600790016-0.0000011770116537396i</v>
      </c>
      <c r="Y137" t="str">
        <f t="shared" si="67"/>
        <v>0.0199778783317994-16.8152367098162i</v>
      </c>
      <c r="Z137" t="str">
        <f t="shared" si="68"/>
        <v>0.499949300395008-0.0000005885058268698i</v>
      </c>
      <c r="AA137" t="str">
        <f t="shared" si="69"/>
        <v>0.499949300395008-0.0000005885058268698i</v>
      </c>
      <c r="AB137" t="str">
        <f t="shared" si="70"/>
        <v>0.999898600790016-0.0000011770116537396i</v>
      </c>
      <c r="AC137">
        <f t="shared" si="71"/>
        <v>0.49994930039535435</v>
      </c>
      <c r="AD137">
        <f t="shared" si="72"/>
        <v>0.49994930039535435</v>
      </c>
      <c r="AE137">
        <f t="shared" si="73"/>
        <v>0.99989860079070869</v>
      </c>
      <c r="AF137">
        <f t="shared" si="74"/>
        <v>113.97851929972278</v>
      </c>
      <c r="AG137">
        <f t="shared" si="75"/>
        <v>113.97851929972278</v>
      </c>
      <c r="AH137">
        <f t="shared" si="76"/>
        <v>119.9991192130024</v>
      </c>
      <c r="AI137">
        <f t="shared" si="77"/>
        <v>-6.7444639030076684E-5</v>
      </c>
    </row>
    <row r="138" spans="1:35">
      <c r="A138">
        <v>478.63009232263852</v>
      </c>
      <c r="B138">
        <f t="shared" si="52"/>
        <v>3007.321563655611</v>
      </c>
      <c r="C138" t="str">
        <f>COMPLEX(Parameters!$B$16/2,B138*Parameters!$B$15/2)</f>
        <v>0.01+0.00150366078182781i</v>
      </c>
      <c r="D138" t="str">
        <f>IMSUM(COMPLEX(0,B138*2*Parameters!$B$8),IMDIV(COMPLEX(2,0),COMPLEX(Parameters!$B$13,B138*Parameters!$B$12-1/(B138*Parameters!$B$11))))</f>
        <v>0.0000361759842968805+0.0601467646430648i</v>
      </c>
      <c r="E138" t="str">
        <f>COMPLEX(0,B138*2*Parameters!$B$17)</f>
        <v>3.00732156365561E-07i</v>
      </c>
      <c r="F138" t="str">
        <f>IMDIV(IMDIV(COMPLEX(1,0),IMSUM(IMDIV(COMPLEX(1,0),COMPLEX(Parameters!$B$21,B138*Parameters!$B$20)),COMPLEX(0,B138*Parameters!$B$22))),COMPLEX(2,0))</f>
        <v>0.0100000000614991+0.102248933475694i</v>
      </c>
      <c r="G138" t="str">
        <f>IMDIV(IMDIV(COMPLEX(1,0),IMSUM(IMDIV(COMPLEX(1,0),COMPLEX(Parameters!$B$30,B138*Parameters!$B$29)),COMPLEX(0,B138*Parameters!$B$31))),COMPLEX(2,0))</f>
        <v>0.0100000000298452+0.0496208058713572i</v>
      </c>
      <c r="H138" t="str">
        <f>IMDIV(IMDIV(COMPLEX(1,0),IMSUM(IMDIV(COMPLEX(1,0),COMPLEX(Parameters!$B$39,B138*Parameters!$B$38*(1+Parameters!$B$40))),COMPLEX(0,B138*Parameters!$B$41))),COMPLEX(2,0))</f>
        <v>0.050000027118394+9.01745615393445i</v>
      </c>
      <c r="I138" t="str">
        <f>IMDIV(COMPLEX(2,0),COMPLEX(Parameters!$B$46,B138*Parameters!$B$45-1/(B138*Parameters!$B$44)))</f>
        <v>1.75091510702407E-12+0.0000132322148827172i</v>
      </c>
      <c r="J138" t="str">
        <f t="shared" si="53"/>
        <v>0.0000361759842968805+0.0601467646430648i</v>
      </c>
      <c r="K138" t="str">
        <f t="shared" si="54"/>
        <v>0.0000723653407161431+0.0601521395325072i</v>
      </c>
      <c r="L138" t="str">
        <f t="shared" si="55"/>
        <v>0.0000723653407161431+0.0601524402646636i</v>
      </c>
      <c r="M138" t="str">
        <f t="shared" si="56"/>
        <v>0.000109896034071499+0.060524587406158i</v>
      </c>
      <c r="N138" t="str">
        <f t="shared" si="57"/>
        <v>0.000109896034071499+0.060524587406158i</v>
      </c>
      <c r="O138" t="str">
        <f t="shared" si="58"/>
        <v>0.000147412143675576+0.0607067499627067i</v>
      </c>
      <c r="P138" t="str">
        <f t="shared" si="59"/>
        <v>0.000147412143675576+0.0607067499627067i</v>
      </c>
      <c r="Q138" t="str">
        <f t="shared" si="60"/>
        <v>0.00161909877807236+0.134117185571127i</v>
      </c>
      <c r="R138" t="str">
        <f t="shared" si="61"/>
        <v>0.00161909877982328+0.13413041778601i</v>
      </c>
      <c r="S138" t="str">
        <f>IMDIV(COMPLEX(Parameters!$B$3,0),R138)</f>
        <v>0.0899819735118866-7.45434426284749i</v>
      </c>
      <c r="T138" t="str">
        <f t="shared" si="62"/>
        <v>0.999901362514744-1.19064775714987E-06i</v>
      </c>
      <c r="U138" t="str">
        <f t="shared" si="63"/>
        <v>0.0399761416564847-16.4709108980511i</v>
      </c>
      <c r="V138" t="str">
        <f t="shared" si="64"/>
        <v>0.999901362514746-1.19064775715855E-06i</v>
      </c>
      <c r="W138" t="str">
        <f t="shared" si="65"/>
        <v>0.0299770689205939-16.5205267975445i</v>
      </c>
      <c r="X138" t="str">
        <f t="shared" si="66"/>
        <v>0.999901362514745-1.19064775715464E-06i</v>
      </c>
      <c r="Y138" t="str">
        <f t="shared" si="67"/>
        <v>0.01997793349149-16.6227656335361i</v>
      </c>
      <c r="Z138" t="str">
        <f t="shared" si="68"/>
        <v>0.499950681257373-5.9532387857732E-07i</v>
      </c>
      <c r="AA138" t="str">
        <f t="shared" si="69"/>
        <v>0.499950681257373-5.9532387857732E-07i</v>
      </c>
      <c r="AB138" t="str">
        <f t="shared" si="70"/>
        <v>0.999901362514746-1.19064775715464E-06i</v>
      </c>
      <c r="AC138">
        <f t="shared" si="71"/>
        <v>0.49995068125772746</v>
      </c>
      <c r="AD138">
        <f t="shared" si="72"/>
        <v>0.49995068125772746</v>
      </c>
      <c r="AE138">
        <f t="shared" si="73"/>
        <v>0.99990136251545492</v>
      </c>
      <c r="AF138">
        <f t="shared" si="74"/>
        <v>113.97854329015863</v>
      </c>
      <c r="AG138">
        <f t="shared" si="75"/>
        <v>113.97854329015863</v>
      </c>
      <c r="AH138">
        <f t="shared" si="76"/>
        <v>119.99914320343825</v>
      </c>
      <c r="AI138">
        <f t="shared" si="77"/>
        <v>-6.8225820995058346E-5</v>
      </c>
    </row>
    <row r="139" spans="1:35">
      <c r="A139">
        <v>484.17236758409939</v>
      </c>
      <c r="B139">
        <f t="shared" si="52"/>
        <v>3042.144706146767</v>
      </c>
      <c r="C139" t="str">
        <f>COMPLEX(Parameters!$B$16/2,B139*Parameters!$B$15/2)</f>
        <v>0.01+0.00152107235307338i</v>
      </c>
      <c r="D139" t="str">
        <f>IMSUM(COMPLEX(0,B139*2*Parameters!$B$8),IMDIV(COMPLEX(2,0),COMPLEX(Parameters!$B$13,B139*Parameters!$B$12-1/(B139*Parameters!$B$11))))</f>
        <v>0.0000370186324676003+0.0608432321221649i</v>
      </c>
      <c r="E139" t="str">
        <f>COMPLEX(0,B139*2*Parameters!$B$17)</f>
        <v>3.04214470614677E-07i</v>
      </c>
      <c r="F139" t="str">
        <f>IMDIV(IMDIV(COMPLEX(1,0),IMSUM(IMDIV(COMPLEX(1,0),COMPLEX(Parameters!$B$21,B139*Parameters!$B$20)),COMPLEX(0,B139*Parameters!$B$22))),COMPLEX(2,0))</f>
        <v>0.0100000000629316+0.103432920331407i</v>
      </c>
      <c r="G139" t="str">
        <f>IMDIV(IMDIV(COMPLEX(1,0),IMSUM(IMDIV(COMPLEX(1,0),COMPLEX(Parameters!$B$30,B139*Parameters!$B$29)),COMPLEX(0,B139*Parameters!$B$31))),COMPLEX(2,0))</f>
        <v>0.0100000000305403+0.0501953877250285i</v>
      </c>
      <c r="H139" t="str">
        <f>IMDIV(IMDIV(COMPLEX(1,0),IMSUM(IMDIV(COMPLEX(1,0),COMPLEX(Parameters!$B$39,B139*Parameters!$B$38*(1+Parameters!$B$40))),COMPLEX(0,B139*Parameters!$B$41))),COMPLEX(2,0))</f>
        <v>0.050000027750063+9.1218734326296i</v>
      </c>
      <c r="I139" t="str">
        <f>IMDIV(COMPLEX(2,0),COMPLEX(Parameters!$B$46,B139*Parameters!$B$45-1/(B139*Parameters!$B$44)))</f>
        <v>1.79169915911285E-12+0.0000133854367097709i</v>
      </c>
      <c r="J139" t="str">
        <f t="shared" si="53"/>
        <v>0.0000370186324676003+0.0608432321221649i</v>
      </c>
      <c r="K139" t="str">
        <f t="shared" si="54"/>
        <v>0.0000740512586867923+0.0608487959083988i</v>
      </c>
      <c r="L139" t="str">
        <f t="shared" si="55"/>
        <v>0.0000740512586867923+0.0608491001228694i</v>
      </c>
      <c r="M139" t="str">
        <f t="shared" si="56"/>
        <v>0.000112488742789606+0.0612343824318798i</v>
      </c>
      <c r="N139" t="str">
        <f t="shared" si="57"/>
        <v>0.000112488742789606+0.0612343824318798i</v>
      </c>
      <c r="O139" t="str">
        <f t="shared" si="58"/>
        <v>0.000150911250374076+0.0614230149881045i</v>
      </c>
      <c r="P139" t="str">
        <f t="shared" si="59"/>
        <v>0.000150911250374076+0.0614230149881045i</v>
      </c>
      <c r="Q139" t="str">
        <f t="shared" si="60"/>
        <v>0.00175598143302972+0.139670613716853i</v>
      </c>
      <c r="R139" t="str">
        <f t="shared" si="61"/>
        <v>0.00175598143482142+0.139683999153563i</v>
      </c>
      <c r="S139" t="str">
        <f>IMDIV(COMPLEX(Parameters!$B$3,0),R139)</f>
        <v>0.0899824827819885-7.15788492947993i</v>
      </c>
      <c r="T139" t="str">
        <f t="shared" si="62"/>
        <v>0.999904188584138-1.20444200350962E-06i</v>
      </c>
      <c r="U139" t="str">
        <f t="shared" si="63"/>
        <v>0.0399762588378643-16.2788843222785i</v>
      </c>
      <c r="V139" t="str">
        <f t="shared" si="64"/>
        <v>0.999904188584138-1.20444200350745E-06i</v>
      </c>
      <c r="W139" t="str">
        <f t="shared" si="65"/>
        <v>0.0299771564640522-16.3290748886679i</v>
      </c>
      <c r="X139" t="str">
        <f t="shared" si="66"/>
        <v>0.999904188584138-1.20444200350767E-06i</v>
      </c>
      <c r="Y139" t="str">
        <f t="shared" si="67"/>
        <v>0.0199779899363315-16.4324978869003i</v>
      </c>
      <c r="Z139" t="str">
        <f t="shared" si="68"/>
        <v>0.499952094292069-6.02221001753835E-07i</v>
      </c>
      <c r="AA139" t="str">
        <f t="shared" si="69"/>
        <v>0.499952094292069-6.02221001753835E-07i</v>
      </c>
      <c r="AB139" t="str">
        <f t="shared" si="70"/>
        <v>0.999904188584138-1.20444200350767E-06i</v>
      </c>
      <c r="AC139">
        <f t="shared" si="71"/>
        <v>0.49995209429243176</v>
      </c>
      <c r="AD139">
        <f t="shared" si="72"/>
        <v>0.49995209429243176</v>
      </c>
      <c r="AE139">
        <f t="shared" si="73"/>
        <v>0.99990418858486352</v>
      </c>
      <c r="AF139">
        <f t="shared" si="74"/>
        <v>113.9785678394724</v>
      </c>
      <c r="AG139">
        <f t="shared" si="75"/>
        <v>113.9785678394724</v>
      </c>
      <c r="AH139">
        <f t="shared" si="76"/>
        <v>119.99916775275203</v>
      </c>
      <c r="AI139">
        <f t="shared" si="77"/>
        <v>-6.9016055995279327E-5</v>
      </c>
    </row>
    <row r="140" spans="1:35">
      <c r="A140">
        <v>489.77881936844614</v>
      </c>
      <c r="B140">
        <f t="shared" si="52"/>
        <v>3077.3710816235853</v>
      </c>
      <c r="C140" t="str">
        <f>COMPLEX(Parameters!$B$16/2,B140*Parameters!$B$15/2)</f>
        <v>0.01+0.00153868554081179i</v>
      </c>
      <c r="D140" t="str">
        <f>IMSUM(COMPLEX(0,B140*2*Parameters!$B$8),IMDIV(COMPLEX(2,0),COMPLEX(Parameters!$B$13,B140*Parameters!$B$12-1/(B140*Parameters!$B$11))))</f>
        <v>0.0000378809084944607+0.0615477643416084i</v>
      </c>
      <c r="E140" t="str">
        <f>COMPLEX(0,B140*2*Parameters!$B$17)</f>
        <v>3.07737108162359E-07i</v>
      </c>
      <c r="F140" t="str">
        <f>IMDIV(IMDIV(COMPLEX(1,0),IMSUM(IMDIV(COMPLEX(1,0),COMPLEX(Parameters!$B$21,B140*Parameters!$B$20)),COMPLEX(0,B140*Parameters!$B$22))),COMPLEX(2,0))</f>
        <v>0.0100000000643975+0.104630617109022i</v>
      </c>
      <c r="G140" t="str">
        <f>IMDIV(IMDIV(COMPLEX(1,0),IMSUM(IMDIV(COMPLEX(1,0),COMPLEX(Parameters!$B$30,B140*Parameters!$B$29)),COMPLEX(0,B140*Parameters!$B$31))),COMPLEX(2,0))</f>
        <v>0.0100000000312517+0.0507766229230545i</v>
      </c>
      <c r="H140" t="str">
        <f>IMDIV(IMDIV(COMPLEX(1,0),IMSUM(IMDIV(COMPLEX(1,0),COMPLEX(Parameters!$B$39,B140*Parameters!$B$38*(1+Parameters!$B$40))),COMPLEX(0,B140*Parameters!$B$41))),COMPLEX(2,0))</f>
        <v>0.050000028396445+9.22749980845215i</v>
      </c>
      <c r="I140" t="str">
        <f>IMDIV(COMPLEX(2,0),COMPLEX(Parameters!$B$46,B140*Parameters!$B$45-1/(B140*Parameters!$B$44)))</f>
        <v>1.83343319381287E-12+0.0000135404327619646i</v>
      </c>
      <c r="J140" t="str">
        <f t="shared" si="53"/>
        <v>0.0000378809084944607+0.0615477643416084i</v>
      </c>
      <c r="K140" t="str">
        <f t="shared" si="54"/>
        <v>0.0000757764614684477+0.0615535236635592i</v>
      </c>
      <c r="L140" t="str">
        <f t="shared" si="55"/>
        <v>0.0000757764614684477+0.0615538314006674i</v>
      </c>
      <c r="M140" t="str">
        <f t="shared" si="56"/>
        <v>0.000115143409334846+0.0619527138773448i</v>
      </c>
      <c r="N140" t="str">
        <f t="shared" si="57"/>
        <v>0.000115143409334846+0.0619527138773448i</v>
      </c>
      <c r="O140" t="str">
        <f t="shared" si="58"/>
        <v>0.00015449499078411+0.062148047897146i</v>
      </c>
      <c r="P140" t="str">
        <f t="shared" si="59"/>
        <v>0.00015449499078411+0.062148047897146i</v>
      </c>
      <c r="Q140" t="str">
        <f t="shared" si="60"/>
        <v>0.00191045654222494+0.145683592424147i</v>
      </c>
      <c r="R140" t="str">
        <f t="shared" si="61"/>
        <v>0.00191045654405837+0.145697132856909i</v>
      </c>
      <c r="S140" t="str">
        <f>IMDIV(COMPLEX(Parameters!$B$3,0),R140)</f>
        <v>0.0899830039191591-6.86237314198388i</v>
      </c>
      <c r="T140" t="str">
        <f t="shared" si="62"/>
        <v>0.999907080497719-1.21839623262211E-06i</v>
      </c>
      <c r="U140" t="str">
        <f t="shared" si="63"/>
        <v>0.0399763787494639-16.0890154748267i</v>
      </c>
      <c r="V140" t="str">
        <f t="shared" si="64"/>
        <v>0.999907080497719-1.21839623262211E-06i</v>
      </c>
      <c r="W140" t="str">
        <f t="shared" si="65"/>
        <v>0.0299772460471917-16.1397873674273i</v>
      </c>
      <c r="X140" t="str">
        <f t="shared" si="66"/>
        <v>0.99990708049772-1.21839623262515E-06i</v>
      </c>
      <c r="Y140" t="str">
        <f t="shared" si="67"/>
        <v>0.0199780476962732-16.2444082501275i</v>
      </c>
      <c r="Z140" t="str">
        <f t="shared" si="68"/>
        <v>0.49995354024886-6.09198116312575E-07i</v>
      </c>
      <c r="AA140" t="str">
        <f t="shared" si="69"/>
        <v>0.49995354024886-6.09198116312575E-07i</v>
      </c>
      <c r="AB140" t="str">
        <f t="shared" si="70"/>
        <v>0.99990708049772-1.21839623262515E-06i</v>
      </c>
      <c r="AC140">
        <f t="shared" si="71"/>
        <v>0.49995354024923122</v>
      </c>
      <c r="AD140">
        <f t="shared" si="72"/>
        <v>0.49995354024923122</v>
      </c>
      <c r="AE140">
        <f t="shared" si="73"/>
        <v>0.99990708049846244</v>
      </c>
      <c r="AF140">
        <f t="shared" si="74"/>
        <v>113.97859296068533</v>
      </c>
      <c r="AG140">
        <f t="shared" si="75"/>
        <v>113.97859296068533</v>
      </c>
      <c r="AH140">
        <f t="shared" si="76"/>
        <v>119.99919287396496</v>
      </c>
      <c r="AI140">
        <f t="shared" si="77"/>
        <v>-6.9815449120809968E-5</v>
      </c>
    </row>
    <row r="141" spans="1:35">
      <c r="A141">
        <v>495.45019080479005</v>
      </c>
      <c r="B141">
        <f t="shared" si="52"/>
        <v>3113.0053593039793</v>
      </c>
      <c r="C141" t="str">
        <f>COMPLEX(Parameters!$B$16/2,B141*Parameters!$B$15/2)</f>
        <v>0.01+0.00155650267965199i</v>
      </c>
      <c r="D141" t="str">
        <f>IMSUM(COMPLEX(0,B141*2*Parameters!$B$8),IMDIV(COMPLEX(2,0),COMPLEX(Parameters!$B$13,B141*Parameters!$B$12-1/(B141*Parameters!$B$11))))</f>
        <v>0.0000387632695717343+0.0622604546876367i</v>
      </c>
      <c r="E141" t="str">
        <f>COMPLEX(0,B141*2*Parameters!$B$17)</f>
        <v>3.11300535930398E-07i</v>
      </c>
      <c r="F141" t="str">
        <f>IMDIV(IMDIV(COMPLEX(1,0),IMSUM(IMDIV(COMPLEX(1,0),COMPLEX(Parameters!$B$21,B141*Parameters!$B$20)),COMPLEX(0,B141*Parameters!$B$22))),COMPLEX(2,0))</f>
        <v>0.0100000000658975+0.105842182561959i</v>
      </c>
      <c r="G141" t="str">
        <f>IMDIV(IMDIV(COMPLEX(1,0),IMSUM(IMDIV(COMPLEX(1,0),COMPLEX(Parameters!$B$30,B141*Parameters!$B$29)),COMPLEX(0,B141*Parameters!$B$31))),COMPLEX(2,0))</f>
        <v>0.0100000000319797+0.0513645885075335i</v>
      </c>
      <c r="H141" t="str">
        <f>IMDIV(IMDIV(COMPLEX(1,0),IMSUM(IMDIV(COMPLEX(1,0),COMPLEX(Parameters!$B$39,B141*Parameters!$B$38*(1+Parameters!$B$40))),COMPLEX(0,B141*Parameters!$B$41))),COMPLEX(2,0))</f>
        <v>0.0500000290578835+9.33434928215835i</v>
      </c>
      <c r="I141" t="str">
        <f>IMDIV(COMPLEX(2,0),COMPLEX(Parameters!$B$46,B141*Parameters!$B$45-1/(B141*Parameters!$B$44)))</f>
        <v>1.87613933906186E-12+0.0000136972235838575i</v>
      </c>
      <c r="J141" t="str">
        <f t="shared" si="53"/>
        <v>0.0000387632695717343+0.0622604546876367i</v>
      </c>
      <c r="K141" t="str">
        <f t="shared" si="54"/>
        <v>0.0000775418648165787+0.0622664164175769i</v>
      </c>
      <c r="L141" t="str">
        <f t="shared" si="55"/>
        <v>0.0000775418648165787+0.0622667277181128i</v>
      </c>
      <c r="M141" t="str">
        <f t="shared" si="56"/>
        <v>0.000117861551791904+0.0626796919068062i</v>
      </c>
      <c r="N141" t="str">
        <f t="shared" si="57"/>
        <v>0.000117861551791904+0.0626796919068062i</v>
      </c>
      <c r="O141" t="str">
        <f t="shared" si="58"/>
        <v>0.000158165487014335+0.0628819672342389i</v>
      </c>
      <c r="P141" t="str">
        <f t="shared" si="59"/>
        <v>0.000158165487014335+0.0628819672342389i</v>
      </c>
      <c r="Q141" t="str">
        <f t="shared" si="60"/>
        <v>0.00208567058632453+0.152216416124608i</v>
      </c>
      <c r="R141" t="str">
        <f t="shared" si="61"/>
        <v>0.00208567058820067+0.152230113348192i</v>
      </c>
      <c r="S141" t="str">
        <f>IMDIV(COMPLEX(Parameters!$B$3,0),R141)</f>
        <v>0.0899835372000375-6.56776968756631i</v>
      </c>
      <c r="T141" t="str">
        <f t="shared" si="62"/>
        <v>0.999910039789972-0.0000012325123058491i</v>
      </c>
      <c r="U141" t="str">
        <f t="shared" si="63"/>
        <v>0.039976501454912-15.9012791880771i</v>
      </c>
      <c r="V141" t="str">
        <f t="shared" si="64"/>
        <v>0.999910039789971-1.23251230584346E-06i</v>
      </c>
      <c r="W141" t="str">
        <f t="shared" si="65"/>
        <v>0.0299773377175481-15.9526391434903i</v>
      </c>
      <c r="X141" t="str">
        <f t="shared" si="66"/>
        <v>0.999910039789971-1.23251230584129E-06i</v>
      </c>
      <c r="Y141" t="str">
        <f t="shared" si="67"/>
        <v>0.0199781068019644-16.0584717921422i</v>
      </c>
      <c r="Z141" t="str">
        <f t="shared" si="68"/>
        <v>0.499955019894985-6.16256152920645E-07i</v>
      </c>
      <c r="AA141" t="str">
        <f t="shared" si="69"/>
        <v>0.499955019894985-6.16256152920645E-07i</v>
      </c>
      <c r="AB141" t="str">
        <f t="shared" si="70"/>
        <v>0.99991003978997-1.23251230584129E-06i</v>
      </c>
      <c r="AC141">
        <f t="shared" si="71"/>
        <v>0.49995501989536484</v>
      </c>
      <c r="AD141">
        <f t="shared" si="72"/>
        <v>0.49995501989536484</v>
      </c>
      <c r="AE141">
        <f t="shared" si="73"/>
        <v>0.99991003979072968</v>
      </c>
      <c r="AF141">
        <f t="shared" si="74"/>
        <v>113.97861866712198</v>
      </c>
      <c r="AG141">
        <f t="shared" si="75"/>
        <v>113.97861866712198</v>
      </c>
      <c r="AH141">
        <f t="shared" si="76"/>
        <v>119.9992185804016</v>
      </c>
      <c r="AI141">
        <f t="shared" si="77"/>
        <v>-7.062410668207777E-5</v>
      </c>
    </row>
    <row r="142" spans="1:35">
      <c r="A142">
        <v>501.18723362727246</v>
      </c>
      <c r="B142">
        <f t="shared" si="52"/>
        <v>3149.052262472861</v>
      </c>
      <c r="C142" t="str">
        <f>COMPLEX(Parameters!$B$16/2,B142*Parameters!$B$15/2)</f>
        <v>0.01+0.00157452613123643i</v>
      </c>
      <c r="D142" t="str">
        <f>IMSUM(COMPLEX(0,B142*2*Parameters!$B$8),IMDIV(COMPLEX(2,0),COMPLEX(Parameters!$B$13,B142*Parameters!$B$12-1/(B142*Parameters!$B$11))))</f>
        <v>0.0000396661835432476+0.062981397627887i</v>
      </c>
      <c r="E142" t="str">
        <f>COMPLEX(0,B142*2*Parameters!$B$17)</f>
        <v>3.14905226247286E-07i</v>
      </c>
      <c r="F142" t="str">
        <f>IMDIV(IMDIV(COMPLEX(1,0),IMSUM(IMDIV(COMPLEX(1,0),COMPLEX(Parameters!$B$21,B142*Parameters!$B$20)),COMPLEX(0,B142*Parameters!$B$22))),COMPLEX(2,0))</f>
        <v>0.0100000000674324+0.10706777728192i</v>
      </c>
      <c r="G142" t="str">
        <f>IMDIV(IMDIV(COMPLEX(1,0),IMSUM(IMDIV(COMPLEX(1,0),COMPLEX(Parameters!$B$30,B142*Parameters!$B$29)),COMPLEX(0,B142*Parameters!$B$31))),COMPLEX(2,0))</f>
        <v>0.0100000000327245+0.0519593624126705i</v>
      </c>
      <c r="H142" t="str">
        <f>IMDIV(IMDIV(COMPLEX(1,0),IMSUM(IMDIV(COMPLEX(1,0),COMPLEX(Parameters!$B$39,B142*Parameters!$B$38*(1+Parameters!$B$40))),COMPLEX(0,B142*Parameters!$B$41))),COMPLEX(2,0))</f>
        <v>0.050000029734729+9.4424360166277i</v>
      </c>
      <c r="I142" t="str">
        <f>IMDIV(COMPLEX(2,0),COMPLEX(Parameters!$B$46,B142*Parameters!$B$45-1/(B142*Parameters!$B$44)))</f>
        <v>1.91984023822331E-12+0.0000138558299579032i</v>
      </c>
      <c r="J142" t="str">
        <f t="shared" si="53"/>
        <v>0.0000396661835432476+0.062981397627887i</v>
      </c>
      <c r="K142" t="str">
        <f t="shared" si="54"/>
        <v>0.0000793484058500907+0.0629875688796386i</v>
      </c>
      <c r="L142" t="str">
        <f t="shared" si="55"/>
        <v>0.0000793484058500907+0.0629878837848648i</v>
      </c>
      <c r="M142" t="str">
        <f t="shared" si="56"/>
        <v>0.000120644727216094+0.0634154283676809i</v>
      </c>
      <c r="N142" t="str">
        <f t="shared" si="57"/>
        <v>0.000120644727216094+0.0634154283676809i</v>
      </c>
      <c r="O142" t="str">
        <f t="shared" si="58"/>
        <v>0.000161924917945649+0.0636248935363217i</v>
      </c>
      <c r="P142" t="str">
        <f t="shared" si="59"/>
        <v>0.000161924917945649+0.0636248935363217i</v>
      </c>
      <c r="Q142" t="str">
        <f t="shared" si="60"/>
        <v>0.00228550633292518+0.159340413877223i</v>
      </c>
      <c r="R142" t="str">
        <f t="shared" si="61"/>
        <v>0.00228550633484502+0.159354269707181i</v>
      </c>
      <c r="S142" t="str">
        <f>IMDIV(COMPLEX(Parameters!$B$3,0),R142)</f>
        <v>0.0899840829077153-6.27403547231986i</v>
      </c>
      <c r="T142" t="str">
        <f t="shared" si="62"/>
        <v>0.999913068031173-1.24679210655905E-06i</v>
      </c>
      <c r="U142" t="str">
        <f t="shared" si="63"/>
        <v>0.03997662701932-15.7156505770545i</v>
      </c>
      <c r="V142" t="str">
        <f t="shared" si="64"/>
        <v>0.999913068031175-1.24679210656512E-06i</v>
      </c>
      <c r="W142" t="str">
        <f t="shared" si="65"/>
        <v>0.0299774315237636-15.7676054100696i</v>
      </c>
      <c r="X142" t="str">
        <f t="shared" si="66"/>
        <v>0.999913068031175-1.24679210656512E-06i</v>
      </c>
      <c r="Y142" t="str">
        <f t="shared" si="67"/>
        <v>0.0199781672847658-15.8746638672709i</v>
      </c>
      <c r="Z142" t="str">
        <f t="shared" si="68"/>
        <v>0.499956534015587-6.2339605328256E-07i</v>
      </c>
      <c r="AA142" t="str">
        <f t="shared" si="69"/>
        <v>0.499956534015587-6.2339605328256E-07i</v>
      </c>
      <c r="AB142" t="str">
        <f t="shared" si="70"/>
        <v>0.999913068031174-1.24679210656512E-06i</v>
      </c>
      <c r="AC142">
        <f t="shared" si="71"/>
        <v>0.49995653401597562</v>
      </c>
      <c r="AD142">
        <f t="shared" si="72"/>
        <v>0.49995653401597562</v>
      </c>
      <c r="AE142">
        <f t="shared" si="73"/>
        <v>0.99991306803195124</v>
      </c>
      <c r="AF142">
        <f t="shared" si="74"/>
        <v>113.97864497241763</v>
      </c>
      <c r="AG142">
        <f t="shared" si="75"/>
        <v>113.97864497241763</v>
      </c>
      <c r="AH142">
        <f t="shared" si="76"/>
        <v>119.99924488569725</v>
      </c>
      <c r="AI142">
        <f t="shared" si="77"/>
        <v>-7.1442136241930184E-5</v>
      </c>
    </row>
    <row r="143" spans="1:35">
      <c r="A143">
        <v>506.99070827470445</v>
      </c>
      <c r="B143">
        <f t="shared" si="52"/>
        <v>3185.5165691081947</v>
      </c>
      <c r="C143" t="str">
        <f>COMPLEX(Parameters!$B$16/2,B143*Parameters!$B$15/2)</f>
        <v>0.01+0.0015927582845541i</v>
      </c>
      <c r="D143" t="str">
        <f>IMSUM(COMPLEX(0,B143*2*Parameters!$B$8),IMDIV(COMPLEX(2,0),COMPLEX(Parameters!$B$13,B143*Parameters!$B$12-1/(B143*Parameters!$B$11))))</f>
        <v>0.000040590129150446+0.0637106887239139i</v>
      </c>
      <c r="E143" t="str">
        <f>COMPLEX(0,B143*2*Parameters!$B$17)</f>
        <v>3.18551656910819E-07i</v>
      </c>
      <c r="F143" t="str">
        <f>IMDIV(IMDIV(COMPLEX(1,0),IMSUM(IMDIV(COMPLEX(1,0),COMPLEX(Parameters!$B$21,B143*Parameters!$B$20)),COMPLEX(0,B143*Parameters!$B$22))),COMPLEX(2,0))</f>
        <v>0.0100000000690031+0.108307563720171i</v>
      </c>
      <c r="G143" t="str">
        <f>IMDIV(IMDIV(COMPLEX(1,0),IMSUM(IMDIV(COMPLEX(1,0),COMPLEX(Parameters!$B$30,B143*Parameters!$B$29)),COMPLEX(0,B143*Parameters!$B$31))),COMPLEX(2,0))</f>
        <v>0.0100000000334868+0.0525610234751045i</v>
      </c>
      <c r="H143" t="str">
        <f>IMDIV(IMDIV(COMPLEX(1,0),IMSUM(IMDIV(COMPLEX(1,0),COMPLEX(Parameters!$B$39,B143*Parameters!$B$38*(1+Parameters!$B$40))),COMPLEX(0,B143*Parameters!$B$41))),COMPLEX(2,0))</f>
        <v>0.05000003042734+9.5517743387408i</v>
      </c>
      <c r="I143" t="str">
        <f>IMDIV(COMPLEX(2,0),COMPLEX(Parameters!$B$46,B143*Parameters!$B$45-1/(B143*Parameters!$B$44)))</f>
        <v>1.96455906209248E-12+0.0000140162729072048i</v>
      </c>
      <c r="J143" t="str">
        <f t="shared" si="53"/>
        <v>0.000040590129150446+0.0637106887239139i</v>
      </c>
      <c r="K143" t="str">
        <f t="shared" si="54"/>
        <v>0.0000811970435504847+0.0637170768613399i</v>
      </c>
      <c r="L143" t="str">
        <f t="shared" si="55"/>
        <v>0.0000811970435504847+0.0637173954129968i</v>
      </c>
      <c r="M143" t="str">
        <f t="shared" si="56"/>
        <v>0.000123494532717038+0.0641600368249525i</v>
      </c>
      <c r="N143" t="str">
        <f t="shared" si="57"/>
        <v>0.000123494532717038+0.0641600368249525i</v>
      </c>
      <c r="O143" t="str">
        <f t="shared" si="58"/>
        <v>0.000165775520917011+0.0643769493790402i</v>
      </c>
      <c r="P143" t="str">
        <f t="shared" si="59"/>
        <v>0.000165775520917011+0.0643769493790402i</v>
      </c>
      <c r="Q143" t="str">
        <f t="shared" si="60"/>
        <v>0.00251479968079294+0.167140593850622i</v>
      </c>
      <c r="R143" t="str">
        <f t="shared" si="61"/>
        <v>0.0025147996827575+0.167154610123529i</v>
      </c>
      <c r="S143" t="str">
        <f>IMDIV(COMPLEX(Parameters!$B$3,0),R143)</f>
        <v>0.089984641331889-5.981131515988i</v>
      </c>
      <c r="T143" t="str">
        <f t="shared" si="62"/>
        <v>0.999916166828203-1.26123754006294E-06i</v>
      </c>
      <c r="U143" t="str">
        <f t="shared" si="63"/>
        <v>0.0399767555093198-15.5321050361278i</v>
      </c>
      <c r="V143" t="str">
        <f t="shared" si="64"/>
        <v>0.999916166828204-1.26123754006901E-06i</v>
      </c>
      <c r="W143" t="str">
        <f t="shared" si="65"/>
        <v>0.029977527515618-15.5846616406332i</v>
      </c>
      <c r="X143" t="str">
        <f t="shared" si="66"/>
        <v>0.999916166828203-1.26123754006619E-06i</v>
      </c>
      <c r="Y143" t="str">
        <f t="shared" si="67"/>
        <v>0.0199782291767734-15.6929601119744i</v>
      </c>
      <c r="Z143" t="str">
        <f t="shared" si="68"/>
        <v>0.499958083414101-6.30618770033095E-07i</v>
      </c>
      <c r="AA143" t="str">
        <f t="shared" si="69"/>
        <v>0.499958083414101-6.30618770033095E-07i</v>
      </c>
      <c r="AB143" t="str">
        <f t="shared" si="70"/>
        <v>0.999916166828202-1.26123754006619E-06i</v>
      </c>
      <c r="AC143">
        <f t="shared" si="71"/>
        <v>0.4999580834144986</v>
      </c>
      <c r="AD143">
        <f t="shared" si="72"/>
        <v>0.4999580834144986</v>
      </c>
      <c r="AE143">
        <f t="shared" si="73"/>
        <v>0.9999161668289972</v>
      </c>
      <c r="AF143">
        <f t="shared" si="74"/>
        <v>113.97867189052512</v>
      </c>
      <c r="AG143">
        <f t="shared" si="75"/>
        <v>113.97867189052512</v>
      </c>
      <c r="AH143">
        <f t="shared" si="76"/>
        <v>119.99927180380473</v>
      </c>
      <c r="AI143">
        <f t="shared" si="77"/>
        <v>-7.2269646602915872E-5</v>
      </c>
    </row>
    <row r="144" spans="1:35">
      <c r="A144">
        <v>512.86138399136485</v>
      </c>
      <c r="B144">
        <f t="shared" si="52"/>
        <v>3222.4031125143315</v>
      </c>
      <c r="C144" t="str">
        <f>COMPLEX(Parameters!$B$16/2,B144*Parameters!$B$15/2)</f>
        <v>0.01+0.00161120155625717i</v>
      </c>
      <c r="D144" t="str">
        <f>IMSUM(COMPLEX(0,B144*2*Parameters!$B$8),IMDIV(COMPLEX(2,0),COMPLEX(Parameters!$B$13,B144*Parameters!$B$12-1/(B144*Parameters!$B$11))))</f>
        <v>0.0000415355962862391+0.0644484246438587i</v>
      </c>
      <c r="E144" t="str">
        <f>COMPLEX(0,B144*2*Parameters!$B$17)</f>
        <v>3.22240311251433E-07i</v>
      </c>
      <c r="F144" t="str">
        <f>IMDIV(IMDIV(COMPLEX(1,0),IMSUM(IMDIV(COMPLEX(1,0),COMPLEX(Parameters!$B$21,B144*Parameters!$B$20)),COMPLEX(0,B144*Parameters!$B$22))),COMPLEX(2,0))</f>
        <v>0.0100000000706104+0.109561706209075i</v>
      </c>
      <c r="G144" t="str">
        <f>IMDIV(IMDIV(COMPLEX(1,0),IMSUM(IMDIV(COMPLEX(1,0),COMPLEX(Parameters!$B$30,B144*Parameters!$B$29)),COMPLEX(0,B144*Parameters!$B$31))),COMPLEX(2,0))</f>
        <v>0.0100000000342668+0.053169651444362i</v>
      </c>
      <c r="H144" t="str">
        <f>IMDIV(IMDIV(COMPLEX(1,0),IMSUM(IMDIV(COMPLEX(1,0),COMPLEX(Parameters!$B$39,B144*Parameters!$B$38*(1+Parameters!$B$40))),COMPLEX(0,B144*Parameters!$B$41))),COMPLEX(2,0))</f>
        <v>0.0500000311360845+9.66237874127865i</v>
      </c>
      <c r="I144" t="str">
        <f>IMDIV(COMPLEX(2,0),COMPLEX(Parameters!$B$46,B144*Parameters!$B$45-1/(B144*Parameters!$B$44)))</f>
        <v>2.01031952118181E-12+0.0000141785736983018i</v>
      </c>
      <c r="J144" t="str">
        <f t="shared" si="53"/>
        <v>0.0000415355962862391+0.0644484246438587i</v>
      </c>
      <c r="K144" t="str">
        <f t="shared" si="54"/>
        <v>0.0000830887592727193+0.0644550372896514i</v>
      </c>
      <c r="L144" t="str">
        <f t="shared" si="55"/>
        <v>0.0000830887592727193+0.0644553595299627i</v>
      </c>
      <c r="M144" t="str">
        <f t="shared" si="56"/>
        <v>0.000126412606576286+0.0649136325965272i</v>
      </c>
      <c r="N144" t="str">
        <f t="shared" si="57"/>
        <v>0.000126412606576286+0.0649136325965272i</v>
      </c>
      <c r="O144" t="str">
        <f t="shared" si="58"/>
        <v>0.000169719593468967+0.065138259424354i</v>
      </c>
      <c r="P144" t="str">
        <f t="shared" si="59"/>
        <v>0.000169719593468967+0.065138259424354i</v>
      </c>
      <c r="Q144" t="str">
        <f t="shared" si="60"/>
        <v>0.00277963483250977+0.175719086392891i</v>
      </c>
      <c r="R144" t="str">
        <f t="shared" si="61"/>
        <v>0.00277963483452009+0.175733264966589i</v>
      </c>
      <c r="S144" t="str">
        <f>IMDIV(COMPLEX(Parameters!$B$3,0),R144)</f>
        <v>0.0899852127690174-5.68901894674336i</v>
      </c>
      <c r="T144" t="str">
        <f t="shared" si="62"/>
        <v>0.999919337825414-1.27585053423876E-06i</v>
      </c>
      <c r="U144" t="str">
        <f t="shared" si="63"/>
        <v>0.0399768869930951-15.3506182357485i</v>
      </c>
      <c r="V144" t="str">
        <f t="shared" si="64"/>
        <v>0.999919337825414-1.27585053423529E-06i</v>
      </c>
      <c r="W144" t="str">
        <f t="shared" si="65"/>
        <v>0.0299776257440489-15.4037835856547i</v>
      </c>
      <c r="X144" t="str">
        <f t="shared" si="66"/>
        <v>0.999919337825415-1.27585053423399E-06i</v>
      </c>
      <c r="Y144" t="str">
        <f t="shared" si="67"/>
        <v>0.0199782925108286-15.5133364416198i</v>
      </c>
      <c r="Z144" t="str">
        <f t="shared" si="68"/>
        <v>0.499959668912707-6.37925267116995E-07i</v>
      </c>
      <c r="AA144" t="str">
        <f t="shared" si="69"/>
        <v>0.499959668912707-6.37925267116995E-07i</v>
      </c>
      <c r="AB144" t="str">
        <f t="shared" si="70"/>
        <v>0.999919337825414-1.27585053423399E-06i</v>
      </c>
      <c r="AC144">
        <f t="shared" si="71"/>
        <v>0.49995966891311394</v>
      </c>
      <c r="AD144">
        <f t="shared" si="72"/>
        <v>0.49995966891311394</v>
      </c>
      <c r="AE144">
        <f t="shared" si="73"/>
        <v>0.99991933782622788</v>
      </c>
      <c r="AF144">
        <f t="shared" si="74"/>
        <v>113.97869943572262</v>
      </c>
      <c r="AG144">
        <f t="shared" si="75"/>
        <v>113.97869943572262</v>
      </c>
      <c r="AH144">
        <f t="shared" si="76"/>
        <v>119.99929934900224</v>
      </c>
      <c r="AI144">
        <f t="shared" si="77"/>
        <v>-7.3106747850337824E-5</v>
      </c>
    </row>
    <row r="145" spans="1:35">
      <c r="A145">
        <v>518.80003892896093</v>
      </c>
      <c r="B145">
        <f t="shared" si="52"/>
        <v>3259.7167819626447</v>
      </c>
      <c r="C145" t="str">
        <f>COMPLEX(Parameters!$B$16/2,B145*Parameters!$B$15/2)</f>
        <v>0.01+0.00162985839098132i</v>
      </c>
      <c r="D145" t="str">
        <f>IMSUM(COMPLEX(0,B145*2*Parameters!$B$8),IMDIV(COMPLEX(2,0),COMPLEX(Parameters!$B$13,B145*Parameters!$B$12-1/(B145*Parameters!$B$11))))</f>
        <v>0.0000425030862547584+0.0651947031752645i</v>
      </c>
      <c r="E145" t="str">
        <f>COMPLEX(0,B145*2*Parameters!$B$17)</f>
        <v>3.25971678196264E-07i</v>
      </c>
      <c r="F145" t="str">
        <f>IMDIV(IMDIV(COMPLEX(1,0),IMSUM(IMDIV(COMPLEX(1,0),COMPLEX(Parameters!$B$21,B145*Parameters!$B$20)),COMPLEX(0,B145*Parameters!$B$22))),COMPLEX(2,0))</f>
        <v>0.0100000000722551+0.110830370983873i</v>
      </c>
      <c r="G145" t="str">
        <f>IMDIV(IMDIV(COMPLEX(1,0),IMSUM(IMDIV(COMPLEX(1,0),COMPLEX(Parameters!$B$30,B145*Parameters!$B$29)),COMPLEX(0,B145*Parameters!$B$31))),COMPLEX(2,0))</f>
        <v>0.0100000000350649+0.053785326993423i</v>
      </c>
      <c r="H145" t="str">
        <f>IMDIV(IMDIV(COMPLEX(1,0),IMSUM(IMDIV(COMPLEX(1,0),COMPLEX(Parameters!$B$39,B145*Parameters!$B$38*(1+Parameters!$B$40))),COMPLEX(0,B145*Parameters!$B$41))),COMPLEX(2,0))</f>
        <v>0.050000031861337+9.7742638848432i</v>
      </c>
      <c r="I145" t="str">
        <f>IMDIV(COMPLEX(2,0),COMPLEX(Parameters!$B$46,B145*Parameters!$B$45-1/(B145*Parameters!$B$44)))</f>
        <v>2.05714587829241E-12+0.0000143427538439882i</v>
      </c>
      <c r="J145" t="str">
        <f t="shared" si="53"/>
        <v>0.0000425030862547584+0.0651947031752645i</v>
      </c>
      <c r="K145" t="str">
        <f t="shared" si="54"/>
        <v>0.0000850245572680534+0.0652015482200454i</v>
      </c>
      <c r="L145" t="str">
        <f t="shared" si="55"/>
        <v>0.0000850245572680534+0.0652018741917236i</v>
      </c>
      <c r="M145" t="str">
        <f t="shared" si="56"/>
        <v>0.000129400629400164+0.0656763327895904i</v>
      </c>
      <c r="N145" t="str">
        <f t="shared" si="57"/>
        <v>0.000129400629400164+0.0656763327895904i</v>
      </c>
      <c r="O145" t="str">
        <f t="shared" si="58"/>
        <v>0.000173759495147176+0.0659089504696271i</v>
      </c>
      <c r="P145" t="str">
        <f t="shared" si="59"/>
        <v>0.000173759495147176+0.0659089504696271i</v>
      </c>
      <c r="Q145" t="str">
        <f t="shared" si="60"/>
        <v>0.00308775187897351+0.185199681868558i</v>
      </c>
      <c r="R145" t="str">
        <f t="shared" si="61"/>
        <v>0.00308775188103066+0.185214024622402i</v>
      </c>
      <c r="S145" t="str">
        <f>IMDIV(COMPLEX(Parameters!$B$3,0),R145)</f>
        <v>0.0899857975224726-5.39765899597819i</v>
      </c>
      <c r="T145" t="str">
        <f t="shared" si="62"/>
        <v>0.999922582705502-1.29063303952459E-06i</v>
      </c>
      <c r="U145" t="str">
        <f t="shared" si="63"/>
        <v>0.0399770215404204-15.171166119224i</v>
      </c>
      <c r="V145" t="str">
        <f t="shared" si="64"/>
        <v>0.9999225827055-1.29063303952025E-06i</v>
      </c>
      <c r="W145" t="str">
        <f t="shared" si="65"/>
        <v>0.0299777262611831-15.2249472693966i</v>
      </c>
      <c r="X145" t="str">
        <f t="shared" si="66"/>
        <v>0.999922582705503-1.29063303952329E-06i</v>
      </c>
      <c r="Y145" t="str">
        <f t="shared" si="67"/>
        <v>0.01997835732054-15.3357690472867i</v>
      </c>
      <c r="Z145" t="str">
        <f t="shared" si="68"/>
        <v>0.499961291352752-6.45316519761645E-07i</v>
      </c>
      <c r="AA145" t="str">
        <f t="shared" si="69"/>
        <v>0.499961291352752-6.45316519761645E-07i</v>
      </c>
      <c r="AB145" t="str">
        <f t="shared" si="70"/>
        <v>0.999922582705504-1.29063303952329E-06i</v>
      </c>
      <c r="AC145">
        <f t="shared" si="71"/>
        <v>0.49996129135316852</v>
      </c>
      <c r="AD145">
        <f t="shared" si="72"/>
        <v>0.49996129135316852</v>
      </c>
      <c r="AE145">
        <f t="shared" si="73"/>
        <v>0.99992258270633705</v>
      </c>
      <c r="AF145">
        <f t="shared" si="74"/>
        <v>113.97872762262104</v>
      </c>
      <c r="AG145">
        <f t="shared" si="75"/>
        <v>113.97872762262104</v>
      </c>
      <c r="AH145">
        <f t="shared" si="76"/>
        <v>119.99932753590066</v>
      </c>
      <c r="AI145">
        <f t="shared" si="77"/>
        <v>-7.3953551348648406E-5</v>
      </c>
    </row>
    <row r="146" spans="1:35">
      <c r="A146">
        <v>524.80746024977225</v>
      </c>
      <c r="B146">
        <f t="shared" si="52"/>
        <v>3297.4625233396036</v>
      </c>
      <c r="C146" t="str">
        <f>COMPLEX(Parameters!$B$16/2,B146*Parameters!$B$15/2)</f>
        <v>0.01+0.0016487312616698i</v>
      </c>
      <c r="D146" t="str">
        <f>IMSUM(COMPLEX(0,B146*2*Parameters!$B$8),IMDIV(COMPLEX(2,0),COMPLEX(Parameters!$B$13,B146*Parameters!$B$12-1/(B146*Parameters!$B$11))))</f>
        <v>0.0000434931120371656+0.0659496232380386i</v>
      </c>
      <c r="E146" t="str">
        <f>COMPLEX(0,B146*2*Parameters!$B$17)</f>
        <v>3.2974625233396E-07i</v>
      </c>
      <c r="F146" t="str">
        <f>IMDIV(IMDIV(COMPLEX(1,0),IMSUM(IMDIV(COMPLEX(1,0),COMPLEX(Parameters!$B$21,B146*Parameters!$B$20)),COMPLEX(0,B146*Parameters!$B$22))),COMPLEX(2,0))</f>
        <v>0.0100000000739381+0.112113726204723i</v>
      </c>
      <c r="G146" t="str">
        <f>IMDIV(IMDIV(COMPLEX(1,0),IMSUM(IMDIV(COMPLEX(1,0),COMPLEX(Parameters!$B$30,B146*Parameters!$B$29)),COMPLEX(0,B146*Parameters!$B$31))),COMPLEX(2,0))</f>
        <v>0.0100000000358818+0.054408131729419i</v>
      </c>
      <c r="H146" t="str">
        <f>IMDIV(IMDIV(COMPLEX(1,0),IMSUM(IMDIV(COMPLEX(1,0),COMPLEX(Parameters!$B$39,B146*Parameters!$B$38*(1+Parameters!$B$40))),COMPLEX(0,B146*Parameters!$B$41))),COMPLEX(2,0))</f>
        <v>0.050000032603483+9.88744459980115i</v>
      </c>
      <c r="I146" t="str">
        <f>IMDIV(COMPLEX(2,0),COMPLEX(Parameters!$B$46,B146*Parameters!$B$45-1/(B146*Parameters!$B$44)))</f>
        <v>2.1050629613788E-12+0.0000145088351061647i</v>
      </c>
      <c r="J146" t="str">
        <f t="shared" si="53"/>
        <v>0.0000434931120371656+0.0659496232380386i</v>
      </c>
      <c r="K146" t="str">
        <f t="shared" si="54"/>
        <v>0.0000870054652191396+0.0659567088497772i</v>
      </c>
      <c r="L146" t="str">
        <f t="shared" si="55"/>
        <v>0.0000870054652191396+0.0659570385960295i</v>
      </c>
      <c r="M146" t="str">
        <f t="shared" si="56"/>
        <v>0.000132460325309067+0.0664482563379808i</v>
      </c>
      <c r="N146" t="str">
        <f t="shared" si="57"/>
        <v>0.000132460325309067+0.0664482563379808i</v>
      </c>
      <c r="O146" t="str">
        <f t="shared" si="58"/>
        <v>0.000177897649368338+0.0666891514982528i</v>
      </c>
      <c r="P146" t="str">
        <f t="shared" si="59"/>
        <v>0.000177897649368338+0.0666891514982528i</v>
      </c>
      <c r="Q146" t="str">
        <f t="shared" si="60"/>
        <v>0.00344911851694182+0.195733891962949i</v>
      </c>
      <c r="R146" t="str">
        <f t="shared" si="61"/>
        <v>0.00344911851904688+0.195748400798055i</v>
      </c>
      <c r="S146" t="str">
        <f>IMDIV(COMPLEX(Parameters!$B$3,0),R146)</f>
        <v>0.0899863959027077-5.10701299310621i</v>
      </c>
      <c r="T146" t="str">
        <f t="shared" si="62"/>
        <v>0.999925903190409-0.0000013055870293488i</v>
      </c>
      <c r="U146" t="str">
        <f t="shared" si="63"/>
        <v>0.0399771592226971-14.9937248995281i</v>
      </c>
      <c r="V146" t="str">
        <f t="shared" si="64"/>
        <v>0.999925903190409-1.30558702934793E-06i</v>
      </c>
      <c r="W146" t="str">
        <f t="shared" si="65"/>
        <v>0.0299778291203629-15.0481289867327i</v>
      </c>
      <c r="X146" t="str">
        <f t="shared" si="66"/>
        <v>0.999925903190411-1.30558702935487E-06i</v>
      </c>
      <c r="Y146" t="str">
        <f t="shared" si="67"/>
        <v>0.0199784236402994-15.1602343926121i</v>
      </c>
      <c r="Z146" t="str">
        <f t="shared" si="68"/>
        <v>0.499962951595205-6.52793514677435E-07i</v>
      </c>
      <c r="AA146" t="str">
        <f t="shared" si="69"/>
        <v>0.499962951595205-6.52793514677435E-07i</v>
      </c>
      <c r="AB146" t="str">
        <f t="shared" si="70"/>
        <v>0.99992590319041-1.30558702935487E-06i</v>
      </c>
      <c r="AC146">
        <f t="shared" si="71"/>
        <v>0.49996295159563114</v>
      </c>
      <c r="AD146">
        <f t="shared" si="72"/>
        <v>0.49996295159563114</v>
      </c>
      <c r="AE146">
        <f t="shared" si="73"/>
        <v>0.99992590319126229</v>
      </c>
      <c r="AF146">
        <f t="shared" si="74"/>
        <v>113.97875646617173</v>
      </c>
      <c r="AG146">
        <f t="shared" si="75"/>
        <v>113.97875646617173</v>
      </c>
      <c r="AH146">
        <f t="shared" si="76"/>
        <v>119.99935637945136</v>
      </c>
      <c r="AI146">
        <f t="shared" si="77"/>
        <v>-7.4810169763918659E-5</v>
      </c>
    </row>
    <row r="147" spans="1:35">
      <c r="A147">
        <v>530.88444423098849</v>
      </c>
      <c r="B147">
        <f t="shared" si="52"/>
        <v>3335.6453398023473</v>
      </c>
      <c r="C147" t="str">
        <f>COMPLEX(Parameters!$B$16/2,B147*Parameters!$B$15/2)</f>
        <v>0.01+0.00166782266990117i</v>
      </c>
      <c r="D147" t="str">
        <f>IMSUM(COMPLEX(0,B147*2*Parameters!$B$8),IMDIV(COMPLEX(2,0),COMPLEX(Parameters!$B$13,B147*Parameters!$B$12-1/(B147*Parameters!$B$11))))</f>
        <v>0.0000445061985636526+0.0667132848975664i</v>
      </c>
      <c r="E147" t="str">
        <f>COMPLEX(0,B147*2*Parameters!$B$17)</f>
        <v>3.33564533980235E-07i</v>
      </c>
      <c r="F147" t="str">
        <f>IMDIV(IMDIV(COMPLEX(1,0),IMSUM(IMDIV(COMPLEX(1,0),COMPLEX(Parameters!$B$21,B147*Parameters!$B$20)),COMPLEX(0,B147*Parameters!$B$22))),COMPLEX(2,0))</f>
        <v>0.0100000000756605+0.113411941978984i</v>
      </c>
      <c r="G147" t="str">
        <f>IMDIV(IMDIV(COMPLEX(1,0),IMSUM(IMDIV(COMPLEX(1,0),COMPLEX(Parameters!$B$30,B147*Parameters!$B$29)),COMPLEX(0,B147*Parameters!$B$31))),COMPLEX(2,0))</f>
        <v>0.0100000000367176+0.055038148204446i</v>
      </c>
      <c r="H147" t="str">
        <f>IMDIV(IMDIV(COMPLEX(1,0),IMSUM(IMDIV(COMPLEX(1,0),COMPLEX(Parameters!$B$39,B147*Parameters!$B$38*(1+Parameters!$B$40))),COMPLEX(0,B147*Parameters!$B$41))),COMPLEX(2,0))</f>
        <v>0.0500000333629165+10.0019358882498i</v>
      </c>
      <c r="I147" t="str">
        <f>IMDIV(COMPLEX(2,0),COMPLEX(Parameters!$B$46,B147*Parameters!$B$45-1/(B147*Parameters!$B$44)))</f>
        <v>2.15409617671272E-12+0.0000146768394987227i</v>
      </c>
      <c r="J147" t="str">
        <f t="shared" si="53"/>
        <v>0.0000445061985636526+0.0667132848975664i</v>
      </c>
      <c r="K147" t="str">
        <f t="shared" si="54"/>
        <v>0.0000890325347876658+0.0667206195313288i</v>
      </c>
      <c r="L147" t="str">
        <f t="shared" si="55"/>
        <v>0.0000890325347876658+0.0667209530958628i</v>
      </c>
      <c r="M147" t="str">
        <f t="shared" si="56"/>
        <v>0.000135593463164583+0.0672295240406287i</v>
      </c>
      <c r="N147" t="str">
        <f t="shared" si="57"/>
        <v>0.000135593463164583+0.0672295240406287i</v>
      </c>
      <c r="O147" t="str">
        <f t="shared" si="58"/>
        <v>0.000182136545351042+0.0674789937318684i</v>
      </c>
      <c r="P147" t="str">
        <f t="shared" si="59"/>
        <v>0.000182136545351042+0.0674789937318684i</v>
      </c>
      <c r="Q147" t="str">
        <f t="shared" si="60"/>
        <v>0.00387674601407633+0.207509166306911i</v>
      </c>
      <c r="R147" t="str">
        <f t="shared" si="61"/>
        <v>0.00387674601623043+0.20752384314641i</v>
      </c>
      <c r="S147" t="str">
        <f>IMDIV(COMPLEX(Parameters!$B$3,0),R147)</f>
        <v>0.0899870082274209-4.81704236037629i</v>
      </c>
      <c r="T147" t="str">
        <f t="shared" si="62"/>
        <v>0.999929301042223-1.32071450036769E-06i</v>
      </c>
      <c r="U147" t="str">
        <f t="shared" si="63"/>
        <v>0.0399773001129923-14.8182710561473i</v>
      </c>
      <c r="V147" t="str">
        <f t="shared" si="64"/>
        <v>0.999929301042226-1.32071450037593E-06i</v>
      </c>
      <c r="W147" t="str">
        <f t="shared" si="65"/>
        <v>0.0299779343761747-14.8733053000048i</v>
      </c>
      <c r="X147" t="str">
        <f t="shared" si="66"/>
        <v>0.999929301042223-1.32071450037203E-06i</v>
      </c>
      <c r="Y147" t="str">
        <f t="shared" si="67"/>
        <v>0.019978491505301-14.9867092106705i</v>
      </c>
      <c r="Z147" t="str">
        <f t="shared" si="68"/>
        <v>0.499964650521111-6.60357250186015E-07i</v>
      </c>
      <c r="AA147" t="str">
        <f t="shared" si="69"/>
        <v>0.499964650521111-6.60357250186015E-07i</v>
      </c>
      <c r="AB147" t="str">
        <f t="shared" si="70"/>
        <v>0.999929301042222-1.32071450037203E-06i</v>
      </c>
      <c r="AC147">
        <f t="shared" si="71"/>
        <v>0.49996465052154704</v>
      </c>
      <c r="AD147">
        <f t="shared" si="72"/>
        <v>0.49996465052154704</v>
      </c>
      <c r="AE147">
        <f t="shared" si="73"/>
        <v>0.99992930104309408</v>
      </c>
      <c r="AF147">
        <f t="shared" si="74"/>
        <v>113.9787859816746</v>
      </c>
      <c r="AG147">
        <f t="shared" si="75"/>
        <v>113.9787859816746</v>
      </c>
      <c r="AH147">
        <f t="shared" si="76"/>
        <v>119.99938589495423</v>
      </c>
      <c r="AI147">
        <f t="shared" si="77"/>
        <v>-7.5676717078027977E-5</v>
      </c>
    </row>
    <row r="148" spans="1:35">
      <c r="A148">
        <v>537.03179637025266</v>
      </c>
      <c r="B148">
        <f t="shared" si="52"/>
        <v>3374.2702924418309</v>
      </c>
      <c r="C148" t="str">
        <f>COMPLEX(Parameters!$B$16/2,B148*Parameters!$B$15/2)</f>
        <v>0.01+0.00168713514622092i</v>
      </c>
      <c r="D148" t="str">
        <f>IMSUM(COMPLEX(0,B148*2*Parameters!$B$8),IMDIV(COMPLEX(2,0),COMPLEX(Parameters!$B$13,B148*Parameters!$B$12-1/(B148*Parameters!$B$11))))</f>
        <v>0.0000455428829917793+0.0674857893779774i</v>
      </c>
      <c r="E148" t="str">
        <f>COMPLEX(0,B148*2*Parameters!$B$17)</f>
        <v>3.37427029244183E-07i</v>
      </c>
      <c r="F148" t="str">
        <f>IMDIV(IMDIV(COMPLEX(1,0),IMSUM(IMDIV(COMPLEX(1,0),COMPLEX(Parameters!$B$21,B148*Parameters!$B$20)),COMPLEX(0,B148*Parameters!$B$22))),COMPLEX(2,0))</f>
        <v>0.0100000000774228+0.114725190383764i</v>
      </c>
      <c r="G148" t="str">
        <f>IMDIV(IMDIV(COMPLEX(1,0),IMSUM(IMDIV(COMPLEX(1,0),COMPLEX(Parameters!$B$30,B148*Parameters!$B$29)),COMPLEX(0,B148*Parameters!$B$31))),COMPLEX(2,0))</f>
        <v>0.0100000000375728+0.05567545992651i</v>
      </c>
      <c r="H148" t="str">
        <f>IMDIV(IMDIV(COMPLEX(1,0),IMSUM(IMDIV(COMPLEX(1,0),COMPLEX(Parameters!$B$39,B148*Parameters!$B$38*(1+Parameters!$B$40))),COMPLEX(0,B148*Parameters!$B$41))),COMPLEX(2,0))</f>
        <v>0.050000034140039+10.1177529260055i</v>
      </c>
      <c r="I148" t="str">
        <f>IMDIV(COMPLEX(2,0),COMPLEX(Parameters!$B$46,B148*Parameters!$B$45-1/(B148*Parameters!$B$44)))</f>
        <v>2.20427152235402E-12+0.0000148467892904627i</v>
      </c>
      <c r="J148" t="str">
        <f t="shared" si="53"/>
        <v>0.0000455428829917793+0.0674857893779774i</v>
      </c>
      <c r="K148" t="str">
        <f t="shared" si="54"/>
        <v>0.0000911068421748503+0.0674933817860202i</v>
      </c>
      <c r="L148" t="str">
        <f t="shared" si="55"/>
        <v>0.0000911068421748503+0.0674937192130494i</v>
      </c>
      <c r="M148" t="str">
        <f t="shared" si="56"/>
        <v>0.000138801857835816+0.0680202586010912i</v>
      </c>
      <c r="N148" t="str">
        <f t="shared" si="57"/>
        <v>0.000138801857835816+0.0680202586010912i</v>
      </c>
      <c r="O148" t="str">
        <f t="shared" si="58"/>
        <v>0.000186478740114202+0.0682786106842294i</v>
      </c>
      <c r="P148" t="str">
        <f t="shared" si="59"/>
        <v>0.000186478740114202+0.0682786106842294i</v>
      </c>
      <c r="Q148" t="str">
        <f t="shared" si="60"/>
        <v>0.00438787636414843+0.22076021450439i</v>
      </c>
      <c r="R148" t="str">
        <f t="shared" si="61"/>
        <v>0.0043878763663527+0.22077506129368i</v>
      </c>
      <c r="S148" t="str">
        <f>IMDIV(COMPLEX(Parameters!$B$3,0),R148)</f>
        <v>0.0899876348217216-4.52770860769552i</v>
      </c>
      <c r="T148" t="str">
        <f t="shared" si="62"/>
        <v>0.999932778064136-0.0000013360174725939i</v>
      </c>
      <c r="U148" t="str">
        <f t="shared" si="63"/>
        <v>0.0399774442860786-14.6447813319618i</v>
      </c>
      <c r="V148" t="str">
        <f t="shared" si="64"/>
        <v>0.999932778064134-0.00000133601747259i</v>
      </c>
      <c r="W148" t="str">
        <f t="shared" si="65"/>
        <v>0.0299780420844797-14.7004530359159i</v>
      </c>
      <c r="X148" t="str">
        <f t="shared" si="66"/>
        <v>0.999932778064131-1.33601747258393E-06i</v>
      </c>
      <c r="Y148" t="str">
        <f t="shared" si="67"/>
        <v>0.0199785609515619-14.8151705008901i</v>
      </c>
      <c r="Z148" t="str">
        <f t="shared" si="68"/>
        <v>0.499966389032065-6.68008736291965E-07i</v>
      </c>
      <c r="AA148" t="str">
        <f t="shared" si="69"/>
        <v>0.499966389032065-6.68008736291965E-07i</v>
      </c>
      <c r="AB148" t="str">
        <f t="shared" si="70"/>
        <v>0.99993277806413-1.33601747258393E-06i</v>
      </c>
      <c r="AC148">
        <f t="shared" si="71"/>
        <v>0.49996638903251123</v>
      </c>
      <c r="AD148">
        <f t="shared" si="72"/>
        <v>0.49996638903251123</v>
      </c>
      <c r="AE148">
        <f t="shared" si="73"/>
        <v>0.99993277806502245</v>
      </c>
      <c r="AF148">
        <f t="shared" si="74"/>
        <v>113.97881618478618</v>
      </c>
      <c r="AG148">
        <f t="shared" si="75"/>
        <v>113.97881618478618</v>
      </c>
      <c r="AH148">
        <f t="shared" si="76"/>
        <v>119.99941609806581</v>
      </c>
      <c r="AI148">
        <f t="shared" si="77"/>
        <v>-7.65533085963499E-5</v>
      </c>
    </row>
    <row r="149" spans="1:35">
      <c r="A149">
        <v>543.25033149243302</v>
      </c>
      <c r="B149">
        <f t="shared" si="52"/>
        <v>3413.342500953695</v>
      </c>
      <c r="C149" t="str">
        <f>COMPLEX(Parameters!$B$16/2,B149*Parameters!$B$15/2)</f>
        <v>0.01+0.00170667125047685i</v>
      </c>
      <c r="D149" t="str">
        <f>IMSUM(COMPLEX(0,B149*2*Parameters!$B$8),IMDIV(COMPLEX(2,0),COMPLEX(Parameters!$B$13,B149*Parameters!$B$12-1/(B149*Parameters!$B$11))))</f>
        <v>0.0000466037149912921+0.0682672390755636i</v>
      </c>
      <c r="E149" t="str">
        <f>COMPLEX(0,B149*2*Parameters!$B$17)</f>
        <v>3.4133425009537E-07i</v>
      </c>
      <c r="F149" t="str">
        <f>IMDIV(IMDIV(COMPLEX(1,0),IMSUM(IMDIV(COMPLEX(1,0),COMPLEX(Parameters!$B$21,B149*Parameters!$B$20)),COMPLEX(0,B149*Parameters!$B$22))),COMPLEX(2,0))</f>
        <v>0.0100000000792262+0.116053645488737i</v>
      </c>
      <c r="G149" t="str">
        <f>IMDIV(IMDIV(COMPLEX(1,0),IMSUM(IMDIV(COMPLEX(1,0),COMPLEX(Parameters!$B$30,B149*Parameters!$B$29)),COMPLEX(0,B149*Parameters!$B$31))),COMPLEX(2,0))</f>
        <v>0.0100000000384479+0.0563201513705925i</v>
      </c>
      <c r="H149" t="str">
        <f>IMDIV(IMDIV(COMPLEX(1,0),IMSUM(IMDIV(COMPLEX(1,0),COMPLEX(Parameters!$B$39,B149*Parameters!$B$38*(1+Parameters!$B$40))),COMPLEX(0,B149*Parameters!$B$41))),COMPLEX(2,0))</f>
        <v>0.050000034935263+10.2349110646156i</v>
      </c>
      <c r="I149" t="str">
        <f>IMDIV(COMPLEX(2,0),COMPLEX(Parameters!$B$46,B149*Parameters!$B$45-1/(B149*Parameters!$B$44)))</f>
        <v>2.2556156019352E-12+0.0000150187070080455i</v>
      </c>
      <c r="J149" t="str">
        <f t="shared" si="53"/>
        <v>0.0000466037149912921+0.0682672390755636i</v>
      </c>
      <c r="K149" t="str">
        <f t="shared" si="54"/>
        <v>0.0000932294886950705+0.0682750983177814i</v>
      </c>
      <c r="L149" t="str">
        <f t="shared" si="55"/>
        <v>0.0000932294886950705+0.0682754396520315i</v>
      </c>
      <c r="M149" t="str">
        <f t="shared" si="56"/>
        <v>0.00014208737150639+0.0688205846682249i</v>
      </c>
      <c r="N149" t="str">
        <f t="shared" si="57"/>
        <v>0.00014208737150639+0.0688205846682249i</v>
      </c>
      <c r="O149" t="str">
        <f t="shared" si="58"/>
        <v>0.000190926860545827+0.069088138216794i</v>
      </c>
      <c r="P149" t="str">
        <f t="shared" si="59"/>
        <v>0.000190926860545827+0.069088138216794i</v>
      </c>
      <c r="Q149" t="str">
        <f t="shared" si="60"/>
        <v>0.00500574691080736+0.23578489420812i</v>
      </c>
      <c r="R149" t="str">
        <f t="shared" si="61"/>
        <v>0.00500574691306298+0.235799912915128i</v>
      </c>
      <c r="S149" t="str">
        <f>IMDIV(COMPLEX(Parameters!$B$3,0),R149)</f>
        <v>0.0899882760183084-4.23897332746208i</v>
      </c>
      <c r="T149" t="str">
        <f t="shared" si="62"/>
        <v>0.999936336101376-1.35149799015619E-06i</v>
      </c>
      <c r="U149" t="str">
        <f t="shared" si="63"/>
        <v>0.0399775918184672-14.4732327301623i</v>
      </c>
      <c r="V149" t="str">
        <f t="shared" si="64"/>
        <v>0.999936336101378-1.35149799016096E-06i</v>
      </c>
      <c r="W149" t="str">
        <f t="shared" si="65"/>
        <v>0.0299781523024367-14.5295492824575i</v>
      </c>
      <c r="X149" t="str">
        <f t="shared" si="66"/>
        <v>0.999936336101376-1.35149799015489E-06i</v>
      </c>
      <c r="Y149" t="str">
        <f t="shared" si="67"/>
        <v>0.0199786320159331-14.6455955260037i</v>
      </c>
      <c r="Z149" t="str">
        <f t="shared" si="68"/>
        <v>0.499968168050688-6.75748995077445E-07i</v>
      </c>
      <c r="AA149" t="str">
        <f t="shared" si="69"/>
        <v>0.499968168050688-6.75748995077445E-07i</v>
      </c>
      <c r="AB149" t="str">
        <f t="shared" si="70"/>
        <v>0.999936336101376-1.35149799015489E-06i</v>
      </c>
      <c r="AC149">
        <f t="shared" si="71"/>
        <v>0.49996816805114469</v>
      </c>
      <c r="AD149">
        <f t="shared" si="72"/>
        <v>0.49996816805114469</v>
      </c>
      <c r="AE149">
        <f t="shared" si="73"/>
        <v>0.99993633610228938</v>
      </c>
      <c r="AF149">
        <f t="shared" si="74"/>
        <v>113.97884709152784</v>
      </c>
      <c r="AG149">
        <f t="shared" si="75"/>
        <v>113.97884709152784</v>
      </c>
      <c r="AH149">
        <f t="shared" si="76"/>
        <v>119.99944700480745</v>
      </c>
      <c r="AI149">
        <f t="shared" si="77"/>
        <v>-7.7440060992433777E-5</v>
      </c>
    </row>
    <row r="150" spans="1:35">
      <c r="A150">
        <v>549.54087385762477</v>
      </c>
      <c r="B150">
        <f t="shared" si="52"/>
        <v>3452.8671443168582</v>
      </c>
      <c r="C150" t="str">
        <f>COMPLEX(Parameters!$B$16/2,B150*Parameters!$B$15/2)</f>
        <v>0.01+0.00172643357215843i</v>
      </c>
      <c r="D150" t="str">
        <f>IMSUM(COMPLEX(0,B150*2*Parameters!$B$8),IMDIV(COMPLEX(2,0),COMPLEX(Parameters!$B$13,B150*Parameters!$B$12-1/(B150*Parameters!$B$11))))</f>
        <v>0.0000476892570355797+0.0690577375723541i</v>
      </c>
      <c r="E150" t="str">
        <f>COMPLEX(0,B150*2*Parameters!$B$17)</f>
        <v>3.45286714431686E-07i</v>
      </c>
      <c r="F150" t="str">
        <f>IMDIV(IMDIV(COMPLEX(1,0),IMSUM(IMDIV(COMPLEX(1,0),COMPLEX(Parameters!$B$21,B150*Parameters!$B$20)),COMPLEX(0,B150*Parameters!$B$22))),COMPLEX(2,0))</f>
        <v>0.0100000000810716+0.117397483379201i</v>
      </c>
      <c r="G150" t="str">
        <f>IMDIV(IMDIV(COMPLEX(1,0),IMSUM(IMDIV(COMPLEX(1,0),COMPLEX(Parameters!$B$30,B150*Parameters!$B$29)),COMPLEX(0,B150*Parameters!$B$31))),COMPLEX(2,0))</f>
        <v>0.0100000000393436+0.05697230798985i</v>
      </c>
      <c r="H150" t="str">
        <f>IMDIV(IMDIV(COMPLEX(1,0),IMSUM(IMDIV(COMPLEX(1,0),COMPLEX(Parameters!$B$39,B150*Parameters!$B$38*(1+Parameters!$B$40))),COMPLEX(0,B150*Parameters!$B$41))),COMPLEX(2,0))</f>
        <v>0.05000003574901+10.3534258333931i</v>
      </c>
      <c r="I150" t="str">
        <f>IMDIV(COMPLEX(2,0),COMPLEX(Parameters!$B$46,B150*Parameters!$B$45-1/(B150*Parameters!$B$44)))</f>
        <v>2.30815563876699E-12+0.0000151926154389787i</v>
      </c>
      <c r="J150" t="str">
        <f t="shared" si="53"/>
        <v>0.0000476892570355797+0.0690577375723541i</v>
      </c>
      <c r="K150" t="str">
        <f t="shared" si="54"/>
        <v>0.0000954016013629537+0.0690658730270922i</v>
      </c>
      <c r="L150" t="str">
        <f t="shared" si="55"/>
        <v>0.0000954016013629537+0.0690662183138066i</v>
      </c>
      <c r="M150" t="str">
        <f t="shared" si="56"/>
        <v>0.000145451915023627+0.0696306288780332i</v>
      </c>
      <c r="N150" t="str">
        <f t="shared" si="57"/>
        <v>0.000145451915023627+0.0696306288780332i</v>
      </c>
      <c r="O150" t="str">
        <f t="shared" si="58"/>
        <v>0.000195483605545043+0.0699077145960913i</v>
      </c>
      <c r="P150" t="str">
        <f t="shared" si="59"/>
        <v>0.000195483605545043+0.0699077145960913i</v>
      </c>
      <c r="Q150" t="str">
        <f t="shared" si="60"/>
        <v>0.00576227721927191+0.252966967168359i</v>
      </c>
      <c r="R150" t="str">
        <f t="shared" si="61"/>
        <v>0.00576227722158007+0.252982159783798i</v>
      </c>
      <c r="S150" t="str">
        <f>IMDIV(COMPLEX(Parameters!$B$3,0),R150)</f>
        <v>0.089988932157643-3.95079818940673i</v>
      </c>
      <c r="T150" t="str">
        <f t="shared" si="62"/>
        <v>0.999939977042223-1.36715812094901E-06i</v>
      </c>
      <c r="U150" t="str">
        <f t="shared" si="63"/>
        <v>0.03997774278846-14.3036025112002i</v>
      </c>
      <c r="V150" t="str">
        <f t="shared" si="64"/>
        <v>0.99993997704222-1.36715812093773E-06i</v>
      </c>
      <c r="W150" t="str">
        <f t="shared" si="65"/>
        <v>0.0299782650885431-14.360571385872i</v>
      </c>
      <c r="X150" t="str">
        <f t="shared" si="66"/>
        <v>0.999939977042222-1.36715812093947E-06i</v>
      </c>
      <c r="Y150" t="str">
        <f t="shared" si="67"/>
        <v>0.0199787047361313-14.4779618090355i</v>
      </c>
      <c r="Z150" t="str">
        <f t="shared" si="68"/>
        <v>0.499969988521111-6.83579060469735E-07i</v>
      </c>
      <c r="AA150" t="str">
        <f t="shared" si="69"/>
        <v>0.499969988521111-6.83579060469735E-07i</v>
      </c>
      <c r="AB150" t="str">
        <f t="shared" si="70"/>
        <v>0.999939977042222-1.36715812093947E-06i</v>
      </c>
      <c r="AC150">
        <f t="shared" si="71"/>
        <v>0.49996998852157837</v>
      </c>
      <c r="AD150">
        <f t="shared" si="72"/>
        <v>0.49996998852157837</v>
      </c>
      <c r="AE150">
        <f t="shared" si="73"/>
        <v>0.99993997704315674</v>
      </c>
      <c r="AF150">
        <f t="shared" si="74"/>
        <v>113.97887871829428</v>
      </c>
      <c r="AG150">
        <f t="shared" si="75"/>
        <v>113.97887871829428</v>
      </c>
      <c r="AH150">
        <f t="shared" si="76"/>
        <v>119.99947863157391</v>
      </c>
      <c r="AI150">
        <f t="shared" si="77"/>
        <v>-7.8337092280801428E-5</v>
      </c>
    </row>
    <row r="151" spans="1:35">
      <c r="A151">
        <v>555.90425727040372</v>
      </c>
      <c r="B151">
        <f t="shared" si="52"/>
        <v>3492.8494614799815</v>
      </c>
      <c r="C151" t="str">
        <f>COMPLEX(Parameters!$B$16/2,B151*Parameters!$B$15/2)</f>
        <v>0.01+0.00174642473073999i</v>
      </c>
      <c r="D151" t="str">
        <f>IMSUM(COMPLEX(0,B151*2*Parameters!$B$8),IMDIV(COMPLEX(2,0),COMPLEX(Parameters!$B$13,B151*Parameters!$B$12-1/(B151*Parameters!$B$11))))</f>
        <v>0.000048800084699916+0.0698573896498466i</v>
      </c>
      <c r="E151" t="str">
        <f>COMPLEX(0,B151*2*Parameters!$B$17)</f>
        <v>3.49284946147998E-07i</v>
      </c>
      <c r="F151" t="str">
        <f>IMDIV(IMDIV(COMPLEX(1,0),IMSUM(IMDIV(COMPLEX(1,0),COMPLEX(Parameters!$B$21,B151*Parameters!$B$20)),COMPLEX(0,B151*Parameters!$B$22))),COMPLEX(2,0))</f>
        <v>0.01000000008296+0.11875688217943i</v>
      </c>
      <c r="G151" t="str">
        <f>IMDIV(IMDIV(COMPLEX(1,0),IMSUM(IMDIV(COMPLEX(1,0),COMPLEX(Parameters!$B$30,B151*Parameters!$B$29)),COMPLEX(0,B151*Parameters!$B$31))),COMPLEX(2,0))</f>
        <v>0.01000000004026+0.05763201622694i</v>
      </c>
      <c r="H151" t="str">
        <f>IMDIV(IMDIV(COMPLEX(1,0),IMSUM(IMDIV(COMPLEX(1,0),COMPLEX(Parameters!$B$39,B151*Parameters!$B$38*(1+Parameters!$B$40))),COMPLEX(0,B151*Parameters!$B$41))),COMPLEX(2,0))</f>
        <v>0.050000036581712+10.4733129414755i</v>
      </c>
      <c r="I151" t="str">
        <f>IMDIV(COMPLEX(2,0),COMPLEX(Parameters!$B$46,B151*Parameters!$B$45-1/(B151*Parameters!$B$44)))</f>
        <v>2.36191949027244E-12+0.0000153685376346365i</v>
      </c>
      <c r="J151" t="str">
        <f t="shared" si="53"/>
        <v>0.000048800084699916+0.0698573896498466i</v>
      </c>
      <c r="K151" t="str">
        <f t="shared" si="54"/>
        <v>0.0000976243334942545+0.0698658110250988i</v>
      </c>
      <c r="L151" t="str">
        <f t="shared" si="55"/>
        <v>0.0000976243334942545+0.0698661603100449i</v>
      </c>
      <c r="M151" t="str">
        <f t="shared" si="56"/>
        <v>0.000148897449291504+0.0704505198967335i</v>
      </c>
      <c r="N151" t="str">
        <f t="shared" si="57"/>
        <v>0.000148897449291504+0.0704505198967335i</v>
      </c>
      <c r="O151" t="str">
        <f t="shared" si="58"/>
        <v>0.000200151748240392+0.0707374805529401i</v>
      </c>
      <c r="P151" t="str">
        <f t="shared" si="59"/>
        <v>0.000200151748240392+0.0707374805529401i</v>
      </c>
      <c r="Q151" t="str">
        <f t="shared" si="60"/>
        <v>0.00670227304900185+0.272809453498656i</v>
      </c>
      <c r="R151" t="str">
        <f t="shared" si="61"/>
        <v>0.00670227305136377+0.272824822036291i</v>
      </c>
      <c r="S151" t="str">
        <f>IMDIV(COMPLEX(Parameters!$B$3,0),R151)</f>
        <v>0.0899896035881348-3.6631449354415i</v>
      </c>
      <c r="T151" t="str">
        <f t="shared" si="62"/>
        <v>0.999943702818984-1.38299995744093E-06i</v>
      </c>
      <c r="U151" t="str">
        <f t="shared" si="63"/>
        <v>0.0399778972761806-14.1358681897724i</v>
      </c>
      <c r="V151" t="str">
        <f t="shared" si="64"/>
        <v>0.999943702818981-1.38299995742922E-06i</v>
      </c>
      <c r="W151" t="str">
        <f t="shared" si="65"/>
        <v>0.0299783805026571-14.1934969476493i</v>
      </c>
      <c r="X151" t="str">
        <f t="shared" si="66"/>
        <v>0.999943702818984-1.38299995743702E-06i</v>
      </c>
      <c r="Y151" t="str">
        <f t="shared" si="67"/>
        <v>0.0199787791507489-14.312247130321i</v>
      </c>
      <c r="Z151" t="str">
        <f t="shared" si="68"/>
        <v>0.499971851409492-6.9149997871851E-07i</v>
      </c>
      <c r="AA151" t="str">
        <f t="shared" si="69"/>
        <v>0.499971851409492-6.9149997871851E-07i</v>
      </c>
      <c r="AB151" t="str">
        <f t="shared" si="70"/>
        <v>0.999943702818984-1.38299995743702E-06i</v>
      </c>
      <c r="AC151">
        <f t="shared" si="71"/>
        <v>0.4999718514099703</v>
      </c>
      <c r="AD151">
        <f t="shared" si="72"/>
        <v>0.4999718514099703</v>
      </c>
      <c r="AE151">
        <f t="shared" si="73"/>
        <v>0.99994370281994061</v>
      </c>
      <c r="AF151">
        <f t="shared" si="74"/>
        <v>113.97891108186252</v>
      </c>
      <c r="AG151">
        <f t="shared" si="75"/>
        <v>113.97891108186252</v>
      </c>
      <c r="AH151">
        <f t="shared" si="76"/>
        <v>119.99951099514215</v>
      </c>
      <c r="AI151">
        <f t="shared" si="77"/>
        <v>-7.92445218710555E-5</v>
      </c>
    </row>
    <row r="152" spans="1:35">
      <c r="A152">
        <v>562.34132519034904</v>
      </c>
      <c r="B152">
        <f t="shared" si="52"/>
        <v>3533.2947520558987</v>
      </c>
      <c r="C152" t="str">
        <f>COMPLEX(Parameters!$B$16/2,B152*Parameters!$B$15/2)</f>
        <v>0.01+0.00176664737602795i</v>
      </c>
      <c r="D152" t="str">
        <f>IMSUM(COMPLEX(0,B152*2*Parameters!$B$8),IMDIV(COMPLEX(2,0),COMPLEX(Parameters!$B$13,B152*Parameters!$B$12-1/(B152*Parameters!$B$11))))</f>
        <v>0.0000499367869666536+0.0706663013028992i</v>
      </c>
      <c r="E152" t="str">
        <f>COMPLEX(0,B152*2*Parameters!$B$17)</f>
        <v>3.5332947520559E-07i</v>
      </c>
      <c r="F152" t="str">
        <f>IMDIV(IMDIV(COMPLEX(1,0),IMSUM(IMDIV(COMPLEX(1,0),COMPLEX(Parameters!$B$21,B152*Parameters!$B$20)),COMPLEX(0,B152*Parameters!$B$22))),COMPLEX(2,0))</f>
        <v>0.0100000000848924+0.120132022076281i</v>
      </c>
      <c r="G152" t="str">
        <f>IMDIV(IMDIV(COMPLEX(1,0),IMSUM(IMDIV(COMPLEX(1,0),COMPLEX(Parameters!$B$30,B152*Parameters!$B$29)),COMPLEX(0,B152*Parameters!$B$31))),COMPLEX(2,0))</f>
        <v>0.0100000000411978+0.0582993635254795i</v>
      </c>
      <c r="H152" t="str">
        <f>IMDIV(IMDIV(COMPLEX(1,0),IMSUM(IMDIV(COMPLEX(1,0),COMPLEX(Parameters!$B$39,B152*Parameters!$B$38*(1+Parameters!$B$40))),COMPLEX(0,B152*Parameters!$B$41))),COMPLEX(2,0))</f>
        <v>0.05000003743381+10.5945882799071i</v>
      </c>
      <c r="I152" t="str">
        <f>IMDIV(COMPLEX(2,0),COMPLEX(Parameters!$B$46,B152*Parameters!$B$45-1/(B152*Parameters!$B$44)))</f>
        <v>2.41693566275732E-12+0.0000155464969133154i</v>
      </c>
      <c r="J152" t="str">
        <f t="shared" si="53"/>
        <v>0.0000499367869666536+0.0706663013028992i</v>
      </c>
      <c r="K152" t="str">
        <f t="shared" si="54"/>
        <v>0.0000998988653208192+0.0706750186478956i</v>
      </c>
      <c r="L152" t="str">
        <f t="shared" si="55"/>
        <v>0.0000998988653208192+0.0706753719773708i</v>
      </c>
      <c r="M152" t="str">
        <f t="shared" si="56"/>
        <v>0.000152425986709037+0.071280388465087i</v>
      </c>
      <c r="N152" t="str">
        <f t="shared" si="57"/>
        <v>0.000152425986709037+0.071280388465087i</v>
      </c>
      <c r="O152" t="str">
        <f t="shared" si="58"/>
        <v>0.000204934138287591+0.0715775793435846i</v>
      </c>
      <c r="P152" t="str">
        <f t="shared" si="59"/>
        <v>0.000204934138287591+0.0715775793435846i</v>
      </c>
      <c r="Q152" t="str">
        <f t="shared" si="60"/>
        <v>0.00789021136322967+0.295984822797563i</v>
      </c>
      <c r="R152" t="str">
        <f t="shared" si="61"/>
        <v>0.00789021136564661+0.296000369294476i</v>
      </c>
      <c r="S152" t="str">
        <f>IMDIV(COMPLEX(Parameters!$B$3,0),R152)</f>
        <v>0.0899902906663237-3.37597537451598i</v>
      </c>
      <c r="T152" t="str">
        <f t="shared" si="62"/>
        <v>0.999947515409044-0.000001399025616515i</v>
      </c>
      <c r="U152" t="str">
        <f t="shared" si="63"/>
        <v>0.0399780553636262-13.9700075318395i</v>
      </c>
      <c r="V152" t="str">
        <f t="shared" si="64"/>
        <v>0.999947515409042-1.39902561651197E-06i</v>
      </c>
      <c r="W152" t="str">
        <f t="shared" si="65"/>
        <v>0.0299784986060371-14.0283038215565i</v>
      </c>
      <c r="X152" t="str">
        <f t="shared" si="66"/>
        <v>0.999947515409042-1.39902561651023E-06i</v>
      </c>
      <c r="Y152" t="str">
        <f t="shared" si="67"/>
        <v>0.0199788552992825-14.1484295245625i</v>
      </c>
      <c r="Z152" t="str">
        <f t="shared" si="68"/>
        <v>0.499973757704521-6.99512808255115E-07i</v>
      </c>
      <c r="AA152" t="str">
        <f t="shared" si="69"/>
        <v>0.499973757704521-6.99512808255115E-07i</v>
      </c>
      <c r="AB152" t="str">
        <f t="shared" si="70"/>
        <v>0.999947515409042-1.39902561651023E-06i</v>
      </c>
      <c r="AC152">
        <f t="shared" si="71"/>
        <v>0.4999737577050104</v>
      </c>
      <c r="AD152">
        <f t="shared" si="72"/>
        <v>0.4999737577050104</v>
      </c>
      <c r="AE152">
        <f t="shared" si="73"/>
        <v>0.9999475154100208</v>
      </c>
      <c r="AF152">
        <f t="shared" si="74"/>
        <v>113.97894419940047</v>
      </c>
      <c r="AG152">
        <f t="shared" si="75"/>
        <v>113.97894419940047</v>
      </c>
      <c r="AH152">
        <f t="shared" si="76"/>
        <v>119.9995441126801</v>
      </c>
      <c r="AI152">
        <f t="shared" si="77"/>
        <v>-8.0162470551148958E-5</v>
      </c>
    </row>
    <row r="153" spans="1:35">
      <c r="A153">
        <v>568.85293084384136</v>
      </c>
      <c r="B153">
        <f t="shared" si="52"/>
        <v>3574.2083770240693</v>
      </c>
      <c r="C153" t="str">
        <f>COMPLEX(Parameters!$B$16/2,B153*Parameters!$B$15/2)</f>
        <v>0.01+0.00178710418851203i</v>
      </c>
      <c r="D153" t="str">
        <f>IMSUM(COMPLEX(0,B153*2*Parameters!$B$8),IMDIV(COMPLEX(2,0),COMPLEX(Parameters!$B$13,B153*Parameters!$B$12-1/(B153*Parameters!$B$11))))</f>
        <v>0.0000510999665375225+0.071484579753781i</v>
      </c>
      <c r="E153" t="str">
        <f>COMPLEX(0,B153*2*Parameters!$B$17)</f>
        <v>3.57420837702407E-07i</v>
      </c>
      <c r="F153" t="str">
        <f>IMDIV(IMDIV(COMPLEX(1,0),IMSUM(IMDIV(COMPLEX(1,0),COMPLEX(Parameters!$B$21,B153*Parameters!$B$20)),COMPLEX(0,B153*Parameters!$B$22))),COMPLEX(2,0))</f>
        <v>0.0100000000868697+0.121523085343078i</v>
      </c>
      <c r="G153" t="str">
        <f>IMDIV(IMDIV(COMPLEX(1,0),IMSUM(IMDIV(COMPLEX(1,0),COMPLEX(Parameters!$B$30,B153*Parameters!$B$29)),COMPLEX(0,B153*Parameters!$B$31))),COMPLEX(2,0))</f>
        <v>0.0100000000421574+0.058974438341633i</v>
      </c>
      <c r="H153" t="str">
        <f>IMDIV(IMDIV(COMPLEX(1,0),IMSUM(IMDIV(COMPLEX(1,0),COMPLEX(Parameters!$B$39,B153*Parameters!$B$38*(1+Parameters!$B$40))),COMPLEX(0,B153*Parameters!$B$41))),COMPLEX(2,0))</f>
        <v>0.050000038305756+10.7172679237454i</v>
      </c>
      <c r="I153" t="str">
        <f>IMDIV(COMPLEX(2,0),COMPLEX(Parameters!$B$46,B153*Parameters!$B$45-1/(B153*Parameters!$B$44)))</f>
        <v>2.47323332652465E-12+0.0000157265168633254i</v>
      </c>
      <c r="J153" t="str">
        <f t="shared" si="53"/>
        <v>0.0000510999665375225+0.071484579753781i</v>
      </c>
      <c r="K153" t="str">
        <f t="shared" si="54"/>
        <v>0.000102226404619989+0.0714936034709837i</v>
      </c>
      <c r="L153" t="str">
        <f t="shared" si="55"/>
        <v>0.000102226404619989+0.0714939608918214i</v>
      </c>
      <c r="M153" t="str">
        <f t="shared" si="56"/>
        <v>0.000156039592655786+0.0721203674440269i</v>
      </c>
      <c r="N153" t="str">
        <f t="shared" si="57"/>
        <v>0.000156039592655786+0.0721203674440269i</v>
      </c>
      <c r="O153" t="str">
        <f t="shared" si="58"/>
        <v>0.000209833704250046+0.0724281568128191i</v>
      </c>
      <c r="P153" t="str">
        <f t="shared" si="59"/>
        <v>0.000209833704250046+0.0724281568128191i</v>
      </c>
      <c r="Q153" t="str">
        <f t="shared" si="60"/>
        <v>0.00942158939625444+0.323412839086606i</v>
      </c>
      <c r="R153" t="str">
        <f t="shared" si="61"/>
        <v>0.00942158939872767+0.323428565603469i</v>
      </c>
      <c r="S153" t="str">
        <f>IMDIV(COMPLEX(Parameters!$B$3,0),R153)</f>
        <v>0.0899909937570714-3.08925137748105i</v>
      </c>
      <c r="T153" t="str">
        <f t="shared" si="62"/>
        <v>0.999951416835895-1.41523724038473E-06i</v>
      </c>
      <c r="U153" t="str">
        <f t="shared" si="63"/>
        <v>0.0399782171347006-13.8059985516782i</v>
      </c>
      <c r="V153" t="str">
        <f t="shared" si="64"/>
        <v>0.999951416835893-1.41523724038082E-06i</v>
      </c>
      <c r="W153" t="str">
        <f t="shared" si="65"/>
        <v>0.0299786194613651-13.8649701107026i</v>
      </c>
      <c r="X153" t="str">
        <f t="shared" si="66"/>
        <v>0.999951416835891-1.41523724037518E-06i</v>
      </c>
      <c r="Y153" t="str">
        <f t="shared" si="67"/>
        <v>0.0199789332221448-13.9864872779173i</v>
      </c>
      <c r="Z153" t="str">
        <f t="shared" si="68"/>
        <v>0.499975708417945-7.0761862018759E-07i</v>
      </c>
      <c r="AA153" t="str">
        <f t="shared" si="69"/>
        <v>0.499975708417945-7.0761862018759E-07i</v>
      </c>
      <c r="AB153" t="str">
        <f t="shared" si="70"/>
        <v>0.99995141683589-1.41523724037518E-06i</v>
      </c>
      <c r="AC153">
        <f t="shared" si="71"/>
        <v>0.49997570841844569</v>
      </c>
      <c r="AD153">
        <f t="shared" si="72"/>
        <v>0.49997570841844569</v>
      </c>
      <c r="AE153">
        <f t="shared" si="73"/>
        <v>0.99995141683689137</v>
      </c>
      <c r="AF153">
        <f t="shared" si="74"/>
        <v>113.97897808847625</v>
      </c>
      <c r="AG153">
        <f t="shared" si="75"/>
        <v>113.97897808847625</v>
      </c>
      <c r="AH153">
        <f t="shared" si="76"/>
        <v>119.99957800175588</v>
      </c>
      <c r="AI153">
        <f t="shared" si="77"/>
        <v>-8.1091060543487487E-5</v>
      </c>
    </row>
    <row r="154" spans="1:35">
      <c r="A154">
        <v>575.43993733715661</v>
      </c>
      <c r="B154">
        <f t="shared" si="52"/>
        <v>3615.5957594411643</v>
      </c>
      <c r="C154" t="str">
        <f>COMPLEX(Parameters!$B$16/2,B154*Parameters!$B$15/2)</f>
        <v>0.01+0.00180779787972058i</v>
      </c>
      <c r="D154" t="str">
        <f>IMSUM(COMPLEX(0,B154*2*Parameters!$B$8),IMDIV(COMPLEX(2,0),COMPLEX(Parameters!$B$13,B154*Parameters!$B$12-1/(B154*Parameters!$B$11))))</f>
        <v>0.0000522902401532061+0.0723123334663867i</v>
      </c>
      <c r="E154" t="str">
        <f>COMPLEX(0,B154*2*Parameters!$B$17)</f>
        <v>3.61559575944116E-07i</v>
      </c>
      <c r="F154" t="str">
        <f>IMDIV(IMDIV(COMPLEX(1,0),IMSUM(IMDIV(COMPLEX(1,0),COMPLEX(Parameters!$B$21,B154*Parameters!$B$20)),COMPLEX(0,B154*Parameters!$B$22))),COMPLEX(2,0))</f>
        <v>0.0100000000888933+0.122930256363768i</v>
      </c>
      <c r="G154" t="str">
        <f>IMDIV(IMDIV(COMPLEX(1,0),IMSUM(IMDIV(COMPLEX(1,0),COMPLEX(Parameters!$B$30,B154*Parameters!$B$29)),COMPLEX(0,B154*Parameters!$B$31))),COMPLEX(2,0))</f>
        <v>0.0100000000431393+0.0596573301558425i</v>
      </c>
      <c r="H154" t="str">
        <f>IMDIV(IMDIV(COMPLEX(1,0),IMSUM(IMDIV(COMPLEX(1,0),COMPLEX(Parameters!$B$39,B154*Parameters!$B$38*(1+Parameters!$B$40))),COMPLEX(0,B154*Parameters!$B$41))),COMPLEX(2,0))</f>
        <v>0.0500000391980125+10.8413681341923i</v>
      </c>
      <c r="I154" t="str">
        <f>IMDIV(COMPLEX(2,0),COMPLEX(Parameters!$B$46,B154*Parameters!$B$45-1/(B154*Parameters!$B$44)))</f>
        <v>2.53084233134101E-12+0.0000159086213461159i</v>
      </c>
      <c r="J154" t="str">
        <f t="shared" si="53"/>
        <v>0.0000522902401532061+0.0723123334663867i</v>
      </c>
      <c r="K154" t="str">
        <f t="shared" si="54"/>
        <v>0.000104608187358781+0.0723216743239082i</v>
      </c>
      <c r="L154" t="str">
        <f t="shared" si="55"/>
        <v>0.000104608187358781+0.0723220358834841i</v>
      </c>
      <c r="M154" t="str">
        <f t="shared" si="56"/>
        <v>0.000159740387026339+0.0729705918616479i</v>
      </c>
      <c r="N154" t="str">
        <f t="shared" si="57"/>
        <v>0.000159740387026339+0.0729705918616479i</v>
      </c>
      <c r="O154" t="str">
        <f t="shared" si="58"/>
        <v>0.00021485345606572+0.0732893614591935i</v>
      </c>
      <c r="P154" t="str">
        <f t="shared" si="59"/>
        <v>0.00021485345606572+0.0732893614591935i</v>
      </c>
      <c r="Q154" t="str">
        <f t="shared" si="60"/>
        <v>0.0114427144747869+0.356385611983059i</v>
      </c>
      <c r="R154" t="str">
        <f t="shared" si="61"/>
        <v>0.0114427144773177+0.356401520604405i</v>
      </c>
      <c r="S154" t="str">
        <f>IMDIV(COMPLEX(Parameters!$B$3,0),R154)</f>
        <v>0.0899917132337573-2.80293487195575i</v>
      </c>
      <c r="T154" t="str">
        <f t="shared" si="62"/>
        <v>0.999955409170238-1.43163699647952E-06i</v>
      </c>
      <c r="U154" t="str">
        <f t="shared" si="63"/>
        <v>0.039978382675267-13.6438195089653i</v>
      </c>
      <c r="V154" t="str">
        <f t="shared" si="64"/>
        <v>0.99995540917024-0.0000014316369964869i</v>
      </c>
      <c r="W154" t="str">
        <f t="shared" si="65"/>
        <v>0.0299787431327863-13.7034741646349i</v>
      </c>
      <c r="X154" t="str">
        <f t="shared" si="66"/>
        <v>0.99995540917024-1.43163699648776E-06i</v>
      </c>
      <c r="Y154" t="str">
        <f t="shared" si="67"/>
        <v>0.0199790129606916-13.8263989251202i</v>
      </c>
      <c r="Z154" t="str">
        <f t="shared" si="68"/>
        <v>0.49997770458512-7.1581849824388E-07i</v>
      </c>
      <c r="AA154" t="str">
        <f t="shared" si="69"/>
        <v>0.49997770458512-7.1581849824388E-07i</v>
      </c>
      <c r="AB154" t="str">
        <f t="shared" si="70"/>
        <v>0.99995540917024-1.43163699648776E-06i</v>
      </c>
      <c r="AC154">
        <f t="shared" si="71"/>
        <v>0.49997770458563245</v>
      </c>
      <c r="AD154">
        <f t="shared" si="72"/>
        <v>0.49997770458563245</v>
      </c>
      <c r="AE154">
        <f t="shared" si="73"/>
        <v>0.99995540917126491</v>
      </c>
      <c r="AF154">
        <f t="shared" si="74"/>
        <v>113.9790127670676</v>
      </c>
      <c r="AG154">
        <f t="shared" si="75"/>
        <v>113.9790127670676</v>
      </c>
      <c r="AH154">
        <f t="shared" si="76"/>
        <v>119.99961268034723</v>
      </c>
      <c r="AI154">
        <f t="shared" si="77"/>
        <v>-8.2030415497770669E-5</v>
      </c>
    </row>
    <row r="155" spans="1:35">
      <c r="A155">
        <v>582.10321777087154</v>
      </c>
      <c r="B155">
        <f t="shared" si="52"/>
        <v>3657.462385159899</v>
      </c>
      <c r="C155" t="str">
        <f>COMPLEX(Parameters!$B$16/2,B155*Parameters!$B$15/2)</f>
        <v>0.01+0.00182873119257995i</v>
      </c>
      <c r="D155" t="str">
        <f>IMSUM(COMPLEX(0,B155*2*Parameters!$B$8),IMDIV(COMPLEX(2,0),COMPLEX(Parameters!$B$13,B155*Parameters!$B$12-1/(B155*Parameters!$B$11))))</f>
        <v>0.0000535082389203626+0.0731496721606169i</v>
      </c>
      <c r="E155" t="str">
        <f>COMPLEX(0,B155*2*Parameters!$B$17)</f>
        <v>3.6574623851599E-07i</v>
      </c>
      <c r="F155" t="str">
        <f>IMDIV(IMDIV(COMPLEX(1,0),IMSUM(IMDIV(COMPLEX(1,0),COMPLEX(Parameters!$B$21,B155*Parameters!$B$20)),COMPLEX(0,B155*Parameters!$B$22))),COMPLEX(2,0))</f>
        <v>0.0100000000909638+0.124353721657363i</v>
      </c>
      <c r="G155" t="str">
        <f>IMDIV(IMDIV(COMPLEX(1,0),IMSUM(IMDIV(COMPLEX(1,0),COMPLEX(Parameters!$B$30,B155*Parameters!$B$29)),COMPLEX(0,B155*Parameters!$B$31))),COMPLEX(2,0))</f>
        <v>0.0100000000441442+0.060348129484682i</v>
      </c>
      <c r="H155" t="str">
        <f>IMDIV(IMDIV(COMPLEX(1,0),IMSUM(IMDIV(COMPLEX(1,0),COMPLEX(Parameters!$B$39,B155*Parameters!$B$38*(1+Parameters!$B$40))),COMPLEX(0,B155*Parameters!$B$41))),COMPLEX(2,0))</f>
        <v>0.050000040111052+10.9669053607489i</v>
      </c>
      <c r="I155" t="str">
        <f>IMDIV(COMPLEX(2,0),COMPLEX(Parameters!$B$46,B155*Parameters!$B$45-1/(B155*Parameters!$B$44)))</f>
        <v>2.58979322226345E-12+0.0000160928344994391i</v>
      </c>
      <c r="J155" t="str">
        <f t="shared" si="53"/>
        <v>0.0000535082389203626+0.0731496721606169i</v>
      </c>
      <c r="K155" t="str">
        <f t="shared" si="54"/>
        <v>0.000107045478353204+0.0731593413050764i</v>
      </c>
      <c r="L155" t="str">
        <f t="shared" si="55"/>
        <v>0.000107045478353204+0.0731597070513149i</v>
      </c>
      <c r="M155" t="str">
        <f t="shared" si="56"/>
        <v>0.000163530545815624+0.0738311989615968i</v>
      </c>
      <c r="N155" t="str">
        <f t="shared" si="57"/>
        <v>0.000163530545815624+0.0738311989615968i</v>
      </c>
      <c r="O155" t="str">
        <f t="shared" si="58"/>
        <v>0.000219996487603903+0.0741613445023641i</v>
      </c>
      <c r="P155" t="str">
        <f t="shared" si="59"/>
        <v>0.000219996487603903+0.0741613445023641i</v>
      </c>
      <c r="Q155" t="str">
        <f t="shared" si="60"/>
        <v>0.0141869491800677+0.396776957545546i</v>
      </c>
      <c r="R155" t="str">
        <f t="shared" si="61"/>
        <v>0.0141869491826575+0.396793050380045i</v>
      </c>
      <c r="S155" t="str">
        <f>IMDIV(COMPLEX(Parameters!$B$3,0),R155)</f>
        <v>0.0899924494784758-2.51698783720092i</v>
      </c>
      <c r="T155" t="str">
        <f t="shared" si="62"/>
        <v>0.999959494531066-1.44822707707354E-06i</v>
      </c>
      <c r="U155" t="str">
        <f t="shared" si="63"/>
        <v>0.0399785520732001-13.483448905894i</v>
      </c>
      <c r="V155" t="str">
        <f t="shared" si="64"/>
        <v>0.999959494531065-1.44822707707397E-06i</v>
      </c>
      <c r="W155" t="str">
        <f t="shared" si="65"/>
        <v>0.0299788696859518-13.5437945764672i</v>
      </c>
      <c r="X155" t="str">
        <f t="shared" si="66"/>
        <v>0.999959494531068-1.44822707707874E-06i</v>
      </c>
      <c r="Y155" t="str">
        <f t="shared" si="67"/>
        <v>0.0199790945572542-13.6681432466365i</v>
      </c>
      <c r="Z155" t="str">
        <f t="shared" si="68"/>
        <v>0.499979747265534-7.2411353853937E-07i</v>
      </c>
      <c r="AA155" t="str">
        <f t="shared" si="69"/>
        <v>0.499979747265534-7.2411353853937E-07i</v>
      </c>
      <c r="AB155" t="str">
        <f t="shared" si="70"/>
        <v>0.999959494531068-1.44822707707874E-06i</v>
      </c>
      <c r="AC155">
        <f t="shared" si="71"/>
        <v>0.49997974726605837</v>
      </c>
      <c r="AD155">
        <f t="shared" si="72"/>
        <v>0.49997974726605837</v>
      </c>
      <c r="AE155">
        <f t="shared" si="73"/>
        <v>0.99995949453211674</v>
      </c>
      <c r="AF155">
        <f t="shared" si="74"/>
        <v>113.97904825357097</v>
      </c>
      <c r="AG155">
        <f t="shared" si="75"/>
        <v>113.97904825357097</v>
      </c>
      <c r="AH155">
        <f t="shared" si="76"/>
        <v>119.99964816685059</v>
      </c>
      <c r="AI155">
        <f t="shared" si="77"/>
        <v>-8.2980660463685514E-5</v>
      </c>
    </row>
    <row r="156" spans="1:35">
      <c r="A156">
        <v>588.84365535558902</v>
      </c>
      <c r="B156">
        <f t="shared" si="52"/>
        <v>3699.8138035561569</v>
      </c>
      <c r="C156" t="str">
        <f>COMPLEX(Parameters!$B$16/2,B156*Parameters!$B$15/2)</f>
        <v>0.01+0.00184990690177808i</v>
      </c>
      <c r="D156" t="str">
        <f>IMSUM(COMPLEX(0,B156*2*Parameters!$B$8),IMDIV(COMPLEX(2,0),COMPLEX(Parameters!$B$13,B156*Parameters!$B$12-1/(B156*Parameters!$B$11))))</f>
        <v>0.0000547546086462602+0.073996706826922i</v>
      </c>
      <c r="E156" t="str">
        <f>COMPLEX(0,B156*2*Parameters!$B$17)</f>
        <v>3.69981380355616E-07i</v>
      </c>
      <c r="F156" t="str">
        <f>IMDIV(IMDIV(COMPLEX(1,0),IMSUM(IMDIV(COMPLEX(1,0),COMPLEX(Parameters!$B$21,B156*Parameters!$B$20)),COMPLEX(0,B156*Parameters!$B$22))),COMPLEX(2,0))</f>
        <v>0.0100000000930826+0.12579366990267i</v>
      </c>
      <c r="G156" t="str">
        <f>IMDIV(IMDIV(COMPLEX(1,0),IMSUM(IMDIV(COMPLEX(1,0),COMPLEX(Parameters!$B$30,B156*Parameters!$B$29)),COMPLEX(0,B156*Parameters!$B$31))),COMPLEX(2,0))</f>
        <v>0.0100000000451724+0.0610469278928585i</v>
      </c>
      <c r="H156" t="str">
        <f>IMDIV(IMDIV(COMPLEX(1,0),IMSUM(IMDIV(COMPLEX(1,0),COMPLEX(Parameters!$B$39,B156*Parameters!$B$38*(1+Parameters!$B$40))),COMPLEX(0,B156*Parameters!$B$41))),COMPLEX(2,0))</f>
        <v>0.050000041045359+11.0938962433973i</v>
      </c>
      <c r="I156" t="str">
        <f>IMDIV(COMPLEX(2,0),COMPLEX(Parameters!$B$46,B156*Parameters!$B$45-1/(B156*Parameters!$B$44)))</f>
        <v>2.65011725583471E-12+0.0000162791807405491i</v>
      </c>
      <c r="J156" t="str">
        <f t="shared" si="53"/>
        <v>0.0000547546086462602+0.073996706826922i</v>
      </c>
      <c r="K156" t="str">
        <f t="shared" si="54"/>
        <v>0.000109539571943035+0.0740067157967501i</v>
      </c>
      <c r="L156" t="str">
        <f t="shared" si="55"/>
        <v>0.000109539571943035+0.0740070857781304i</v>
      </c>
      <c r="M156" t="str">
        <f t="shared" si="56"/>
        <v>0.000167412302756989+0.0747023282529066i</v>
      </c>
      <c r="N156" t="str">
        <f t="shared" si="57"/>
        <v>0.000167412302756989+0.0747023282529066i</v>
      </c>
      <c r="O156" t="str">
        <f t="shared" si="58"/>
        <v>0.000225265979315756+0.0750442599526729i</v>
      </c>
      <c r="P156" t="str">
        <f t="shared" si="59"/>
        <v>0.000225265979315756+0.0750442599526729i</v>
      </c>
      <c r="Q156" t="str">
        <f t="shared" si="60"/>
        <v>0.0180451207870539+0.447410652771808i</v>
      </c>
      <c r="R156" t="str">
        <f t="shared" si="61"/>
        <v>0.018045120789704+0.447426931952549i</v>
      </c>
      <c r="S156" t="str">
        <f>IMDIV(COMPLEX(Parameters!$B$3,0),R156)</f>
        <v>0.0899932028822411-2.23137229899612i</v>
      </c>
      <c r="T156" t="str">
        <f t="shared" si="62"/>
        <v>0.999963675086808-1.46500970189117E-06i</v>
      </c>
      <c r="U156" t="str">
        <f t="shared" si="63"/>
        <v>0.0399787254184044-13.3248654843249i</v>
      </c>
      <c r="V156" t="str">
        <f t="shared" si="64"/>
        <v>0.99996367508681-1.46500970189204E-06i</v>
      </c>
      <c r="W156" t="str">
        <f t="shared" si="65"/>
        <v>0.0299789991880239-13.3859101800433i</v>
      </c>
      <c r="X156" t="str">
        <f t="shared" si="66"/>
        <v>0.999963675086807-1.46500970188814E-06i</v>
      </c>
      <c r="Y156" t="str">
        <f t="shared" si="67"/>
        <v>0.0199791780551299-13.5116992658518i</v>
      </c>
      <c r="Z156" t="str">
        <f t="shared" si="68"/>
        <v>0.499981837543403-7.3250485094407E-07i</v>
      </c>
      <c r="AA156" t="str">
        <f t="shared" si="69"/>
        <v>0.499981837543403-7.3250485094407E-07i</v>
      </c>
      <c r="AB156" t="str">
        <f t="shared" si="70"/>
        <v>0.999963675086806-1.46500970188814E-06i</v>
      </c>
      <c r="AC156">
        <f t="shared" si="71"/>
        <v>0.49998183754393966</v>
      </c>
      <c r="AD156">
        <f t="shared" si="72"/>
        <v>0.49998183754393966</v>
      </c>
      <c r="AE156">
        <f t="shared" si="73"/>
        <v>0.99996367508787931</v>
      </c>
      <c r="AF156">
        <f t="shared" si="74"/>
        <v>113.97908456681193</v>
      </c>
      <c r="AG156">
        <f t="shared" si="75"/>
        <v>113.97908456681193</v>
      </c>
      <c r="AH156">
        <f t="shared" si="76"/>
        <v>119.99968448009156</v>
      </c>
      <c r="AI156">
        <f t="shared" si="77"/>
        <v>-8.3941922046880973E-5</v>
      </c>
    </row>
    <row r="157" spans="1:35">
      <c r="A157">
        <v>595.66214352901034</v>
      </c>
      <c r="B157">
        <f t="shared" si="52"/>
        <v>3742.6556282645756</v>
      </c>
      <c r="C157" t="str">
        <f>COMPLEX(Parameters!$B$16/2,B157*Parameters!$B$15/2)</f>
        <v>0.01+0.00187132781413229i</v>
      </c>
      <c r="D157" t="str">
        <f>IMSUM(COMPLEX(0,B157*2*Parameters!$B$8),IMDIV(COMPLEX(2,0),COMPLEX(Parameters!$B$13,B157*Parameters!$B$12-1/(B157*Parameters!$B$11))))</f>
        <v>0.0000560300101812121+0.0748535497410172i</v>
      </c>
      <c r="E157" t="str">
        <f>COMPLEX(0,B157*2*Parameters!$B$17)</f>
        <v>3.74265562826458E-07i</v>
      </c>
      <c r="F157" t="str">
        <f>IMDIV(IMDIV(COMPLEX(1,0),IMSUM(IMDIV(COMPLEX(1,0),COMPLEX(Parameters!$B$21,B157*Parameters!$B$20)),COMPLEX(0,B157*Parameters!$B$22))),COMPLEX(2,0))</f>
        <v>0.0100000000952508+0.127250291963287i</v>
      </c>
      <c r="G157" t="str">
        <f>IMDIV(IMDIV(COMPLEX(1,0),IMSUM(IMDIV(COMPLEX(1,0),COMPLEX(Parameters!$B$30,B157*Parameters!$B$29)),COMPLEX(0,B157*Parameters!$B$31))),COMPLEX(2,0))</f>
        <v>0.0100000000462247+0.0617538180053505i</v>
      </c>
      <c r="H157" t="str">
        <f>IMDIV(IMDIV(COMPLEX(1,0),IMSUM(IMDIV(COMPLEX(1,0),COMPLEX(Parameters!$B$39,B157*Parameters!$B$38*(1+Parameters!$B$40))),COMPLEX(0,B157*Parameters!$B$41))),COMPLEX(2,0))</f>
        <v>0.0500000420014285+11.2223576148054i</v>
      </c>
      <c r="I157" t="str">
        <f>IMDIV(COMPLEX(2,0),COMPLEX(Parameters!$B$46,B157*Parameters!$B$45-1/(B157*Parameters!$B$44)))</f>
        <v>2.71184641665601E-12+0.0000164676847694384i</v>
      </c>
      <c r="J157" t="str">
        <f t="shared" si="53"/>
        <v>0.0000560300101812121+0.0748535497410172i</v>
      </c>
      <c r="K157" t="str">
        <f t="shared" si="54"/>
        <v>0.000112091792682465+0.0748639104802314i</v>
      </c>
      <c r="L157" t="str">
        <f t="shared" si="55"/>
        <v>0.000112091792682465+0.0748642847457942i</v>
      </c>
      <c r="M157" t="str">
        <f t="shared" si="56"/>
        <v>0.000171387951015142+0.0755841215613434i</v>
      </c>
      <c r="N157" t="str">
        <f t="shared" si="57"/>
        <v>0.000171387951015142+0.0755841215613434i</v>
      </c>
      <c r="O157" t="str">
        <f t="shared" si="58"/>
        <v>0.000230665200982717+0.0759382646830585i</v>
      </c>
      <c r="P157" t="str">
        <f t="shared" si="59"/>
        <v>0.000230665200982717+0.0759382646830585i</v>
      </c>
      <c r="Q157" t="str">
        <f t="shared" si="60"/>
        <v>0.023712510063466+0.512748286862561i</v>
      </c>
      <c r="R157" t="str">
        <f t="shared" si="61"/>
        <v>0.0237125100661778+0.512764754547331i</v>
      </c>
      <c r="S157" t="str">
        <f>IMDIV(COMPLEX(Parameters!$B$3,0),R157)</f>
        <v>0.0899939738451969-1.9460503245201i</v>
      </c>
      <c r="T157" t="str">
        <f t="shared" si="62"/>
        <v>0.999967953056468-1.48198711530378E-06i</v>
      </c>
      <c r="U157" t="str">
        <f t="shared" si="63"/>
        <v>0.0399789028029028-13.1680482229653i</v>
      </c>
      <c r="V157" t="str">
        <f t="shared" si="64"/>
        <v>0.999967953056467-1.48198711529815E-06i</v>
      </c>
      <c r="W157" t="str">
        <f t="shared" si="65"/>
        <v>0.0299791317077523-13.2298000471296i</v>
      </c>
      <c r="X157" t="str">
        <f t="shared" si="66"/>
        <v>0.999967953056467-1.48198711529685E-06i</v>
      </c>
      <c r="Y157" t="str">
        <f t="shared" si="67"/>
        <v>0.0199792634986469-13.3570462462901i</v>
      </c>
      <c r="Z157" t="str">
        <f t="shared" si="68"/>
        <v>0.499983976528234-7.40993557648425E-07i</v>
      </c>
      <c r="AA157" t="str">
        <f t="shared" si="69"/>
        <v>0.499983976528234-7.40993557648425E-07i</v>
      </c>
      <c r="AB157" t="str">
        <f t="shared" si="70"/>
        <v>0.999967953056468-1.48198711529685E-06i</v>
      </c>
      <c r="AC157">
        <f t="shared" si="71"/>
        <v>0.49998397652878313</v>
      </c>
      <c r="AD157">
        <f t="shared" si="72"/>
        <v>0.49998397652878313</v>
      </c>
      <c r="AE157">
        <f t="shared" si="73"/>
        <v>0.99996795305756625</v>
      </c>
      <c r="AF157">
        <f t="shared" si="74"/>
        <v>113.97912172605484</v>
      </c>
      <c r="AG157">
        <f t="shared" si="75"/>
        <v>113.97912172605484</v>
      </c>
      <c r="AH157">
        <f t="shared" si="76"/>
        <v>119.99972163933447</v>
      </c>
      <c r="AI157">
        <f t="shared" si="77"/>
        <v>-8.4914328243897348E-5</v>
      </c>
    </row>
    <row r="158" spans="1:35">
      <c r="A158">
        <v>602.55958607435809</v>
      </c>
      <c r="B158">
        <f t="shared" si="52"/>
        <v>3785.9935379226199</v>
      </c>
      <c r="C158" t="str">
        <f>COMPLEX(Parameters!$B$16/2,B158*Parameters!$B$15/2)</f>
        <v>0.01+0.00189299676896131i</v>
      </c>
      <c r="D158" t="str">
        <f>IMSUM(COMPLEX(0,B158*2*Parameters!$B$8),IMDIV(COMPLEX(2,0),COMPLEX(Parameters!$B$13,B158*Parameters!$B$12-1/(B158*Parameters!$B$11))))</f>
        <v>0.0000573351197689862+0.0757203144787684i</v>
      </c>
      <c r="E158" t="str">
        <f>COMPLEX(0,B158*2*Parameters!$B$17)</f>
        <v>3.78599353792262E-07i</v>
      </c>
      <c r="F158" t="str">
        <f>IMDIV(IMDIV(COMPLEX(1,0),IMSUM(IMDIV(COMPLEX(1,0),COMPLEX(Parameters!$B$21,B158*Parameters!$B$20)),COMPLEX(0,B158*Parameters!$B$22))),COMPLEX(2,0))</f>
        <v>0.0100000000974695+0.128723780912915i</v>
      </c>
      <c r="G158" t="str">
        <f>IMDIV(IMDIV(COMPLEX(1,0),IMSUM(IMDIV(COMPLEX(1,0),COMPLEX(Parameters!$B$30,B158*Parameters!$B$29)),COMPLEX(0,B158*Parameters!$B$31))),COMPLEX(2,0))</f>
        <v>0.0100000000473014+0.06246889351968i</v>
      </c>
      <c r="H158" t="str">
        <f>IMDIV(IMDIV(COMPLEX(1,0),IMSUM(IMDIV(COMPLEX(1,0),COMPLEX(Parameters!$B$39,B158*Parameters!$B$38*(1+Parameters!$B$40))),COMPLEX(0,B158*Parameters!$B$41))),COMPLEX(2,0))</f>
        <v>0.0500000429797685+11.3523065025582i</v>
      </c>
      <c r="I158" t="str">
        <f>IMDIV(COMPLEX(2,0),COMPLEX(Parameters!$B$46,B158*Parameters!$B$45-1/(B158*Parameters!$B$44)))</f>
        <v>2.77501343434564E-12+0.0000166583715721122i</v>
      </c>
      <c r="J158" t="str">
        <f t="shared" si="53"/>
        <v>0.0000573351197689862+0.0757203144787684i</v>
      </c>
      <c r="K158" t="str">
        <f t="shared" si="54"/>
        <v>0.000114703496046977+0.0757310393512336i</v>
      </c>
      <c r="L158" t="str">
        <f t="shared" si="55"/>
        <v>0.000114703496046977+0.0757314179505874i</v>
      </c>
      <c r="M158" t="str">
        <f t="shared" si="56"/>
        <v>0.000175459844936107+0.0764767230823148i</v>
      </c>
      <c r="N158" t="str">
        <f t="shared" si="57"/>
        <v>0.000175459844936107+0.0764767230823148i</v>
      </c>
      <c r="O158" t="str">
        <f t="shared" si="58"/>
        <v>0.000236197514566966+0.0768435185033824i</v>
      </c>
      <c r="P158" t="str">
        <f t="shared" si="59"/>
        <v>0.000236197514566966+0.0768435185033824i</v>
      </c>
      <c r="Q158" t="str">
        <f t="shared" si="60"/>
        <v>0.0325246972508568+0.600273854506151i</v>
      </c>
      <c r="R158" t="str">
        <f t="shared" si="61"/>
        <v>0.0325246972536318+0.600290512877723i</v>
      </c>
      <c r="S158" t="str">
        <f>IMDIV(COMPLEX(Parameters!$B$3,0),R158)</f>
        <v>0.0899947627768298-1.66098401723262i</v>
      </c>
      <c r="T158" t="str">
        <f t="shared" si="62"/>
        <v>0.999972330710815-1.49916158857094E-06i</v>
      </c>
      <c r="U158" t="str">
        <f t="shared" si="63"/>
        <v>0.0399790843208594-13.0129763345811i</v>
      </c>
      <c r="V158" t="str">
        <f t="shared" si="64"/>
        <v>0.999972330710811-0.0000014991615885588i</v>
      </c>
      <c r="W158" t="str">
        <f t="shared" si="65"/>
        <v>0.0299792673154856-13.0754434846393i</v>
      </c>
      <c r="X158" t="str">
        <f t="shared" si="66"/>
        <v>0.999972330710811-0.0000014991615885588i</v>
      </c>
      <c r="Y158" t="str">
        <f t="shared" si="67"/>
        <v>0.0199793509331628-13.2041636888651i</v>
      </c>
      <c r="Z158" t="str">
        <f t="shared" si="68"/>
        <v>0.499986165355406-0.0000007495807942794i</v>
      </c>
      <c r="AA158" t="str">
        <f t="shared" si="69"/>
        <v>0.499986165355406-0.0000007495807942794i</v>
      </c>
      <c r="AB158" t="str">
        <f t="shared" si="70"/>
        <v>0.999972330710812-0.0000014991615885588i</v>
      </c>
      <c r="AC158">
        <f t="shared" si="71"/>
        <v>0.4999861653559679</v>
      </c>
      <c r="AD158">
        <f t="shared" si="72"/>
        <v>0.4999861653559679</v>
      </c>
      <c r="AE158">
        <f t="shared" si="73"/>
        <v>0.99997233071193581</v>
      </c>
      <c r="AF158">
        <f t="shared" si="74"/>
        <v>113.97915975101292</v>
      </c>
      <c r="AG158">
        <f t="shared" si="75"/>
        <v>113.97915975101292</v>
      </c>
      <c r="AH158">
        <f t="shared" si="76"/>
        <v>119.99975966429254</v>
      </c>
      <c r="AI158">
        <f t="shared" si="77"/>
        <v>-8.589800856932267E-5</v>
      </c>
    </row>
    <row r="159" spans="1:35">
      <c r="A159">
        <v>609.53689724016931</v>
      </c>
      <c r="B159">
        <f t="shared" si="52"/>
        <v>3829.8332769232652</v>
      </c>
      <c r="C159" t="str">
        <f>COMPLEX(Parameters!$B$16/2,B159*Parameters!$B$15/2)</f>
        <v>0.01+0.00191491663846163i</v>
      </c>
      <c r="D159" t="str">
        <f>IMSUM(COMPLEX(0,B159*2*Parameters!$B$8),IMDIV(COMPLEX(2,0),COMPLEX(Parameters!$B$13,B159*Parameters!$B$12-1/(B159*Parameters!$B$11))))</f>
        <v>0.0000586706294053762+0.076597115931247i</v>
      </c>
      <c r="E159" t="str">
        <f>COMPLEX(0,B159*2*Parameters!$B$17)</f>
        <v>3.82983327692327E-07i</v>
      </c>
      <c r="F159" t="str">
        <f>IMDIV(IMDIV(COMPLEX(1,0),IMSUM(IMDIV(COMPLEX(1,0),COMPLEX(Parameters!$B$21,B159*Parameters!$B$20)),COMPLEX(0,B159*Parameters!$B$22))),COMPLEX(2,0))</f>
        <v>0.0100000000997399+0.130214332060939i</v>
      </c>
      <c r="G159" t="str">
        <f>IMDIV(IMDIV(COMPLEX(1,0),IMSUM(IMDIV(COMPLEX(1,0),COMPLEX(Parameters!$B$30,B159*Parameters!$B$29)),COMPLEX(0,B159*Parameters!$B$31))),COMPLEX(2,0))</f>
        <v>0.0100000000484031+0.0631922492183395i</v>
      </c>
      <c r="H159" t="str">
        <f>IMDIV(IMDIV(COMPLEX(1,0),IMSUM(IMDIV(COMPLEX(1,0),COMPLEX(Parameters!$B$39,B159*Parameters!$B$38*(1+Parameters!$B$40))),COMPLEX(0,B159*Parameters!$B$41))),COMPLEX(2,0))</f>
        <v>0.0500000439808965+11.483760131416i</v>
      </c>
      <c r="I159" t="str">
        <f>IMDIV(COMPLEX(2,0),COMPLEX(Parameters!$B$46,B159*Parameters!$B$45-1/(B159*Parameters!$B$44)))</f>
        <v>2.83965180089256E-12+0.0000168512664238996i</v>
      </c>
      <c r="J159" t="str">
        <f t="shared" si="53"/>
        <v>0.0000586706294053762+0.076597115931247i</v>
      </c>
      <c r="K159" t="str">
        <f t="shared" si="54"/>
        <v>0.00011737606915681+0.0766082177354346i</v>
      </c>
      <c r="L159" t="str">
        <f t="shared" si="55"/>
        <v>0.00011737606915681+0.0766086007187623i</v>
      </c>
      <c r="M159" t="str">
        <f t="shared" si="56"/>
        <v>0.000179630401856355+0.0773802794353839i</v>
      </c>
      <c r="N159" t="str">
        <f t="shared" si="57"/>
        <v>0.000179630401856355+0.0773802794353839i</v>
      </c>
      <c r="O159" t="str">
        <f t="shared" si="58"/>
        <v>0.000241866377168292+0.0777601842372475i</v>
      </c>
      <c r="P159" t="str">
        <f t="shared" si="59"/>
        <v>0.000241866377168292+0.0777601842372475i</v>
      </c>
      <c r="Q159" t="str">
        <f t="shared" si="60"/>
        <v>0.0473200608160574+0.723561165317311i</v>
      </c>
      <c r="R159" t="str">
        <f t="shared" si="61"/>
        <v>0.0473200608188971+0.723578016583735i</v>
      </c>
      <c r="S159" t="str">
        <f>IMDIV(COMPLEX(Parameters!$B$3,0),R159)</f>
        <v>0.0899955700961836-1.37613551175983i</v>
      </c>
      <c r="T159" t="str">
        <f t="shared" si="62"/>
        <v>0.999976810373604-1.51653542107555E-06i</v>
      </c>
      <c r="U159" t="str">
        <f t="shared" si="63"/>
        <v>0.0399792700686204-12.8596292632419i</v>
      </c>
      <c r="V159" t="str">
        <f t="shared" si="64"/>
        <v>0.999976810373603-1.51653542107338E-06i</v>
      </c>
      <c r="W159" t="str">
        <f t="shared" si="65"/>
        <v>0.0299794060831981-12.9228200318902i</v>
      </c>
      <c r="X159" t="str">
        <f t="shared" si="66"/>
        <v>0.999976810373603-1.51653542107381E-06i</v>
      </c>
      <c r="Y159" t="str">
        <f t="shared" si="67"/>
        <v>0.0199794404050776-13.0530313291641i</v>
      </c>
      <c r="Z159" t="str">
        <f t="shared" si="68"/>
        <v>0.499988405186801-7.58267710536905E-07i</v>
      </c>
      <c r="AA159" t="str">
        <f t="shared" si="69"/>
        <v>0.499988405186801-7.58267710536905E-07i</v>
      </c>
      <c r="AB159" t="str">
        <f t="shared" si="70"/>
        <v>0.999976810373602-1.51653542107381E-06i</v>
      </c>
      <c r="AC159">
        <f t="shared" si="71"/>
        <v>0.49998840518737597</v>
      </c>
      <c r="AD159">
        <f t="shared" si="72"/>
        <v>0.49998840518737597</v>
      </c>
      <c r="AE159">
        <f t="shared" si="73"/>
        <v>0.99997681037475195</v>
      </c>
      <c r="AF159">
        <f t="shared" si="74"/>
        <v>113.97919866185923</v>
      </c>
      <c r="AG159">
        <f t="shared" si="75"/>
        <v>113.97919866185923</v>
      </c>
      <c r="AH159">
        <f t="shared" si="76"/>
        <v>119.99979857513885</v>
      </c>
      <c r="AI159">
        <f t="shared" si="77"/>
        <v>-8.6893094127947268E-5</v>
      </c>
    </row>
    <row r="160" spans="1:35">
      <c r="A160">
        <v>616.59500186148216</v>
      </c>
      <c r="B160">
        <f t="shared" si="52"/>
        <v>3874.1806561764342</v>
      </c>
      <c r="C160" t="str">
        <f>COMPLEX(Parameters!$B$16/2,B160*Parameters!$B$15/2)</f>
        <v>0.01+0.00193709032808822i</v>
      </c>
      <c r="D160" t="str">
        <f>IMSUM(COMPLEX(0,B160*2*Parameters!$B$8),IMDIV(COMPLEX(2,0),COMPLEX(Parameters!$B$13,B160*Parameters!$B$12-1/(B160*Parameters!$B$11))))</f>
        <v>0.0000600372472051273+0.0774840703199623i</v>
      </c>
      <c r="E160" t="str">
        <f>COMPLEX(0,B160*2*Parameters!$B$17)</f>
        <v>3.87418065617643E-07i</v>
      </c>
      <c r="F160" t="str">
        <f>IMDIV(IMDIV(COMPLEX(1,0),IMSUM(IMDIV(COMPLEX(1,0),COMPLEX(Parameters!$B$21,B160*Parameters!$B$20)),COMPLEX(0,B160*Parameters!$B$22))),COMPLEX(2,0))</f>
        <v>0.010000000102063+0.131722142978323i</v>
      </c>
      <c r="G160" t="str">
        <f>IMDIV(IMDIV(COMPLEX(1,0),IMSUM(IMDIV(COMPLEX(1,0),COMPLEX(Parameters!$B$30,B160*Parameters!$B$29)),COMPLEX(0,B160*Parameters!$B$31))),COMPLEX(2,0))</f>
        <v>0.0100000000495307+0.0639239809813465i</v>
      </c>
      <c r="H160" t="str">
        <f>IMDIV(IMDIV(COMPLEX(1,0),IMSUM(IMDIV(COMPLEX(1,0),COMPLEX(Parameters!$B$39,B160*Parameters!$B$38*(1+Parameters!$B$40))),COMPLEX(0,B160*Parameters!$B$41))),COMPLEX(2,0))</f>
        <v>0.0500000450053435+11.6167359255966i</v>
      </c>
      <c r="I160" t="str">
        <f>IMDIV(COMPLEX(2,0),COMPLEX(Parameters!$B$46,B160*Parameters!$B$45-1/(B160*Parameters!$B$44)))</f>
        <v>2.90579578841444E-12+0.0000170463948928046i</v>
      </c>
      <c r="J160" t="str">
        <f t="shared" si="53"/>
        <v>0.0000600372472051273+0.0774840703199623i</v>
      </c>
      <c r="K160" t="str">
        <f t="shared" si="54"/>
        <v>0.00012011093151744+0.0774955623042305i</v>
      </c>
      <c r="L160" t="str">
        <f t="shared" si="55"/>
        <v>0.00012011093151744+0.0774959497222961i</v>
      </c>
      <c r="M160" t="str">
        <f t="shared" si="56"/>
        <v>0.000183902103973542+0.07829493972047i</v>
      </c>
      <c r="N160" t="str">
        <f t="shared" si="57"/>
        <v>0.000183902103973542+0.07829493972047i</v>
      </c>
      <c r="O160" t="str">
        <f t="shared" si="58"/>
        <v>0.000247675344092205+0.0786884278014461i</v>
      </c>
      <c r="P160" t="str">
        <f t="shared" si="59"/>
        <v>0.000247675344092205+0.0786884278014461i</v>
      </c>
      <c r="Q160" t="str">
        <f t="shared" si="60"/>
        <v>0.0750345456901666+0.909994149276902i</v>
      </c>
      <c r="R160" t="str">
        <f t="shared" si="61"/>
        <v>0.0750345456930724+0.910011195671795i</v>
      </c>
      <c r="S160" t="str">
        <f>IMDIV(COMPLEX(Parameters!$B$3,0),R160)</f>
        <v>0.0899963962320889-1.09146696877885i</v>
      </c>
      <c r="T160" t="str">
        <f t="shared" si="62"/>
        <v>0.999981394422776-1.53411093753442E-06i</v>
      </c>
      <c r="U160" t="str">
        <f t="shared" si="63"/>
        <v>0.039979460144802-12.7079866815925i</v>
      </c>
      <c r="V160" t="str">
        <f t="shared" si="64"/>
        <v>0.999981394422778-1.53411093753745E-06i</v>
      </c>
      <c r="W160" t="str">
        <f t="shared" si="65"/>
        <v>0.0299795480845662-12.7719094578901i</v>
      </c>
      <c r="X160" t="str">
        <f t="shared" si="66"/>
        <v>0.999981394422775-1.53411093752704E-06i</v>
      </c>
      <c r="Y160" t="str">
        <f t="shared" si="67"/>
        <v>0.0199795319618969-12.9036291347608i</v>
      </c>
      <c r="Z160" t="str">
        <f t="shared" si="68"/>
        <v>0.499990697211388-7.6705546876352E-07i</v>
      </c>
      <c r="AA160" t="str">
        <f t="shared" si="69"/>
        <v>0.499990697211388-7.6705546876352E-07i</v>
      </c>
      <c r="AB160" t="str">
        <f t="shared" si="70"/>
        <v>0.999981394422776-1.53411093752704E-06i</v>
      </c>
      <c r="AC160">
        <f t="shared" si="71"/>
        <v>0.49999069721197642</v>
      </c>
      <c r="AD160">
        <f t="shared" si="72"/>
        <v>0.49999069721197642</v>
      </c>
      <c r="AE160">
        <f t="shared" si="73"/>
        <v>0.99998139442395284</v>
      </c>
      <c r="AF160">
        <f t="shared" si="74"/>
        <v>113.97923847923677</v>
      </c>
      <c r="AG160">
        <f t="shared" si="75"/>
        <v>113.97923847923677</v>
      </c>
      <c r="AH160">
        <f t="shared" si="76"/>
        <v>119.99983839251639</v>
      </c>
      <c r="AI160">
        <f t="shared" si="77"/>
        <v>-8.7899717450069318E-5</v>
      </c>
    </row>
    <row r="161" spans="1:35">
      <c r="A161">
        <v>623.73483548241916</v>
      </c>
      <c r="B161">
        <f t="shared" si="52"/>
        <v>3919.0415538792126</v>
      </c>
      <c r="C161" t="str">
        <f>COMPLEX(Parameters!$B$16/2,B161*Parameters!$B$15/2)</f>
        <v>0.01+0.00195952077693961i</v>
      </c>
      <c r="D161" t="str">
        <f>IMSUM(COMPLEX(0,B161*2*Parameters!$B$8),IMDIV(COMPLEX(2,0),COMPLEX(Parameters!$B$13,B161*Parameters!$B$12-1/(B161*Parameters!$B$11))))</f>
        <v>0.0000614356977774104+0.0783812952122704i</v>
      </c>
      <c r="E161" t="str">
        <f>COMPLEX(0,B161*2*Parameters!$B$17)</f>
        <v>3.91904155387921E-07i</v>
      </c>
      <c r="F161" t="str">
        <f>IMDIV(IMDIV(COMPLEX(1,0),IMSUM(IMDIV(COMPLEX(1,0),COMPLEX(Parameters!$B$21,B161*Parameters!$B$20)),COMPLEX(0,B161*Parameters!$B$22))),COMPLEX(2,0))</f>
        <v>0.0100000001044404+0.133247413523795i</v>
      </c>
      <c r="G161" t="str">
        <f>IMDIV(IMDIV(COMPLEX(1,0),IMSUM(IMDIV(COMPLEX(1,0),COMPLEX(Parameters!$B$30,B161*Parameters!$B$29)),COMPLEX(0,B161*Parameters!$B$31))),COMPLEX(2,0))</f>
        <v>0.0100000000506843+0.064664185798961i</v>
      </c>
      <c r="H161" t="str">
        <f>IMDIV(IMDIV(COMPLEX(1,0),IMSUM(IMDIV(COMPLEX(1,0),COMPLEX(Parameters!$B$39,B161*Parameters!$B$38*(1+Parameters!$B$40))),COMPLEX(0,B161*Parameters!$B$41))),COMPLEX(2,0))</f>
        <v>0.0500000460536535+11.7512515110857i</v>
      </c>
      <c r="I161" t="str">
        <f>IMDIV(COMPLEX(2,0),COMPLEX(Parameters!$B$46,B161*Parameters!$B$45-1/(B161*Parameters!$B$44)))</f>
        <v>2.97348046732917E-12+0.0000172437828428946i</v>
      </c>
      <c r="J161" t="str">
        <f t="shared" si="53"/>
        <v>0.0000614356977774104+0.0783812952122704i</v>
      </c>
      <c r="K161" t="str">
        <f t="shared" si="54"/>
        <v>0.000122909535777484+0.0783931910906816i</v>
      </c>
      <c r="L161" t="str">
        <f t="shared" si="55"/>
        <v>0.000122909535777484+0.078393582994837i</v>
      </c>
      <c r="M161" t="str">
        <f t="shared" si="56"/>
        <v>0.000188277500281274+0.0792208555757829i</v>
      </c>
      <c r="N161" t="str">
        <f t="shared" si="57"/>
        <v>0.000188277500281274+0.0792208555757829i</v>
      </c>
      <c r="O161" t="str">
        <f t="shared" si="58"/>
        <v>0.000253628072034041+0.0796284182881079i</v>
      </c>
      <c r="P161" t="str">
        <f t="shared" si="59"/>
        <v>0.000253628072034041+0.0796284182881079i</v>
      </c>
      <c r="Q161" t="str">
        <f t="shared" si="60"/>
        <v>0.13651405154234+1.2240061214527i</v>
      </c>
      <c r="R161" t="str">
        <f t="shared" si="61"/>
        <v>0.136514051545313+1.22402336523554i</v>
      </c>
      <c r="S161" t="str">
        <f>IMDIV(COMPLEX(Parameters!$B$3,0),R161)</f>
        <v>0.0899972416233915-0.806940569903273i</v>
      </c>
      <c r="T161" t="str">
        <f t="shared" si="62"/>
        <v>0.999986085291781-1.55189049171056E-06i</v>
      </c>
      <c r="U161" t="str">
        <f t="shared" si="63"/>
        <v>0.0399796546503035-12.5580284881584i</v>
      </c>
      <c r="V161" t="str">
        <f t="shared" si="64"/>
        <v>0.999986085291782-1.55189049171186E-06i</v>
      </c>
      <c r="W161" t="str">
        <f t="shared" si="65"/>
        <v>0.029979693394967-12.6226917586552i</v>
      </c>
      <c r="X161" t="str">
        <f t="shared" si="66"/>
        <v>0.99998608529178-1.55189049170666E-06i</v>
      </c>
      <c r="Y161" t="str">
        <f t="shared" si="67"/>
        <v>0.0199796256522161-12.7559373025612i</v>
      </c>
      <c r="Z161" t="str">
        <f t="shared" si="68"/>
        <v>0.49999304264589-7.7594524585333E-07i</v>
      </c>
      <c r="AA161" t="str">
        <f t="shared" si="69"/>
        <v>0.49999304264589-7.7594524585333E-07i</v>
      </c>
      <c r="AB161" t="str">
        <f t="shared" si="70"/>
        <v>0.99998608529178-1.55189049170666E-06i</v>
      </c>
      <c r="AC161">
        <f t="shared" si="71"/>
        <v>0.49999304264649219</v>
      </c>
      <c r="AD161">
        <f t="shared" si="72"/>
        <v>0.49999304264649219</v>
      </c>
      <c r="AE161">
        <f t="shared" si="73"/>
        <v>0.99998608529298438</v>
      </c>
      <c r="AF161">
        <f t="shared" si="74"/>
        <v>113.97927922427002</v>
      </c>
      <c r="AG161">
        <f t="shared" si="75"/>
        <v>113.97927922427002</v>
      </c>
      <c r="AH161">
        <f t="shared" si="76"/>
        <v>119.99987913754963</v>
      </c>
      <c r="AI161">
        <f t="shared" si="77"/>
        <v>-8.891801270940466E-5</v>
      </c>
    </row>
    <row r="162" spans="1:35">
      <c r="A162">
        <v>630.957344480193</v>
      </c>
      <c r="B162">
        <f t="shared" si="52"/>
        <v>3964.4219162949976</v>
      </c>
      <c r="C162" t="str">
        <f>COMPLEX(Parameters!$B$16/2,B162*Parameters!$B$15/2)</f>
        <v>0.01+0.0019822109581475i</v>
      </c>
      <c r="D162" t="str">
        <f>IMSUM(COMPLEX(0,B162*2*Parameters!$B$8),IMDIV(COMPLEX(2,0),COMPLEX(Parameters!$B$13,B162*Parameters!$B$12-1/(B162*Parameters!$B$11))))</f>
        <v>0.0000628667226100402+0.0792889095369597i</v>
      </c>
      <c r="E162" t="str">
        <f>COMPLEX(0,B162*2*Parameters!$B$17)</f>
        <v>0.0000003964421916295i</v>
      </c>
      <c r="F162" t="str">
        <f>IMDIV(IMDIV(COMPLEX(1,0),IMSUM(IMDIV(COMPLEX(1,0),COMPLEX(Parameters!$B$21,B162*Parameters!$B$20)),COMPLEX(0,B162*Parameters!$B$22))),COMPLEX(2,0))</f>
        <v>0.0100000001068732+0.134790345870339i</v>
      </c>
      <c r="G162" t="str">
        <f>IMDIV(IMDIV(COMPLEX(1,0),IMSUM(IMDIV(COMPLEX(1,0),COMPLEX(Parameters!$B$30,B162*Parameters!$B$29)),COMPLEX(0,B162*Parameters!$B$31))),COMPLEX(2,0))</f>
        <v>0.010000000051865+0.065412961784535i</v>
      </c>
      <c r="H162" t="str">
        <f>IMDIV(IMDIV(COMPLEX(1,0),IMSUM(IMDIV(COMPLEX(1,0),COMPLEX(Parameters!$B$39,B162*Parameters!$B$38*(1+Parameters!$B$40))),COMPLEX(0,B162*Parameters!$B$41))),COMPLEX(2,0))</f>
        <v>0.050000047126382+11.8873247179735i</v>
      </c>
      <c r="I162" t="str">
        <f>IMDIV(COMPLEX(2,0),COMPLEX(Parameters!$B$46,B162*Parameters!$B$45-1/(B162*Parameters!$B$44)))</f>
        <v>3.04274172494952E-12+0.0000174434564377288i</v>
      </c>
      <c r="J162" t="str">
        <f t="shared" si="53"/>
        <v>0.0000628667226100402+0.0792889095369597i</v>
      </c>
      <c r="K162" t="str">
        <f t="shared" si="54"/>
        <v>0.000125773368504397+0.0793012235056542i</v>
      </c>
      <c r="L162" t="str">
        <f t="shared" si="55"/>
        <v>0.000125773368504397+0.0793016199478458i</v>
      </c>
      <c r="M162" t="str">
        <f t="shared" si="56"/>
        <v>0.000192759208570439+0.0801581812375617i</v>
      </c>
      <c r="N162" t="str">
        <f t="shared" si="57"/>
        <v>0.000192759208570439+0.0801581812375617i</v>
      </c>
      <c r="O162" t="str">
        <f t="shared" si="58"/>
        <v>0.000259728322384248+0.080580328049674i</v>
      </c>
      <c r="P162" t="str">
        <f t="shared" si="59"/>
        <v>0.000259728322384248+0.080580328049674i</v>
      </c>
      <c r="Q162" t="str">
        <f t="shared" si="60"/>
        <v>0.320135260198911+1.85865054500539i</v>
      </c>
      <c r="R162" t="str">
        <f t="shared" si="61"/>
        <v>0.320135260201954+1.85866798846183i</v>
      </c>
      <c r="S162" t="str">
        <f>IMDIV(COMPLEX(Parameters!$B$3,0),R162)</f>
        <v>0.0899981067191803-0.52251851256743i</v>
      </c>
      <c r="T162" t="str">
        <f t="shared" si="62"/>
        <v>0.999990885470814-1.56987646438012E-06i</v>
      </c>
      <c r="U162" t="str">
        <f t="shared" si="63"/>
        <v>0.0399798536883883-12.4097348046789i</v>
      </c>
      <c r="V162" t="str">
        <f t="shared" si="64"/>
        <v>0.99999088547081-1.56987646436624E-06i</v>
      </c>
      <c r="W162" t="str">
        <f t="shared" si="65"/>
        <v>0.0299798420915465-12.4751471545563i</v>
      </c>
      <c r="X162" t="str">
        <f t="shared" si="66"/>
        <v>0.999990885470811-1.56987646437101E-06i</v>
      </c>
      <c r="Y162" t="str">
        <f t="shared" si="67"/>
        <v>0.0199797215257746-12.6099362561773i</v>
      </c>
      <c r="Z162" t="str">
        <f t="shared" si="68"/>
        <v>0.499995442735406-7.84938232185505E-07i</v>
      </c>
      <c r="AA162" t="str">
        <f t="shared" si="69"/>
        <v>0.499995442735406-7.84938232185505E-07i</v>
      </c>
      <c r="AB162" t="str">
        <f t="shared" si="70"/>
        <v>0.999990885470812-1.56987646437101E-06i</v>
      </c>
      <c r="AC162">
        <f t="shared" si="71"/>
        <v>0.4999954427360222</v>
      </c>
      <c r="AD162">
        <f t="shared" si="72"/>
        <v>0.4999954427360222</v>
      </c>
      <c r="AE162">
        <f t="shared" si="73"/>
        <v>0.9999908854720444</v>
      </c>
      <c r="AF162">
        <f t="shared" si="74"/>
        <v>113.97932091857567</v>
      </c>
      <c r="AG162">
        <f t="shared" si="75"/>
        <v>113.97932091857567</v>
      </c>
      <c r="AH162">
        <f t="shared" si="76"/>
        <v>119.99992083185529</v>
      </c>
      <c r="AI162">
        <f t="shared" si="77"/>
        <v>-8.9948115600029766E-5</v>
      </c>
    </row>
    <row r="163" spans="1:35">
      <c r="A163">
        <v>638.26348619054897</v>
      </c>
      <c r="B163">
        <f t="shared" si="52"/>
        <v>4010.3277585416781</v>
      </c>
      <c r="C163" t="str">
        <f>COMPLEX(Parameters!$B$16/2,B163*Parameters!$B$15/2)</f>
        <v>0.01+0.00200516387927084i</v>
      </c>
      <c r="D163" t="str">
        <f>IMSUM(COMPLEX(0,B163*2*Parameters!$B$8),IMDIV(COMPLEX(2,0),COMPLEX(Parameters!$B$13,B163*Parameters!$B$12-1/(B163*Parameters!$B$11))))</f>
        <v>0.0000643310804626437+0.0802070336000171i</v>
      </c>
      <c r="E163" t="str">
        <f>COMPLEX(0,B163*2*Parameters!$B$17)</f>
        <v>4.01032775854168E-07i</v>
      </c>
      <c r="F163" t="str">
        <f>IMDIV(IMDIV(COMPLEX(1,0),IMSUM(IMDIV(COMPLEX(1,0),COMPLEX(Parameters!$B$21,B163*Parameters!$B$20)),COMPLEX(0,B163*Parameters!$B$22))),COMPLEX(2,0))</f>
        <v>0.0100000001093626+0.136351144531992i</v>
      </c>
      <c r="G163" t="str">
        <f>IMDIV(IMDIV(COMPLEX(1,0),IMSUM(IMDIV(COMPLEX(1,0),COMPLEX(Parameters!$B$30,B163*Parameters!$B$29)),COMPLEX(0,B163*Parameters!$B$31))),COMPLEX(2,0))</f>
        <v>0.010000000053073+0.0661704081875205i</v>
      </c>
      <c r="H163" t="str">
        <f>IMDIV(IMDIV(COMPLEX(1,0),IMSUM(IMDIV(COMPLEX(1,0),COMPLEX(Parameters!$B$39,B163*Parameters!$B$38*(1+Parameters!$B$40))),COMPLEX(0,B163*Parameters!$B$41))),COMPLEX(2,0))</f>
        <v>0.050000048224097+12.0249735828176i</v>
      </c>
      <c r="I163" t="str">
        <f>IMDIV(COMPLEX(2,0),COMPLEX(Parameters!$B$46,B163*Parameters!$B$45-1/(B163*Parameters!$B$44)))</f>
        <v>3.11361628451124E-12+0.0000176454421438261i</v>
      </c>
      <c r="J163" t="str">
        <f t="shared" si="53"/>
        <v>0.0000643310804626437+0.0802070336000171i</v>
      </c>
      <c r="K163" t="str">
        <f t="shared" si="54"/>
        <v>0.000128703950978431+0.0802197803541627i</v>
      </c>
      <c r="L163" t="str">
        <f t="shared" si="55"/>
        <v>0.000128703950978431+0.0802201813869386i</v>
      </c>
      <c r="M163" t="str">
        <f t="shared" si="56"/>
        <v>0.000197349917499798+0.0811070736016791i</v>
      </c>
      <c r="N163" t="str">
        <f t="shared" si="57"/>
        <v>0.000197349917499798+0.0811070736016791i</v>
      </c>
      <c r="O163" t="str">
        <f t="shared" si="58"/>
        <v>0.000265979964660277+0.0815443327868078i</v>
      </c>
      <c r="P163" t="str">
        <f t="shared" si="59"/>
        <v>0.000265979964660277+0.0815443327868078i</v>
      </c>
      <c r="Q163" t="str">
        <f t="shared" si="60"/>
        <v>1.38841405367319+3.67412198447445i</v>
      </c>
      <c r="R163" t="str">
        <f t="shared" si="61"/>
        <v>1.3884140536763+3.67413962991659i</v>
      </c>
      <c r="S163" t="str">
        <f>IMDIV(COMPLEX(Parameters!$B$3,0),R163)</f>
        <v>0.0899989919790379-0.238163004909933i</v>
      </c>
      <c r="T163" t="str">
        <f t="shared" si="62"/>
        <v>0.999995797508198-1.58807126504623E-06i</v>
      </c>
      <c r="U163" t="str">
        <f t="shared" si="63"/>
        <v>0.0399800573647238-12.263085973471i</v>
      </c>
      <c r="V163" t="str">
        <f t="shared" si="64"/>
        <v>0.999995797508199-1.58807126505187E-06i</v>
      </c>
      <c r="W163" t="str">
        <f t="shared" si="65"/>
        <v>0.0299799942532452-12.3292560876972i</v>
      </c>
      <c r="X163" t="str">
        <f t="shared" si="66"/>
        <v>0.999995797508199-0.0000015880712650497i</v>
      </c>
      <c r="Y163" t="str">
        <f t="shared" si="67"/>
        <v>0.0199798196334665-12.4656066433339i</v>
      </c>
      <c r="Z163" t="str">
        <f t="shared" si="68"/>
        <v>0.4999978987541-7.9403563252485E-07i</v>
      </c>
      <c r="AA163" t="str">
        <f t="shared" si="69"/>
        <v>0.4999978987541-7.9403563252485E-07i</v>
      </c>
      <c r="AB163" t="str">
        <f t="shared" si="70"/>
        <v>0.9999957975082-0.0000015880712650497i</v>
      </c>
      <c r="AC163">
        <f t="shared" si="71"/>
        <v>0.4999978987547305</v>
      </c>
      <c r="AD163">
        <f t="shared" si="72"/>
        <v>0.4999978987547305</v>
      </c>
      <c r="AE163">
        <f t="shared" si="73"/>
        <v>0.99999579750946099</v>
      </c>
      <c r="AF163">
        <f t="shared" si="74"/>
        <v>113.97936358427465</v>
      </c>
      <c r="AG163">
        <f t="shared" si="75"/>
        <v>113.97936358427465</v>
      </c>
      <c r="AH163">
        <f t="shared" si="76"/>
        <v>119.99996349755428</v>
      </c>
      <c r="AI163">
        <f t="shared" si="77"/>
        <v>-9.0990163438688576E-5</v>
      </c>
    </row>
    <row r="164" spans="1:35">
      <c r="A164">
        <v>645.6542290346556</v>
      </c>
      <c r="B164">
        <f t="shared" si="52"/>
        <v>4056.7651653889116</v>
      </c>
      <c r="C164" t="str">
        <f>COMPLEX(Parameters!$B$16/2,B164*Parameters!$B$15/2)</f>
        <v>0.01+0.00202838258269446i</v>
      </c>
      <c r="D164" t="str">
        <f>IMSUM(COMPLEX(0,B164*2*Parameters!$B$8),IMDIV(COMPLEX(2,0),COMPLEX(Parameters!$B$13,B164*Parameters!$B$12-1/(B164*Parameters!$B$11))))</f>
        <v>0.0000658295477689914+0.0811357891005799i</v>
      </c>
      <c r="E164" t="str">
        <f>COMPLEX(0,B164*2*Parameters!$B$17)</f>
        <v>4.05676516538891E-07i</v>
      </c>
      <c r="F164" t="str">
        <f>IMDIV(IMDIV(COMPLEX(1,0),IMSUM(IMDIV(COMPLEX(1,0),COMPLEX(Parameters!$B$21,B164*Parameters!$B$20)),COMPLEX(0,B164*Parameters!$B$22))),COMPLEX(2,0))</f>
        <v>0.01000000011191+0.137930016390954i</v>
      </c>
      <c r="G164" t="str">
        <f>IMDIV(IMDIV(COMPLEX(1,0),IMSUM(IMDIV(COMPLEX(1,0),COMPLEX(Parameters!$B$30,B164*Parameters!$B$29)),COMPLEX(0,B164*Parameters!$B$31))),COMPLEX(2,0))</f>
        <v>0.0100000000543093+0.066936625406624i</v>
      </c>
      <c r="H164" t="str">
        <f>IMDIV(IMDIV(COMPLEX(1,0),IMSUM(IMDIV(COMPLEX(1,0),COMPLEX(Parameters!$B$39,B164*Parameters!$B$38*(1+Parameters!$B$40))),COMPLEX(0,B164*Parameters!$B$41))),COMPLEX(2,0))</f>
        <v>0.0500000493473815+12.164216351035i</v>
      </c>
      <c r="I164" t="str">
        <f>IMDIV(COMPLEX(2,0),COMPLEX(Parameters!$B$46,B164*Parameters!$B$45-1/(B164*Parameters!$B$44)))</f>
        <v>3.18614172464412E-12+0.0000178497667341734i</v>
      </c>
      <c r="J164" t="str">
        <f t="shared" si="53"/>
        <v>0.0000658295477689914+0.0811357891005799i</v>
      </c>
      <c r="K164" t="str">
        <f t="shared" si="54"/>
        <v>0.000131702840005257+0.0811489838519145i</v>
      </c>
      <c r="L164" t="str">
        <f t="shared" si="55"/>
        <v>0.000131702840005257+0.081149389528431i</v>
      </c>
      <c r="M164" t="str">
        <f t="shared" si="56"/>
        <v>0.000202052388738643+0.0820676922871868i</v>
      </c>
      <c r="N164" t="str">
        <f t="shared" si="57"/>
        <v>0.000202052388738643+0.0820676922871868i</v>
      </c>
      <c r="O164" t="str">
        <f t="shared" si="58"/>
        <v>0.000272386980070677+0.082520611639353i</v>
      </c>
      <c r="P164" t="str">
        <f t="shared" si="59"/>
        <v>0.000272386980070677+0.082520611639353i</v>
      </c>
      <c r="Q164" t="str">
        <f t="shared" si="60"/>
        <v>8.7967217839881-4.51212932021992i</v>
      </c>
      <c r="R164" t="str">
        <f t="shared" si="61"/>
        <v>8.79672178399129-4.51211147045319i</v>
      </c>
      <c r="S164" t="str">
        <f>IMDIV(COMPLEX(Parameters!$B$3,0),R164)</f>
        <v>0.0899998978732762+0.0461637393457921i</v>
      </c>
      <c r="T164" t="str">
        <f t="shared" si="62"/>
        <v>1.00000082401169-0.0000016064773300517i</v>
      </c>
      <c r="U164" t="str">
        <f t="shared" si="63"/>
        <v>0.0399802657874636-12.1180625548217i</v>
      </c>
      <c r="V164" t="str">
        <f t="shared" si="64"/>
        <v>1.00000082401169-1.60647733004043E-06i</v>
      </c>
      <c r="W164" t="str">
        <f t="shared" si="65"/>
        <v>0.0299801499608663-12.1849992193201i</v>
      </c>
      <c r="X164" t="str">
        <f t="shared" si="66"/>
        <v>1.00000082401169-1.60647733003566E-06i</v>
      </c>
      <c r="Y164" t="str">
        <f t="shared" si="67"/>
        <v>0.0199799200273949-12.3229293333023i</v>
      </c>
      <c r="Z164" t="str">
        <f t="shared" si="68"/>
        <v>0.500000412005845-8.0323866501783E-07i</v>
      </c>
      <c r="AA164" t="str">
        <f t="shared" si="69"/>
        <v>0.500000412005845-8.0323866501783E-07i</v>
      </c>
      <c r="AB164" t="str">
        <f t="shared" si="70"/>
        <v>1.00000082401169-1.60647733003566E-06i</v>
      </c>
      <c r="AC164">
        <f t="shared" si="71"/>
        <v>0.50000041200649026</v>
      </c>
      <c r="AD164">
        <f t="shared" si="72"/>
        <v>0.50000041200649026</v>
      </c>
      <c r="AE164">
        <f t="shared" si="73"/>
        <v>1.0000008240129805</v>
      </c>
      <c r="AF164">
        <f t="shared" si="74"/>
        <v>113.97940724400323</v>
      </c>
      <c r="AG164">
        <f t="shared" si="75"/>
        <v>113.97940724400323</v>
      </c>
      <c r="AH164">
        <f t="shared" si="76"/>
        <v>120.00000715728285</v>
      </c>
      <c r="AI164">
        <f t="shared" si="77"/>
        <v>-9.2044295048834067E-5</v>
      </c>
    </row>
    <row r="165" spans="1:35">
      <c r="A165">
        <v>653.13055264747231</v>
      </c>
      <c r="B165">
        <f t="shared" si="52"/>
        <v>4103.7402920646809</v>
      </c>
      <c r="C165" t="str">
        <f>COMPLEX(Parameters!$B$16/2,B165*Parameters!$B$15/2)</f>
        <v>0.01+0.00205187014603234i</v>
      </c>
      <c r="D165" t="str">
        <f>IMSUM(COMPLEX(0,B165*2*Parameters!$B$8),IMDIV(COMPLEX(2,0),COMPLEX(Parameters!$B$13,B165*Parameters!$B$12-1/(B165*Parameters!$B$11))))</f>
        <v>0.0000673629190486947+0.0820752991470675i</v>
      </c>
      <c r="E165" t="str">
        <f>COMPLEX(0,B165*2*Parameters!$B$17)</f>
        <v>4.10374029206468E-07i</v>
      </c>
      <c r="F165" t="str">
        <f>IMDIV(IMDIV(COMPLEX(1,0),IMSUM(IMDIV(COMPLEX(1,0),COMPLEX(Parameters!$B$21,B165*Parameters!$B$20)),COMPLEX(0,B165*Parameters!$B$22))),COMPLEX(2,0))</f>
        <v>0.0100000001145166+0.139527170725005i</v>
      </c>
      <c r="G165" t="str">
        <f>IMDIV(IMDIV(COMPLEX(1,0),IMSUM(IMDIV(COMPLEX(1,0),COMPLEX(Parameters!$B$30,B165*Parameters!$B$29)),COMPLEX(0,B165*Parameters!$B$31))),COMPLEX(2,0))</f>
        <v>0.0100000000555743+0.0677117150031145i</v>
      </c>
      <c r="H165" t="str">
        <f>IMDIV(IMDIV(COMPLEX(1,0),IMSUM(IMDIV(COMPLEX(1,0),COMPLEX(Parameters!$B$39,B165*Parameters!$B$38*(1+Parameters!$B$40))),COMPLEX(0,B165*Parameters!$B$41))),COMPLEX(2,0))</f>
        <v>0.0500000504968305+12.3050714793197i</v>
      </c>
      <c r="I165" t="str">
        <f>IMDIV(COMPLEX(2,0),COMPLEX(Parameters!$B$46,B165*Parameters!$B$45-1/(B165*Parameters!$B$44)))</f>
        <v>3.26035649929666E-12+0.0000180564572917739i</v>
      </c>
      <c r="J165" t="str">
        <f t="shared" si="53"/>
        <v>0.0000673629190486947+0.0820752991470675i</v>
      </c>
      <c r="K165" t="str">
        <f t="shared" si="54"/>
        <v>0.00013477162874773+0.0820889576420653i</v>
      </c>
      <c r="L165" t="str">
        <f t="shared" si="55"/>
        <v>0.00013477162874773+0.0820893680160945i</v>
      </c>
      <c r="M165" t="str">
        <f t="shared" si="56"/>
        <v>0.000206869459184478+0.0830401997018783i</v>
      </c>
      <c r="N165" t="str">
        <f t="shared" si="57"/>
        <v>0.000206869459184478+0.0830401997018783i</v>
      </c>
      <c r="O165" t="str">
        <f t="shared" si="58"/>
        <v>0.000278953465217493+0.0835093472804826i</v>
      </c>
      <c r="P165" t="str">
        <f t="shared" si="59"/>
        <v>0.000278953465217493+0.0835093472804826i</v>
      </c>
      <c r="Q165" t="str">
        <f t="shared" si="60"/>
        <v>0.767073806255773-2.81685350628539i</v>
      </c>
      <c r="R165" t="str">
        <f t="shared" si="61"/>
        <v>0.767073806259033-2.8168354498281i</v>
      </c>
      <c r="S165" t="str">
        <f>IMDIV(COMPLEX(Parameters!$B$3,0),R165)</f>
        <v>0.090000824883193+0.330499506013818i</v>
      </c>
      <c r="T165" t="str">
        <f t="shared" si="62"/>
        <v>1.00000596764992-1.62509712747783E-06i</v>
      </c>
      <c r="U165" t="str">
        <f t="shared" si="63"/>
        <v>0.0399804790672504-11.9746453244098i</v>
      </c>
      <c r="V165" t="str">
        <f t="shared" si="64"/>
        <v>1.00000596764992-1.62509712748607E-06i</v>
      </c>
      <c r="W165" t="str">
        <f t="shared" si="65"/>
        <v>0.029980309297063-12.0423574272417i</v>
      </c>
      <c r="X165" t="str">
        <f t="shared" si="66"/>
        <v>1.00000596764992-1.62509712748216E-06i</v>
      </c>
      <c r="Y165" t="str">
        <f t="shared" si="67"/>
        <v>0.0199800227608422-12.1818854143651i</v>
      </c>
      <c r="Z165" t="str">
        <f t="shared" si="68"/>
        <v>0.50000298382496-8.1254856374108E-07i</v>
      </c>
      <c r="AA165" t="str">
        <f t="shared" si="69"/>
        <v>0.50000298382496-8.1254856374108E-07i</v>
      </c>
      <c r="AB165" t="str">
        <f t="shared" si="70"/>
        <v>1.00000596764992-1.62509712748216E-06i</v>
      </c>
      <c r="AC165">
        <f t="shared" si="71"/>
        <v>0.50000298382562025</v>
      </c>
      <c r="AD165">
        <f t="shared" si="72"/>
        <v>0.50000298382562025</v>
      </c>
      <c r="AE165">
        <f t="shared" si="73"/>
        <v>1.0000059676512405</v>
      </c>
      <c r="AF165">
        <f t="shared" si="74"/>
        <v>113.97945192092578</v>
      </c>
      <c r="AG165">
        <f t="shared" si="75"/>
        <v>113.97945192092578</v>
      </c>
      <c r="AH165">
        <f t="shared" si="76"/>
        <v>120.00005183420541</v>
      </c>
      <c r="AI165">
        <f t="shared" si="77"/>
        <v>-9.3110651051710002E-5</v>
      </c>
    </row>
    <row r="166" spans="1:35">
      <c r="A166">
        <v>660.69344800759575</v>
      </c>
      <c r="B166">
        <f t="shared" si="52"/>
        <v>4151.2593650711451</v>
      </c>
      <c r="C166" t="str">
        <f>COMPLEX(Parameters!$B$16/2,B166*Parameters!$B$15/2)</f>
        <v>0.01+0.00207562968253557i</v>
      </c>
      <c r="D166" t="str">
        <f>IMSUM(COMPLEX(0,B166*2*Parameters!$B$8),IMDIV(COMPLEX(2,0),COMPLEX(Parameters!$B$13,B166*Parameters!$B$12-1/(B166*Parameters!$B$11))))</f>
        <v>0.0000689320073285004+0.0830256882735053i</v>
      </c>
      <c r="E166" t="str">
        <f>COMPLEX(0,B166*2*Parameters!$B$17)</f>
        <v>4.15125936507115E-07i</v>
      </c>
      <c r="F166" t="str">
        <f>IMDIV(IMDIV(COMPLEX(1,0),IMSUM(IMDIV(COMPLEX(1,0),COMPLEX(Parameters!$B$21,B166*Parameters!$B$20)),COMPLEX(0,B166*Parameters!$B$22))),COMPLEX(2,0))</f>
        <v>0.0100000001171841+0.141142819235252i</v>
      </c>
      <c r="G166" t="str">
        <f>IMDIV(IMDIV(COMPLEX(1,0),IMSUM(IMDIV(COMPLEX(1,0),COMPLEX(Parameters!$B$30,B166*Parameters!$B$29)),COMPLEX(0,B166*Parameters!$B$31))),COMPLEX(2,0))</f>
        <v>0.0100000000568687+0.068495779714286i</v>
      </c>
      <c r="H166" t="str">
        <f>IMDIV(IMDIV(COMPLEX(1,0),IMSUM(IMDIV(COMPLEX(1,0),COMPLEX(Parameters!$B$39,B166*Parameters!$B$38*(1+Parameters!$B$40))),COMPLEX(0,B166*Parameters!$B$41))),COMPLEX(2,0))</f>
        <v>0.0500000516730535+12.4475576380902i</v>
      </c>
      <c r="I166" t="str">
        <f>IMDIV(COMPLEX(2,0),COMPLEX(Parameters!$B$46,B166*Parameters!$B$45-1/(B166*Parameters!$B$44)))</f>
        <v>3.33629995812482E-12+0.0000182655412132373i</v>
      </c>
      <c r="J166" t="str">
        <f t="shared" si="53"/>
        <v>0.0000689320073285004+0.0830256882735053i</v>
      </c>
      <c r="K166" t="str">
        <f t="shared" si="54"/>
        <v>0.000137911947577203+0.0830398268121759i</v>
      </c>
      <c r="L166" t="str">
        <f t="shared" si="55"/>
        <v>0.000137911947577203+0.0830402419381124i</v>
      </c>
      <c r="M166" t="str">
        <f t="shared" si="56"/>
        <v>0.00021180404325876+0.084024761109935i</v>
      </c>
      <c r="N166" t="str">
        <f t="shared" si="57"/>
        <v>0.00021180404325876+0.084024761109935i</v>
      </c>
      <c r="O166" t="str">
        <f t="shared" si="58"/>
        <v>0.000285683635943119+0.0845107260141488i</v>
      </c>
      <c r="P166" t="str">
        <f t="shared" si="59"/>
        <v>0.000285683635943119+0.0845107260141488i</v>
      </c>
      <c r="Q166" t="str">
        <f t="shared" si="60"/>
        <v>0.233056357030427-1.59223332191178i</v>
      </c>
      <c r="R166" t="str">
        <f t="shared" si="61"/>
        <v>0.233056357033763-1.59221505637057i</v>
      </c>
      <c r="S166" t="str">
        <f>IMDIV(COMPLEX(Parameters!$B$3,0),R166)</f>
        <v>0.0900017735013282+0.614882085572582i</v>
      </c>
      <c r="T166" t="str">
        <f t="shared" si="62"/>
        <v>1.00001123115377-1.64393315416067E-06i</v>
      </c>
      <c r="U166" t="str">
        <f t="shared" si="63"/>
        <v>0.0399806973173162-11.8328152707548i</v>
      </c>
      <c r="V166" t="str">
        <f t="shared" si="64"/>
        <v>1.00001123115377-1.64393315416978E-06i</v>
      </c>
      <c r="W166" t="str">
        <f t="shared" si="65"/>
        <v>0.0299804723464258-11.9013118033164i</v>
      </c>
      <c r="X166" t="str">
        <f t="shared" si="66"/>
        <v>1.00001123115377-1.64393315417758E-06i</v>
      </c>
      <c r="Y166" t="str">
        <f t="shared" si="67"/>
        <v>0.0199801278883426-12.042456191309i</v>
      </c>
      <c r="Z166" t="str">
        <f t="shared" si="68"/>
        <v>0.500005615576885-8.2196657708879E-07i</v>
      </c>
      <c r="AA166" t="str">
        <f t="shared" si="69"/>
        <v>0.500005615576885-8.2196657708879E-07i</v>
      </c>
      <c r="AB166" t="str">
        <f t="shared" si="70"/>
        <v>1.00001123115377-1.64393315417758E-06i</v>
      </c>
      <c r="AC166">
        <f t="shared" si="71"/>
        <v>0.50000561557756074</v>
      </c>
      <c r="AD166">
        <f t="shared" si="72"/>
        <v>0.50000561557756074</v>
      </c>
      <c r="AE166">
        <f t="shared" si="73"/>
        <v>1.0000112311551215</v>
      </c>
      <c r="AF166">
        <f t="shared" si="74"/>
        <v>113.97949763874647</v>
      </c>
      <c r="AG166">
        <f t="shared" si="75"/>
        <v>113.97949763874647</v>
      </c>
      <c r="AH166">
        <f t="shared" si="76"/>
        <v>120.00009755202609</v>
      </c>
      <c r="AI166">
        <f t="shared" si="77"/>
        <v>-9.4189373680580432E-5</v>
      </c>
    </row>
    <row r="167" spans="1:35">
      <c r="A167">
        <v>668.34391756861487</v>
      </c>
      <c r="B167">
        <f t="shared" si="52"/>
        <v>4199.3286830099651</v>
      </c>
      <c r="C167" t="str">
        <f>COMPLEX(Parameters!$B$16/2,B167*Parameters!$B$15/2)</f>
        <v>0.01+0.00209966434150498i</v>
      </c>
      <c r="D167" t="str">
        <f>IMSUM(COMPLEX(0,B167*2*Parameters!$B$8),IMDIV(COMPLEX(2,0),COMPLEX(Parameters!$B$13,B167*Parameters!$B$12-1/(B167*Parameters!$B$11))))</f>
        <v>0.0000705376445733919+0.0839870824560326i</v>
      </c>
      <c r="E167" t="str">
        <f>COMPLEX(0,B167*2*Parameters!$B$17)</f>
        <v>4.19932868300996E-07i</v>
      </c>
      <c r="F167" t="str">
        <f>IMDIV(IMDIV(COMPLEX(1,0),IMSUM(IMDIV(COMPLEX(1,0),COMPLEX(Parameters!$B$21,B167*Parameters!$B$20)),COMPLEX(0,B167*Parameters!$B$22))),COMPLEX(2,0))</f>
        <v>0.0100000001199137+0.142777176074186i</v>
      </c>
      <c r="G167" t="str">
        <f>IMDIV(IMDIV(COMPLEX(1,0),IMSUM(IMDIV(COMPLEX(1,0),COMPLEX(Parameters!$B$30,B167*Parameters!$B$29)),COMPLEX(0,B167*Parameters!$B$31))),COMPLEX(2,0))</f>
        <v>0.0100000000581933+0.069288923467073i</v>
      </c>
      <c r="H167" t="str">
        <f>IMDIV(IMDIV(COMPLEX(1,0),IMSUM(IMDIV(COMPLEX(1,0),COMPLEX(Parameters!$B$39,B167*Parameters!$B$38*(1+Parameters!$B$40))),COMPLEX(0,B167*Parameters!$B$41))),COMPLEX(2,0))</f>
        <v>0.0500000528766745+12.591693713964i</v>
      </c>
      <c r="I167" t="str">
        <f>IMDIV(COMPLEX(2,0),COMPLEX(Parameters!$B$46,B167*Parameters!$B$45-1/(B167*Parameters!$B$44)))</f>
        <v>3.41401236735601E-12+0.0000184770462124115i</v>
      </c>
      <c r="J167" t="str">
        <f t="shared" si="53"/>
        <v>0.0000705376445733919+0.0839870824560326i</v>
      </c>
      <c r="K167" t="str">
        <f t="shared" si="54"/>
        <v>0.0001411254649449+0.0840017179113853i</v>
      </c>
      <c r="L167" t="str">
        <f t="shared" si="55"/>
        <v>0.0001411254649449+0.0840021378442536i</v>
      </c>
      <c r="M167" t="str">
        <f t="shared" si="56"/>
        <v>0.000216859135283922+0.0850215447017408i</v>
      </c>
      <c r="N167" t="str">
        <f t="shared" si="57"/>
        <v>0.000216859135283922+0.0850215447017408i</v>
      </c>
      <c r="O167" t="str">
        <f t="shared" si="58"/>
        <v>0.000292581831328251+0.0855249378759788i</v>
      </c>
      <c r="P167" t="str">
        <f t="shared" si="59"/>
        <v>0.000292581831328251+0.0855249378759788i</v>
      </c>
      <c r="Q167" t="str">
        <f t="shared" si="60"/>
        <v>0.110171968561824-1.10090802506288i</v>
      </c>
      <c r="R167" t="str">
        <f t="shared" si="61"/>
        <v>0.110171968565238-1.10088954801667i</v>
      </c>
      <c r="S167" t="str">
        <f>IMDIV(COMPLEX(Parameters!$B$3,0),R167)</f>
        <v>0.0900027442317288+0.899349278295378i</v>
      </c>
      <c r="T167" t="str">
        <f t="shared" si="62"/>
        <v>1.00001661731787-1.66298793458086E-06i</v>
      </c>
      <c r="U167" t="str">
        <f t="shared" si="63"/>
        <v>0.0399809206535601-11.6925535926961i</v>
      </c>
      <c r="V167" t="str">
        <f t="shared" si="64"/>
        <v>1.00001661731787-1.66298793458086E-06i</v>
      </c>
      <c r="W167" t="str">
        <f t="shared" si="65"/>
        <v>0.0299806391955434-11.7618436509294i</v>
      </c>
      <c r="X167" t="str">
        <f t="shared" si="66"/>
        <v>1.00001661731787-0.0000016629879345826i</v>
      </c>
      <c r="Y167" t="str">
        <f t="shared" si="67"/>
        <v>0.0199802354657278-11.9046231829475i</v>
      </c>
      <c r="Z167" t="str">
        <f t="shared" si="68"/>
        <v>0.500008308658935-0.0000008314939672913i</v>
      </c>
      <c r="AA167" t="str">
        <f t="shared" si="69"/>
        <v>0.500008308658935-0.0000008314939672913i</v>
      </c>
      <c r="AB167" t="str">
        <f t="shared" si="70"/>
        <v>1.00001661731787-0.0000016629879345826i</v>
      </c>
      <c r="AC167">
        <f t="shared" si="71"/>
        <v>0.50000830865962631</v>
      </c>
      <c r="AD167">
        <f t="shared" si="72"/>
        <v>0.50000830865962631</v>
      </c>
      <c r="AE167">
        <f t="shared" si="73"/>
        <v>1.0000166173192526</v>
      </c>
      <c r="AF167">
        <f t="shared" si="74"/>
        <v>113.97954442172227</v>
      </c>
      <c r="AG167">
        <f t="shared" si="75"/>
        <v>113.97954442172227</v>
      </c>
      <c r="AH167">
        <f t="shared" si="76"/>
        <v>120.00014433500189</v>
      </c>
      <c r="AI167">
        <f t="shared" si="77"/>
        <v>-9.5280606724544204E-5</v>
      </c>
    </row>
    <row r="168" spans="1:35">
      <c r="A168">
        <v>676.0829753919819</v>
      </c>
      <c r="B168">
        <f t="shared" si="52"/>
        <v>4247.9546174171583</v>
      </c>
      <c r="C168" t="str">
        <f>COMPLEX(Parameters!$B$16/2,B168*Parameters!$B$15/2)</f>
        <v>0.01+0.00212397730870858i</v>
      </c>
      <c r="D168" t="str">
        <f>IMSUM(COMPLEX(0,B168*2*Parameters!$B$8),IMDIV(COMPLEX(2,0),COMPLEX(Parameters!$B$13,B168*Parameters!$B$12-1/(B168*Parameters!$B$11))))</f>
        <v>0.0000721806821277414+0.0849596091296069i</v>
      </c>
      <c r="E168" t="str">
        <f>COMPLEX(0,B168*2*Parameters!$B$17)</f>
        <v>4.24795461741716E-07i</v>
      </c>
      <c r="F168" t="str">
        <f>IMDIV(IMDIV(COMPLEX(1,0),IMSUM(IMDIV(COMPLEX(1,0),COMPLEX(Parameters!$B$21,B168*Parameters!$B$20)),COMPLEX(0,B168*Parameters!$B$22))),COMPLEX(2,0))</f>
        <v>0.0100000001227068+0.144430457874065i</v>
      </c>
      <c r="G168" t="str">
        <f>IMDIV(IMDIV(COMPLEX(1,0),IMSUM(IMDIV(COMPLEX(1,0),COMPLEX(Parameters!$B$30,B168*Parameters!$B$29)),COMPLEX(0,B168*Parameters!$B$31))),COMPLEX(2,0))</f>
        <v>0.0100000000595489+0.070091251391828i</v>
      </c>
      <c r="H168" t="str">
        <f>IMDIV(IMDIV(COMPLEX(1,0),IMSUM(IMDIV(COMPLEX(1,0),COMPLEX(Parameters!$B$39,B168*Parameters!$B$38*(1+Parameters!$B$40))),COMPLEX(0,B168*Parameters!$B$41))),COMPLEX(2,0))</f>
        <v>0.0500000541083315+12.7374988122617i</v>
      </c>
      <c r="I168" t="str">
        <f>IMDIV(COMPLEX(2,0),COMPLEX(Parameters!$B$46,B168*Parameters!$B$45-1/(B168*Parameters!$B$44)))</f>
        <v>3.49353493113841E-12+0.0000186910003240551i</v>
      </c>
      <c r="J168" t="str">
        <f t="shared" si="53"/>
        <v>0.0000721806821277414+0.0849596091296069i</v>
      </c>
      <c r="K168" t="str">
        <f t="shared" si="54"/>
        <v>0.000144413888273786+0.0849747589677948i</v>
      </c>
      <c r="L168" t="str">
        <f t="shared" si="55"/>
        <v>0.000144413888273786+0.0849751837632565i</v>
      </c>
      <c r="M168" t="str">
        <f t="shared" si="56"/>
        <v>0.000222037811945047+0.0860307216659441i</v>
      </c>
      <c r="N168" t="str">
        <f t="shared" si="57"/>
        <v>0.000222037811945047+0.0860307216659441i</v>
      </c>
      <c r="O168" t="str">
        <f t="shared" si="58"/>
        <v>0.000299652517847878+0.086552176737756i</v>
      </c>
      <c r="P168" t="str">
        <f t="shared" si="59"/>
        <v>0.000299652517847878+0.086552176737756i</v>
      </c>
      <c r="Q168" t="str">
        <f t="shared" si="60"/>
        <v>0.0638409505714009-0.83980364641625i</v>
      </c>
      <c r="R168" t="str">
        <f t="shared" si="61"/>
        <v>0.0638409505748944-0.839784955415926i</v>
      </c>
      <c r="S168" t="str">
        <f>IMDIV(COMPLEX(Parameters!$B$3,0),R168)</f>
        <v>0.090003737590214+1.18393889938707i</v>
      </c>
      <c r="T168" t="str">
        <f t="shared" si="62"/>
        <v>1.00002212900204-1.68226402430527E-06i</v>
      </c>
      <c r="U168" t="str">
        <f t="shared" si="63"/>
        <v>0.0399811491945715-11.5538416968985i</v>
      </c>
      <c r="V168" t="str">
        <f t="shared" si="64"/>
        <v>1.00002212900204-1.68226402429096E-06i</v>
      </c>
      <c r="W168" t="str">
        <f t="shared" si="65"/>
        <v>0.0299808099330105-11.6239344825171i</v>
      </c>
      <c r="X168" t="str">
        <f t="shared" si="66"/>
        <v>1.00002212900204-1.68226402428055E-06i</v>
      </c>
      <c r="Y168" t="str">
        <f t="shared" si="67"/>
        <v>0.0199803455501175-11.7683681196705i</v>
      </c>
      <c r="Z168" t="str">
        <f t="shared" si="68"/>
        <v>0.50001106450102-8.41132012140275E-07i</v>
      </c>
      <c r="AA168" t="str">
        <f t="shared" si="69"/>
        <v>0.50001106450102-8.41132012140275E-07i</v>
      </c>
      <c r="AB168" t="str">
        <f t="shared" si="70"/>
        <v>1.00002212900204-1.68226402428055E-06i</v>
      </c>
      <c r="AC168">
        <f t="shared" si="71"/>
        <v>0.50001106450172739</v>
      </c>
      <c r="AD168">
        <f t="shared" si="72"/>
        <v>0.50001106450172739</v>
      </c>
      <c r="AE168">
        <f t="shared" si="73"/>
        <v>1.0000221290034548</v>
      </c>
      <c r="AF168">
        <f t="shared" si="74"/>
        <v>113.97959229467551</v>
      </c>
      <c r="AG168">
        <f t="shared" si="75"/>
        <v>113.97959229467551</v>
      </c>
      <c r="AH168">
        <f t="shared" si="76"/>
        <v>120.00019220795514</v>
      </c>
      <c r="AI168">
        <f t="shared" si="77"/>
        <v>-9.6384495725175513E-5</v>
      </c>
    </row>
    <row r="169" spans="1:35">
      <c r="A169">
        <v>683.91164728142928</v>
      </c>
      <c r="B169">
        <f t="shared" si="52"/>
        <v>4297.1436136076645</v>
      </c>
      <c r="C169" t="str">
        <f>COMPLEX(Parameters!$B$16/2,B169*Parameters!$B$15/2)</f>
        <v>0.01+0.00214857180680383i</v>
      </c>
      <c r="D169" t="str">
        <f>IMSUM(COMPLEX(0,B169*2*Parameters!$B$8),IMDIV(COMPLEX(2,0),COMPLEX(Parameters!$B$13,B169*Parameters!$B$12-1/(B169*Parameters!$B$11))))</f>
        <v>0.0000738619911667295+0.0859433972048967i</v>
      </c>
      <c r="E169" t="str">
        <f>COMPLEX(0,B169*2*Parameters!$B$17)</f>
        <v>4.29714361360766E-07i</v>
      </c>
      <c r="F169" t="str">
        <f>IMDIV(IMDIV(COMPLEX(1,0),IMSUM(IMDIV(COMPLEX(1,0),COMPLEX(Parameters!$B$21,B169*Parameters!$B$20)),COMPLEX(0,B169*Parameters!$B$22))),COMPLEX(2,0))</f>
        <v>0.010000000125565+0.146102883775634i</v>
      </c>
      <c r="G169" t="str">
        <f>IMDIV(IMDIV(COMPLEX(1,0),IMSUM(IMDIV(COMPLEX(1,0),COMPLEX(Parameters!$B$30,B169*Parameters!$B$29)),COMPLEX(0,B169*Parameters!$B$31))),COMPLEX(2,0))</f>
        <v>0.0100000000609359+0.070902869836256i</v>
      </c>
      <c r="H169" t="str">
        <f>IMDIV(IMDIV(COMPLEX(1,0),IMSUM(IMDIV(COMPLEX(1,0),COMPLEX(Parameters!$B$39,B169*Parameters!$B$38*(1+Parameters!$B$40))),COMPLEX(0,B169*Parameters!$B$41))),COMPLEX(2,0))</f>
        <v>0.0500000553686775+12.8849922595391i</v>
      </c>
      <c r="I169" t="str">
        <f>IMDIV(COMPLEX(2,0),COMPLEX(Parameters!$B$46,B169*Parameters!$B$45-1/(B169*Parameters!$B$44)))</f>
        <v>3.57490981338804E-12+0.000018907431907554i</v>
      </c>
      <c r="J169" t="str">
        <f t="shared" si="53"/>
        <v>0.0000738619911667295+0.0859433972048967i</v>
      </c>
      <c r="K169" t="str">
        <f t="shared" si="54"/>
        <v>0.000147778964871472+0.0859590795060755i</v>
      </c>
      <c r="L169" t="str">
        <f t="shared" si="55"/>
        <v>0.000147778964871472+0.0859595092204369i</v>
      </c>
      <c r="M169" t="str">
        <f t="shared" si="56"/>
        <v>0.000227343234839791+0.0870524662638661i</v>
      </c>
      <c r="N169" t="str">
        <f t="shared" si="57"/>
        <v>0.000227343234839791+0.0870524662638661i</v>
      </c>
      <c r="O169" t="str">
        <f t="shared" si="58"/>
        <v>0.000306900293692715+0.0875926404156495i</v>
      </c>
      <c r="P169" t="str">
        <f t="shared" si="59"/>
        <v>0.000306900293692715+0.0875926404156495i</v>
      </c>
      <c r="Q169" t="str">
        <f t="shared" si="60"/>
        <v>0.0415698006366613-0.678350852961714i</v>
      </c>
      <c r="R169" t="str">
        <f t="shared" si="61"/>
        <v>0.0415698006402362-0.678331945529806i</v>
      </c>
      <c r="S169" t="str">
        <f>IMDIV(COMPLEX(Parameters!$B$3,0),R169)</f>
        <v>0.0900047541046549+1.46868878412777i</v>
      </c>
      <c r="T169" t="str">
        <f t="shared" si="62"/>
        <v>1.00002776913286-1.70176401010497E-06i</v>
      </c>
      <c r="U169" t="str">
        <f t="shared" si="63"/>
        <v>0.0399813830616993-11.416661195385i</v>
      </c>
      <c r="V169" t="str">
        <f t="shared" si="64"/>
        <v>1.00002776913286-1.70176401011234E-06i</v>
      </c>
      <c r="W169" t="str">
        <f t="shared" si="65"/>
        <v>0.029980984649481-11.4875660171149i</v>
      </c>
      <c r="X169" t="str">
        <f t="shared" si="66"/>
        <v>1.00002776913286-1.70176401012318E-06i</v>
      </c>
      <c r="Y169" t="str">
        <f t="shared" si="67"/>
        <v>0.0199804581999544-11.6336729410232i</v>
      </c>
      <c r="Z169" t="str">
        <f t="shared" si="68"/>
        <v>0.50001388456643-8.5088200506159E-07i</v>
      </c>
      <c r="AA169" t="str">
        <f t="shared" si="69"/>
        <v>0.50001388456643-8.5088200506159E-07i</v>
      </c>
      <c r="AB169" t="str">
        <f t="shared" si="70"/>
        <v>1.00002776913286-1.70176401012318E-06i</v>
      </c>
      <c r="AC169">
        <f t="shared" si="71"/>
        <v>0.50001388456715401</v>
      </c>
      <c r="AD169">
        <f t="shared" si="72"/>
        <v>0.50001388456715401</v>
      </c>
      <c r="AE169">
        <f t="shared" si="73"/>
        <v>1.000027769134308</v>
      </c>
      <c r="AF169">
        <f t="shared" si="74"/>
        <v>113.97964128300742</v>
      </c>
      <c r="AG169">
        <f t="shared" si="75"/>
        <v>113.97964128300742</v>
      </c>
      <c r="AH169">
        <f t="shared" si="76"/>
        <v>120.00024119628705</v>
      </c>
      <c r="AI169">
        <f t="shared" si="77"/>
        <v>-9.7501187983779273E-5</v>
      </c>
    </row>
    <row r="170" spans="1:35">
      <c r="A170">
        <v>691.83097091893626</v>
      </c>
      <c r="B170">
        <f t="shared" si="52"/>
        <v>4346.902191529648</v>
      </c>
      <c r="C170" t="str">
        <f>COMPLEX(Parameters!$B$16/2,B170*Parameters!$B$15/2)</f>
        <v>0.01+0.00217345109576482i</v>
      </c>
      <c r="D170" t="str">
        <f>IMSUM(COMPLEX(0,B170*2*Parameters!$B$8),IMDIV(COMPLEX(2,0),COMPLEX(Parameters!$B$13,B170*Parameters!$B$12-1/(B170*Parameters!$B$11))))</f>
        <v>0.00007558246315829+0.0869385770853743i</v>
      </c>
      <c r="E170" t="str">
        <f>COMPLEX(0,B170*2*Parameters!$B$17)</f>
        <v>4.34690219152965E-07i</v>
      </c>
      <c r="F170" t="str">
        <f>IMDIV(IMDIV(COMPLEX(1,0),IMSUM(IMDIV(COMPLEX(1,0),COMPLEX(Parameters!$B$21,B170*Parameters!$B$20)),COMPLEX(0,B170*Parameters!$B$22))),COMPLEX(2,0))</f>
        <v>0.0100000001284898+0.147794675457167i</v>
      </c>
      <c r="G170" t="str">
        <f>IMDIV(IMDIV(COMPLEX(1,0),IMSUM(IMDIV(COMPLEX(1,0),COMPLEX(Parameters!$B$30,B170*Parameters!$B$29)),COMPLEX(0,B170*Parameters!$B$31))),COMPLEX(2,0))</f>
        <v>0.0100000000623554+0.0717238863795105i</v>
      </c>
      <c r="H170" t="str">
        <f>IMDIV(IMDIV(COMPLEX(1,0),IMSUM(IMDIV(COMPLEX(1,0),COMPLEX(Parameters!$B$39,B170*Parameters!$B$38*(1+Parameters!$B$40))),COMPLEX(0,B170*Parameters!$B$41))),COMPLEX(2,0))</f>
        <v>0.050000056658381+13.0341936061497i</v>
      </c>
      <c r="I170" t="str">
        <f>IMDIV(COMPLEX(2,0),COMPLEX(Parameters!$B$46,B170*Parameters!$B$45-1/(B170*Parameters!$B$44)))</f>
        <v>3.65818016014492E-12+0.0000191263696506807i</v>
      </c>
      <c r="J170" t="str">
        <f t="shared" si="53"/>
        <v>0.00007558246315829+0.0869385770853743i</v>
      </c>
      <c r="K170" t="str">
        <f t="shared" si="54"/>
        <v>0.000151222482864605+0.0869548105652913i</v>
      </c>
      <c r="L170" t="str">
        <f t="shared" si="55"/>
        <v>0.000151222482864605+0.0869552452555104i</v>
      </c>
      <c r="M170" t="str">
        <f t="shared" si="56"/>
        <v>0.000232778653120151+0.0880869559063283i</v>
      </c>
      <c r="N170" t="str">
        <f t="shared" si="57"/>
        <v>0.000232778653120151+0.0880869559063283i</v>
      </c>
      <c r="O170" t="str">
        <f t="shared" si="58"/>
        <v>0.000314329893263587+0.0886465307823215i</v>
      </c>
      <c r="P170" t="str">
        <f t="shared" si="59"/>
        <v>0.000314329893263587+0.0886465307823215i</v>
      </c>
      <c r="Q170" t="str">
        <f t="shared" si="60"/>
        <v>0.0291909764806061-0.568764403010094i</v>
      </c>
      <c r="R170" t="str">
        <f t="shared" si="61"/>
        <v>0.0291909764842643-0.568745276640443i</v>
      </c>
      <c r="S170" t="str">
        <f>IMDIV(COMPLEX(Parameters!$B$3,0),R170)</f>
        <v>0.0900057943152568+1.75363679302295i</v>
      </c>
      <c r="T170" t="str">
        <f t="shared" si="62"/>
        <v>1.00003354070521-1.72149050790826E-06i</v>
      </c>
      <c r="U170" t="str">
        <f t="shared" si="63"/>
        <v>0.0399816223791436-11.2809939030975i</v>
      </c>
      <c r="V170" t="str">
        <f t="shared" si="64"/>
        <v>1.00003354070521-1.72149050790479E-06i</v>
      </c>
      <c r="W170" t="str">
        <f t="shared" si="65"/>
        <v>0.0299811634377446-11.3527201779318i</v>
      </c>
      <c r="X170" t="str">
        <f t="shared" si="66"/>
        <v>1.00003354070521-1.72149050789482E-06i</v>
      </c>
      <c r="Y170" t="str">
        <f t="shared" si="67"/>
        <v>0.0199805734750676-11.5005197933118i</v>
      </c>
      <c r="Z170" t="str">
        <f t="shared" si="68"/>
        <v>0.500016770352605-8.6074525394741E-07i</v>
      </c>
      <c r="AA170" t="str">
        <f t="shared" si="69"/>
        <v>0.500016770352605-8.6074525394741E-07i</v>
      </c>
      <c r="AB170" t="str">
        <f t="shared" si="70"/>
        <v>1.00003354070521-1.72149050789482E-06i</v>
      </c>
      <c r="AC170">
        <f t="shared" si="71"/>
        <v>0.5000167703533458</v>
      </c>
      <c r="AD170">
        <f t="shared" si="72"/>
        <v>0.5000167703533458</v>
      </c>
      <c r="AE170">
        <f t="shared" si="73"/>
        <v>1.0000335407066916</v>
      </c>
      <c r="AF170">
        <f t="shared" si="74"/>
        <v>113.97969141271147</v>
      </c>
      <c r="AG170">
        <f t="shared" si="75"/>
        <v>113.97969141271147</v>
      </c>
      <c r="AH170">
        <f t="shared" si="76"/>
        <v>120.0002913259911</v>
      </c>
      <c r="AI170">
        <f t="shared" si="77"/>
        <v>-9.8630832426433254E-5</v>
      </c>
    </row>
    <row r="171" spans="1:35">
      <c r="A171">
        <v>699.84199600227305</v>
      </c>
      <c r="B171">
        <f t="shared" si="52"/>
        <v>4397.2369466287164</v>
      </c>
      <c r="C171" t="str">
        <f>COMPLEX(Parameters!$B$16/2,B171*Parameters!$B$15/2)</f>
        <v>0.01+0.00219861847331436i</v>
      </c>
      <c r="D171" t="str">
        <f>IMSUM(COMPLEX(0,B171*2*Parameters!$B$8),IMDIV(COMPLEX(2,0),COMPLEX(Parameters!$B$13,B171*Parameters!$B$12-1/(B171*Parameters!$B$11))))</f>
        <v>0.0000773430103358071+0.0879452806846031i</v>
      </c>
      <c r="E171" t="str">
        <f>COMPLEX(0,B171*2*Parameters!$B$17)</f>
        <v>4.39723694662872E-07i</v>
      </c>
      <c r="F171" t="str">
        <f>IMDIV(IMDIV(COMPLEX(1,0),IMSUM(IMDIV(COMPLEX(1,0),COMPLEX(Parameters!$B$21,B171*Parameters!$B$20)),COMPLEX(0,B171*Parameters!$B$22))),COMPLEX(2,0))</f>
        <v>0.0100000001314827+0.149506057163852i</v>
      </c>
      <c r="G171" t="str">
        <f>IMDIV(IMDIV(COMPLEX(1,0),IMSUM(IMDIV(COMPLEX(1,0),COMPLEX(Parameters!$B$30,B171*Parameters!$B$29)),COMPLEX(0,B171*Parameters!$B$31))),COMPLEX(2,0))</f>
        <v>0.0100000000638078+0.0725544098464535i</v>
      </c>
      <c r="H171" t="str">
        <f>IMDIV(IMDIV(COMPLEX(1,0),IMSUM(IMDIV(COMPLEX(1,0),COMPLEX(Parameters!$B$39,B171*Parameters!$B$38*(1+Parameters!$B$40))),COMPLEX(0,B171*Parameters!$B$41))),COMPLEX(2,0))</f>
        <v>0.050000057978125+13.1851226288366i</v>
      </c>
      <c r="I171" t="str">
        <f>IMDIV(COMPLEX(2,0),COMPLEX(Parameters!$B$46,B171*Parameters!$B$45-1/(B171*Parameters!$B$44)))</f>
        <v>3.74339012244927E-12+0.000019347842573396i</v>
      </c>
      <c r="J171" t="str">
        <f t="shared" si="53"/>
        <v>0.0000773430103358071+0.0879452806846031i</v>
      </c>
      <c r="K171" t="str">
        <f t="shared" si="54"/>
        <v>0.000154746272155259+0.0879620847169434i</v>
      </c>
      <c r="L171" t="str">
        <f t="shared" si="55"/>
        <v>0.000154746272155259+0.0879625244406381i</v>
      </c>
      <c r="M171" t="str">
        <f t="shared" si="56"/>
        <v>0.000238347406229958+0.0891343712329908i</v>
      </c>
      <c r="N171" t="str">
        <f t="shared" si="57"/>
        <v>0.000238347406229958+0.0891343712329908i</v>
      </c>
      <c r="O171" t="str">
        <f t="shared" si="58"/>
        <v>0.000321946191846996+0.0897140538830944i</v>
      </c>
      <c r="P171" t="str">
        <f t="shared" si="59"/>
        <v>0.000321946191846996+0.0897140538830944i</v>
      </c>
      <c r="Q171" t="str">
        <f t="shared" si="60"/>
        <v>0.0216108528875895-0.489544894527492i</v>
      </c>
      <c r="R171" t="str">
        <f t="shared" si="61"/>
        <v>0.0216108528913329-0.489525546684919i</v>
      </c>
      <c r="S171" t="str">
        <f>IMDIV(COMPLEX(Parameters!$B$3,0),R171)</f>
        <v>0.0900068587748445+2.03882081696177i</v>
      </c>
      <c r="T171" t="str">
        <f t="shared" si="62"/>
        <v>1.00003944678386-1.74144616627014E-06i</v>
      </c>
      <c r="U171" t="str">
        <f t="shared" si="63"/>
        <v>0.0399818672739853-11.1468218354849i</v>
      </c>
      <c r="V171" t="str">
        <f t="shared" si="64"/>
        <v>1.00003944678386-1.74144616626017E-06i</v>
      </c>
      <c r="W171" t="str">
        <f t="shared" si="65"/>
        <v>0.0299813463927376-11.2193790899551i</v>
      </c>
      <c r="X171" t="str">
        <f t="shared" si="66"/>
        <v>1.00003944678386-0.0000017414461662619i</v>
      </c>
      <c r="Y171" t="str">
        <f t="shared" si="67"/>
        <v>0.019980691436661-11.3688910272377i</v>
      </c>
      <c r="Z171" t="str">
        <f t="shared" si="68"/>
        <v>0.50001972339193-8.7072308313095E-07i</v>
      </c>
      <c r="AA171" t="str">
        <f t="shared" si="69"/>
        <v>0.50001972339193-8.7072308313095E-07i</v>
      </c>
      <c r="AB171" t="str">
        <f t="shared" si="70"/>
        <v>1.00003944678386-0.0000017414461662619i</v>
      </c>
      <c r="AC171">
        <f t="shared" si="71"/>
        <v>0.50001972339268808</v>
      </c>
      <c r="AD171">
        <f t="shared" si="72"/>
        <v>0.50001972339268808</v>
      </c>
      <c r="AE171">
        <f t="shared" si="73"/>
        <v>1.0000394467853762</v>
      </c>
      <c r="AF171">
        <f t="shared" si="74"/>
        <v>113.97974271038707</v>
      </c>
      <c r="AG171">
        <f t="shared" si="75"/>
        <v>113.97974271038707</v>
      </c>
      <c r="AH171">
        <f t="shared" si="76"/>
        <v>120.0003426236667</v>
      </c>
      <c r="AI171">
        <f t="shared" si="77"/>
        <v>-9.9773579829105013E-5</v>
      </c>
    </row>
    <row r="172" spans="1:35">
      <c r="A172">
        <v>707.94578438413805</v>
      </c>
      <c r="B172">
        <f t="shared" si="52"/>
        <v>4448.1545507221435</v>
      </c>
      <c r="C172" t="str">
        <f>COMPLEX(Parameters!$B$16/2,B172*Parameters!$B$15/2)</f>
        <v>0.01+0.00222407727536107i</v>
      </c>
      <c r="D172" t="str">
        <f>IMSUM(COMPLEX(0,B172*2*Parameters!$B$8),IMDIV(COMPLEX(2,0),COMPLEX(Parameters!$B$13,B172*Parameters!$B$12-1/(B172*Parameters!$B$11))))</f>
        <v>0.0000791445661818316+0.0889636414437283i</v>
      </c>
      <c r="E172" t="str">
        <f>COMPLEX(0,B172*2*Parameters!$B$17)</f>
        <v>4.44815455072214E-07i</v>
      </c>
      <c r="F172" t="str">
        <f>IMDIV(IMDIV(COMPLEX(1,0),IMSUM(IMDIV(COMPLEX(1,0),COMPLEX(Parameters!$B$21,B172*Parameters!$B$20)),COMPLEX(0,B172*Parameters!$B$22))),COMPLEX(2,0))</f>
        <v>0.0100000001345454+0.151237255737518i</v>
      </c>
      <c r="G172" t="str">
        <f>IMDIV(IMDIV(COMPLEX(1,0),IMSUM(IMDIV(COMPLEX(1,0),COMPLEX(Parameters!$B$30,B172*Parameters!$B$29)),COMPLEX(0,B172*Parameters!$B$31))),COMPLEX(2,0))</f>
        <v>0.010000000065294+0.073394550322079i</v>
      </c>
      <c r="H172" t="str">
        <f>IMDIV(IMDIV(COMPLEX(1,0),IMSUM(IMDIV(COMPLEX(1,0),COMPLEX(Parameters!$B$39,B172*Parameters!$B$38*(1+Parameters!$B$40))),COMPLEX(0,B172*Parameters!$B$41))),COMPLEX(2,0))</f>
        <v>0.05000005932861+13.3377993333531i</v>
      </c>
      <c r="I172" t="str">
        <f>IMDIV(COMPLEX(2,0),COMPLEX(Parameters!$B$46,B172*Parameters!$B$45-1/(B172*Parameters!$B$44)))</f>
        <v>3.83058487975126E-12+0.0000195718800316963i</v>
      </c>
      <c r="J172" t="str">
        <f t="shared" si="53"/>
        <v>0.0000791445661818316+0.0889636414437283i</v>
      </c>
      <c r="K172" t="str">
        <f t="shared" si="54"/>
        <v>0.000158352205399925+0.0889810360832539i</v>
      </c>
      <c r="L172" t="str">
        <f t="shared" si="55"/>
        <v>0.000158352205399925+0.088981480898709i</v>
      </c>
      <c r="M172" t="str">
        <f t="shared" si="56"/>
        <v>0.000244052926742344+0.0901948961943333i</v>
      </c>
      <c r="N172" t="str">
        <f t="shared" si="57"/>
        <v>0.000244052926742344+0.0901948961943333i</v>
      </c>
      <c r="O172" t="str">
        <f t="shared" si="58"/>
        <v>0.000329754210480472+0.0907954200563551i</v>
      </c>
      <c r="P172" t="str">
        <f t="shared" si="59"/>
        <v>0.000329754210480472+0.0907954200563551i</v>
      </c>
      <c r="Q172" t="str">
        <f t="shared" si="60"/>
        <v>0.0166361807626452-0.429616322094935i</v>
      </c>
      <c r="R172" t="str">
        <f t="shared" si="61"/>
        <v>0.0166361807664758-0.429596750214903i</v>
      </c>
      <c r="S172" t="str">
        <f>IMDIV(COMPLEX(Parameters!$B$3,0),R172)</f>
        <v>0.0900079480491645+2.3242787823845i</v>
      </c>
      <c r="T172" t="str">
        <f t="shared" si="62"/>
        <v>1.00004549050514-1.76163366459592E-06i</v>
      </c>
      <c r="U172" t="str">
        <f t="shared" si="63"/>
        <v>0.0399821178762812-11.0141272061159i</v>
      </c>
      <c r="V172" t="str">
        <f t="shared" si="64"/>
        <v>1.00004549050514-1.76163366457944E-06i</v>
      </c>
      <c r="W172" t="str">
        <f t="shared" si="65"/>
        <v>0.0299815336116223-11.0875250775769i</v>
      </c>
      <c r="X172" t="str">
        <f t="shared" si="66"/>
        <v>1.00004549050514-1.76163366458941E-06i</v>
      </c>
      <c r="Y172" t="str">
        <f t="shared" si="67"/>
        <v>0.0199808121473783-11.2387691955572i</v>
      </c>
      <c r="Z172" t="str">
        <f t="shared" si="68"/>
        <v>0.50002274525257-8.80816832294705E-07i</v>
      </c>
      <c r="AA172" t="str">
        <f t="shared" si="69"/>
        <v>0.50002274525257-8.80816832294705E-07i</v>
      </c>
      <c r="AB172" t="str">
        <f t="shared" si="70"/>
        <v>1.00004549050514-1.76163366458941E-06i</v>
      </c>
      <c r="AC172">
        <f t="shared" si="71"/>
        <v>0.50002274525334578</v>
      </c>
      <c r="AD172">
        <f t="shared" si="72"/>
        <v>0.50002274525334578</v>
      </c>
      <c r="AE172">
        <f t="shared" si="73"/>
        <v>1.0000454905066916</v>
      </c>
      <c r="AF172">
        <f t="shared" si="74"/>
        <v>113.97979520325413</v>
      </c>
      <c r="AG172">
        <f t="shared" si="75"/>
        <v>113.97979520325413</v>
      </c>
      <c r="AH172">
        <f t="shared" si="76"/>
        <v>120.00039511653375</v>
      </c>
      <c r="AI172">
        <f t="shared" si="77"/>
        <v>-1.0092958269133345E-4</v>
      </c>
    </row>
    <row r="173" spans="1:35">
      <c r="A173">
        <v>716.14341021290204</v>
      </c>
      <c r="B173">
        <f t="shared" si="52"/>
        <v>4499.6617528831894</v>
      </c>
      <c r="C173" t="str">
        <f>COMPLEX(Parameters!$B$16/2,B173*Parameters!$B$15/2)</f>
        <v>0.01+0.00224983087644159i</v>
      </c>
      <c r="D173" t="str">
        <f>IMSUM(COMPLEX(0,B173*2*Parameters!$B$8),IMDIV(COMPLEX(2,0),COMPLEX(Parameters!$B$13,B173*Parameters!$B$12-1/(B173*Parameters!$B$11))))</f>
        <v>0.0000809880859230595+0.0899937943491678i</v>
      </c>
      <c r="E173" t="str">
        <f>COMPLEX(0,B173*2*Parameters!$B$17)</f>
        <v>4.49966175288319E-07i</v>
      </c>
      <c r="F173" t="str">
        <f>IMDIV(IMDIV(COMPLEX(1,0),IMSUM(IMDIV(COMPLEX(1,0),COMPLEX(Parameters!$B$21,B173*Parameters!$B$20)),COMPLEX(0,B173*Parameters!$B$22))),COMPLEX(2,0))</f>
        <v>0.0100000001376793+0.152988500646697i</v>
      </c>
      <c r="G173" t="str">
        <f>IMDIV(IMDIV(COMPLEX(1,0),IMSUM(IMDIV(COMPLEX(1,0),COMPLEX(Parameters!$B$30,B173*Parameters!$B$29)),COMPLEX(0,B173*Parameters!$B$31))),COMPLEX(2,0))</f>
        <v>0.010000000066815+0.074244419166105i</v>
      </c>
      <c r="H173" t="str">
        <f>IMDIV(IMDIV(COMPLEX(1,0),IMSUM(IMDIV(COMPLEX(1,0),COMPLEX(Parameters!$B$39,B173*Parameters!$B$38*(1+Parameters!$B$40))),COMPLEX(0,B173*Parameters!$B$41))),COMPLEX(2,0))</f>
        <v>0.0500000607105525+13.4922439571162i</v>
      </c>
      <c r="I173" t="str">
        <f>IMDIV(COMPLEX(2,0),COMPLEX(Parameters!$B$46,B173*Parameters!$B$45-1/(B173*Parameters!$B$44)))</f>
        <v>3.91981066386553E-12+0.0000197985117215042i</v>
      </c>
      <c r="J173" t="str">
        <f t="shared" si="53"/>
        <v>0.0000809880859230595+0.0899937943491678i</v>
      </c>
      <c r="K173" t="str">
        <f t="shared" si="54"/>
        <v>0.000162042199011505+0.0900118003556614i</v>
      </c>
      <c r="L173" t="str">
        <f t="shared" si="55"/>
        <v>0.000162042199011505+0.0900122503218367i</v>
      </c>
      <c r="M173" t="str">
        <f t="shared" si="56"/>
        <v>0.000249898743301167+0.0912687181363313i</v>
      </c>
      <c r="N173" t="str">
        <f t="shared" si="57"/>
        <v>0.000249898743301167+0.0912687181363313i</v>
      </c>
      <c r="O173" t="str">
        <f t="shared" si="58"/>
        <v>0.00033775912101653+0.091890844058354i</v>
      </c>
      <c r="P173" t="str">
        <f t="shared" si="59"/>
        <v>0.00033775912101653+0.091890844058354i</v>
      </c>
      <c r="Q173" t="str">
        <f t="shared" si="60"/>
        <v>0.013196928137821-0.38269931461763i</v>
      </c>
      <c r="R173" t="str">
        <f t="shared" si="61"/>
        <v>0.0131969281417408-0.382679516105909i</v>
      </c>
      <c r="S173" t="str">
        <f>IMDIV(COMPLEX(Parameters!$B$3,0),R173)</f>
        <v>0.0900090627171817+2.61004865646059i</v>
      </c>
      <c r="T173" t="str">
        <f t="shared" si="62"/>
        <v>1.00005167507857-1.78205571405715E-06i</v>
      </c>
      <c r="U173" t="str">
        <f t="shared" si="63"/>
        <v>0.0399823743191252-10.8828924243193i</v>
      </c>
      <c r="V173" t="str">
        <f t="shared" si="64"/>
        <v>1.00005167507857-1.78205571406843E-06i</v>
      </c>
      <c r="W173" t="str">
        <f t="shared" si="65"/>
        <v>0.0299817251938296-10.957140662251i</v>
      </c>
      <c r="X173" t="str">
        <f t="shared" si="66"/>
        <v>1.00005167507857-1.78205571406496E-06i</v>
      </c>
      <c r="Y173" t="str">
        <f t="shared" si="67"/>
        <v>0.0199809356713258-11.1101370507699i</v>
      </c>
      <c r="Z173" t="str">
        <f t="shared" si="68"/>
        <v>0.500025837539285-8.9102785703248E-07i</v>
      </c>
      <c r="AA173" t="str">
        <f t="shared" si="69"/>
        <v>0.500025837539285-8.9102785703248E-07i</v>
      </c>
      <c r="AB173" t="str">
        <f t="shared" si="70"/>
        <v>1.00005167507857-1.78205571406496E-06i</v>
      </c>
      <c r="AC173">
        <f t="shared" si="71"/>
        <v>0.50002583754007879</v>
      </c>
      <c r="AD173">
        <f t="shared" si="72"/>
        <v>0.50002583754007879</v>
      </c>
      <c r="AE173">
        <f t="shared" si="73"/>
        <v>1.0000516750801576</v>
      </c>
      <c r="AF173">
        <f t="shared" si="74"/>
        <v>113.97984891916704</v>
      </c>
      <c r="AG173">
        <f t="shared" si="75"/>
        <v>113.97984891916704</v>
      </c>
      <c r="AH173">
        <f t="shared" si="76"/>
        <v>120.00044883244666</v>
      </c>
      <c r="AI173">
        <f t="shared" si="77"/>
        <v>-1.0209899529938234E-4</v>
      </c>
    </row>
    <row r="174" spans="1:35">
      <c r="A174">
        <v>724.43596007498991</v>
      </c>
      <c r="B174">
        <f t="shared" si="52"/>
        <v>4551.7653803357143</v>
      </c>
      <c r="C174" t="str">
        <f>COMPLEX(Parameters!$B$16/2,B174*Parameters!$B$15/2)</f>
        <v>0.01+0.00227588269016786i</v>
      </c>
      <c r="D174" t="str">
        <f>IMSUM(COMPLEX(0,B174*2*Parameters!$B$8),IMDIV(COMPLEX(2,0),COMPLEX(Parameters!$B$13,B174*Parameters!$B$12-1/(B174*Parameters!$B$11))))</f>
        <v>0.0000828745470368463+0.0910358759505097i</v>
      </c>
      <c r="E174" t="str">
        <f>COMPLEX(0,B174*2*Parameters!$B$17)</f>
        <v>4.55176538033571E-07i</v>
      </c>
      <c r="F174" t="str">
        <f>IMDIV(IMDIV(COMPLEX(1,0),IMSUM(IMDIV(COMPLEX(1,0),COMPLEX(Parameters!$B$21,B174*Parameters!$B$20)),COMPLEX(0,B174*Parameters!$B$22))),COMPLEX(2,0))</f>
        <v>0.0100000001408863+0.154760024017041i</v>
      </c>
      <c r="G174" t="str">
        <f>IMDIV(IMDIV(COMPLEX(1,0),IMSUM(IMDIV(COMPLEX(1,0),COMPLEX(Parameters!$B$30,B174*Parameters!$B$29)),COMPLEX(0,B174*Parameters!$B$31))),COMPLEX(2,0))</f>
        <v>0.0100000000683712+0.075104129027736i</v>
      </c>
      <c r="H174" t="str">
        <f>IMDIV(IMDIV(COMPLEX(1,0),IMSUM(IMDIV(COMPLEX(1,0),COMPLEX(Parameters!$B$39,B174*Parameters!$B$38*(1+Parameters!$B$40))),COMPLEX(0,B174*Parameters!$B$41))),COMPLEX(2,0))</f>
        <v>0.050000062124684+13.6484769718881i</v>
      </c>
      <c r="I174" t="str">
        <f>IMDIV(COMPLEX(2,0),COMPLEX(Parameters!$B$46,B174*Parameters!$B$45-1/(B174*Parameters!$B$44)))</f>
        <v>4.0111147834842E-12+0.0000200277676826052i</v>
      </c>
      <c r="J174" t="str">
        <f t="shared" si="53"/>
        <v>0.0000828745470368463+0.0910358759505097i</v>
      </c>
      <c r="K174" t="str">
        <f t="shared" si="54"/>
        <v>0.000165818214185018+0.0910545148135706i</v>
      </c>
      <c r="L174" t="str">
        <f t="shared" si="55"/>
        <v>0.000165818214185018+0.0910549699901086i</v>
      </c>
      <c r="M174" t="str">
        <f t="shared" si="56"/>
        <v>0.000255888483671109+0.092356027887974i</v>
      </c>
      <c r="N174" t="str">
        <f t="shared" si="57"/>
        <v>0.000255888483671109+0.092356027887974i</v>
      </c>
      <c r="O174" t="str">
        <f t="shared" si="58"/>
        <v>0.00034596625139486+0.0930005451926042i</v>
      </c>
      <c r="P174" t="str">
        <f t="shared" si="59"/>
        <v>0.00034596625139486+0.0930005451926042i</v>
      </c>
      <c r="Q174" t="str">
        <f t="shared" si="60"/>
        <v>0.0107207413840743-0.344970620369568i</v>
      </c>
      <c r="R174" t="str">
        <f t="shared" si="61"/>
        <v>0.0107207413880854-0.344950592601885i</v>
      </c>
      <c r="S174" t="str">
        <f>IMDIV(COMPLEX(Parameters!$B$3,0),R174)</f>
        <v>0.0900102033713944+2.89616845227564i</v>
      </c>
      <c r="T174" t="str">
        <f t="shared" si="62"/>
        <v>1.00005800378857-1.80271505903495E-06i</v>
      </c>
      <c r="U174" t="str">
        <f t="shared" si="63"/>
        <v>0.0399826367387083-10.7531000928492i</v>
      </c>
      <c r="V174" t="str">
        <f t="shared" si="64"/>
        <v>1.00005800378857-1.80271505904103E-06i</v>
      </c>
      <c r="W174" t="str">
        <f t="shared" si="65"/>
        <v>0.0299819212411029-10.8282085601738i</v>
      </c>
      <c r="X174" t="str">
        <f t="shared" si="66"/>
        <v>1.00005800378857-1.80271505905664E-06i</v>
      </c>
      <c r="Y174" t="str">
        <f t="shared" si="67"/>
        <v>0.0199810620740968-10.9829775428313i</v>
      </c>
      <c r="Z174" t="str">
        <f t="shared" si="68"/>
        <v>0.500029001894285-9.0135752952832E-07i</v>
      </c>
      <c r="AA174" t="str">
        <f t="shared" si="69"/>
        <v>0.500029001894285-9.0135752952832E-07i</v>
      </c>
      <c r="AB174" t="str">
        <f t="shared" si="70"/>
        <v>1.00005800378857-1.80271505905664E-06i</v>
      </c>
      <c r="AC174">
        <f t="shared" si="71"/>
        <v>0.50002900189509736</v>
      </c>
      <c r="AD174">
        <f t="shared" si="72"/>
        <v>0.50002900189509736</v>
      </c>
      <c r="AE174">
        <f t="shared" si="73"/>
        <v>1.0000580037901947</v>
      </c>
      <c r="AF174">
        <f t="shared" si="74"/>
        <v>113.97990388662959</v>
      </c>
      <c r="AG174">
        <f t="shared" si="75"/>
        <v>113.97990388662959</v>
      </c>
      <c r="AH174">
        <f t="shared" si="76"/>
        <v>120.00050379990921</v>
      </c>
      <c r="AI174">
        <f t="shared" si="77"/>
        <v>-1.0328197380273901E-4</v>
      </c>
    </row>
    <row r="175" spans="1:35">
      <c r="A175">
        <v>732.82453313890448</v>
      </c>
      <c r="B175">
        <f t="shared" si="52"/>
        <v>4604.4723393591048</v>
      </c>
      <c r="C175" t="str">
        <f>COMPLEX(Parameters!$B$16/2,B175*Parameters!$B$15/2)</f>
        <v>0.01+0.00230223616967955i</v>
      </c>
      <c r="D175" t="str">
        <f>IMSUM(COMPLEX(0,B175*2*Parameters!$B$8),IMDIV(COMPLEX(2,0),COMPLEX(Parameters!$B$13,B175*Parameters!$B$12-1/(B175*Parameters!$B$11))))</f>
        <v>0.0000848049497695158+0.0920900243786158i</v>
      </c>
      <c r="E175" t="str">
        <f>COMPLEX(0,B175*2*Parameters!$B$17)</f>
        <v>4.60447233935911E-07i</v>
      </c>
      <c r="F175" t="str">
        <f>IMDIV(IMDIV(COMPLEX(1,0),IMSUM(IMDIV(COMPLEX(1,0),COMPLEX(Parameters!$B$21,B175*Parameters!$B$20)),COMPLEX(0,B175*Parameters!$B$22))),COMPLEX(2,0))</f>
        <v>0.010000000144168+0.156552060662095i</v>
      </c>
      <c r="G175" t="str">
        <f>IMDIV(IMDIV(COMPLEX(1,0),IMSUM(IMDIV(COMPLEX(1,0),COMPLEX(Parameters!$B$30,B175*Parameters!$B$29)),COMPLEX(0,B175*Parameters!$B$31))),COMPLEX(2,0))</f>
        <v>0.0100000000699638+0.0759737938605915i</v>
      </c>
      <c r="H175" t="str">
        <f>IMDIV(IMDIV(COMPLEX(1,0),IMSUM(IMDIV(COMPLEX(1,0),COMPLEX(Parameters!$B$39,B175*Parameters!$B$38*(1+Parameters!$B$40))),COMPLEX(0,B175*Parameters!$B$41))),COMPLEX(2,0))</f>
        <v>0.050000063571755+13.8065190864914i</v>
      </c>
      <c r="I175" t="str">
        <f>IMDIV(COMPLEX(2,0),COMPLEX(Parameters!$B$46,B175*Parameters!$B$45-1/(B175*Parameters!$B$44)))</f>
        <v>4.10454564926027E-12+0.0000202596783026289i</v>
      </c>
      <c r="J175" t="str">
        <f t="shared" si="53"/>
        <v>0.0000848049497695158+0.0920900243786158i</v>
      </c>
      <c r="K175" t="str">
        <f t="shared" si="54"/>
        <v>0.000169682257947426+0.0921093183433205i</v>
      </c>
      <c r="L175" t="str">
        <f t="shared" si="55"/>
        <v>0.000169682257947426+0.0921097787905544i</v>
      </c>
      <c r="M175" t="str">
        <f t="shared" si="56"/>
        <v>0.000262025877900994+0.0934570198517146i</v>
      </c>
      <c r="N175" t="str">
        <f t="shared" si="57"/>
        <v>0.000262025877900994+0.0934570198517146i</v>
      </c>
      <c r="O175" t="str">
        <f t="shared" si="58"/>
        <v>0.000354381091132692+0.0941247474440722i</v>
      </c>
      <c r="P175" t="str">
        <f t="shared" si="59"/>
        <v>0.000354381091132692+0.0941247474440722i</v>
      </c>
      <c r="Q175" t="str">
        <f t="shared" si="60"/>
        <v>0.00887902379236948-0.313970128726833i</v>
      </c>
      <c r="R175" t="str">
        <f t="shared" si="61"/>
        <v>0.00887902379647403-0.31394986904853i</v>
      </c>
      <c r="S175" t="str">
        <f>IMDIV(COMPLEX(Parameters!$B$3,0),R175)</f>
        <v>0.0900113706181461+3.18267623403236i</v>
      </c>
      <c r="T175" t="str">
        <f t="shared" si="62"/>
        <v>1.00006447999627-1.82361447578078E-06i</v>
      </c>
      <c r="U175" t="str">
        <f t="shared" si="63"/>
        <v>0.0399829052744118-10.6247330055774i</v>
      </c>
      <c r="V175" t="str">
        <f t="shared" si="64"/>
        <v>1.00006447999627-1.82361447577297E-06i</v>
      </c>
      <c r="W175" t="str">
        <f t="shared" si="65"/>
        <v>0.0299821218575706-10.7007116799918i</v>
      </c>
      <c r="X175" t="str">
        <f t="shared" si="66"/>
        <v>1.00006447999627-1.82361447577037E-06i</v>
      </c>
      <c r="Y175" t="str">
        <f t="shared" si="67"/>
        <v>0.0199811914228267-10.8572738168941i</v>
      </c>
      <c r="Z175" t="str">
        <f t="shared" si="68"/>
        <v>0.500032239998135-9.11807237885185E-07i</v>
      </c>
      <c r="AA175" t="str">
        <f t="shared" si="69"/>
        <v>0.500032239998135-9.11807237885185E-07i</v>
      </c>
      <c r="AB175" t="str">
        <f t="shared" si="70"/>
        <v>1.00006447999627-1.82361447577037E-06i</v>
      </c>
      <c r="AC175">
        <f t="shared" si="71"/>
        <v>0.50003223999896629</v>
      </c>
      <c r="AD175">
        <f t="shared" si="72"/>
        <v>0.50003223999896629</v>
      </c>
      <c r="AE175">
        <f t="shared" si="73"/>
        <v>1.0000644799979326</v>
      </c>
      <c r="AF175">
        <f t="shared" si="74"/>
        <v>113.97996013481051</v>
      </c>
      <c r="AG175">
        <f t="shared" si="75"/>
        <v>113.97996013481051</v>
      </c>
      <c r="AH175">
        <f t="shared" si="76"/>
        <v>120.00056004809014</v>
      </c>
      <c r="AI175">
        <f t="shared" si="77"/>
        <v>-1.0447867613584099E-4</v>
      </c>
    </row>
    <row r="176" spans="1:35">
      <c r="A176">
        <v>741.31024130091771</v>
      </c>
      <c r="B176">
        <f t="shared" si="52"/>
        <v>4657.7896162036795</v>
      </c>
      <c r="C176" t="str">
        <f>COMPLEX(Parameters!$B$16/2,B176*Parameters!$B$15/2)</f>
        <v>0.01+0.00232889480810184i</v>
      </c>
      <c r="D176" t="str">
        <f>IMSUM(COMPLEX(0,B176*2*Parameters!$B$8),IMDIV(COMPLEX(2,0),COMPLEX(Parameters!$B$13,B176*Parameters!$B$12-1/(B176*Parameters!$B$11))))</f>
        <v>0.0000867803176667466+0.0931563793639355i</v>
      </c>
      <c r="E176" t="str">
        <f>COMPLEX(0,B176*2*Parameters!$B$17)</f>
        <v>4.65778961620368E-07i</v>
      </c>
      <c r="F176" t="str">
        <f>IMDIV(IMDIV(COMPLEX(1,0),IMSUM(IMDIV(COMPLEX(1,0),COMPLEX(Parameters!$B$21,B176*Parameters!$B$20)),COMPLEX(0,B176*Parameters!$B$22))),COMPLEX(2,0))</f>
        <v>0.0100000001475261+0.158364848114414i</v>
      </c>
      <c r="G176" t="str">
        <f>IMDIV(IMDIV(COMPLEX(1,0),IMSUM(IMDIV(COMPLEX(1,0),COMPLEX(Parameters!$B$30,B176*Parameters!$B$29)),COMPLEX(0,B176*Parameters!$B$31))),COMPLEX(2,0))</f>
        <v>0.0100000000715936+0.0768535289378135i</v>
      </c>
      <c r="H176" t="str">
        <f>IMDIV(IMDIV(COMPLEX(1,0),IMSUM(IMDIV(COMPLEX(1,0),COMPLEX(Parameters!$B$39,B176*Parameters!$B$38*(1+Parameters!$B$40))),COMPLEX(0,B176*Parameters!$B$41))),COMPLEX(2,0))</f>
        <v>0.050000065052533+13.9663912495527i</v>
      </c>
      <c r="I176" t="str">
        <f>IMDIV(COMPLEX(2,0),COMPLEX(Parameters!$B$46,B176*Parameters!$B$45-1/(B176*Parameters!$B$44)))</f>
        <v>4.20015279947575E-12+0.000020494274321077i</v>
      </c>
      <c r="J176" t="str">
        <f t="shared" si="53"/>
        <v>0.0000867803176667466+0.0931563793639355i</v>
      </c>
      <c r="K176" t="str">
        <f t="shared" si="54"/>
        <v>0.000173636384232286+0.0931763514574044i</v>
      </c>
      <c r="L176" t="str">
        <f t="shared" si="55"/>
        <v>0.000173636384232286+0.093176817236366i</v>
      </c>
      <c r="M176" t="str">
        <f t="shared" si="56"/>
        <v>0.000268314761605294+0.0945718920969693i</v>
      </c>
      <c r="N176" t="str">
        <f t="shared" si="57"/>
        <v>0.000268314761605294+0.0945718920969693i</v>
      </c>
      <c r="O176" t="str">
        <f t="shared" si="58"/>
        <v>0.000363009297043831+0.0952636796183556i</v>
      </c>
      <c r="P176" t="str">
        <f t="shared" si="59"/>
        <v>0.000363009297043831+0.0952636796183556i</v>
      </c>
      <c r="Q176" t="str">
        <f t="shared" si="60"/>
        <v>0.00747221885283723-0.288043462619522i</v>
      </c>
      <c r="R176" t="str">
        <f t="shared" si="61"/>
        <v>0.00747221885703738-0.288022968345201i</v>
      </c>
      <c r="S176" t="str">
        <f>IMDIV(COMPLEX(Parameters!$B$3,0),R176)</f>
        <v>0.0900125650779552+3.46961012225991i</v>
      </c>
      <c r="T176" t="str">
        <f t="shared" si="62"/>
        <v>1.00007110714126-0.0000018447567738944i</v>
      </c>
      <c r="U176" t="str">
        <f t="shared" si="63"/>
        <v>0.0399831800688694-10.4977741452103i</v>
      </c>
      <c r="V176" t="str">
        <f t="shared" si="64"/>
        <v>1.00007110714126-1.84475677389917E-06i</v>
      </c>
      <c r="W176" t="str">
        <f t="shared" si="65"/>
        <v>0.0299823271497899-10.5746331205353i</v>
      </c>
      <c r="X176" t="str">
        <f t="shared" si="66"/>
        <v>1.00007110714126-1.84475677391174E-06i</v>
      </c>
      <c r="Y176" t="str">
        <f t="shared" si="67"/>
        <v>0.0199813237862143-10.7330092110737i</v>
      </c>
      <c r="Z176" t="str">
        <f t="shared" si="68"/>
        <v>0.50003555357063-9.2237838695587E-07i</v>
      </c>
      <c r="AA176" t="str">
        <f t="shared" si="69"/>
        <v>0.50003555357063-9.2237838695587E-07i</v>
      </c>
      <c r="AB176" t="str">
        <f t="shared" si="70"/>
        <v>1.00007110714126-1.84475677391174E-06i</v>
      </c>
      <c r="AC176">
        <f t="shared" si="71"/>
        <v>0.50003555357148077</v>
      </c>
      <c r="AD176">
        <f t="shared" si="72"/>
        <v>0.50003555357148077</v>
      </c>
      <c r="AE176">
        <f t="shared" si="73"/>
        <v>1.0000711071429615</v>
      </c>
      <c r="AF176">
        <f t="shared" si="74"/>
        <v>113.98001769355875</v>
      </c>
      <c r="AG176">
        <f t="shared" si="75"/>
        <v>113.98001769355875</v>
      </c>
      <c r="AH176">
        <f t="shared" si="76"/>
        <v>120.00061760683838</v>
      </c>
      <c r="AI176">
        <f t="shared" si="77"/>
        <v>-1.0568926211190157E-4</v>
      </c>
    </row>
    <row r="177" spans="1:35">
      <c r="A177">
        <v>749.89420933245583</v>
      </c>
      <c r="B177">
        <f t="shared" si="52"/>
        <v>4711.7242780167398</v>
      </c>
      <c r="C177" t="str">
        <f>COMPLEX(Parameters!$B$16/2,B177*Parameters!$B$15/2)</f>
        <v>0.01+0.00235586213900837i</v>
      </c>
      <c r="D177" t="str">
        <f>IMSUM(COMPLEX(0,B177*2*Parameters!$B$8),IMDIV(COMPLEX(2,0),COMPLEX(Parameters!$B$13,B177*Parameters!$B$12-1/(B177*Parameters!$B$11))))</f>
        <v>0.0000888016981163147+0.0942350822550331i</v>
      </c>
      <c r="E177" t="str">
        <f>COMPLEX(0,B177*2*Parameters!$B$17)</f>
        <v>4.71172427801674E-07i</v>
      </c>
      <c r="F177" t="str">
        <f>IMDIV(IMDIV(COMPLEX(1,0),IMSUM(IMDIV(COMPLEX(1,0),COMPLEX(Parameters!$B$21,B177*Parameters!$B$20)),COMPLEX(0,B177*Parameters!$B$22))),COMPLEX(2,0))</f>
        <v>0.0100000001509624+0.160198626657056i</v>
      </c>
      <c r="G177" t="str">
        <f>IMDIV(IMDIV(COMPLEX(1,0),IMSUM(IMDIV(COMPLEX(1,0),COMPLEX(Parameters!$B$30,B177*Parameters!$B$29)),COMPLEX(0,B177*Parameters!$B$31))),COMPLEX(2,0))</f>
        <v>0.0100000000732612+0.077743450867343i</v>
      </c>
      <c r="H177" t="str">
        <f>IMDIV(IMDIV(COMPLEX(1,0),IMSUM(IMDIV(COMPLEX(1,0),COMPLEX(Parameters!$B$39,B177*Parameters!$B$38*(1+Parameters!$B$40))),COMPLEX(0,B177*Parameters!$B$41))),COMPLEX(2,0))</f>
        <v>0.050000066567803+14.1281146522815i</v>
      </c>
      <c r="I177" t="str">
        <f>IMDIV(COMPLEX(2,0),COMPLEX(Parameters!$B$46,B177*Parameters!$B$45-1/(B177*Parameters!$B$44)))</f>
        <v>4.29798692630749E-12+0.0000207315868333982i</v>
      </c>
      <c r="J177" t="str">
        <f t="shared" si="53"/>
        <v>0.0000888016981163147+0.0942350822550331i</v>
      </c>
      <c r="K177" t="str">
        <f t="shared" si="54"/>
        <v>0.000177682694979744+0.0942557563139311i</v>
      </c>
      <c r="L177" t="str">
        <f t="shared" si="55"/>
        <v>0.000177682694979744+0.0942562274863589i</v>
      </c>
      <c r="M177" t="str">
        <f t="shared" si="56"/>
        <v>0.000274759079369094+0.0957008464568106i</v>
      </c>
      <c r="N177" t="str">
        <f t="shared" si="57"/>
        <v>0.000274759079369094+0.0957008464568106i</v>
      </c>
      <c r="O177" t="str">
        <f t="shared" si="58"/>
        <v>0.000371856699197719+0.0964175754861005i</v>
      </c>
      <c r="P177" t="str">
        <f t="shared" si="59"/>
        <v>0.000371856699197719+0.0964175754861005i</v>
      </c>
      <c r="Q177" t="str">
        <f t="shared" si="60"/>
        <v>0.00637346345800247-0.266037258798023i</v>
      </c>
      <c r="R177" t="str">
        <f t="shared" si="61"/>
        <v>0.00637346346230046-0.26601652721119i</v>
      </c>
      <c r="S177" t="str">
        <f>IMDIV(COMPLEX(Parameters!$B$3,0),R177)</f>
        <v>0.0900137873858456+3.75700829904283i</v>
      </c>
      <c r="T177" t="str">
        <f t="shared" si="62"/>
        <v>1.0000778887434-1.86614479693106E-06i</v>
      </c>
      <c r="U177" t="str">
        <f t="shared" si="63"/>
        <v>0.0399834612680391-10.3722066810282i</v>
      </c>
      <c r="V177" t="str">
        <f t="shared" si="64"/>
        <v>1.0000778887434-1.86614479693887E-06i</v>
      </c>
      <c r="W177" t="str">
        <f t="shared" si="65"/>
        <v>0.0299825372268017-10.4499561685737i</v>
      </c>
      <c r="X177" t="str">
        <f t="shared" si="66"/>
        <v>1.0000778887434-1.86614479693713E-06i</v>
      </c>
      <c r="Y177" t="str">
        <f t="shared" si="67"/>
        <v>0.01998145923456-10.6101672542391i</v>
      </c>
      <c r="Z177" t="str">
        <f t="shared" si="68"/>
        <v>0.5000389443717-9.33072398468565E-07i</v>
      </c>
      <c r="AA177" t="str">
        <f t="shared" si="69"/>
        <v>0.5000389443717-9.33072398468565E-07i</v>
      </c>
      <c r="AB177" t="str">
        <f t="shared" si="70"/>
        <v>1.0000778887434-1.86614479693713E-06i</v>
      </c>
      <c r="AC177">
        <f t="shared" si="71"/>
        <v>0.50003894437257057</v>
      </c>
      <c r="AD177">
        <f t="shared" si="72"/>
        <v>0.50003894437257057</v>
      </c>
      <c r="AE177">
        <f t="shared" si="73"/>
        <v>1.0000778887451411</v>
      </c>
      <c r="AF177">
        <f t="shared" si="74"/>
        <v>113.98007659341893</v>
      </c>
      <c r="AG177">
        <f t="shared" si="75"/>
        <v>113.98007659341893</v>
      </c>
      <c r="AH177">
        <f t="shared" si="76"/>
        <v>120.00067650669855</v>
      </c>
      <c r="AI177">
        <f t="shared" si="77"/>
        <v>-1.0691389343585976E-4</v>
      </c>
    </row>
    <row r="178" spans="1:35">
      <c r="A178">
        <v>758.57757502918355</v>
      </c>
      <c r="B178">
        <f t="shared" si="52"/>
        <v>4766.2834737792864</v>
      </c>
      <c r="C178" t="str">
        <f>COMPLEX(Parameters!$B$16/2,B178*Parameters!$B$15/2)</f>
        <v>0.01+0.00238314173688964i</v>
      </c>
      <c r="D178" t="str">
        <f>IMSUM(COMPLEX(0,B178*2*Parameters!$B$8),IMDIV(COMPLEX(2,0),COMPLEX(Parameters!$B$13,B178*Parameters!$B$12-1/(B178*Parameters!$B$11))))</f>
        <v>0.0000908701629034771+0.095326276037328i</v>
      </c>
      <c r="E178" t="str">
        <f>COMPLEX(0,B178*2*Parameters!$B$17)</f>
        <v>4.76628347377929E-07i</v>
      </c>
      <c r="F178" t="str">
        <f>IMDIV(IMDIV(COMPLEX(1,0),IMSUM(IMDIV(COMPLEX(1,0),COMPLEX(Parameters!$B$21,B178*Parameters!$B$20)),COMPLEX(0,B178*Parameters!$B$22))),COMPLEX(2,0))</f>
        <v>0.0100000001544787+0.162053639355421i</v>
      </c>
      <c r="G178" t="str">
        <f>IMDIV(IMDIV(COMPLEX(1,0),IMSUM(IMDIV(COMPLEX(1,0),COMPLEX(Parameters!$B$30,B178*Parameters!$B$29)),COMPLEX(0,B178*Parameters!$B$31))),COMPLEX(2,0))</f>
        <v>0.0100000000749677+0.078643677607378i</v>
      </c>
      <c r="H178" t="str">
        <f>IMDIV(IMDIV(COMPLEX(1,0),IMSUM(IMDIV(COMPLEX(1,0),COMPLEX(Parameters!$B$39,B178*Parameters!$B$38*(1+Parameters!$B$40))),COMPLEX(0,B178*Parameters!$B$41))),COMPLEX(2,0))</f>
        <v>0.0500000681183675+14.2917107312782i</v>
      </c>
      <c r="I178" t="str">
        <f>IMDIV(COMPLEX(2,0),COMPLEX(Parameters!$B$46,B178*Parameters!$B$45-1/(B178*Parameters!$B$44)))</f>
        <v>4.39809990270482E-12+0.0000209716472951092i</v>
      </c>
      <c r="J178" t="str">
        <f t="shared" si="53"/>
        <v>0.0000908701629034771+0.095326276037328i</v>
      </c>
      <c r="K178" t="str">
        <f t="shared" si="54"/>
        <v>0.000181823341262506+0.095347676736333i</v>
      </c>
      <c r="L178" t="str">
        <f t="shared" si="55"/>
        <v>0.000181823341262506+0.0953481533646804i</v>
      </c>
      <c r="M178" t="str">
        <f t="shared" si="56"/>
        <v>0.000281362888281733+0.0968440886279388i</v>
      </c>
      <c r="N178" t="str">
        <f t="shared" si="57"/>
        <v>0.000281362888281733+0.0968440886279388i</v>
      </c>
      <c r="O178" t="str">
        <f t="shared" si="58"/>
        <v>0.000380929307129921+0.0975866739328323i</v>
      </c>
      <c r="P178" t="str">
        <f t="shared" si="59"/>
        <v>0.000380929307129921+0.0975866739328323i</v>
      </c>
      <c r="Q178" t="str">
        <f t="shared" si="60"/>
        <v>0.00549898494335166-0.247122947336699i</v>
      </c>
      <c r="R178" t="str">
        <f t="shared" si="61"/>
        <v>0.00549898494774976-0.247101975689404i</v>
      </c>
      <c r="S178" t="str">
        <f>IMDIV(COMPLEX(Parameters!$B$3,0),R178)</f>
        <v>0.0900150381916857+4.04490901325793i</v>
      </c>
      <c r="T178" t="str">
        <f t="shared" si="62"/>
        <v>1.00008482840477-1.88778142211701E-06i</v>
      </c>
      <c r="U178" t="str">
        <f t="shared" si="63"/>
        <v>0.0399837490212926-10.2480139666538i</v>
      </c>
      <c r="V178" t="str">
        <f t="shared" si="64"/>
        <v>1.00008482840477-1.88778142210227E-06i</v>
      </c>
      <c r="W178" t="str">
        <f t="shared" si="65"/>
        <v>0.0299827522001974-10.3266642966011i</v>
      </c>
      <c r="X178" t="str">
        <f t="shared" si="66"/>
        <v>1.00008482840477-1.88778142209186E-06i</v>
      </c>
      <c r="Y178" t="str">
        <f t="shared" si="67"/>
        <v>0.0199815978398083-10.4887316638305i</v>
      </c>
      <c r="Z178" t="str">
        <f t="shared" si="68"/>
        <v>0.500042414202385-9.4389071104593E-07i</v>
      </c>
      <c r="AA178" t="str">
        <f t="shared" si="69"/>
        <v>0.500042414202385-9.4389071104593E-07i</v>
      </c>
      <c r="AB178" t="str">
        <f t="shared" si="70"/>
        <v>1.00008482840477-1.88778142209186E-06i</v>
      </c>
      <c r="AC178">
        <f t="shared" si="71"/>
        <v>0.500042414203276</v>
      </c>
      <c r="AD178">
        <f t="shared" si="72"/>
        <v>0.500042414203276</v>
      </c>
      <c r="AE178">
        <f t="shared" si="73"/>
        <v>1.000084828406552</v>
      </c>
      <c r="AF178">
        <f t="shared" si="74"/>
        <v>113.9801368656484</v>
      </c>
      <c r="AG178">
        <f t="shared" si="75"/>
        <v>113.9801368656484</v>
      </c>
      <c r="AH178">
        <f t="shared" si="76"/>
        <v>120.00073677892803</v>
      </c>
      <c r="AI178">
        <f t="shared" si="77"/>
        <v>-1.0815273370506802E-4</v>
      </c>
    </row>
    <row r="179" spans="1:35">
      <c r="A179">
        <v>767.3614893618186</v>
      </c>
      <c r="B179">
        <f t="shared" si="52"/>
        <v>4821.4744352536227</v>
      </c>
      <c r="C179" t="str">
        <f>COMPLEX(Parameters!$B$16/2,B179*Parameters!$B$15/2)</f>
        <v>0.01+0.00241073721762681i</v>
      </c>
      <c r="D179" t="str">
        <f>IMSUM(COMPLEX(0,B179*2*Parameters!$B$8),IMDIV(COMPLEX(2,0),COMPLEX(Parameters!$B$13,B179*Parameters!$B$12-1/(B179*Parameters!$B$11))))</f>
        <v>0.0000929868087792922+0.0964301053520512i</v>
      </c>
      <c r="E179" t="str">
        <f>COMPLEX(0,B179*2*Parameters!$B$17)</f>
        <v>4.82147443525362E-07i</v>
      </c>
      <c r="F179" t="str">
        <f>IMDIV(IMDIV(COMPLEX(1,0),IMSUM(IMDIV(COMPLEX(1,0),COMPLEX(Parameters!$B$21,B179*Parameters!$B$20)),COMPLEX(0,B179*Parameters!$B$22))),COMPLEX(2,0))</f>
        <v>0.0100000001580769+0.163930132089481i</v>
      </c>
      <c r="G179" t="str">
        <f>IMDIV(IMDIV(COMPLEX(1,0),IMSUM(IMDIV(COMPLEX(1,0),COMPLEX(Parameters!$B$30,B179*Parameters!$B$29)),COMPLEX(0,B179*Parameters!$B$31))),COMPLEX(2,0))</f>
        <v>0.0100000000767139+0.0795543284820095i</v>
      </c>
      <c r="H179" t="str">
        <f>IMDIV(IMDIV(COMPLEX(1,0),IMSUM(IMDIV(COMPLEX(1,0),COMPLEX(Parameters!$B$39,B179*Parameters!$B$38*(1+Parameters!$B$40))),COMPLEX(0,B179*Parameters!$B$41))),COMPLEX(2,0))</f>
        <v>0.0500000697050505+14.4572011713763i</v>
      </c>
      <c r="I179" t="str">
        <f>IMDIV(COMPLEX(2,0),COMPLEX(Parameters!$B$46,B179*Parameters!$B$45-1/(B179*Parameters!$B$44)))</f>
        <v>4.50054480989328E-12+0.0000212144875259646i</v>
      </c>
      <c r="J179" t="str">
        <f t="shared" si="53"/>
        <v>0.0000929868087792922+0.0964301053520512i</v>
      </c>
      <c r="K179" t="str">
        <f t="shared" si="54"/>
        <v>0.000186060524438395+0.0964522582333231i</v>
      </c>
      <c r="L179" t="str">
        <f t="shared" si="55"/>
        <v>0.000186060524438395+0.0964527403807666i</v>
      </c>
      <c r="M179" t="str">
        <f t="shared" si="56"/>
        <v>0.000288130361605056+0.0980018282741054i</v>
      </c>
      <c r="N179" t="str">
        <f t="shared" si="57"/>
        <v>0.000288130361605056+0.0980018282741054i</v>
      </c>
      <c r="O179" t="str">
        <f t="shared" si="58"/>
        <v>0.000390233316316702+0.0987712191144794i</v>
      </c>
      <c r="P179" t="str">
        <f t="shared" si="59"/>
        <v>0.000390233316316702+0.0987712191144794i</v>
      </c>
      <c r="Q179" t="str">
        <f t="shared" si="60"/>
        <v>0.00479166257794732-0.230689989694666i</v>
      </c>
      <c r="R179" t="str">
        <f t="shared" si="61"/>
        <v>0.00479166258244786-0.23066877520714i</v>
      </c>
      <c r="S179" t="str">
        <f>IMDIV(COMPLEX(Parameters!$B$3,0),R179)</f>
        <v>0.0900163181605413+4.33335058582962i</v>
      </c>
      <c r="T179" t="str">
        <f t="shared" si="62"/>
        <v>1.00009192981154-1.90966956116478E-06i</v>
      </c>
      <c r="U179" t="str">
        <f t="shared" si="63"/>
        <v>0.0399840434814888-10.1251795378422i</v>
      </c>
      <c r="V179" t="str">
        <f t="shared" si="64"/>
        <v>1.00009192981154-1.90966956117172E-06i</v>
      </c>
      <c r="W179" t="str">
        <f t="shared" si="65"/>
        <v>0.0299829721841728-10.2047411606419i</v>
      </c>
      <c r="X179" t="str">
        <f t="shared" si="66"/>
        <v>1.00009192981154-1.90966956116825E-06i</v>
      </c>
      <c r="Y179" t="str">
        <f t="shared" si="67"/>
        <v>0.0199817396755826-10.3686863437008i</v>
      </c>
      <c r="Z179" t="str">
        <f t="shared" si="68"/>
        <v>0.50004596490577-9.54834780584125E-07i</v>
      </c>
      <c r="AA179" t="str">
        <f t="shared" si="69"/>
        <v>0.50004596490577-9.54834780584125E-07i</v>
      </c>
      <c r="AB179" t="str">
        <f t="shared" si="70"/>
        <v>1.00009192981154-1.90966956116825E-06i</v>
      </c>
      <c r="AC179">
        <f t="shared" si="71"/>
        <v>0.50004596490668163</v>
      </c>
      <c r="AD179">
        <f t="shared" si="72"/>
        <v>0.50004596490668163</v>
      </c>
      <c r="AE179">
        <f t="shared" si="73"/>
        <v>1.0000919298133633</v>
      </c>
      <c r="AF179">
        <f t="shared" si="74"/>
        <v>113.98019854223332</v>
      </c>
      <c r="AG179">
        <f t="shared" si="75"/>
        <v>113.98019854223332</v>
      </c>
      <c r="AH179">
        <f t="shared" si="76"/>
        <v>120.00079845551295</v>
      </c>
      <c r="AI179">
        <f t="shared" si="77"/>
        <v>-1.0940594845118527E-4</v>
      </c>
    </row>
    <row r="180" spans="1:35">
      <c r="A180">
        <v>776.24711662869197</v>
      </c>
      <c r="B180">
        <f t="shared" si="52"/>
        <v>4877.304477941916</v>
      </c>
      <c r="C180" t="str">
        <f>COMPLEX(Parameters!$B$16/2,B180*Parameters!$B$15/2)</f>
        <v>0.01+0.00243865223897096i</v>
      </c>
      <c r="D180" t="str">
        <f>IMSUM(COMPLEX(0,B180*2*Parameters!$B$8),IMDIV(COMPLEX(2,0),COMPLEX(Parameters!$B$13,B180*Parameters!$B$12-1/(B180*Parameters!$B$11))))</f>
        <v>0.0000951527580421863+0.0975467165154258i</v>
      </c>
      <c r="E180" t="str">
        <f>COMPLEX(0,B180*2*Parameters!$B$17)</f>
        <v>4.87730447794192E-07i</v>
      </c>
      <c r="F180" t="str">
        <f>IMDIV(IMDIV(COMPLEX(1,0),IMSUM(IMDIV(COMPLEX(1,0),COMPLEX(Parameters!$B$21,B180*Parameters!$B$20)),COMPLEX(0,B180*Parameters!$B$22))),COMPLEX(2,0))</f>
        <v>0.0100000001617591+0.16582835358636i</v>
      </c>
      <c r="G180" t="str">
        <f>IMDIV(IMDIV(COMPLEX(1,0),IMSUM(IMDIV(COMPLEX(1,0),COMPLEX(Parameters!$B$30,B180*Parameters!$B$29)),COMPLEX(0,B180*Parameters!$B$31))),COMPLEX(2,0))</f>
        <v>0.0100000000785007+0.0804755241970335i</v>
      </c>
      <c r="H180" t="str">
        <f>IMDIV(IMDIV(COMPLEX(1,0),IMSUM(IMDIV(COMPLEX(1,0),COMPLEX(Parameters!$B$39,B180*Parameters!$B$38*(1+Parameters!$B$40))),COMPLEX(0,B180*Parameters!$B$41))),COMPLEX(2,0))</f>
        <v>0.050000071328691+14.6246079085172i</v>
      </c>
      <c r="I180" t="str">
        <f>IMDIV(COMPLEX(2,0),COMPLEX(Parameters!$B$46,B180*Parameters!$B$45-1/(B180*Parameters!$B$44)))</f>
        <v>4.60537596551904E-12+0.0000214601397141743i</v>
      </c>
      <c r="J180" t="str">
        <f t="shared" si="53"/>
        <v>0.0000951527580421863+0.0975467165154258i</v>
      </c>
      <c r="K180" t="str">
        <f t="shared" si="54"/>
        <v>0.000190396497330168+0.0975696480191166i</v>
      </c>
      <c r="L180" t="str">
        <f t="shared" si="55"/>
        <v>0.000190396497330168+0.0975701357495644i</v>
      </c>
      <c r="M180" t="str">
        <f t="shared" si="56"/>
        <v>0.000295065792582161+0.09917427913311i</v>
      </c>
      <c r="N180" t="str">
        <f t="shared" si="57"/>
        <v>0.000295065792582161+0.09917427913311i</v>
      </c>
      <c r="O180" t="str">
        <f t="shared" si="58"/>
        <v>0.000399775114926794+0.0999714606188386i</v>
      </c>
      <c r="P180" t="str">
        <f t="shared" si="59"/>
        <v>0.000399775114926794+0.0999714606188386i</v>
      </c>
      <c r="Q180" t="str">
        <f t="shared" si="60"/>
        <v>0.00421146515537186-0.216278615644731i</v>
      </c>
      <c r="R180" t="str">
        <f t="shared" si="61"/>
        <v>0.00421146515997724-0.216257155505017i</v>
      </c>
      <c r="S180" t="str">
        <f>IMDIV(COMPLEX(Parameters!$B$3,0),R180)</f>
        <v>0.0900176279730245+4.62237141500188i</v>
      </c>
      <c r="T180" t="str">
        <f t="shared" si="62"/>
        <v>1.00009919673596-1.93181216081445E-06i</v>
      </c>
      <c r="U180" t="str">
        <f t="shared" si="63"/>
        <v>0.0399843448050546-10.0036871102938i</v>
      </c>
      <c r="V180" t="str">
        <f t="shared" si="64"/>
        <v>1.00009919673596-1.93181216081185E-06i</v>
      </c>
      <c r="W180" t="str">
        <f t="shared" si="65"/>
        <v>0.0299831972955903-10.084170598082i</v>
      </c>
      <c r="X180" t="str">
        <f t="shared" si="66"/>
        <v>1.00009919673596-1.93181216080881E-06i</v>
      </c>
      <c r="Y180" t="str">
        <f t="shared" si="67"/>
        <v>0.0199818848172256-10.2500153819817i</v>
      </c>
      <c r="Z180" t="str">
        <f t="shared" si="68"/>
        <v>0.50004959836798-9.65906080404405E-07i</v>
      </c>
      <c r="AA180" t="str">
        <f t="shared" si="69"/>
        <v>0.50004959836798-9.65906080404405E-07i</v>
      </c>
      <c r="AB180" t="str">
        <f t="shared" si="70"/>
        <v>1.00009919673596-1.93181216080881E-06i</v>
      </c>
      <c r="AC180">
        <f t="shared" si="71"/>
        <v>0.50004959836891294</v>
      </c>
      <c r="AD180">
        <f t="shared" si="72"/>
        <v>0.50004959836891294</v>
      </c>
      <c r="AE180">
        <f t="shared" si="73"/>
        <v>1.0000991967378259</v>
      </c>
      <c r="AF180">
        <f t="shared" si="74"/>
        <v>113.98026165590586</v>
      </c>
      <c r="AG180">
        <f t="shared" si="75"/>
        <v>113.98026165590586</v>
      </c>
      <c r="AH180">
        <f t="shared" si="76"/>
        <v>120.00086156918549</v>
      </c>
      <c r="AI180">
        <f t="shared" si="77"/>
        <v>-1.10673705155947E-4</v>
      </c>
    </row>
    <row r="181" spans="1:35">
      <c r="A181">
        <v>785.23563461007177</v>
      </c>
      <c r="B181">
        <f t="shared" si="52"/>
        <v>4933.7810020558409</v>
      </c>
      <c r="C181" t="str">
        <f>COMPLEX(Parameters!$B$16/2,B181*Parameters!$B$15/2)</f>
        <v>0.01+0.00246689050102792i</v>
      </c>
      <c r="D181" t="str">
        <f>IMSUM(COMPLEX(0,B181*2*Parameters!$B$8),IMDIV(COMPLEX(2,0),COMPLEX(Parameters!$B$13,B181*Parameters!$B$12-1/(B181*Parameters!$B$11))))</f>
        <v>0.0000973691591330606+0.0986762575380646i</v>
      </c>
      <c r="E181" t="str">
        <f>COMPLEX(0,B181*2*Parameters!$B$17)</f>
        <v>4.93378100205584E-07i</v>
      </c>
      <c r="F181" t="str">
        <f>IMDIV(IMDIV(COMPLEX(1,0),IMSUM(IMDIV(COMPLEX(1,0),COMPLEX(Parameters!$B$21,B181*Parameters!$B$20)),COMPLEX(0,B181*Parameters!$B$22))),COMPLEX(2,0))</f>
        <v>0.0100000001655269+0.16774855545331i</v>
      </c>
      <c r="G181" t="str">
        <f>IMDIV(IMDIV(COMPLEX(1,0),IMSUM(IMDIV(COMPLEX(1,0),COMPLEX(Parameters!$B$30,B181*Parameters!$B$29)),COMPLEX(0,B181*Parameters!$B$31))),COMPLEX(2,0))</f>
        <v>0.0100000000803293+0.0814073868559575i</v>
      </c>
      <c r="H181" t="str">
        <f>IMDIV(IMDIV(COMPLEX(1,0),IMSUM(IMDIV(COMPLEX(1,0),COMPLEX(Parameters!$B$39,B181*Parameters!$B$38*(1+Parameters!$B$40))),COMPLEX(0,B181*Parameters!$B$41))),COMPLEX(2,0))</f>
        <v>0.0500000729901515+14.7939531326581i</v>
      </c>
      <c r="I181" t="str">
        <f>IMDIV(COMPLEX(2,0),COMPLEX(Parameters!$B$46,B181*Parameters!$B$45-1/(B181*Parameters!$B$44)))</f>
        <v>4.71264895244874E-12+0.0000217086364206703i</v>
      </c>
      <c r="J181" t="str">
        <f t="shared" si="53"/>
        <v>0.0000973691591330606+0.0986762575380646i</v>
      </c>
      <c r="K181" t="str">
        <f t="shared" si="54"/>
        <v>0.000194833565433146+0.098699995033891i</v>
      </c>
      <c r="L181" t="str">
        <f t="shared" si="55"/>
        <v>0.000194833565433146+0.0987004884119912i</v>
      </c>
      <c r="M181" t="str">
        <f t="shared" si="56"/>
        <v>0.000302173598392831+0.100361659127493i</v>
      </c>
      <c r="N181" t="str">
        <f t="shared" si="57"/>
        <v>0.000302173598392831+0.100361659127493i</v>
      </c>
      <c r="O181" t="str">
        <f t="shared" si="58"/>
        <v>0.000409561290863852+0.101187653633199i</v>
      </c>
      <c r="P181" t="str">
        <f t="shared" si="59"/>
        <v>0.000409561290863852+0.101187653633199i</v>
      </c>
      <c r="Q181" t="str">
        <f t="shared" si="60"/>
        <v>0.00372966405264852-0.203536005885239i</v>
      </c>
      <c r="R181" t="str">
        <f t="shared" si="61"/>
        <v>0.00372966405736117-0.203514297248818i</v>
      </c>
      <c r="S181" t="str">
        <f>IMDIV(COMPLEX(Parameters!$B$3,0),R181)</f>
        <v>0.090018968325667+4.91200998162384i</v>
      </c>
      <c r="T181" t="str">
        <f t="shared" si="62"/>
        <v>1.00010663303836-1.95421220295158E-06i</v>
      </c>
      <c r="U181" t="str">
        <f t="shared" si="63"/>
        <v>0.0399846531520725-9.88352057749541i</v>
      </c>
      <c r="V181" t="str">
        <f t="shared" si="64"/>
        <v>1.00010663303836-1.95421220295419E-06i</v>
      </c>
      <c r="W181" t="str">
        <f t="shared" si="65"/>
        <v>0.0299834276540421-9.96493662552623i</v>
      </c>
      <c r="X181" t="str">
        <f t="shared" si="66"/>
        <v>1.00010663303836-1.95421220295505E-06i</v>
      </c>
      <c r="Y181" t="str">
        <f t="shared" si="67"/>
        <v>0.0199820333418396-10.1327030489756i</v>
      </c>
      <c r="Z181" t="str">
        <f t="shared" si="68"/>
        <v>0.50005331651918-9.77106101477525E-07i</v>
      </c>
      <c r="AA181" t="str">
        <f t="shared" si="69"/>
        <v>0.50005331651918-9.77106101477525E-07i</v>
      </c>
      <c r="AB181" t="str">
        <f t="shared" si="70"/>
        <v>1.00010663303836-1.95421220295505E-06i</v>
      </c>
      <c r="AC181">
        <f t="shared" si="71"/>
        <v>0.50005331652013463</v>
      </c>
      <c r="AD181">
        <f t="shared" si="72"/>
        <v>0.50005331652013463</v>
      </c>
      <c r="AE181">
        <f t="shared" si="73"/>
        <v>1.0001066330402693</v>
      </c>
      <c r="AF181">
        <f t="shared" si="74"/>
        <v>113.98032624016153</v>
      </c>
      <c r="AG181">
        <f t="shared" si="75"/>
        <v>113.98032624016153</v>
      </c>
      <c r="AH181">
        <f t="shared" si="76"/>
        <v>120.00092615344116</v>
      </c>
      <c r="AI181">
        <f t="shared" si="77"/>
        <v>-1.1195617327522542E-4</v>
      </c>
    </row>
    <row r="182" spans="1:35">
      <c r="A182">
        <v>794.32823472428129</v>
      </c>
      <c r="B182">
        <f t="shared" si="52"/>
        <v>4990.9114934975014</v>
      </c>
      <c r="C182" t="str">
        <f>COMPLEX(Parameters!$B$16/2,B182*Parameters!$B$15/2)</f>
        <v>0.01+0.00249545574674875i</v>
      </c>
      <c r="D182" t="str">
        <f>IMSUM(COMPLEX(0,B182*2*Parameters!$B$8),IMDIV(COMPLEX(2,0),COMPLEX(Parameters!$B$13,B182*Parameters!$B$12-1/(B182*Parameters!$B$11))))</f>
        <v>0.0000996371872442646+0.0998188781445951i</v>
      </c>
      <c r="E182" t="str">
        <f>COMPLEX(0,B182*2*Parameters!$B$17)</f>
        <v>4.9909114934975E-07i</v>
      </c>
      <c r="F182" t="str">
        <f>IMDIV(IMDIV(COMPLEX(1,0),IMSUM(IMDIV(COMPLEX(1,0),COMPLEX(Parameters!$B$21,B182*Parameters!$B$20)),COMPLEX(0,B182*Parameters!$B$22))),COMPLEX(2,0))</f>
        <v>0.0100000001693825+0.169690992211058i</v>
      </c>
      <c r="G182" t="str">
        <f>IMDIV(IMDIV(COMPLEX(1,0),IMSUM(IMDIV(COMPLEX(1,0),COMPLEX(Parameters!$B$30,B182*Parameters!$B$29)),COMPLEX(0,B182*Parameters!$B$31))),COMPLEX(2,0))</f>
        <v>0.0100000000822003+0.082350039976178i</v>
      </c>
      <c r="H182" t="str">
        <f>IMDIV(IMDIV(COMPLEX(1,0),IMSUM(IMDIV(COMPLEX(1,0),COMPLEX(Parameters!$B$39,B182*Parameters!$B$38*(1+Parameters!$B$40))),COMPLEX(0,B182*Parameters!$B$41))),COMPLEX(2,0))</f>
        <v>0.0500000746903125+14.9652592907139i</v>
      </c>
      <c r="I182" t="str">
        <f>IMDIV(COMPLEX(2,0),COMPLEX(Parameters!$B$46,B182*Parameters!$B$45-1/(B182*Parameters!$B$44)))</f>
        <v>4.82242064824033E-12+0.0000219600105834221i</v>
      </c>
      <c r="J182" t="str">
        <f t="shared" si="53"/>
        <v>0.0000996371872442646+0.0998188781445951i</v>
      </c>
      <c r="K182" t="str">
        <f t="shared" si="54"/>
        <v>0.000199374088151501+0.0998434499645384i</v>
      </c>
      <c r="L182" t="str">
        <f t="shared" si="55"/>
        <v>0.000199374088151501+0.0998439490556877i</v>
      </c>
      <c r="M182" t="str">
        <f t="shared" si="56"/>
        <v>0.00030945832426265+0.101564190479142i</v>
      </c>
      <c r="N182" t="str">
        <f t="shared" si="57"/>
        <v>0.00030945832426265+0.101564190479142i</v>
      </c>
      <c r="O182" t="str">
        <f t="shared" si="58"/>
        <v>0.000419598639114821+0.102420059118484i</v>
      </c>
      <c r="P182" t="str">
        <f t="shared" si="59"/>
        <v>0.000419598639114821+0.102420059118484i</v>
      </c>
      <c r="Q182" t="str">
        <f t="shared" si="60"/>
        <v>0.00332520964755122-0.19218691217405i</v>
      </c>
      <c r="R182" t="str">
        <f t="shared" si="61"/>
        <v>0.00332520965237364-0.192164952163467i</v>
      </c>
      <c r="S182" t="str">
        <f>IMDIV(COMPLEX(Parameters!$B$3,0),R182)</f>
        <v>0.0900203399312879+5.2023048544583i</v>
      </c>
      <c r="T182" t="str">
        <f t="shared" si="62"/>
        <v>1.00011424266923-1.97687270526992E-06i</v>
      </c>
      <c r="U182" t="str">
        <f t="shared" si="63"/>
        <v>0.0399849686863618-9.7646640085789i</v>
      </c>
      <c r="V182" t="str">
        <f t="shared" si="64"/>
        <v>1.00011424266923-1.97687270527165E-06i</v>
      </c>
      <c r="W182" t="str">
        <f t="shared" si="65"/>
        <v>0.0299836633819133-9.8470234366747i</v>
      </c>
      <c r="X182" t="str">
        <f t="shared" si="66"/>
        <v>1.00011424266923-1.97687270527642E-06i</v>
      </c>
      <c r="Y182" t="str">
        <f t="shared" si="67"/>
        <v>0.0199821853283283-10.016733795069i</v>
      </c>
      <c r="Z182" t="str">
        <f t="shared" si="68"/>
        <v>0.500057121334615-9.8843635263821E-07i</v>
      </c>
      <c r="AA182" t="str">
        <f t="shared" si="69"/>
        <v>0.500057121334615-9.8843635263821E-07i</v>
      </c>
      <c r="AB182" t="str">
        <f t="shared" si="70"/>
        <v>1.00011424266923-1.97687270527642E-06i</v>
      </c>
      <c r="AC182">
        <f t="shared" si="71"/>
        <v>0.50005712133559188</v>
      </c>
      <c r="AD182">
        <f t="shared" si="72"/>
        <v>0.50005712133559188</v>
      </c>
      <c r="AE182">
        <f t="shared" si="73"/>
        <v>1.0001142426711838</v>
      </c>
      <c r="AF182">
        <f t="shared" si="74"/>
        <v>113.98039232927709</v>
      </c>
      <c r="AG182">
        <f t="shared" si="75"/>
        <v>113.98039232927709</v>
      </c>
      <c r="AH182">
        <f t="shared" si="76"/>
        <v>120.00099224255672</v>
      </c>
      <c r="AI182">
        <f t="shared" si="77"/>
        <v>-1.1325352426188946E-4</v>
      </c>
    </row>
    <row r="183" spans="1:35">
      <c r="A183">
        <v>803.52612218561774</v>
      </c>
      <c r="B183">
        <f t="shared" si="52"/>
        <v>5048.7035248516622</v>
      </c>
      <c r="C183" t="str">
        <f>COMPLEX(Parameters!$B$16/2,B183*Parameters!$B$15/2)</f>
        <v>0.01+0.00252435176242583i</v>
      </c>
      <c r="D183" t="str">
        <f>IMSUM(COMPLEX(0,B183*2*Parameters!$B$8),IMDIV(COMPLEX(2,0),COMPLEX(Parameters!$B$13,B183*Parameters!$B$12-1/(B183*Parameters!$B$11))))</f>
        <v>0.000101958044942758+0.100974729793512i</v>
      </c>
      <c r="E183" t="str">
        <f>COMPLEX(0,B183*2*Parameters!$B$17)</f>
        <v>5.04870352485166E-07i</v>
      </c>
      <c r="F183" t="str">
        <f>IMDIV(IMDIV(COMPLEX(1,0),IMSUM(IMDIV(COMPLEX(1,0),COMPLEX(Parameters!$B$21,B183*Parameters!$B$20)),COMPLEX(0,B183*Parameters!$B$22))),COMPLEX(2,0))</f>
        <v>0.010000000173328+0.171655921327547i</v>
      </c>
      <c r="G183" t="str">
        <f>IMDIV(IMDIV(COMPLEX(1,0),IMSUM(IMDIV(COMPLEX(1,0),COMPLEX(Parameters!$B$30,B183*Parameters!$B$29)),COMPLEX(0,B183*Parameters!$B$31))),COMPLEX(2,0))</f>
        <v>0.0100000000841151+0.083303608505358i</v>
      </c>
      <c r="H183" t="str">
        <f>IMDIV(IMDIV(COMPLEX(1,0),IMSUM(IMDIV(COMPLEX(1,0),COMPLEX(Parameters!$B$39,B183*Parameters!$B$38*(1+Parameters!$B$40))),COMPLEX(0,B183*Parameters!$B$41))),COMPLEX(2,0))</f>
        <v>0.0500000764300755+15.1385490895327i</v>
      </c>
      <c r="I183" t="str">
        <f>IMDIV(COMPLEX(2,0),COMPLEX(Parameters!$B$46,B183*Parameters!$B$45-1/(B183*Parameters!$B$44)))</f>
        <v>4.93474925530033E-12+0.0000222142955218033i</v>
      </c>
      <c r="J183" t="str">
        <f t="shared" si="53"/>
        <v>0.000101958044942758+0.100974729793512i</v>
      </c>
      <c r="K183" t="str">
        <f t="shared" si="54"/>
        <v>0.000204020480063663+0.101000165265653i</v>
      </c>
      <c r="L183" t="str">
        <f t="shared" si="55"/>
        <v>0.000204020480063663+0.101000670136005i</v>
      </c>
      <c r="M183" t="str">
        <f t="shared" si="56"/>
        <v>0.000316924647732236+0.102782099827873i</v>
      </c>
      <c r="N183" t="str">
        <f t="shared" si="57"/>
        <v>0.000316924647732236+0.102782099827873i</v>
      </c>
      <c r="O183" t="str">
        <f t="shared" si="58"/>
        <v>0.000429894169418978+0.1036689439901i</v>
      </c>
      <c r="P183" t="str">
        <f t="shared" si="59"/>
        <v>0.000429894169418978+0.1036689439901i</v>
      </c>
      <c r="Q183" t="str">
        <f t="shared" si="60"/>
        <v>0.00298239393944432-0.182013455456417i</v>
      </c>
      <c r="R183" t="str">
        <f t="shared" si="61"/>
        <v>0.00298239394437907-0.181991241160895i</v>
      </c>
      <c r="S183" t="str">
        <f>IMDIV(COMPLEX(Parameters!$B$3,0),R183)</f>
        <v>0.0900217435193797+5.49329469550362i</v>
      </c>
      <c r="T183" t="str">
        <f t="shared" si="62"/>
        <v>1.00012202967131-1.99979672198605E-06i</v>
      </c>
      <c r="U183" t="str">
        <f t="shared" si="63"/>
        <v>0.0399852915755673-9.64710164620858i</v>
      </c>
      <c r="V183" t="str">
        <f t="shared" si="64"/>
        <v>1.00012202967131-1.99979672198779E-06i</v>
      </c>
      <c r="W183" t="str">
        <f t="shared" si="65"/>
        <v>0.029983904604446-9.73041540022799i</v>
      </c>
      <c r="X183" t="str">
        <f t="shared" si="66"/>
        <v>1.00012202967131-1.99979672199039E-06i</v>
      </c>
      <c r="Y183" t="str">
        <f t="shared" si="67"/>
        <v>0.0199823408574349-9.90209224867322i</v>
      </c>
      <c r="Z183" t="str">
        <f t="shared" si="68"/>
        <v>0.500061014835655-9.99898360995195E-07i</v>
      </c>
      <c r="AA183" t="str">
        <f t="shared" si="69"/>
        <v>0.500061014835655-9.99898360995195E-07i</v>
      </c>
      <c r="AB183" t="str">
        <f t="shared" si="70"/>
        <v>1.00012202967131-1.99979672199039E-06i</v>
      </c>
      <c r="AC183">
        <f t="shared" si="71"/>
        <v>0.50006101483665466</v>
      </c>
      <c r="AD183">
        <f t="shared" si="72"/>
        <v>0.50006101483665466</v>
      </c>
      <c r="AE183">
        <f t="shared" si="73"/>
        <v>1.0001220296733093</v>
      </c>
      <c r="AF183">
        <f t="shared" si="74"/>
        <v>113.98045995832874</v>
      </c>
      <c r="AG183">
        <f t="shared" si="75"/>
        <v>113.98045995832874</v>
      </c>
      <c r="AH183">
        <f t="shared" si="76"/>
        <v>120.00105987160836</v>
      </c>
      <c r="AI183">
        <f t="shared" si="77"/>
        <v>-1.1456593161101565E-4</v>
      </c>
    </row>
    <row r="184" spans="1:35">
      <c r="A184">
        <v>812.83051616409955</v>
      </c>
      <c r="B184">
        <f t="shared" si="52"/>
        <v>5107.1647563894694</v>
      </c>
      <c r="C184" t="str">
        <f>COMPLEX(Parameters!$B$16/2,B184*Parameters!$B$15/2)</f>
        <v>0.01+0.00255358237819473i</v>
      </c>
      <c r="D184" t="str">
        <f>IMSUM(COMPLEX(0,B184*2*Parameters!$B$8),IMDIV(COMPLEX(2,0),COMPLEX(Parameters!$B$13,B184*Parameters!$B$12-1/(B184*Parameters!$B$11))))</f>
        <v>0.000104332962807785+0.10214396569726i</v>
      </c>
      <c r="E184" t="str">
        <f>COMPLEX(0,B184*2*Parameters!$B$17)</f>
        <v>5.10716475638947E-07i</v>
      </c>
      <c r="F184" t="str">
        <f>IMDIV(IMDIV(COMPLEX(1,0),IMSUM(IMDIV(COMPLEX(1,0),COMPLEX(Parameters!$B$21,B184*Parameters!$B$20)),COMPLEX(0,B184*Parameters!$B$22))),COMPLEX(2,0))</f>
        <v>0.0100000001773652+0.173643603252052i</v>
      </c>
      <c r="G184" t="str">
        <f>IMDIV(IMDIV(COMPLEX(1,0),IMSUM(IMDIV(COMPLEX(1,0),COMPLEX(Parameters!$B$30,B184*Parameters!$B$29)),COMPLEX(0,B184*Parameters!$B$31))),COMPLEX(2,0))</f>
        <v>0.0100000000860743+0.0842682188379855i</v>
      </c>
      <c r="H184" t="str">
        <f>IMDIV(IMDIV(COMPLEX(1,0),IMSUM(IMDIV(COMPLEX(1,0),COMPLEX(Parameters!$B$39,B184*Parameters!$B$38*(1+Parameters!$B$40))),COMPLEX(0,B184*Parameters!$B$41))),COMPLEX(2,0))</f>
        <v>0.0500000782103625+15.3138454989062i</v>
      </c>
      <c r="I184" t="str">
        <f>IMDIV(COMPLEX(2,0),COMPLEX(Parameters!$B$46,B184*Parameters!$B$45-1/(B184*Parameters!$B$44)))</f>
        <v>5.04969433174341E-12+0.0000224715249410074i</v>
      </c>
      <c r="J184" t="str">
        <f t="shared" si="53"/>
        <v>0.000104332962807785+0.10214396569726i</v>
      </c>
      <c r="K184" t="str">
        <f t="shared" si="54"/>
        <v>0.00020877521221775+0.102170295180814i</v>
      </c>
      <c r="L184" t="str">
        <f t="shared" si="55"/>
        <v>0.00020877521221775+0.10217080589729i</v>
      </c>
      <c r="M184" t="str">
        <f t="shared" si="56"/>
        <v>0.000324577383094422+0.104015618354255i</v>
      </c>
      <c r="N184" t="str">
        <f t="shared" si="57"/>
        <v>0.000324577383094422+0.104015618354255i</v>
      </c>
      <c r="O184" t="str">
        <f t="shared" si="58"/>
        <v>0.000440455114274585+0.104934581305891i</v>
      </c>
      <c r="P184" t="str">
        <f t="shared" si="59"/>
        <v>0.000440455114274585+0.104934581305891i</v>
      </c>
      <c r="Q184" t="str">
        <f t="shared" si="60"/>
        <v>0.00268930292437565-0.172840923350514i</v>
      </c>
      <c r="R184" t="str">
        <f t="shared" si="61"/>
        <v>0.00268930292942534-0.172818451825573i</v>
      </c>
      <c r="S184" t="str">
        <f>IMDIV(COMPLEX(Parameters!$B$3,0),R184)</f>
        <v>0.0900231798364962+5.78501826534017i</v>
      </c>
      <c r="T184" t="str">
        <f t="shared" si="62"/>
        <v>1.00012999818178-2.02298734350466E-06i</v>
      </c>
      <c r="U184" t="str">
        <f t="shared" si="63"/>
        <v>0.039985621991253-9.53081790448742i</v>
      </c>
      <c r="V184" t="str">
        <f t="shared" si="64"/>
        <v>1.00012999818178-2.02298734350639E-06i</v>
      </c>
      <c r="W184" t="str">
        <f t="shared" si="65"/>
        <v>0.0299841514498098-9.6150970578108i</v>
      </c>
      <c r="X184" t="str">
        <f t="shared" si="66"/>
        <v>1.00012999818178-2.02298734350769E-06i</v>
      </c>
      <c r="Y184" t="str">
        <f t="shared" si="67"/>
        <v>0.0199825000117922-9.7887632141857i</v>
      </c>
      <c r="Z184" t="str">
        <f t="shared" si="68"/>
        <v>0.50006499909089-1.01149367175384E-06i</v>
      </c>
      <c r="AA184" t="str">
        <f t="shared" si="69"/>
        <v>0.50006499909089-1.01149367175384E-06i</v>
      </c>
      <c r="AB184" t="str">
        <f t="shared" si="70"/>
        <v>1.00012999818178-2.02298734350768E-06i</v>
      </c>
      <c r="AC184">
        <f t="shared" si="71"/>
        <v>0.50006499909191293</v>
      </c>
      <c r="AD184">
        <f t="shared" si="72"/>
        <v>0.50006499909191293</v>
      </c>
      <c r="AE184">
        <f t="shared" si="73"/>
        <v>1.0001299981838259</v>
      </c>
      <c r="AF184">
        <f t="shared" si="74"/>
        <v>113.98052916321089</v>
      </c>
      <c r="AG184">
        <f t="shared" si="75"/>
        <v>113.98052916321089</v>
      </c>
      <c r="AH184">
        <f t="shared" si="76"/>
        <v>120.00112907649051</v>
      </c>
      <c r="AI184">
        <f t="shared" si="77"/>
        <v>-1.1589357083772519E-4</v>
      </c>
    </row>
    <row r="185" spans="1:35">
      <c r="A185">
        <v>822.24264994707119</v>
      </c>
      <c r="B185">
        <f t="shared" si="52"/>
        <v>5166.3029370838458</v>
      </c>
      <c r="C185" t="str">
        <f>COMPLEX(Parameters!$B$16/2,B185*Parameters!$B$15/2)</f>
        <v>0.01+0.00258315146854192i</v>
      </c>
      <c r="D185" t="str">
        <f>IMSUM(COMPLEX(0,B185*2*Parameters!$B$8),IMDIV(COMPLEX(2,0),COMPLEX(Parameters!$B$13,B185*Parameters!$B$12-1/(B185*Parameters!$B$11))))</f>
        <v>0.000106763200083412+0.103326740842545i</v>
      </c>
      <c r="E185" t="str">
        <f>COMPLEX(0,B185*2*Parameters!$B$17)</f>
        <v>5.16630293708385E-07i</v>
      </c>
      <c r="F185" t="str">
        <f>IMDIV(IMDIV(COMPLEX(1,0),IMSUM(IMDIV(COMPLEX(1,0),COMPLEX(Parameters!$B$21,B185*Parameters!$B$20)),COMPLEX(0,B185*Parameters!$B$22))),COMPLEX(2,0))</f>
        <v>0.0100000001814966+0.175654301449718i</v>
      </c>
      <c r="G185" t="str">
        <f>IMDIV(IMDIV(COMPLEX(1,0),IMSUM(IMDIV(COMPLEX(1,0),COMPLEX(Parameters!$B$30,B185*Parameters!$B$29)),COMPLEX(0,B185*Parameters!$B$31))),COMPLEX(2,0))</f>
        <v>0.0100000000880793+0.0852439988321285i</v>
      </c>
      <c r="H185" t="str">
        <f>IMDIV(IMDIV(COMPLEX(1,0),IMSUM(IMDIV(COMPLEX(1,0),COMPLEX(Parameters!$B$39,B185*Parameters!$B$38*(1+Parameters!$B$40))),COMPLEX(0,B185*Parameters!$B$41))),COMPLEX(2,0))</f>
        <v>0.0500000800321185+15.4911717546148i</v>
      </c>
      <c r="I185" t="str">
        <f>IMDIV(COMPLEX(2,0),COMPLEX(Parameters!$B$46,B185*Parameters!$B$45-1/(B185*Parameters!$B$44)))</f>
        <v>5.167316822971E-12+0.0000227317329365157i</v>
      </c>
      <c r="J185" t="str">
        <f t="shared" si="53"/>
        <v>0.000106763200083412+0.103326740842545i</v>
      </c>
      <c r="K185" t="str">
        <f t="shared" si="54"/>
        <v>0.000213640813457618+0.103353995764127i</v>
      </c>
      <c r="L185" t="str">
        <f t="shared" si="55"/>
        <v>0.000213640813457618+0.103354512394421i</v>
      </c>
      <c r="M185" t="str">
        <f t="shared" si="56"/>
        <v>0.000332421486006761+0.10526498190676i</v>
      </c>
      <c r="N185" t="str">
        <f t="shared" si="57"/>
        <v>0.000332421486006761+0.10526498190676i</v>
      </c>
      <c r="O185" t="str">
        <f t="shared" si="58"/>
        <v>0.000451288937300047+0.106217250461444i</v>
      </c>
      <c r="P185" t="str">
        <f t="shared" si="59"/>
        <v>0.000451288937300047+0.106217250461444i</v>
      </c>
      <c r="Q185" t="str">
        <f t="shared" si="60"/>
        <v>0.00243676787513757-0.16452758689838i</v>
      </c>
      <c r="R185" t="str">
        <f t="shared" si="61"/>
        <v>0.00243676788030489-0.164504855165443i</v>
      </c>
      <c r="S185" t="str">
        <f>IMDIV(COMPLEX(Parameters!$B$3,0),R185)</f>
        <v>0.0900246496466618+6.07751442849406i</v>
      </c>
      <c r="T185" t="str">
        <f t="shared" si="62"/>
        <v>1.00013815243444-2.04644769797278E-06i</v>
      </c>
      <c r="U185" t="str">
        <f t="shared" si="63"/>
        <v>0.0399859601089881-9.41579736688845i</v>
      </c>
      <c r="V185" t="str">
        <f t="shared" si="64"/>
        <v>1.00013815243444-2.04644769797192E-06i</v>
      </c>
      <c r="W185" t="str">
        <f t="shared" si="65"/>
        <v>0.0299844040491668-9.50105312192204i</v>
      </c>
      <c r="X185" t="str">
        <f t="shared" si="66"/>
        <v>1.00013815243444-2.04644769797582E-06i</v>
      </c>
      <c r="Y185" t="str">
        <f t="shared" si="67"/>
        <v>0.0199826628759599-9.67673166997665i</v>
      </c>
      <c r="Z185" t="str">
        <f t="shared" si="68"/>
        <v>0.50006907621722-1.02322384898791E-06i</v>
      </c>
      <c r="AA185" t="str">
        <f t="shared" si="69"/>
        <v>0.50006907621722-1.02322384898791E-06i</v>
      </c>
      <c r="AB185" t="str">
        <f t="shared" si="70"/>
        <v>1.00013815243444-2.04644769797582E-06i</v>
      </c>
      <c r="AC185">
        <f t="shared" si="71"/>
        <v>0.50006907621826679</v>
      </c>
      <c r="AD185">
        <f t="shared" si="72"/>
        <v>0.50006907621826679</v>
      </c>
      <c r="AE185">
        <f t="shared" si="73"/>
        <v>1.0001381524365336</v>
      </c>
      <c r="AF185">
        <f t="shared" si="74"/>
        <v>113.98059998065511</v>
      </c>
      <c r="AG185">
        <f t="shared" si="75"/>
        <v>113.98059998065511</v>
      </c>
      <c r="AH185">
        <f t="shared" si="76"/>
        <v>120.00119989393474</v>
      </c>
      <c r="AI185">
        <f t="shared" si="77"/>
        <v>-1.1723661956371559E-4</v>
      </c>
    </row>
    <row r="186" spans="1:35">
      <c r="A186">
        <v>831.76377110267083</v>
      </c>
      <c r="B186">
        <f t="shared" si="52"/>
        <v>5226.1259056365861</v>
      </c>
      <c r="C186" t="str">
        <f>COMPLEX(Parameters!$B$16/2,B186*Parameters!$B$15/2)</f>
        <v>0.01+0.00261306295281829i</v>
      </c>
      <c r="D186" t="str">
        <f>IMSUM(COMPLEX(0,B186*2*Parameters!$B$8),IMDIV(COMPLEX(2,0),COMPLEX(Parameters!$B$13,B186*Parameters!$B$12-1/(B186*Parameters!$B$11))))</f>
        <v>0.000109250045346258+0.10452321201089i</v>
      </c>
      <c r="E186" t="str">
        <f>COMPLEX(0,B186*2*Parameters!$B$17)</f>
        <v>5.22612590563659E-07i</v>
      </c>
      <c r="F186" t="str">
        <f>IMDIV(IMDIV(COMPLEX(1,0),IMSUM(IMDIV(COMPLEX(1,0),COMPLEX(Parameters!$B$21,B186*Parameters!$B$20)),COMPLEX(0,B186*Parameters!$B$22))),COMPLEX(2,0))</f>
        <v>0.0100000001857243+0.17768828243647i</v>
      </c>
      <c r="G186" t="str">
        <f>IMDIV(IMDIV(COMPLEX(1,0),IMSUM(IMDIV(COMPLEX(1,0),COMPLEX(Parameters!$B$30,B186*Parameters!$B$29)),COMPLEX(0,B186*Parameters!$B$31))),COMPLEX(2,0))</f>
        <v>0.0100000000901309+0.0862310778263815i</v>
      </c>
      <c r="H186" t="str">
        <f>IMDIV(IMDIV(COMPLEX(1,0),IMSUM(IMDIV(COMPLEX(1,0),COMPLEX(Parameters!$B$39,B186*Parameters!$B$38*(1+Parameters!$B$40))),COMPLEX(0,B186*Parameters!$B$41))),COMPLEX(2,0))</f>
        <v>0.050000081896308+15.6705513615079i</v>
      </c>
      <c r="I186" t="str">
        <f>IMDIV(COMPLEX(2,0),COMPLEX(Parameters!$B$46,B186*Parameters!$B$45-1/(B186*Parameters!$B$44)))</f>
        <v>5.28767909398531E-12+0.0000229949539986168i</v>
      </c>
      <c r="J186" t="str">
        <f t="shared" si="53"/>
        <v>0.000109250045346258+0.10452321201089i</v>
      </c>
      <c r="K186" t="str">
        <f t="shared" si="54"/>
        <v>0.000218619871780314+0.104551424902052i</v>
      </c>
      <c r="L186" t="str">
        <f t="shared" si="55"/>
        <v>0.000218619871780314+0.104551947514643i</v>
      </c>
      <c r="M186" t="str">
        <f t="shared" si="56"/>
        <v>0.000340462058287642+0.106530431133495i</v>
      </c>
      <c r="N186" t="str">
        <f t="shared" si="57"/>
        <v>0.000340462058287642+0.106530431133495i</v>
      </c>
      <c r="O186" t="str">
        <f t="shared" si="58"/>
        <v>0.000462403341968101+0.107517237393142i</v>
      </c>
      <c r="P186" t="str">
        <f t="shared" si="59"/>
        <v>0.000462403341968101+0.107517237393142i</v>
      </c>
      <c r="Q186" t="str">
        <f t="shared" si="60"/>
        <v>0.00221763985078136-0.156957269603055i</v>
      </c>
      <c r="R186" t="str">
        <f t="shared" si="61"/>
        <v>0.00221763985606904-0.156934274649056i</v>
      </c>
      <c r="S186" t="str">
        <f>IMDIV(COMPLEX(Parameters!$B$3,0),R186)</f>
        <v>0.0900261537317653+6.37082215882539i</v>
      </c>
      <c r="T186" t="str">
        <f t="shared" si="62"/>
        <v>1.000146496762-2.07018095064494E-06i</v>
      </c>
      <c r="U186" t="str">
        <f t="shared" si="63"/>
        <v>0.0399863061084452-9.30202478420651i</v>
      </c>
      <c r="V186" t="str">
        <f t="shared" si="64"/>
        <v>1.000146496762-2.07018095064668E-06i</v>
      </c>
      <c r="W186" t="str">
        <f t="shared" si="65"/>
        <v>0.0299846625367465-9.38826847390478i</v>
      </c>
      <c r="X186" t="str">
        <f t="shared" si="66"/>
        <v>1.000146496762-2.07018095064061E-06i</v>
      </c>
      <c r="Y186" t="str">
        <f t="shared" si="67"/>
        <v>0.0199828295364777-9.56598276639748i</v>
      </c>
      <c r="Z186" t="str">
        <f t="shared" si="68"/>
        <v>0.500073248381-0.0000010350904753203i</v>
      </c>
      <c r="AA186" t="str">
        <f t="shared" si="69"/>
        <v>0.500073248381-0.0000010350904753203i</v>
      </c>
      <c r="AB186" t="str">
        <f t="shared" si="70"/>
        <v>1.000146496762-0.0000020701809506406i</v>
      </c>
      <c r="AC186">
        <f t="shared" si="71"/>
        <v>0.50007324838207123</v>
      </c>
      <c r="AD186">
        <f t="shared" si="72"/>
        <v>0.50007324838207123</v>
      </c>
      <c r="AE186">
        <f t="shared" si="73"/>
        <v>1.0001464967641425</v>
      </c>
      <c r="AF186">
        <f t="shared" si="74"/>
        <v>113.98067244824989</v>
      </c>
      <c r="AG186">
        <f t="shared" si="75"/>
        <v>113.98067244824989</v>
      </c>
      <c r="AH186">
        <f t="shared" si="76"/>
        <v>120.00127236152952</v>
      </c>
      <c r="AI186">
        <f t="shared" si="77"/>
        <v>-1.1859525747870837E-4</v>
      </c>
    </row>
    <row r="187" spans="1:35">
      <c r="A187">
        <v>841.39514164519471</v>
      </c>
      <c r="B187">
        <f t="shared" si="52"/>
        <v>5286.6415915173739</v>
      </c>
      <c r="C187" t="str">
        <f>COMPLEX(Parameters!$B$16/2,B187*Parameters!$B$15/2)</f>
        <v>0.01+0.00264332079575869i</v>
      </c>
      <c r="D187" t="str">
        <f>IMSUM(COMPLEX(0,B187*2*Parameters!$B$8),IMDIV(COMPLEX(2,0),COMPLEX(Parameters!$B$13,B187*Parameters!$B$12-1/(B187*Parameters!$B$11))))</f>
        <v>0.000111794817188783+0.10573353779942i</v>
      </c>
      <c r="E187" t="str">
        <f>COMPLEX(0,B187*2*Parameters!$B$17)</f>
        <v>5.28664159151737E-07i</v>
      </c>
      <c r="F187" t="str">
        <f>IMDIV(IMDIV(COMPLEX(1,0),IMSUM(IMDIV(COMPLEX(1,0),COMPLEX(Parameters!$B$21,B187*Parameters!$B$20)),COMPLEX(0,B187*Parameters!$B$22))),COMPLEX(2,0))</f>
        <v>0.0100000001900504+0.179745815814341i</v>
      </c>
      <c r="G187" t="str">
        <f>IMDIV(IMDIV(COMPLEX(1,0),IMSUM(IMDIV(COMPLEX(1,0),COMPLEX(Parameters!$B$30,B187*Parameters!$B$29)),COMPLEX(0,B187*Parameters!$B$31))),COMPLEX(2,0))</f>
        <v>0.0100000000922303+0.0872295866570105i</v>
      </c>
      <c r="H187" t="str">
        <f>IMDIV(IMDIV(COMPLEX(1,0),IMSUM(IMDIV(COMPLEX(1,0),COMPLEX(Parameters!$B$39,B187*Parameters!$B$38*(1+Parameters!$B$40))),COMPLEX(0,B187*Parameters!$B$41))),COMPLEX(2,0))</f>
        <v>0.0500000838039205+15.8520080966203i</v>
      </c>
      <c r="I187" t="str">
        <f>IMDIV(COMPLEX(2,0),COMPLEX(Parameters!$B$46,B187*Parameters!$B$45-1/(B187*Parameters!$B$44)))</f>
        <v>5.41084496245607E-12+0.0000232612230169778i</v>
      </c>
      <c r="J187" t="str">
        <f t="shared" si="53"/>
        <v>0.000111794817188783+0.10573353779942i</v>
      </c>
      <c r="K187" t="str">
        <f t="shared" si="54"/>
        <v>0.00022371503572567+0.105762742335518i</v>
      </c>
      <c r="L187" t="str">
        <f t="shared" si="55"/>
        <v>0.00022371503572567+0.105763270999677i</v>
      </c>
      <c r="M187" t="str">
        <f t="shared" si="56"/>
        <v>0.000348704352904502+0.107812211618656i</v>
      </c>
      <c r="N187" t="str">
        <f t="shared" si="57"/>
        <v>0.000348704352904502+0.107812211618656i</v>
      </c>
      <c r="O187" t="str">
        <f t="shared" si="58"/>
        <v>0.000473806280732302+0.10883483478927i</v>
      </c>
      <c r="P187" t="str">
        <f t="shared" si="59"/>
        <v>0.000473806280732302+0.10883483478927i</v>
      </c>
      <c r="Q187" t="str">
        <f t="shared" si="60"/>
        <v>0.00202627840412455-0.150033838461537i</v>
      </c>
      <c r="R187" t="str">
        <f t="shared" si="61"/>
        <v>0.0020262784095354-0.15001057723852i</v>
      </c>
      <c r="S187" t="str">
        <f>IMDIV(COMPLEX(Parameters!$B$3,0),R187)</f>
        <v>0.0900276928919995+6.66498054493785i</v>
      </c>
      <c r="T187" t="str">
        <f t="shared" si="62"/>
        <v>1.00015503559837-2.09419030527437E-06i</v>
      </c>
      <c r="U187" t="str">
        <f t="shared" si="63"/>
        <v>0.0399866601734929-9.18948507253339i</v>
      </c>
      <c r="V187" t="str">
        <f t="shared" si="64"/>
        <v>1.00015503559837-2.09419030527177E-06i</v>
      </c>
      <c r="W187" t="str">
        <f t="shared" si="65"/>
        <v>0.0299849270499101-9.27672816193968i</v>
      </c>
      <c r="X187" t="str">
        <f t="shared" si="66"/>
        <v>1.00015503559837-2.09419030527611E-06i</v>
      </c>
      <c r="Y187" t="str">
        <f t="shared" si="67"/>
        <v>0.0199830000819017-9.45650182381223i</v>
      </c>
      <c r="Z187" t="str">
        <f t="shared" si="68"/>
        <v>0.500077517799185-1.04709515263805E-06i</v>
      </c>
      <c r="AA187" t="str">
        <f t="shared" si="69"/>
        <v>0.500077517799185-1.04709515263805E-06i</v>
      </c>
      <c r="AB187" t="str">
        <f t="shared" si="70"/>
        <v>1.00015503559837-0.0000020941903052761i</v>
      </c>
      <c r="AC187">
        <f t="shared" si="71"/>
        <v>0.5000775178002812</v>
      </c>
      <c r="AD187">
        <f t="shared" si="72"/>
        <v>0.5000775178002812</v>
      </c>
      <c r="AE187">
        <f t="shared" si="73"/>
        <v>1.0001550356005624</v>
      </c>
      <c r="AF187">
        <f t="shared" si="74"/>
        <v>113.98074660446044</v>
      </c>
      <c r="AG187">
        <f t="shared" si="75"/>
        <v>113.98074660446044</v>
      </c>
      <c r="AH187">
        <f t="shared" si="76"/>
        <v>120.00134651774006</v>
      </c>
      <c r="AI187">
        <f t="shared" si="77"/>
        <v>-1.1996966642033891E-4</v>
      </c>
    </row>
    <row r="188" spans="1:35">
      <c r="A188">
        <v>851.13803820237683</v>
      </c>
      <c r="B188">
        <f t="shared" si="52"/>
        <v>5347.8580160148313</v>
      </c>
      <c r="C188" t="str">
        <f>COMPLEX(Parameters!$B$16/2,B188*Parameters!$B$15/2)</f>
        <v>0.01+0.00267392900800742i</v>
      </c>
      <c r="D188" t="str">
        <f>IMSUM(COMPLEX(0,B188*2*Parameters!$B$8),IMDIV(COMPLEX(2,0),COMPLEX(Parameters!$B$13,B188*Parameters!$B$12-1/(B188*Parameters!$B$11))))</f>
        <v>0.000114398864918497+0.10695787864189i</v>
      </c>
      <c r="E188" t="str">
        <f>COMPLEX(0,B188*2*Parameters!$B$17)</f>
        <v>5.34785801601483E-07i</v>
      </c>
      <c r="F188" t="str">
        <f>IMDIV(IMDIV(COMPLEX(1,0),IMSUM(IMDIV(COMPLEX(1,0),COMPLEX(Parameters!$B$21,B188*Parameters!$B$20)),COMPLEX(0,B188*Parameters!$B$22))),COMPLEX(2,0))</f>
        <v>0.0100000001944771+0.181827174307218i</v>
      </c>
      <c r="G188" t="str">
        <f>IMDIV(IMDIV(COMPLEX(1,0),IMSUM(IMDIV(COMPLEX(1,0),COMPLEX(Parameters!$B$30,B188*Parameters!$B$29)),COMPLEX(0,B188*Parameters!$B$31))),COMPLEX(2,0))</f>
        <v>0.0100000000943786+0.0882396576752935i</v>
      </c>
      <c r="H188" t="str">
        <f>IMDIV(IMDIV(COMPLEX(1,0),IMSUM(IMDIV(COMPLEX(1,0),COMPLEX(Parameters!$B$39,B188*Parameters!$B$38*(1+Parameters!$B$40))),COMPLEX(0,B188*Parameters!$B$41))),COMPLEX(2,0))</f>
        <v>0.050000085755967+16.0355660123237i</v>
      </c>
      <c r="I188" t="str">
        <f>IMDIV(COMPLEX(2,0),COMPLEX(Parameters!$B$46,B188*Parameters!$B$45-1/(B188*Parameters!$B$44)))</f>
        <v>5.53687973255751E-12+0.0000235305752852692i</v>
      </c>
      <c r="J188" t="str">
        <f t="shared" si="53"/>
        <v>0.000114398864918497+0.10695787864189i</v>
      </c>
      <c r="K188" t="str">
        <f t="shared" si="54"/>
        <v>0.000228929015798818+0.106988109682309i</v>
      </c>
      <c r="L188" t="str">
        <f t="shared" si="55"/>
        <v>0.000228929015798818+0.106988644468111i</v>
      </c>
      <c r="M188" t="str">
        <f t="shared" si="56"/>
        <v>0.000357153779163115+0.109110574023918i</v>
      </c>
      <c r="N188" t="str">
        <f t="shared" si="57"/>
        <v>0.000357153779163115+0.109110574023918i</v>
      </c>
      <c r="O188" t="str">
        <f t="shared" si="58"/>
        <v>0.000485505964566314+0.110170342309574i</v>
      </c>
      <c r="P188" t="str">
        <f t="shared" si="59"/>
        <v>0.000485505964566314+0.110170342309574i</v>
      </c>
      <c r="Q188" t="str">
        <f t="shared" si="60"/>
        <v>0.00185818514996074-0.143677061086704i</v>
      </c>
      <c r="R188" t="str">
        <f t="shared" si="61"/>
        <v>0.00185818515549762-0.143653530511419i</v>
      </c>
      <c r="S188" t="str">
        <f>IMDIV(COMPLEX(Parameters!$B$3,0),R188)</f>
        <v>0.0900292679462783+6.96002879561157i</v>
      </c>
      <c r="T188" t="str">
        <f t="shared" si="62"/>
        <v>1.00016377348106-2.11847900411476E-06i</v>
      </c>
      <c r="U188" t="str">
        <f t="shared" si="63"/>
        <v>0.0399870224922977-9.0781633112546i</v>
      </c>
      <c r="V188" t="str">
        <f t="shared" si="64"/>
        <v>1.00016377348106-2.11847900411476E-06i</v>
      </c>
      <c r="W188" t="str">
        <f t="shared" si="65"/>
        <v>0.0299851977292307-9.16641739906097i</v>
      </c>
      <c r="X188" t="str">
        <f t="shared" si="66"/>
        <v>1.00016377348106-2.11847900411302E-06i</v>
      </c>
      <c r="Y188" t="str">
        <f t="shared" si="67"/>
        <v>0.0199831746028598-9.34827433065266i</v>
      </c>
      <c r="Z188" t="str">
        <f t="shared" si="68"/>
        <v>0.50008188674053-1.05923950205651E-06i</v>
      </c>
      <c r="AA188" t="str">
        <f t="shared" si="69"/>
        <v>0.50008188674053-1.05923950205651E-06i</v>
      </c>
      <c r="AB188" t="str">
        <f t="shared" si="70"/>
        <v>1.00016377348106-2.11847900411302E-06i</v>
      </c>
      <c r="AC188">
        <f t="shared" si="71"/>
        <v>0.50008188674165177</v>
      </c>
      <c r="AD188">
        <f t="shared" si="72"/>
        <v>0.50008188674165177</v>
      </c>
      <c r="AE188">
        <f t="shared" si="73"/>
        <v>1.0001637734833035</v>
      </c>
      <c r="AF188">
        <f t="shared" si="74"/>
        <v>113.98082248864931</v>
      </c>
      <c r="AG188">
        <f t="shared" si="75"/>
        <v>113.98082248864931</v>
      </c>
      <c r="AH188">
        <f t="shared" si="76"/>
        <v>120.00142240192893</v>
      </c>
      <c r="AI188">
        <f t="shared" si="77"/>
        <v>-1.2136003036793738E-4</v>
      </c>
    </row>
    <row r="189" spans="1:35">
      <c r="A189">
        <v>860.99375218460079</v>
      </c>
      <c r="B189">
        <f t="shared" si="52"/>
        <v>5409.7832932997053</v>
      </c>
      <c r="C189" t="str">
        <f>COMPLEX(Parameters!$B$16/2,B189*Parameters!$B$15/2)</f>
        <v>0.01+0.00270489164664985i</v>
      </c>
      <c r="D189" t="str">
        <f>IMSUM(COMPLEX(0,B189*2*Parameters!$B$8),IMDIV(COMPLEX(2,0),COMPLEX(Parameters!$B$13,B189*Parameters!$B$12-1/(B189*Parameters!$B$11))))</f>
        <v>0.000117063569273459+0.108196396829959i</v>
      </c>
      <c r="E189" t="str">
        <f>COMPLEX(0,B189*2*Parameters!$B$17)</f>
        <v>5.40978329329971E-07i</v>
      </c>
      <c r="F189" t="str">
        <f>IMDIV(IMDIV(COMPLEX(1,0),IMSUM(IMDIV(COMPLEX(1,0),COMPLEX(Parameters!$B$21,B189*Parameters!$B$20)),COMPLEX(0,B189*Parameters!$B$22))),COMPLEX(2,0))</f>
        <v>0.0100000001990072+0.183932633796976i</v>
      </c>
      <c r="G189" t="str">
        <f>IMDIV(IMDIV(COMPLEX(1,0),IMSUM(IMDIV(COMPLEX(1,0),COMPLEX(Parameters!$B$30,B189*Parameters!$B$29)),COMPLEX(0,B189*Parameters!$B$31))),COMPLEX(2,0))</f>
        <v>0.010000000096577+0.089261424765065i</v>
      </c>
      <c r="H189" t="str">
        <f>IMDIV(IMDIV(COMPLEX(1,0),IMSUM(IMDIV(COMPLEX(1,0),COMPLEX(Parameters!$B$39,B189*Parameters!$B$38*(1+Parameters!$B$40))),COMPLEX(0,B189*Parameters!$B$41))),COMPLEX(2,0))</f>
        <v>0.050000087753483+16.2212494395165i</v>
      </c>
      <c r="I189" t="str">
        <f>IMDIV(COMPLEX(2,0),COMPLEX(Parameters!$B$46,B189*Parameters!$B$45-1/(B189*Parameters!$B$44)))</f>
        <v>5.6658502295935E-12+0.0000238030465058429i</v>
      </c>
      <c r="J189" t="str">
        <f t="shared" si="53"/>
        <v>0.000117063569273459+0.108196396829959i</v>
      </c>
      <c r="K189" t="str">
        <f t="shared" si="54"/>
        <v>0.000234264585926438+0.108227690459763i</v>
      </c>
      <c r="L189" t="str">
        <f t="shared" si="55"/>
        <v>0.000234264585926438+0.108228231438092i</v>
      </c>
      <c r="M189" t="str">
        <f t="shared" si="56"/>
        <v>0.000365815908107513+0.11042577423498i</v>
      </c>
      <c r="N189" t="str">
        <f t="shared" si="57"/>
        <v>0.000365815908107513+0.11042577423498i</v>
      </c>
      <c r="O189" t="str">
        <f t="shared" si="58"/>
        <v>0.00049751087293781+0.111524066813665i</v>
      </c>
      <c r="P189" t="str">
        <f t="shared" si="59"/>
        <v>0.00049751087293781+0.111524066813665i</v>
      </c>
      <c r="Q189" t="str">
        <f t="shared" si="60"/>
        <v>0.00170973712100713-0.137819449448418i</v>
      </c>
      <c r="R189" t="str">
        <f t="shared" si="61"/>
        <v>0.00170973712667298-0.137795646401912i</v>
      </c>
      <c r="S189" t="str">
        <f>IMDIV(COMPLEX(Parameters!$B$3,0),R189)</f>
        <v>0.0900308797326824+7.25600624526335i</v>
      </c>
      <c r="T189" t="str">
        <f t="shared" si="62"/>
        <v>1.00017271505359-0.0000021430503287078i</v>
      </c>
      <c r="U189" t="str">
        <f t="shared" si="63"/>
        <v>0.0399873932574194-8.96804474106674i</v>
      </c>
      <c r="V189" t="str">
        <f t="shared" si="64"/>
        <v>1.00017271505359-2.14305032871041E-06i</v>
      </c>
      <c r="W189" t="str">
        <f t="shared" si="65"/>
        <v>0.0299854747185645-9.0573215611931i</v>
      </c>
      <c r="X189" t="str">
        <f t="shared" si="66"/>
        <v>1.00017271505359-0.0000021430503287078i</v>
      </c>
      <c r="Y189" t="str">
        <f t="shared" si="67"/>
        <v>0.0199833531920957-9.24128594149428i</v>
      </c>
      <c r="Z189" t="str">
        <f t="shared" si="68"/>
        <v>0.500086357526795-0.0000010715251643539i</v>
      </c>
      <c r="AA189" t="str">
        <f t="shared" si="69"/>
        <v>0.500086357526795-0.0000010715251643539i</v>
      </c>
      <c r="AB189" t="str">
        <f t="shared" si="70"/>
        <v>1.00017271505359-0.0000021430503287078i</v>
      </c>
      <c r="AC189">
        <f t="shared" si="71"/>
        <v>0.50008635752794295</v>
      </c>
      <c r="AD189">
        <f t="shared" si="72"/>
        <v>0.50008635752794295</v>
      </c>
      <c r="AE189">
        <f t="shared" si="73"/>
        <v>1.0001727150558859</v>
      </c>
      <c r="AF189">
        <f t="shared" si="74"/>
        <v>113.98090014109738</v>
      </c>
      <c r="AG189">
        <f t="shared" si="75"/>
        <v>113.98090014109738</v>
      </c>
      <c r="AH189">
        <f t="shared" si="76"/>
        <v>120.001500054377</v>
      </c>
      <c r="AI189">
        <f t="shared" si="77"/>
        <v>-1.2276653549013659E-4</v>
      </c>
    </row>
    <row r="190" spans="1:35">
      <c r="A190">
        <v>870.96358995608057</v>
      </c>
      <c r="B190">
        <f t="shared" si="52"/>
        <v>5472.4256315004313</v>
      </c>
      <c r="C190" t="str">
        <f>COMPLEX(Parameters!$B$16/2,B190*Parameters!$B$15/2)</f>
        <v>0.01+0.00273621281575022i</v>
      </c>
      <c r="D190" t="str">
        <f>IMSUM(COMPLEX(0,B190*2*Parameters!$B$8),IMDIV(COMPLEX(2,0),COMPLEX(Parameters!$B$13,B190*Parameters!$B$12-1/(B190*Parameters!$B$11))))</f>
        <v>0.000119790343154439+0.109449256534713i</v>
      </c>
      <c r="E190" t="str">
        <f>COMPLEX(0,B190*2*Parameters!$B$17)</f>
        <v>5.47242563150043E-07i</v>
      </c>
      <c r="F190" t="str">
        <f>IMDIV(IMDIV(COMPLEX(1,0),IMSUM(IMDIV(COMPLEX(1,0),COMPLEX(Parameters!$B$21,B190*Parameters!$B$20)),COMPLEX(0,B190*Parameters!$B$22))),COMPLEX(2,0))</f>
        <v>0.0100000002036426+0.186062473360055i</v>
      </c>
      <c r="G190" t="str">
        <f>IMDIV(IMDIV(COMPLEX(1,0),IMSUM(IMDIV(COMPLEX(1,0),COMPLEX(Parameters!$B$30,B190*Parameters!$B$29)),COMPLEX(0,B190*Parameters!$B$31))),COMPLEX(2,0))</f>
        <v>0.0100000000988266+0.090295023360462i</v>
      </c>
      <c r="H190" t="str">
        <f>IMDIV(IMDIV(COMPLEX(1,0),IMSUM(IMDIV(COMPLEX(1,0),COMPLEX(Parameters!$B$39,B190*Parameters!$B$38*(1+Parameters!$B$40))),COMPLEX(0,B190*Parameters!$B$41))),COMPLEX(2,0))</f>
        <v>0.0500000897975265+16.409082990848i</v>
      </c>
      <c r="I190" t="str">
        <f>IMDIV(COMPLEX(2,0),COMPLEX(Parameters!$B$46,B190*Parameters!$B$45-1/(B190*Parameters!$B$44)))</f>
        <v>5.79782483542922E-12+0.0000240786727944646i</v>
      </c>
      <c r="J190" t="str">
        <f t="shared" si="53"/>
        <v>0.000119790343154439+0.109449256534713i</v>
      </c>
      <c r="K190" t="str">
        <f t="shared" si="54"/>
        <v>0.00023972458494752+0.109481650107752i</v>
      </c>
      <c r="L190" t="str">
        <f t="shared" si="55"/>
        <v>0.00023972458494752+0.109482197350315i</v>
      </c>
      <c r="M190" t="str">
        <f t="shared" si="56"/>
        <v>0.000374696478140448+0.111758073513471i</v>
      </c>
      <c r="N190" t="str">
        <f t="shared" si="57"/>
        <v>0.000374696478140448+0.111758073513471i</v>
      </c>
      <c r="O190" t="str">
        <f t="shared" si="58"/>
        <v>0.000509829764239942+0.112896322598661i</v>
      </c>
      <c r="P190" t="str">
        <f t="shared" si="59"/>
        <v>0.000509829764239942+0.112896322598661i</v>
      </c>
      <c r="Q190" t="str">
        <f t="shared" si="60"/>
        <v>0.00157799002286043-0.132403826615816i</v>
      </c>
      <c r="R190" t="str">
        <f t="shared" si="61"/>
        <v>0.00157799002865825-0.132379747943022i</v>
      </c>
      <c r="S190" t="str">
        <f>IMDIV(COMPLEX(Parameters!$B$3,0),R190)</f>
        <v>0.0900325291089012+7.5529523594286i</v>
      </c>
      <c r="T190" t="str">
        <f t="shared" si="62"/>
        <v>1.00018186506797-2.16790759988671E-06i</v>
      </c>
      <c r="U190" t="str">
        <f t="shared" si="63"/>
        <v>0.039987772665923-8.85911476201725i</v>
      </c>
      <c r="V190" t="str">
        <f t="shared" si="64"/>
        <v>1.00018186506797-2.16790759988237E-06i</v>
      </c>
      <c r="W190" t="str">
        <f t="shared" si="65"/>
        <v>0.0299857581651313-8.94942618520919i</v>
      </c>
      <c r="X190" t="str">
        <f t="shared" si="66"/>
        <v>1.00018186506797-2.16790759988107E-06i</v>
      </c>
      <c r="Y190" t="str">
        <f t="shared" si="67"/>
        <v>0.0199835359445221-9.13552247515456i</v>
      </c>
      <c r="Z190" t="str">
        <f t="shared" si="68"/>
        <v>0.500090932533985-1.08395379994053E-06i</v>
      </c>
      <c r="AA190" t="str">
        <f t="shared" si="69"/>
        <v>0.500090932533985-1.08395379994053E-06i</v>
      </c>
      <c r="AB190" t="str">
        <f t="shared" si="70"/>
        <v>1.00018186506797-2.16790759988106E-06i</v>
      </c>
      <c r="AC190">
        <f t="shared" si="71"/>
        <v>0.50009093253515968</v>
      </c>
      <c r="AD190">
        <f t="shared" si="72"/>
        <v>0.50009093253515968</v>
      </c>
      <c r="AE190">
        <f t="shared" si="73"/>
        <v>1.0001818650703194</v>
      </c>
      <c r="AF190">
        <f t="shared" si="74"/>
        <v>113.98097960302511</v>
      </c>
      <c r="AG190">
        <f t="shared" si="75"/>
        <v>113.98097960302511</v>
      </c>
      <c r="AH190">
        <f t="shared" si="76"/>
        <v>120.00157951630473</v>
      </c>
      <c r="AI190">
        <f t="shared" si="77"/>
        <v>-1.2418937013908472E-4</v>
      </c>
    </row>
    <row r="191" spans="1:35">
      <c r="A191">
        <v>881.04887300801374</v>
      </c>
      <c r="B191">
        <f t="shared" si="52"/>
        <v>5535.7933337910854</v>
      </c>
      <c r="C191" t="str">
        <f>COMPLEX(Parameters!$B$16/2,B191*Parameters!$B$15/2)</f>
        <v>0.01+0.00276789666689554i</v>
      </c>
      <c r="D191" t="str">
        <f>IMSUM(COMPLEX(0,B191*2*Parameters!$B$8),IMDIV(COMPLEX(2,0),COMPLEX(Parameters!$B$13,B191*Parameters!$B$12-1/(B191*Parameters!$B$11))))</f>
        <v>0.000122580632374142+0.110716623828429i</v>
      </c>
      <c r="E191" t="str">
        <f>COMPLEX(0,B191*2*Parameters!$B$17)</f>
        <v>5.53579333379109E-07i</v>
      </c>
      <c r="F191" t="str">
        <f>IMDIV(IMDIV(COMPLEX(1,0),IMSUM(IMDIV(COMPLEX(1,0),COMPLEX(Parameters!$B$21,B191*Parameters!$B$20)),COMPLEX(0,B191*Parameters!$B$22))),COMPLEX(2,0))</f>
        <v>0.010000000208386+0.188216975304451i</v>
      </c>
      <c r="G191" t="str">
        <f>IMDIV(IMDIV(COMPLEX(1,0),IMSUM(IMDIV(COMPLEX(1,0),COMPLEX(Parameters!$B$30,B191*Parameters!$B$29)),COMPLEX(0,B191*Parameters!$B$31))),COMPLEX(2,0))</f>
        <v>0.0100000001011286+0.091340590463874i</v>
      </c>
      <c r="H191" t="str">
        <f>IMDIV(IMDIV(COMPLEX(1,0),IMSUM(IMDIV(COMPLEX(1,0),COMPLEX(Parameters!$B$39,B191*Parameters!$B$38*(1+Parameters!$B$40))),COMPLEX(0,B191*Parameters!$B$41))),COMPLEX(2,0))</f>
        <v>0.050000091889183+16.5990915639827i</v>
      </c>
      <c r="I191" t="str">
        <f>IMDIV(COMPLEX(2,0),COMPLEX(Parameters!$B$46,B191*Parameters!$B$45-1/(B191*Parameters!$B$44)))</f>
        <v>5.93287352474813E-12+0.0000243574906851009i</v>
      </c>
      <c r="J191" t="str">
        <f t="shared" si="53"/>
        <v>0.000122580632374142+0.110716623828429i</v>
      </c>
      <c r="K191" t="str">
        <f t="shared" si="54"/>
        <v>0.000245311918139491+0.11075015601197i</v>
      </c>
      <c r="L191" t="str">
        <f t="shared" si="55"/>
        <v>0.000245311918139491+0.110750709591303i</v>
      </c>
      <c r="M191" t="str">
        <f t="shared" si="56"/>
        <v>0.000383801400874991+0.113107738654445i</v>
      </c>
      <c r="N191" t="str">
        <f t="shared" si="57"/>
        <v>0.000383801400874991+0.113107738654445i</v>
      </c>
      <c r="O191" t="str">
        <f t="shared" si="58"/>
        <v>0.000522471686704837+0.114287431646528i</v>
      </c>
      <c r="P191" t="str">
        <f t="shared" si="59"/>
        <v>0.000522471686704837+0.114287431646528i</v>
      </c>
      <c r="Q191" t="str">
        <f t="shared" si="60"/>
        <v>0.00146053120570349-0.127381430411533i</v>
      </c>
      <c r="R191" t="str">
        <f t="shared" si="61"/>
        <v>0.00146053121163636-0.127357072920848i</v>
      </c>
      <c r="S191" t="str">
        <f>IMDIV(COMPLEX(Parameters!$B$3,0),R191)</f>
        <v>0.0900342169527154+7.85090674027535i</v>
      </c>
      <c r="T191" t="str">
        <f t="shared" si="62"/>
        <v>1.00019122838726-2.19305417916912E-06i</v>
      </c>
      <c r="U191" t="str">
        <f t="shared" si="63"/>
        <v>0.0399881609194729-8.7513589315642i</v>
      </c>
      <c r="V191" t="str">
        <f t="shared" si="64"/>
        <v>1.00019122838726-2.19305417916652E-06i</v>
      </c>
      <c r="W191" t="str">
        <f t="shared" si="65"/>
        <v>0.0299860482195889-8.84271696701135i</v>
      </c>
      <c r="X191" t="str">
        <f t="shared" si="66"/>
        <v>1.00019122838726-2.19305417916088E-06i</v>
      </c>
      <c r="Y191" t="str">
        <f t="shared" si="67"/>
        <v>0.0199837229572663-9.03096991281392i</v>
      </c>
      <c r="Z191" t="str">
        <f t="shared" si="68"/>
        <v>0.50009561419363-1.09652708958044E-06i</v>
      </c>
      <c r="AA191" t="str">
        <f t="shared" si="69"/>
        <v>0.50009561419363-1.09652708958044E-06i</v>
      </c>
      <c r="AB191" t="str">
        <f t="shared" si="70"/>
        <v>1.00019122838726-2.19305417916088E-06i</v>
      </c>
      <c r="AC191">
        <f t="shared" si="71"/>
        <v>0.50009561419483217</v>
      </c>
      <c r="AD191">
        <f t="shared" si="72"/>
        <v>0.50009561419483217</v>
      </c>
      <c r="AE191">
        <f t="shared" si="73"/>
        <v>1.0001912283896643</v>
      </c>
      <c r="AF191">
        <f t="shared" si="74"/>
        <v>113.98106091661481</v>
      </c>
      <c r="AG191">
        <f t="shared" si="75"/>
        <v>113.98106091661481</v>
      </c>
      <c r="AH191">
        <f t="shared" si="76"/>
        <v>120.00166082989443</v>
      </c>
      <c r="AI191">
        <f t="shared" si="77"/>
        <v>-1.2562872493078212E-4</v>
      </c>
    </row>
    <row r="192" spans="1:35">
      <c r="A192">
        <v>891.25093813374588</v>
      </c>
      <c r="B192">
        <f t="shared" si="52"/>
        <v>5599.8947994919745</v>
      </c>
      <c r="C192" t="str">
        <f>COMPLEX(Parameters!$B$16/2,B192*Parameters!$B$15/2)</f>
        <v>0.01+0.00279994739974599i</v>
      </c>
      <c r="D192" t="str">
        <f>IMSUM(COMPLEX(0,B192*2*Parameters!$B$8),IMDIV(COMPLEX(2,0),COMPLEX(Parameters!$B$13,B192*Parameters!$B$12-1/(B192*Parameters!$B$11))))</f>
        <v>0.000125435916423883+0.111998666706599i</v>
      </c>
      <c r="E192" t="str">
        <f>COMPLEX(0,B192*2*Parameters!$B$17)</f>
        <v>5.59989479949197E-07i</v>
      </c>
      <c r="F192" t="str">
        <f>IMDIV(IMDIV(COMPLEX(1,0),IMSUM(IMDIV(COMPLEX(1,0),COMPLEX(Parameters!$B$21,B192*Parameters!$B$20)),COMPLEX(0,B192*Parameters!$B$22))),COMPLEX(2,0))</f>
        <v>0.01000000021324+0.190396425207134i</v>
      </c>
      <c r="G192" t="str">
        <f>IMDIV(IMDIV(COMPLEX(1,0),IMSUM(IMDIV(COMPLEX(1,0),COMPLEX(Parameters!$B$30,B192*Parameters!$B$29)),COMPLEX(0,B192*Parameters!$B$31))),COMPLEX(2,0))</f>
        <v>0.0100000001034841+0.092398264664105i</v>
      </c>
      <c r="H192" t="str">
        <f>IMDIV(IMDIV(COMPLEX(1,0),IMSUM(IMDIV(COMPLEX(1,0),COMPLEX(Parameters!$B$39,B192*Parameters!$B$38*(1+Parameters!$B$40))),COMPLEX(0,B192*Parameters!$B$41))),COMPLEX(2,0))</f>
        <v>0.0500000940295595+16.7913003449002i</v>
      </c>
      <c r="I192" t="str">
        <f>IMDIV(COMPLEX(2,0),COMPLEX(Parameters!$B$46,B192*Parameters!$B$45-1/(B192*Parameters!$B$44)))</f>
        <v>6.07106790215345E-12+0.0000246395371347618i</v>
      </c>
      <c r="J192" t="str">
        <f t="shared" si="53"/>
        <v>0.000125435916423883+0.111998666706599i</v>
      </c>
      <c r="K192" t="str">
        <f t="shared" si="54"/>
        <v>0.000251029558780554+0.112033377527522i</v>
      </c>
      <c r="L192" t="str">
        <f t="shared" si="55"/>
        <v>0.000251029558780554+0.112033937517002i</v>
      </c>
      <c r="M192" t="str">
        <f t="shared" si="56"/>
        <v>0.000393136767228302+0.114475042149715i</v>
      </c>
      <c r="N192" t="str">
        <f t="shared" si="57"/>
        <v>0.000393136767228302+0.114475042149715i</v>
      </c>
      <c r="O192" t="str">
        <f t="shared" si="58"/>
        <v>0.000535445989824963+0.115697723881552i</v>
      </c>
      <c r="P192" t="str">
        <f t="shared" si="59"/>
        <v>0.000535445989824963+0.115697723881552i</v>
      </c>
      <c r="Q192" t="str">
        <f t="shared" si="60"/>
        <v>0.0013553684969848-0.122710420679635i</v>
      </c>
      <c r="R192" t="str">
        <f t="shared" si="61"/>
        <v>0.00135536850305587-0.1226857811425i</v>
      </c>
      <c r="S192" t="str">
        <f>IMDIV(COMPLEX(Parameters!$B$3,0),R192)</f>
        <v>0.0900359441624411+8.14990913214121i</v>
      </c>
      <c r="T192" t="str">
        <f t="shared" si="62"/>
        <v>1.00020080998816-2.21849346834779E-06i</v>
      </c>
      <c r="U192" t="str">
        <f t="shared" si="63"/>
        <v>0.0399885582244519-8.64476296265754i</v>
      </c>
      <c r="V192" t="str">
        <f t="shared" si="64"/>
        <v>1.00020080998816-2.21849346834519E-06i</v>
      </c>
      <c r="W192" t="str">
        <f t="shared" si="65"/>
        <v>0.0299863450361188-8.73717975963114i</v>
      </c>
      <c r="X192" t="str">
        <f t="shared" si="66"/>
        <v>1.00020080998816-2.21849346834172E-06i</v>
      </c>
      <c r="Y192" t="str">
        <f t="shared" si="67"/>
        <v>0.0199839143297285-8.9276143961572i</v>
      </c>
      <c r="Z192" t="str">
        <f t="shared" si="68"/>
        <v>0.50010040499408-1.10924673417086E-06i</v>
      </c>
      <c r="AA192" t="str">
        <f t="shared" si="69"/>
        <v>0.50010040499408-1.10924673417086E-06i</v>
      </c>
      <c r="AB192" t="str">
        <f t="shared" si="70"/>
        <v>1.00020080998816-2.21849346834172E-06i</v>
      </c>
      <c r="AC192">
        <f t="shared" si="71"/>
        <v>0.50010040499531017</v>
      </c>
      <c r="AD192">
        <f t="shared" si="72"/>
        <v>0.50010040499531017</v>
      </c>
      <c r="AE192">
        <f t="shared" si="73"/>
        <v>1.0002008099906203</v>
      </c>
      <c r="AF192">
        <f t="shared" si="74"/>
        <v>113.98114412503283</v>
      </c>
      <c r="AG192">
        <f t="shared" si="75"/>
        <v>113.98114412503283</v>
      </c>
      <c r="AH192">
        <f t="shared" si="76"/>
        <v>120.00174403831245</v>
      </c>
      <c r="AI192">
        <f t="shared" si="77"/>
        <v>-1.270847927173911E-4</v>
      </c>
    </row>
    <row r="193" spans="1:35">
      <c r="A193">
        <v>901.57113760595701</v>
      </c>
      <c r="B193">
        <f t="shared" si="52"/>
        <v>5664.7385251829337</v>
      </c>
      <c r="C193" t="str">
        <f>COMPLEX(Parameters!$B$16/2,B193*Parameters!$B$15/2)</f>
        <v>0.01+0.00283236926259147i</v>
      </c>
      <c r="D193" t="str">
        <f>IMSUM(COMPLEX(0,B193*2*Parameters!$B$8),IMDIV(COMPLEX(2,0),COMPLEX(Parameters!$B$13,B193*Parameters!$B$12-1/(B193*Parameters!$B$11))))</f>
        <v>0.000128357709258123+0.113295555110204i</v>
      </c>
      <c r="E193" t="str">
        <f>COMPLEX(0,B193*2*Parameters!$B$17)</f>
        <v>5.66473852518293E-07i</v>
      </c>
      <c r="F193" t="str">
        <f>IMDIV(IMDIV(COMPLEX(1,0),IMSUM(IMDIV(COMPLEX(1,0),COMPLEX(Parameters!$B$21,B193*Parameters!$B$20)),COMPLEX(0,B193*Parameters!$B$22))),COMPLEX(2,0))</f>
        <v>0.0100000002182069+0.1926011119519i</v>
      </c>
      <c r="G193" t="str">
        <f>IMDIV(IMDIV(COMPLEX(1,0),IMSUM(IMDIV(COMPLEX(1,0),COMPLEX(Parameters!$B$30,B193*Parameters!$B$29)),COMPLEX(0,B193*Parameters!$B$31))),COMPLEX(2,0))</f>
        <v>0.0100000001058946+0.0934681861547425i</v>
      </c>
      <c r="H193" t="str">
        <f>IMDIV(IMDIV(COMPLEX(1,0),IMSUM(IMDIV(COMPLEX(1,0),COMPLEX(Parameters!$B$39,B193*Parameters!$B$38*(1+Parameters!$B$40))),COMPLEX(0,B193*Parameters!$B$41))),COMPLEX(2,0))</f>
        <v>0.0500000962197925+16.9857348112347i</v>
      </c>
      <c r="I193" t="str">
        <f>IMDIV(COMPLEX(2,0),COMPLEX(Parameters!$B$46,B193*Parameters!$B$45-1/(B193*Parameters!$B$44)))</f>
        <v>6.2124812401339E-12+0.0000249248495283994i</v>
      </c>
      <c r="J193" t="str">
        <f t="shared" si="53"/>
        <v>0.000128357709258123+0.113295555110204i</v>
      </c>
      <c r="K193" t="str">
        <f t="shared" si="54"/>
        <v>0.000256880549749113+0.11333148600283i</v>
      </c>
      <c r="L193" t="str">
        <f t="shared" si="55"/>
        <v>0.000256880549749113+0.113332052476683i</v>
      </c>
      <c r="M193" t="str">
        <f t="shared" si="56"/>
        <v>0.00040270885376935+0.11586026235727i</v>
      </c>
      <c r="N193" t="str">
        <f t="shared" si="57"/>
        <v>0.00040270885376935+0.11586026235727i</v>
      </c>
      <c r="O193" t="str">
        <f t="shared" si="58"/>
        <v>0.000548762336309899+0.117127537438449i</v>
      </c>
      <c r="P193" t="str">
        <f t="shared" si="59"/>
        <v>0.000548762336309899+0.117127537438449i</v>
      </c>
      <c r="Q193" t="str">
        <f t="shared" si="60"/>
        <v>0.00126084523671143-0.118354693390392i</v>
      </c>
      <c r="R193" t="str">
        <f t="shared" si="61"/>
        <v>0.00126084524292391-0.118329768540864i</v>
      </c>
      <c r="S193" t="str">
        <f>IMDIV(COMPLEX(Parameters!$B$3,0),R193)</f>
        <v>0.0900377116574324+8.44999942710335i</v>
      </c>
      <c r="T193" t="str">
        <f t="shared" si="62"/>
        <v>1.00021061496367-2.24422891036483E-06i</v>
      </c>
      <c r="U193" t="str">
        <f t="shared" si="63"/>
        <v>0.0399889647920643-8.53931272183988i</v>
      </c>
      <c r="V193" t="str">
        <f t="shared" si="64"/>
        <v>1.00021061496367-2.24422891036569E-06i</v>
      </c>
      <c r="W193" t="str">
        <f t="shared" si="65"/>
        <v>0.0299866487725053-8.63280057135098i</v>
      </c>
      <c r="X193" t="str">
        <f t="shared" si="66"/>
        <v>1.00021061496367-0.0000022442289103709i</v>
      </c>
      <c r="Y193" t="str">
        <f t="shared" si="67"/>
        <v>0.0199841101636319-8.82544222553675i</v>
      </c>
      <c r="Z193" t="str">
        <f t="shared" si="68"/>
        <v>0.500105307481835-1.12211445518545E-06i</v>
      </c>
      <c r="AA193" t="str">
        <f t="shared" si="69"/>
        <v>0.500105307481835-1.12211445518545E-06i</v>
      </c>
      <c r="AB193" t="str">
        <f t="shared" si="70"/>
        <v>1.00021061496367-0.0000022442289103709i</v>
      </c>
      <c r="AC193">
        <f t="shared" si="71"/>
        <v>0.50010530748309379</v>
      </c>
      <c r="AD193">
        <f t="shared" si="72"/>
        <v>0.50010530748309379</v>
      </c>
      <c r="AE193">
        <f t="shared" si="73"/>
        <v>1.0002106149661876</v>
      </c>
      <c r="AF193">
        <f t="shared" si="74"/>
        <v>113.98122927245262</v>
      </c>
      <c r="AG193">
        <f t="shared" si="75"/>
        <v>113.98122927245262</v>
      </c>
      <c r="AH193">
        <f t="shared" si="76"/>
        <v>120.00182918573225</v>
      </c>
      <c r="AI193">
        <f t="shared" si="77"/>
        <v>-1.2855776863550963E-4</v>
      </c>
    </row>
    <row r="194" spans="1:35">
      <c r="A194">
        <v>912.01083935590964</v>
      </c>
      <c r="B194">
        <f t="shared" ref="B194:B257" si="78">2*PI()*A194</f>
        <v>5730.3331058295735</v>
      </c>
      <c r="C194" t="str">
        <f>COMPLEX(Parameters!$B$16/2,B194*Parameters!$B$15/2)</f>
        <v>0.01+0.00286516655291479i</v>
      </c>
      <c r="D194" t="str">
        <f>IMSUM(COMPLEX(0,B194*2*Parameters!$B$8),IMDIV(COMPLEX(2,0),COMPLEX(Parameters!$B$13,B194*Parameters!$B$12-1/(B194*Parameters!$B$11))))</f>
        <v>0.000131347560097286+0.114607460948248i</v>
      </c>
      <c r="E194" t="str">
        <f>COMPLEX(0,B194*2*Parameters!$B$17)</f>
        <v>5.73033310582957E-07i</v>
      </c>
      <c r="F194" t="str">
        <f>IMDIV(IMDIV(COMPLEX(1,0),IMSUM(IMDIV(COMPLEX(1,0),COMPLEX(Parameters!$B$21,B194*Parameters!$B$20)),COMPLEX(0,B194*Parameters!$B$22))),COMPLEX(2,0))</f>
        <v>0.0100000002232897+0.194831327767667i</v>
      </c>
      <c r="G194" t="str">
        <f>IMDIV(IMDIV(COMPLEX(1,0),IMSUM(IMDIV(COMPLEX(1,0),COMPLEX(Parameters!$B$30,B194*Parameters!$B$29)),COMPLEX(0,B194*Parameters!$B$31))),COMPLEX(2,0))</f>
        <v>0.0100000001083612+0.094550496752738i</v>
      </c>
      <c r="H194" t="str">
        <f>IMDIV(IMDIV(COMPLEX(1,0),IMSUM(IMDIV(COMPLEX(1,0),COMPLEX(Parameters!$B$39,B194*Parameters!$B$38*(1+Parameters!$B$40))),COMPLEX(0,B194*Parameters!$B$41))),COMPLEX(2,0))</f>
        <v>0.0500000984610425+17.1824207356524i</v>
      </c>
      <c r="I194" t="str">
        <f>IMDIV(COMPLEX(2,0),COMPLEX(Parameters!$B$46,B194*Parameters!$B$45-1/(B194*Parameters!$B$44)))</f>
        <v>6.35718851791374E-12+0.0000252134656838629i</v>
      </c>
      <c r="J194" t="str">
        <f t="shared" ref="J194:J257" si="79">D194</f>
        <v>0.000131347560097286+0.114607460948248i</v>
      </c>
      <c r="K194" t="str">
        <f t="shared" ref="K194:K257" si="80">IMDIV(COMPLEX(1,0),IMSUM(C194,IMDIV(COMPLEX(1,0),J194)))</f>
        <v>0.000262868005161204+0.114644654803847i</v>
      </c>
      <c r="L194" t="str">
        <f t="shared" ref="L194:L257" si="81">IMSUM(E194,K194)</f>
        <v>0.000262868005161204+0.114645227837158i</v>
      </c>
      <c r="M194" t="str">
        <f t="shared" ref="M194:M257" si="82">IMDIV(COMPLEX(1,0),IMSUM(F194,IMDIV(COMPLEX(1,0),L194)))</f>
        <v>0.000412524129332923+0.117263683677035i</v>
      </c>
      <c r="N194" t="str">
        <f t="shared" ref="N194:N257" si="83">M194</f>
        <v>0.000412524129332923+0.117263683677035i</v>
      </c>
      <c r="O194" t="str">
        <f t="shared" ref="O194:O257" si="84">IMDIV(COMPLEX(1,0),IMSUM(G194,IMDIV(COMPLEX(1,0),N194)))</f>
        <v>0.000562430714607621+0.118577218941594i</v>
      </c>
      <c r="P194" t="str">
        <f t="shared" ref="P194:P257" si="85">O194</f>
        <v>0.000562430714607621+0.118577218941594i</v>
      </c>
      <c r="Q194" t="str">
        <f t="shared" ref="Q194:Q257" si="86">IMDIV(COMPLEX(1,0),IMSUM(H194,IMDIV(COMPLEX(1,0),P194)))</f>
        <v>0.00117557468776212-0.114282930443779i</v>
      </c>
      <c r="R194" t="str">
        <f t="shared" ref="R194:R257" si="87">IMSUM(I194,Q194)</f>
        <v>0.00117557469411931-0.114257716978095i</v>
      </c>
      <c r="S194" t="str">
        <f>IMDIV(COMPLEX(Parameters!$B$3,0),R194)</f>
        <v>0.0900395203785767+8.75121767057596i</v>
      </c>
      <c r="T194" t="str">
        <f t="shared" ref="T194:T257" si="88">IMPRODUCT(S194,Q194)</f>
        <v>1.00022064852586-2.27026399042193E-06i</v>
      </c>
      <c r="U194" t="str">
        <f t="shared" ref="U194:U257" si="89">IMDIV(T194,P194)</f>
        <v>0.0399893808384519-8.43499422736902i</v>
      </c>
      <c r="V194" t="str">
        <f t="shared" ref="V194:V257" si="90">IMPRODUCT(U194,O194)</f>
        <v>1.00022064852586-0.0000022702639904202i</v>
      </c>
      <c r="W194" t="str">
        <f t="shared" ref="W194:W257" si="91">IMDIV(V194,N194)</f>
        <v>0.0299869595902198-8.52956556384682i</v>
      </c>
      <c r="X194" t="str">
        <f t="shared" ref="X194:X257" si="92">IMPRODUCT(W194,M194)</f>
        <v>1.00022064852586-2.27026399042584E-06i</v>
      </c>
      <c r="Y194" t="str">
        <f t="shared" ref="Y194:Y257" si="93">IMDIV(X194,L194)</f>
        <v>0.0199843105630749-8.72443985815714i</v>
      </c>
      <c r="Z194" t="str">
        <f t="shared" ref="Z194:Z257" si="94">IMDIV(X194,COMPLEX(2,0))</f>
        <v>0.50011032426293-1.13513199521292E-06i</v>
      </c>
      <c r="AA194" t="str">
        <f t="shared" ref="AA194:AA257" si="95">IMDIV(X194,COMPLEX(2,0))</f>
        <v>0.50011032426293-1.13513199521292E-06i</v>
      </c>
      <c r="AB194" t="str">
        <f t="shared" ref="AB194:AB257" si="96">IMSUM(Z194,AA194)</f>
        <v>1.00022064852586-2.27026399042584E-06i</v>
      </c>
      <c r="AC194">
        <f t="shared" ref="AC194:AC257" si="97">IMABS(Z194)</f>
        <v>0.50011032426421831</v>
      </c>
      <c r="AD194">
        <f t="shared" ref="AD194:AD257" si="98">IMABS(AA194)</f>
        <v>0.50011032426421831</v>
      </c>
      <c r="AE194">
        <f t="shared" ref="AE194:AE257" si="99">IMABS(AB194)</f>
        <v>1.0002206485284366</v>
      </c>
      <c r="AF194">
        <f t="shared" ref="AF194:AF257" si="100">20*LOG10(AC194*1000000)</f>
        <v>113.98131640407865</v>
      </c>
      <c r="AG194">
        <f t="shared" ref="AG194:AG257" si="101">20*LOG10(AD194*1000000)</f>
        <v>113.98131640407865</v>
      </c>
      <c r="AH194">
        <f t="shared" ref="AH194:AH257" si="102">20*LOG10(AE194*1000000)</f>
        <v>120.00191631735828</v>
      </c>
      <c r="AI194">
        <f t="shared" ref="AI194:AI257" si="103">DEGREES(IMARGUMENT(AB194))</f>
        <v>-1.3004785016527577E-4</v>
      </c>
    </row>
    <row r="195" spans="1:35">
      <c r="A195">
        <v>922.57142715476289</v>
      </c>
      <c r="B195">
        <f t="shared" si="78"/>
        <v>5796.6872359225081</v>
      </c>
      <c r="C195" t="str">
        <f>COMPLEX(Parameters!$B$16/2,B195*Parameters!$B$15/2)</f>
        <v>0.01+0.00289834361796125i</v>
      </c>
      <c r="D195" t="str">
        <f>IMSUM(COMPLEX(0,B195*2*Parameters!$B$8),IMDIV(COMPLEX(2,0),COMPLEX(Parameters!$B$13,B195*Parameters!$B$12-1/(B195*Parameters!$B$11))))</f>
        <v>0.000134407054249274+0.115934558120562i</v>
      </c>
      <c r="E195" t="str">
        <f>COMPLEX(0,B195*2*Parameters!$B$17)</f>
        <v>5.79668723592251E-07i</v>
      </c>
      <c r="F195" t="str">
        <f>IMDIV(IMDIV(COMPLEX(1,0),IMSUM(IMDIV(COMPLEX(1,0),COMPLEX(Parameters!$B$21,B195*Parameters!$B$20)),COMPLEX(0,B195*Parameters!$B$22))),COMPLEX(2,0))</f>
        <v>0.0100000002284908+0.197087368267201i</v>
      </c>
      <c r="G195" t="str">
        <f>IMDIV(IMDIV(COMPLEX(1,0),IMSUM(IMDIV(COMPLEX(1,0),COMPLEX(Parameters!$B$30,B195*Parameters!$B$29)),COMPLEX(0,B195*Parameters!$B$31))),COMPLEX(2,0))</f>
        <v>0.0100000001108853+0.0956453399172075i</v>
      </c>
      <c r="H195" t="str">
        <f>IMDIV(IMDIV(COMPLEX(1,0),IMSUM(IMDIV(COMPLEX(1,0),COMPLEX(Parameters!$B$39,B195*Parameters!$B$38*(1+Parameters!$B$40))),COMPLEX(0,B195*Parameters!$B$41))),COMPLEX(2,0))</f>
        <v>0.0500001007544985+17.3813841892688i</v>
      </c>
      <c r="I195" t="str">
        <f>IMDIV(COMPLEX(2,0),COMPLEX(Parameters!$B$46,B195*Parameters!$B$45-1/(B195*Parameters!$B$44)))</f>
        <v>6.50526646120771E-12+0.0000255054238569119i</v>
      </c>
      <c r="J195" t="str">
        <f t="shared" si="79"/>
        <v>0.000134407054249274+0.115934558120562i</v>
      </c>
      <c r="K195" t="str">
        <f t="shared" si="80"/>
        <v>0.000268995112046826+0.115973059338602i</v>
      </c>
      <c r="L195" t="str">
        <f t="shared" si="81"/>
        <v>0.000268995112046826+0.115973639007326i</v>
      </c>
      <c r="M195" t="str">
        <f t="shared" si="82"/>
        <v>0.000422589261912961+0.118685596733266i</v>
      </c>
      <c r="N195" t="str">
        <f t="shared" si="83"/>
        <v>0.000422589261912961+0.118685596733266i</v>
      </c>
      <c r="O195" t="str">
        <f t="shared" si="84"/>
        <v>0.000576461452021314+0.120047123795942i</v>
      </c>
      <c r="P195" t="str">
        <f t="shared" si="85"/>
        <v>0.000576461452021314+0.120047123795942i</v>
      </c>
      <c r="Q195" t="str">
        <f t="shared" si="86"/>
        <v>0.00109838893171113-0.110467832276308i</v>
      </c>
      <c r="R195" t="str">
        <f t="shared" si="87"/>
        <v>0.0010983889382164-0.110442326852451i</v>
      </c>
      <c r="S195" t="str">
        <f>IMDIV(COMPLEX(Parameters!$B$3,0),R195)</f>
        <v>0.0900413712887876+9.05360406694115i</v>
      </c>
      <c r="T195" t="str">
        <f t="shared" si="88"/>
        <v>1.00023091600857-2.29660223553287E-06i</v>
      </c>
      <c r="U195" t="str">
        <f t="shared" si="89"/>
        <v>0.0399898065848085-8.33179364735776i</v>
      </c>
      <c r="V195" t="str">
        <f t="shared" si="90"/>
        <v>1.00023091600857-0.000002296602235532i</v>
      </c>
      <c r="W195" t="str">
        <f t="shared" si="91"/>
        <v>0.0299872776545106-8.4274610503491i</v>
      </c>
      <c r="X195" t="str">
        <f t="shared" si="92"/>
        <v>1.00023091600857-0.0000022966022355294i</v>
      </c>
      <c r="Y195" t="str">
        <f t="shared" si="93"/>
        <v>0.0199845156345906-8.62459390627868i</v>
      </c>
      <c r="Z195" t="str">
        <f t="shared" si="94"/>
        <v>0.500115458004285-0.0000011483011177647i</v>
      </c>
      <c r="AA195" t="str">
        <f t="shared" si="95"/>
        <v>0.500115458004285-0.0000011483011177647i</v>
      </c>
      <c r="AB195" t="str">
        <f t="shared" si="96"/>
        <v>1.00023091600857-0.0000022966022355294i</v>
      </c>
      <c r="AC195">
        <f t="shared" si="97"/>
        <v>0.50011545800560342</v>
      </c>
      <c r="AD195">
        <f t="shared" si="98"/>
        <v>0.50011545800560342</v>
      </c>
      <c r="AE195">
        <f t="shared" si="99"/>
        <v>1.0002309160112068</v>
      </c>
      <c r="AF195">
        <f t="shared" si="100"/>
        <v>113.98140556616964</v>
      </c>
      <c r="AG195">
        <f t="shared" si="101"/>
        <v>113.98140556616964</v>
      </c>
      <c r="AH195">
        <f t="shared" si="102"/>
        <v>120.00200547944927</v>
      </c>
      <c r="AI195">
        <f t="shared" si="103"/>
        <v>-1.3155523710565431E-4</v>
      </c>
    </row>
    <row r="196" spans="1:35">
      <c r="A196">
        <v>933.25430079699049</v>
      </c>
      <c r="B196">
        <f t="shared" si="78"/>
        <v>5863.8097106298083</v>
      </c>
      <c r="C196" t="str">
        <f>COMPLEX(Parameters!$B$16/2,B196*Parameters!$B$15/2)</f>
        <v>0.01+0.0029319048553149i</v>
      </c>
      <c r="D196" t="str">
        <f>IMSUM(COMPLEX(0,B196*2*Parameters!$B$8),IMDIV(COMPLEX(2,0),COMPLEX(Parameters!$B$13,B196*Parameters!$B$12-1/(B196*Parameters!$B$11))))</f>
        <v>0.000137537813950127+0.117277022540851i</v>
      </c>
      <c r="E196" t="str">
        <f>COMPLEX(0,B196*2*Parameters!$B$17)</f>
        <v>5.86380971062981E-07i</v>
      </c>
      <c r="F196" t="str">
        <f>IMDIV(IMDIV(COMPLEX(1,0),IMSUM(IMDIV(COMPLEX(1,0),COMPLEX(Parameters!$B$21,B196*Parameters!$B$20)),COMPLEX(0,B196*Parameters!$B$22))),COMPLEX(2,0))</f>
        <v>0.0100000002338131+0.19936953248631i</v>
      </c>
      <c r="G196" t="str">
        <f>IMDIV(IMDIV(COMPLEX(1,0),IMSUM(IMDIV(COMPLEX(1,0),COMPLEX(Parameters!$B$30,B196*Parameters!$B$29)),COMPLEX(0,B196*Parameters!$B$31))),COMPLEX(2,0))</f>
        <v>0.010000000113468+0.096752860768446i</v>
      </c>
      <c r="H196" t="str">
        <f>IMDIV(IMDIV(COMPLEX(1,0),IMSUM(IMDIV(COMPLEX(1,0),COMPLEX(Parameters!$B$39,B196*Parameters!$B$38*(1+Parameters!$B$40))),COMPLEX(0,B196*Parameters!$B$41))),COMPLEX(2,0))</f>
        <v>0.0500001031013765+17.5826515451046i</v>
      </c>
      <c r="I196" t="str">
        <f>IMDIV(COMPLEX(2,0),COMPLEX(Parameters!$B$46,B196*Parameters!$B$45-1/(B196*Parameters!$B$44)))</f>
        <v>6.65679358290211E-12+0.0000258007627462865i</v>
      </c>
      <c r="J196" t="str">
        <f t="shared" si="79"/>
        <v>0.000137537813950127+0.117277022540851i</v>
      </c>
      <c r="K196" t="str">
        <f t="shared" si="80"/>
        <v>0.000275265132066097+0.117316877082056i</v>
      </c>
      <c r="L196" t="str">
        <f t="shared" si="81"/>
        <v>0.000275265132066097+0.117317463463027i</v>
      </c>
      <c r="M196" t="str">
        <f t="shared" si="82"/>
        <v>0.000432911125848934+0.120126298563852i</v>
      </c>
      <c r="N196" t="str">
        <f t="shared" si="83"/>
        <v>0.000432911125848934+0.120126298563852i</v>
      </c>
      <c r="O196" t="str">
        <f t="shared" si="84"/>
        <v>0.000590865228454486+0.121537616490162i</v>
      </c>
      <c r="P196" t="str">
        <f t="shared" si="85"/>
        <v>0.000590865228454486+0.121537616490162i</v>
      </c>
      <c r="Q196" t="str">
        <f t="shared" si="86"/>
        <v>0.00102829870622358-0.106885493519792i</v>
      </c>
      <c r="R196" t="str">
        <f t="shared" si="87"/>
        <v>0.00102829871288037-0.106859692757046i</v>
      </c>
      <c r="S196" t="str">
        <f>IMDIV(COMPLEX(Parameters!$B$3,0),R196)</f>
        <v>0.0900432653735361+9.35719898521028i</v>
      </c>
      <c r="T196" t="str">
        <f t="shared" si="88"/>
        <v>1.00024142287039-0.000002323247215677i</v>
      </c>
      <c r="U196" t="str">
        <f t="shared" si="89"/>
        <v>0.0399902422575025-8.22969729793678i</v>
      </c>
      <c r="V196" t="str">
        <f t="shared" si="90"/>
        <v>1.00024142287039-2.32324721567354E-06i</v>
      </c>
      <c r="W196" t="str">
        <f t="shared" si="91"/>
        <v>0.0299876031344887-8.32647349382611i</v>
      </c>
      <c r="X196" t="str">
        <f t="shared" si="92"/>
        <v>1.00024142287039-2.32324721567484E-06i</v>
      </c>
      <c r="Y196" t="str">
        <f t="shared" si="93"/>
        <v>0.0199847254872042-8.52589113544479i</v>
      </c>
      <c r="Z196" t="str">
        <f t="shared" si="94"/>
        <v>0.500120711435195-1.16162360783742E-06i</v>
      </c>
      <c r="AA196" t="str">
        <f t="shared" si="95"/>
        <v>0.500120711435195-1.16162360783742E-06i</v>
      </c>
      <c r="AB196" t="str">
        <f t="shared" si="96"/>
        <v>1.00024142287039-2.32324721567484E-06i</v>
      </c>
      <c r="AC196">
        <f t="shared" si="97"/>
        <v>0.50012071143654402</v>
      </c>
      <c r="AD196">
        <f t="shared" si="98"/>
        <v>0.50012071143654402</v>
      </c>
      <c r="AE196">
        <f t="shared" si="99"/>
        <v>1.000241422873088</v>
      </c>
      <c r="AF196">
        <f t="shared" si="100"/>
        <v>113.9814968060643</v>
      </c>
      <c r="AG196">
        <f t="shared" si="101"/>
        <v>113.9814968060643</v>
      </c>
      <c r="AH196">
        <f t="shared" si="102"/>
        <v>120.00209671934392</v>
      </c>
      <c r="AI196">
        <f t="shared" si="103"/>
        <v>-1.3308013163607722E-4</v>
      </c>
    </row>
    <row r="197" spans="1:35">
      <c r="A197">
        <v>944.06087628592354</v>
      </c>
      <c r="B197">
        <f t="shared" si="78"/>
        <v>5931.7094269627996</v>
      </c>
      <c r="C197" t="str">
        <f>COMPLEX(Parameters!$B$16/2,B197*Parameters!$B$15/2)</f>
        <v>0.01+0.0029658547134814i</v>
      </c>
      <c r="D197" t="str">
        <f>IMSUM(COMPLEX(0,B197*2*Parameters!$B$8),IMDIV(COMPLEX(2,0),COMPLEX(Parameters!$B$13,B197*Parameters!$B$12-1/(B197*Parameters!$B$11))))</f>
        <v>0.000140741499224258+0.118635032160033i</v>
      </c>
      <c r="E197" t="str">
        <f>COMPLEX(0,B197*2*Parameters!$B$17)</f>
        <v>5.9317094269628E-07i</v>
      </c>
      <c r="F197" t="str">
        <f>IMDIV(IMDIV(COMPLEX(1,0),IMSUM(IMDIV(COMPLEX(1,0),COMPLEX(Parameters!$B$21,B197*Parameters!$B$20)),COMPLEX(0,B197*Parameters!$B$22))),COMPLEX(2,0))</f>
        <v>0.0100000002392592+0.201678122923471i</v>
      </c>
      <c r="G197" t="str">
        <f>IMDIV(IMDIV(COMPLEX(1,0),IMSUM(IMDIV(COMPLEX(1,0),COMPLEX(Parameters!$B$30,B197*Parameters!$B$29)),COMPLEX(0,B197*Parameters!$B$31))),COMPLEX(2,0))</f>
        <v>0.0100000001161111+0.0978732061071625i</v>
      </c>
      <c r="H197" t="str">
        <f>IMDIV(IMDIV(COMPLEX(1,0),IMSUM(IMDIV(COMPLEX(1,0),COMPLEX(Parameters!$B$39,B197*Parameters!$B$38*(1+Parameters!$B$40))),COMPLEX(0,B197*Parameters!$B$41))),COMPLEX(2,0))</f>
        <v>0.050000105502919+17.7862494815823i</v>
      </c>
      <c r="I197" t="str">
        <f>IMDIV(COMPLEX(2,0),COMPLEX(Parameters!$B$46,B197*Parameters!$B$45-1/(B197*Parameters!$B$44)))</f>
        <v>6.81185022468327E-12+0.0000260995214988375i</v>
      </c>
      <c r="J197" t="str">
        <f t="shared" si="79"/>
        <v>0.000140741499224258+0.118635032160033i</v>
      </c>
      <c r="K197" t="str">
        <f t="shared" si="80"/>
        <v>0.000281681403266263+0.118676287601303i</v>
      </c>
      <c r="L197" t="str">
        <f t="shared" si="81"/>
        <v>0.000281681403266263+0.118676880772246i</v>
      </c>
      <c r="M197" t="str">
        <f t="shared" si="82"/>
        <v>0.000443496809319921+0.121586092816838i</v>
      </c>
      <c r="N197" t="str">
        <f t="shared" si="83"/>
        <v>0.000443496809319921+0.121586092816838i</v>
      </c>
      <c r="O197" t="str">
        <f t="shared" si="84"/>
        <v>0.000605653090819485+0.123049070912624i</v>
      </c>
      <c r="P197" t="str">
        <f t="shared" si="85"/>
        <v>0.000605653090819485+0.123049070912624i</v>
      </c>
      <c r="Q197" t="str">
        <f t="shared" si="86"/>
        <v>0.000964461586458024-0.103514891541i</v>
      </c>
      <c r="R197" t="str">
        <f t="shared" si="87"/>
        <v>0.000964461593269874-0.103488792019501i</v>
      </c>
      <c r="S197" t="str">
        <f>IMDIV(COMPLEX(Parameters!$B$3,0),R197)</f>
        <v>0.0900452036413781+9.66204296472038i</v>
      </c>
      <c r="T197" t="str">
        <f t="shared" si="88"/>
        <v>1.00025217469747-2.35020254470489E-06i</v>
      </c>
      <c r="U197" t="str">
        <f t="shared" si="89"/>
        <v>0.0399906880881883-8.12869164143367i</v>
      </c>
      <c r="V197" t="str">
        <f t="shared" si="90"/>
        <v>1.00025217469747-2.35020254470576E-06i</v>
      </c>
      <c r="W197" t="str">
        <f t="shared" si="91"/>
        <v>0.0299879362032155-8.22658950518498i</v>
      </c>
      <c r="X197" t="str">
        <f t="shared" si="92"/>
        <v>1.00025217469747-2.35020254471009E-06i</v>
      </c>
      <c r="Y197" t="str">
        <f t="shared" si="93"/>
        <v>0.0199849402324836-8.42831846272607i</v>
      </c>
      <c r="Z197" t="str">
        <f t="shared" si="94"/>
        <v>0.500126087348735-1.17510127235505E-06i</v>
      </c>
      <c r="AA197" t="str">
        <f t="shared" si="95"/>
        <v>0.500126087348735-1.17510127235505E-06i</v>
      </c>
      <c r="AB197" t="str">
        <f t="shared" si="96"/>
        <v>1.00025217469747-0.0000023502025447101i</v>
      </c>
      <c r="AC197">
        <f t="shared" si="97"/>
        <v>0.50012608735011554</v>
      </c>
      <c r="AD197">
        <f t="shared" si="98"/>
        <v>0.50012608735011554</v>
      </c>
      <c r="AE197">
        <f t="shared" si="99"/>
        <v>1.0002521747002311</v>
      </c>
      <c r="AF197">
        <f t="shared" si="100"/>
        <v>113.98159017220563</v>
      </c>
      <c r="AG197">
        <f t="shared" si="101"/>
        <v>113.98159017220563</v>
      </c>
      <c r="AH197">
        <f t="shared" si="102"/>
        <v>120.00219008548525</v>
      </c>
      <c r="AI197">
        <f t="shared" si="103"/>
        <v>-1.3462273836422752E-4</v>
      </c>
    </row>
    <row r="198" spans="1:35">
      <c r="A198">
        <v>954.99258602143595</v>
      </c>
      <c r="B198">
        <f t="shared" si="78"/>
        <v>6000.3953849553236</v>
      </c>
      <c r="C198" t="str">
        <f>COMPLEX(Parameters!$B$16/2,B198*Parameters!$B$15/2)</f>
        <v>0.01+0.00300019769247766i</v>
      </c>
      <c r="D198" t="str">
        <f>IMSUM(COMPLEX(0,B198*2*Parameters!$B$8),IMDIV(COMPLEX(2,0),COMPLEX(Parameters!$B$13,B198*Parameters!$B$12-1/(B198*Parameters!$B$11))))</f>
        <v>0.000144019808764739+0.120008766989828i</v>
      </c>
      <c r="E198" t="str">
        <f>COMPLEX(0,B198*2*Parameters!$B$17)</f>
        <v>6.00039538495532E-07i</v>
      </c>
      <c r="F198" t="str">
        <f>IMDIV(IMDIV(COMPLEX(1,0),IMSUM(IMDIV(COMPLEX(1,0),COMPLEX(Parameters!$B$21,B198*Parameters!$B$20)),COMPLEX(0,B198*Parameters!$B$22))),COMPLEX(2,0))</f>
        <v>0.0100000002448323+0.204013445579935i</v>
      </c>
      <c r="G198" t="str">
        <f>IMDIV(IMDIV(COMPLEX(1,0),IMSUM(IMDIV(COMPLEX(1,0),COMPLEX(Parameters!$B$30,B198*Parameters!$B$29)),COMPLEX(0,B198*Parameters!$B$31))),COMPLEX(2,0))</f>
        <v>0.0100000001188157+0.099006524433939i</v>
      </c>
      <c r="H198" t="str">
        <f>IMDIV(IMDIV(COMPLEX(1,0),IMSUM(IMDIV(COMPLEX(1,0),COMPLEX(Parameters!$B$39,B198*Parameters!$B$38*(1+Parameters!$B$40))),COMPLEX(0,B198*Parameters!$B$41))),COMPLEX(2,0))</f>
        <v>0.050000107960402+17.9922049860639i</v>
      </c>
      <c r="I198" t="str">
        <f>IMDIV(COMPLEX(2,0),COMPLEX(Parameters!$B$46,B198*Parameters!$B$45-1/(B198*Parameters!$B$44)))</f>
        <v>6.97051859963582E-12+0.0000264017397147145i</v>
      </c>
      <c r="J198" t="str">
        <f t="shared" si="79"/>
        <v>0.000144019808764739+0.120008766989828i</v>
      </c>
      <c r="K198" t="str">
        <f t="shared" si="80"/>
        <v>0.000288247341880488+0.120051472581098i</v>
      </c>
      <c r="L198" t="str">
        <f t="shared" si="81"/>
        <v>0.000288247341880488+0.120052072620636i</v>
      </c>
      <c r="M198" t="str">
        <f t="shared" si="82"/>
        <v>0.000454353622161643+0.123065289954489i</v>
      </c>
      <c r="N198" t="str">
        <f t="shared" si="83"/>
        <v>0.000454353622161643+0.123065289954489i</v>
      </c>
      <c r="O198" t="str">
        <f t="shared" si="84"/>
        <v>0.000620836468146417+0.124581870680833i</v>
      </c>
      <c r="P198" t="str">
        <f t="shared" si="85"/>
        <v>0.000620836468146417+0.124581870680833i</v>
      </c>
      <c r="Q198" t="str">
        <f t="shared" si="86"/>
        <v>0.000906156586608732-0.100337464750334i</v>
      </c>
      <c r="R198" t="str">
        <f t="shared" si="87"/>
        <v>0.000906156593579251-0.100311063010619i</v>
      </c>
      <c r="S198" t="str">
        <f>IMDIV(COMPLEX(Parameters!$B$3,0),R198)</f>
        <v>0.0900471871245011+9.9681767208648i</v>
      </c>
      <c r="T198" t="str">
        <f t="shared" si="88"/>
        <v>1.00026317720659-2.37747187988718E-06i</v>
      </c>
      <c r="U198" t="str">
        <f t="shared" si="89"/>
        <v>0.039991144313946-8.02876328457383i</v>
      </c>
      <c r="V198" t="str">
        <f t="shared" si="90"/>
        <v>1.00026317720659-2.37747187989239E-06i</v>
      </c>
      <c r="W198" t="str">
        <f t="shared" si="91"/>
        <v>0.0299882770378053-8.12779584149357i</v>
      </c>
      <c r="X198" t="str">
        <f t="shared" si="92"/>
        <v>1.00026317720659-2.37747187988935E-06i</v>
      </c>
      <c r="Y198" t="str">
        <f t="shared" si="93"/>
        <v>0.0199851599846128-8.33186295498751i</v>
      </c>
      <c r="Z198" t="str">
        <f t="shared" si="94"/>
        <v>0.500131588603295-1.18873593994468E-06i</v>
      </c>
      <c r="AA198" t="str">
        <f t="shared" si="95"/>
        <v>0.500131588603295-1.18873593994468E-06i</v>
      </c>
      <c r="AB198" t="str">
        <f t="shared" si="96"/>
        <v>1.00026317720659-2.37747187988936E-06i</v>
      </c>
      <c r="AC198">
        <f t="shared" si="97"/>
        <v>0.50013158860470774</v>
      </c>
      <c r="AD198">
        <f t="shared" si="98"/>
        <v>0.50013158860470774</v>
      </c>
      <c r="AE198">
        <f t="shared" si="99"/>
        <v>1.0002631772094155</v>
      </c>
      <c r="AF198">
        <f t="shared" si="100"/>
        <v>113.98168571416727</v>
      </c>
      <c r="AG198">
        <f t="shared" si="101"/>
        <v>113.98168571416727</v>
      </c>
      <c r="AH198">
        <f t="shared" si="102"/>
        <v>120.00228562744689</v>
      </c>
      <c r="AI198">
        <f t="shared" si="103"/>
        <v>-1.3618326429735552E-4</v>
      </c>
    </row>
    <row r="199" spans="1:35">
      <c r="A199">
        <v>966.0508789898131</v>
      </c>
      <c r="B199">
        <f t="shared" si="78"/>
        <v>6069.8766888567179</v>
      </c>
      <c r="C199" t="str">
        <f>COMPLEX(Parameters!$B$16/2,B199*Parameters!$B$15/2)</f>
        <v>0.01+0.00303493834442836i</v>
      </c>
      <c r="D199" t="str">
        <f>IMSUM(COMPLEX(0,B199*2*Parameters!$B$8),IMDIV(COMPLEX(2,0),COMPLEX(Parameters!$B$13,B199*Parameters!$B$12-1/(B199*Parameters!$B$11))))</f>
        <v>0.000147374480834088+0.121398409126633i</v>
      </c>
      <c r="E199" t="str">
        <f>COMPLEX(0,B199*2*Parameters!$B$17)</f>
        <v>6.06987668885672E-07i</v>
      </c>
      <c r="F199" t="str">
        <f>IMDIV(IMDIV(COMPLEX(1,0),IMSUM(IMDIV(COMPLEX(1,0),COMPLEX(Parameters!$B$21,B199*Parameters!$B$20)),COMPLEX(0,B199*Parameters!$B$22))),COMPLEX(2,0))</f>
        <v>0.0100000002505352+0.206375810000278i</v>
      </c>
      <c r="G199" t="str">
        <f>IMDIV(IMDIV(COMPLEX(1,0),IMSUM(IMDIV(COMPLEX(1,0),COMPLEX(Parameters!$B$30,B199*Parameters!$B$29)),COMPLEX(0,B199*Parameters!$B$31))),COMPLEX(2,0))</f>
        <v>0.0100000001215832+0.100152965968912i</v>
      </c>
      <c r="H199" t="str">
        <f>IMDIV(IMDIV(COMPLEX(1,0),IMSUM(IMDIV(COMPLEX(1,0),COMPLEX(Parameters!$B$39,B199*Parameters!$B$38*(1+Parameters!$B$40))),COMPLEX(0,B199*Parameters!$B$41))),COMPLEX(2,0))</f>
        <v>0.0500001104751265+18.2005453584274i</v>
      </c>
      <c r="I199" t="str">
        <f>IMDIV(COMPLEX(2,0),COMPLEX(Parameters!$B$46,B199*Parameters!$B$45-1/(B199*Parameters!$B$44)))</f>
        <v>7.13288283583319E-12+0.0000267074574526155i</v>
      </c>
      <c r="J199" t="str">
        <f t="shared" si="79"/>
        <v>0.000147374480834088+0.121398409126633i</v>
      </c>
      <c r="K199" t="str">
        <f t="shared" si="80"/>
        <v>0.00029496644416946+0.121442615849729i</v>
      </c>
      <c r="L199" t="str">
        <f t="shared" si="81"/>
        <v>0.00029496644416946+0.121443222837398i</v>
      </c>
      <c r="M199" t="str">
        <f t="shared" si="82"/>
        <v>0.000465489104022723+0.124564207465231i</v>
      </c>
      <c r="N199" t="str">
        <f t="shared" si="83"/>
        <v>0.000465489104022723+0.124564207465231i</v>
      </c>
      <c r="O199" t="str">
        <f t="shared" si="84"/>
        <v>0.000636427187432059+0.126136409485011i</v>
      </c>
      <c r="P199" t="str">
        <f t="shared" si="85"/>
        <v>0.000636427187432059+0.126136409485011i</v>
      </c>
      <c r="Q199" t="str">
        <f t="shared" si="86"/>
        <v>0.000852763742726816-0.0973367628215919i</v>
      </c>
      <c r="R199" t="str">
        <f t="shared" si="87"/>
        <v>0.000852763749859699-0.0973100553641393i</v>
      </c>
      <c r="S199" t="str">
        <f>IMDIV(COMPLEX(Parameters!$B$3,0),R199)</f>
        <v>0.0900492168792723+10.2756411508593i</v>
      </c>
      <c r="T199" t="str">
        <f t="shared" si="88"/>
        <v>1.0002744362482-2.40505892335277E-06i</v>
      </c>
      <c r="U199" t="str">
        <f t="shared" si="89"/>
        <v>0.0399916111773936-7.92989897669823i</v>
      </c>
      <c r="V199" t="str">
        <f t="shared" si="90"/>
        <v>1.0002744362482-2.40505892335451E-06i</v>
      </c>
      <c r="W199" t="str">
        <f t="shared" si="91"/>
        <v>0.0299886258195106-8.03007940422078i</v>
      </c>
      <c r="X199" t="str">
        <f t="shared" si="92"/>
        <v>1.0002744362482-2.40505892335104E-06i</v>
      </c>
      <c r="Y199" t="str">
        <f t="shared" si="93"/>
        <v>0.0199853848604411-8.23651182717347i</v>
      </c>
      <c r="Z199" t="str">
        <f t="shared" si="94"/>
        <v>0.5001372181241-1.20252946167552E-06i</v>
      </c>
      <c r="AA199" t="str">
        <f t="shared" si="95"/>
        <v>0.5001372181241-1.20252946167552E-06i</v>
      </c>
      <c r="AB199" t="str">
        <f t="shared" si="96"/>
        <v>1.0002744362482-2.40505892335104E-06i</v>
      </c>
      <c r="AC199">
        <f t="shared" si="97"/>
        <v>0.50013721812554568</v>
      </c>
      <c r="AD199">
        <f t="shared" si="98"/>
        <v>0.50013721812554568</v>
      </c>
      <c r="AE199">
        <f t="shared" si="99"/>
        <v>1.0002744362510914</v>
      </c>
      <c r="AF199">
        <f t="shared" si="100"/>
        <v>113.98178348267987</v>
      </c>
      <c r="AG199">
        <f t="shared" si="101"/>
        <v>113.98178348267987</v>
      </c>
      <c r="AH199">
        <f t="shared" si="102"/>
        <v>120.0023833959595</v>
      </c>
      <c r="AI199">
        <f t="shared" si="103"/>
        <v>-1.3776191892385254E-4</v>
      </c>
    </row>
    <row r="200" spans="1:35">
      <c r="A200">
        <v>977.23722095581115</v>
      </c>
      <c r="B200">
        <f t="shared" si="78"/>
        <v>6140.1625483385633</v>
      </c>
      <c r="C200" t="str">
        <f>COMPLEX(Parameters!$B$16/2,B200*Parameters!$B$15/2)</f>
        <v>0.01+0.00307008127416928i</v>
      </c>
      <c r="D200" t="str">
        <f>IMSUM(COMPLEX(0,B200*2*Parameters!$B$8),IMDIV(COMPLEX(2,0),COMPLEX(Parameters!$B$13,B200*Parameters!$B$12-1/(B200*Parameters!$B$11))))</f>
        <v>0.000150807294186046+0.122804142775671i</v>
      </c>
      <c r="E200" t="str">
        <f>COMPLEX(0,B200*2*Parameters!$B$17)</f>
        <v>6.14016254833856E-07i</v>
      </c>
      <c r="F200" t="str">
        <f>IMDIV(IMDIV(COMPLEX(1,0),IMSUM(IMDIV(COMPLEX(1,0),COMPLEX(Parameters!$B$21,B200*Parameters!$B$20)),COMPLEX(0,B200*Parameters!$B$22))),COMPLEX(2,0))</f>
        <v>0.0100000002563709+0.208765529313441i</v>
      </c>
      <c r="G200" t="str">
        <f>IMDIV(IMDIV(COMPLEX(1,0),IMSUM(IMDIV(COMPLEX(1,0),COMPLEX(Parameters!$B$30,B200*Parameters!$B$29)),COMPLEX(0,B200*Parameters!$B$31))),COMPLEX(2,0))</f>
        <v>0.0100000001244153+0.101312682671688i</v>
      </c>
      <c r="H200" t="str">
        <f>IMDIV(IMDIV(COMPLEX(1,0),IMSUM(IMDIV(COMPLEX(1,0),COMPLEX(Parameters!$B$39,B200*Parameters!$B$38*(1+Parameters!$B$40))),COMPLEX(0,B200*Parameters!$B$41))),COMPLEX(2,0))</f>
        <v>0.0500001130484275+18.4112982146875i</v>
      </c>
      <c r="I200" t="str">
        <f>IMDIV(COMPLEX(2,0),COMPLEX(Parameters!$B$46,B200*Parameters!$B$45-1/(B200*Parameters!$B$44)))</f>
        <v>7.29902902094338E-12+0.0000270167152350963i</v>
      </c>
      <c r="J200" t="str">
        <f t="shared" si="79"/>
        <v>0.000150807294186046+0.122804142775671i</v>
      </c>
      <c r="K200" t="str">
        <f t="shared" si="80"/>
        <v>0.000301842288306899+0.122849903405241i</v>
      </c>
      <c r="L200" t="str">
        <f t="shared" si="81"/>
        <v>0.000301842288306899+0.122850517421496i</v>
      </c>
      <c r="M200" t="str">
        <f t="shared" si="82"/>
        <v>0.000476911032877372+0.126083170083818i</v>
      </c>
      <c r="N200" t="str">
        <f t="shared" si="83"/>
        <v>0.000476911032877372+0.126083170083818i</v>
      </c>
      <c r="O200" t="str">
        <f t="shared" si="84"/>
        <v>0.000652437490270797+0.127713091446491i</v>
      </c>
      <c r="P200" t="str">
        <f t="shared" si="85"/>
        <v>0.000652437490270797+0.127713091446491i</v>
      </c>
      <c r="Q200" t="str">
        <f t="shared" si="86"/>
        <v>0.000803747590825203-0.0944981549123769i</v>
      </c>
      <c r="R200" t="str">
        <f t="shared" si="87"/>
        <v>0.000803747598124232-0.0944711381971418i</v>
      </c>
      <c r="S200" t="str">
        <f>IMDIV(COMPLEX(Parameters!$B$3,0),R200)</f>
        <v>0.0900512939868201+10.5844773395458i</v>
      </c>
      <c r="T200" t="str">
        <f t="shared" si="88"/>
        <v>1.00028595780953-2.43296742262998E-06i</v>
      </c>
      <c r="U200" t="str">
        <f t="shared" si="89"/>
        <v>0.0399920889268241-7.83208560800117i</v>
      </c>
      <c r="V200" t="str">
        <f t="shared" si="90"/>
        <v>1.00028595780953-2.43296742262564E-06i</v>
      </c>
      <c r="W200" t="str">
        <f t="shared" si="91"/>
        <v>0.0299889827338212-7.93342723749597i</v>
      </c>
      <c r="X200" t="str">
        <f t="shared" si="92"/>
        <v>1.00028595780953-2.43296742261914E-06i</v>
      </c>
      <c r="Y200" t="str">
        <f t="shared" si="93"/>
        <v>0.0199856149795499-8.14225244061321i</v>
      </c>
      <c r="Z200" t="str">
        <f t="shared" si="94"/>
        <v>0.500142978904765-1.21648371130957E-06i</v>
      </c>
      <c r="AA200" t="str">
        <f t="shared" si="95"/>
        <v>0.500142978904765-1.21648371130957E-06i</v>
      </c>
      <c r="AB200" t="str">
        <f t="shared" si="96"/>
        <v>1.00028595780953-2.43296742261914E-06i</v>
      </c>
      <c r="AC200">
        <f t="shared" si="97"/>
        <v>0.50014297890624448</v>
      </c>
      <c r="AD200">
        <f t="shared" si="98"/>
        <v>0.50014297890624448</v>
      </c>
      <c r="AE200">
        <f t="shared" si="99"/>
        <v>1.000285957812489</v>
      </c>
      <c r="AF200">
        <f t="shared" si="100"/>
        <v>113.98188352965776</v>
      </c>
      <c r="AG200">
        <f t="shared" si="101"/>
        <v>113.98188352965776</v>
      </c>
      <c r="AH200">
        <f t="shared" si="102"/>
        <v>120.00248344293739</v>
      </c>
      <c r="AI200">
        <f t="shared" si="103"/>
        <v>-1.3935891423876934E-4</v>
      </c>
    </row>
    <row r="201" spans="1:35">
      <c r="A201">
        <v>988.55309465693904</v>
      </c>
      <c r="B201">
        <f t="shared" si="78"/>
        <v>6211.2622797153899</v>
      </c>
      <c r="C201" t="str">
        <f>COMPLEX(Parameters!$B$16/2,B201*Parameters!$B$15/2)</f>
        <v>0.01+0.00310563113985769i</v>
      </c>
      <c r="D201" t="str">
        <f>IMSUM(COMPLEX(0,B201*2*Parameters!$B$8),IMDIV(COMPLEX(2,0),COMPLEX(Parameters!$B$13,B201*Parameters!$B$12-1/(B201*Parameters!$B$11))))</f>
        <v>0.000154320069008831+0.124226154275414i</v>
      </c>
      <c r="E201" t="str">
        <f>COMPLEX(0,B201*2*Parameters!$B$17)</f>
        <v>6.21126227971539E-07i</v>
      </c>
      <c r="F201" t="str">
        <f>IMDIV(IMDIV(COMPLEX(1,0),IMSUM(IMDIV(COMPLEX(1,0),COMPLEX(Parameters!$B$21,B201*Parameters!$B$20)),COMPLEX(0,B201*Parameters!$B$22))),COMPLEX(2,0))</f>
        <v>0.0100000002623425+0.211182920274225i</v>
      </c>
      <c r="G201" t="str">
        <f>IMDIV(IMDIV(COMPLEX(1,0),IMSUM(IMDIV(COMPLEX(1,0),COMPLEX(Parameters!$B$30,B201*Parameters!$B$29)),COMPLEX(0,B201*Parameters!$B$31))),COMPLEX(2,0))</f>
        <v>0.0100000001273133+0.102485828261483i</v>
      </c>
      <c r="H201" t="str">
        <f>IMDIV(IMDIV(COMPLEX(1,0),IMSUM(IMDIV(COMPLEX(1,0),COMPLEX(Parameters!$B$39,B201*Parameters!$B$38*(1+Parameters!$B$40))),COMPLEX(0,B201*Parameters!$B$41))),COMPLEX(2,0))</f>
        <v>0.050000115681668+18.6244914906564i</v>
      </c>
      <c r="I201" t="str">
        <f>IMDIV(COMPLEX(2,0),COMPLEX(Parameters!$B$46,B201*Parameters!$B$45-1/(B201*Parameters!$B$44)))</f>
        <v>7.46904524787381E-12+0.0000273295540539418i</v>
      </c>
      <c r="J201" t="str">
        <f t="shared" si="79"/>
        <v>0.000154320069008831+0.124226154275414i</v>
      </c>
      <c r="K201" t="str">
        <f t="shared" si="80"/>
        <v>0.00030887853630994+0.124273523442003i</v>
      </c>
      <c r="L201" t="str">
        <f t="shared" si="81"/>
        <v>0.00030887853630994+0.124274144568231i</v>
      </c>
      <c r="M201" t="str">
        <f t="shared" si="82"/>
        <v>0.000488627433912583+0.127622510020096i</v>
      </c>
      <c r="N201" t="str">
        <f t="shared" si="83"/>
        <v>0.000488627433912583+0.127622510020096i</v>
      </c>
      <c r="O201" t="str">
        <f t="shared" si="84"/>
        <v>0.000668880050312256+0.129312331491702i</v>
      </c>
      <c r="P201" t="str">
        <f t="shared" si="85"/>
        <v>0.000668880050312256+0.129312331491702i</v>
      </c>
      <c r="Q201" t="str">
        <f t="shared" si="86"/>
        <v>0.000758643713543495-0.0918085849670589i</v>
      </c>
      <c r="R201" t="str">
        <f t="shared" si="87"/>
        <v>0.00075864372101254-0.091781255413005i</v>
      </c>
      <c r="S201" t="str">
        <f>IMDIV(COMPLEX(Parameters!$B$3,0),R201)</f>
        <v>0.0900534195536078+10.8947265652352i</v>
      </c>
      <c r="T201" t="str">
        <f t="shared" si="88"/>
        <v>1.0002977480179-2.46120117060669E-06i</v>
      </c>
      <c r="U201" t="str">
        <f t="shared" si="89"/>
        <v>0.0399925778163424-7.73531020778653i</v>
      </c>
      <c r="V201" t="str">
        <f t="shared" si="90"/>
        <v>1.0002977480179-2.46120117060669E-06i</v>
      </c>
      <c r="W201" t="str">
        <f t="shared" si="91"/>
        <v>0.0299893479705718-7.83782652638823i</v>
      </c>
      <c r="X201" t="str">
        <f t="shared" si="92"/>
        <v>1.0002977480179-2.46120117060929E-06i</v>
      </c>
      <c r="Y201" t="str">
        <f t="shared" si="93"/>
        <v>0.0199858504643215-8.04907230134636i</v>
      </c>
      <c r="Z201" t="str">
        <f t="shared" si="94"/>
        <v>0.50014887400895-1.23060058530464E-06i</v>
      </c>
      <c r="AA201" t="str">
        <f t="shared" si="95"/>
        <v>0.50014887400895-1.23060058530464E-06i</v>
      </c>
      <c r="AB201" t="str">
        <f t="shared" si="96"/>
        <v>1.0002977480179-2.46120117060928E-06i</v>
      </c>
      <c r="AC201">
        <f t="shared" si="97"/>
        <v>0.50014887401046393</v>
      </c>
      <c r="AD201">
        <f t="shared" si="98"/>
        <v>0.50014887401046393</v>
      </c>
      <c r="AE201">
        <f t="shared" si="99"/>
        <v>1.0002977480209279</v>
      </c>
      <c r="AF201">
        <f t="shared" si="100"/>
        <v>113.98198590822759</v>
      </c>
      <c r="AG201">
        <f t="shared" si="101"/>
        <v>113.98198590822759</v>
      </c>
      <c r="AH201">
        <f t="shared" si="102"/>
        <v>120.00258582150721</v>
      </c>
      <c r="AI201">
        <f t="shared" si="103"/>
        <v>-1.4097446474083374E-4</v>
      </c>
    </row>
    <row r="202" spans="1:35">
      <c r="A202">
        <v>1000</v>
      </c>
      <c r="B202">
        <f t="shared" si="78"/>
        <v>6283.1853071795858</v>
      </c>
      <c r="C202" t="str">
        <f>COMPLEX(Parameters!$B$16/2,B202*Parameters!$B$15/2)</f>
        <v>0.01+0.00314159265358979i</v>
      </c>
      <c r="D202" t="str">
        <f>IMSUM(COMPLEX(0,B202*2*Parameters!$B$8),IMDIV(COMPLEX(2,0),COMPLEX(Parameters!$B$13,B202*Parameters!$B$12-1/(B202*Parameters!$B$11))))</f>
        <v>0.000157914667890361+0.1256646321223i</v>
      </c>
      <c r="E202" t="str">
        <f>COMPLEX(0,B202*2*Parameters!$B$17)</f>
        <v>6.28318530717959E-07i</v>
      </c>
      <c r="F202" t="str">
        <f>IMDIV(IMDIV(COMPLEX(1,0),IMSUM(IMDIV(COMPLEX(1,0),COMPLEX(Parameters!$B$21,B202*Parameters!$B$20)),COMPLEX(0,B202*Parameters!$B$22))),COMPLEX(2,0))</f>
        <v>0.0100000002684533+0.213628303305284i</v>
      </c>
      <c r="G202" t="str">
        <f>IMDIV(IMDIV(COMPLEX(1,0),IMSUM(IMDIV(COMPLEX(1,0),COMPLEX(Parameters!$B$30,B202*Parameters!$B$29)),COMPLEX(0,B202*Parameters!$B$31))),COMPLEX(2,0))</f>
        <v>0.0100000001302788+0.103672558237497i</v>
      </c>
      <c r="H202" t="str">
        <f>IMDIV(IMDIV(COMPLEX(1,0),IMSUM(IMDIV(COMPLEX(1,0),COMPLEX(Parameters!$B$39,B202*Parameters!$B$38*(1+Parameters!$B$40))),COMPLEX(0,B202*Parameters!$B$41))),COMPLEX(2,0))</f>
        <v>0.0500001183762455+18.8401534456476i</v>
      </c>
      <c r="I202" t="str">
        <f>IMDIV(COMPLEX(2,0),COMPLEX(Parameters!$B$46,B202*Parameters!$B$45-1/(B202*Parameters!$B$44)))</f>
        <v>7.64302166147932E-12+0.0000276460153755993i</v>
      </c>
      <c r="J202" t="str">
        <f t="shared" si="79"/>
        <v>0.000157914667890361+0.1256646321223i</v>
      </c>
      <c r="K202" t="str">
        <f t="shared" si="80"/>
        <v>0.000316078936015591+0.125713666377647i</v>
      </c>
      <c r="L202" t="str">
        <f t="shared" si="81"/>
        <v>0.000316078936015591+0.125714294696178i</v>
      </c>
      <c r="M202" t="str">
        <f t="shared" si="82"/>
        <v>0.000500646588809118+0.129182567196769i</v>
      </c>
      <c r="N202" t="str">
        <f t="shared" si="83"/>
        <v>0.000500646588809118+0.129182567196769i</v>
      </c>
      <c r="O202" t="str">
        <f t="shared" si="84"/>
        <v>0.000685767991593433+0.130934555742512i</v>
      </c>
      <c r="P202" t="str">
        <f t="shared" si="85"/>
        <v>0.000685767991593433+0.130934555742512i</v>
      </c>
      <c r="Q202" t="str">
        <f t="shared" si="86"/>
        <v>0.000717047720927179-0.0892563654713586i</v>
      </c>
      <c r="R202" t="str">
        <f t="shared" si="87"/>
        <v>0.000717047728570201-0.089228719455983i</v>
      </c>
      <c r="S202" t="str">
        <f>IMDIV(COMPLEX(Parameters!$B$3,0),R202)</f>
        <v>0.0900555947120406+11.2064303055883i</v>
      </c>
      <c r="T202" t="str">
        <f t="shared" si="88"/>
        <v>1.00030981314384-2.48976400708291E-06i</v>
      </c>
      <c r="U202" t="str">
        <f t="shared" si="89"/>
        <v>0.0399930781059914-7.63955994274028i</v>
      </c>
      <c r="V202" t="str">
        <f t="shared" si="90"/>
        <v>1.00030981314384-2.48976400707684E-06i</v>
      </c>
      <c r="W202" t="str">
        <f t="shared" si="91"/>
        <v>0.0299897217240299-7.74326459520134i</v>
      </c>
      <c r="X202" t="str">
        <f t="shared" si="92"/>
        <v>1.00030981314384-0.0000024897640070712i</v>
      </c>
      <c r="Y202" t="str">
        <f t="shared" si="93"/>
        <v>0.0199860914399946-7.95695905846524i</v>
      </c>
      <c r="Z202" t="str">
        <f t="shared" si="94"/>
        <v>0.50015490657192-0.0000012448820035356i</v>
      </c>
      <c r="AA202" t="str">
        <f t="shared" si="95"/>
        <v>0.50015490657192-0.0000012448820035356i</v>
      </c>
      <c r="AB202" t="str">
        <f t="shared" si="96"/>
        <v>1.00030981314384-0.0000024897640070712i</v>
      </c>
      <c r="AC202">
        <f t="shared" si="97"/>
        <v>0.50015490657346917</v>
      </c>
      <c r="AD202">
        <f t="shared" si="98"/>
        <v>0.50015490657346917</v>
      </c>
      <c r="AE202">
        <f t="shared" si="99"/>
        <v>1.0003098131469383</v>
      </c>
      <c r="AF202">
        <f t="shared" si="100"/>
        <v>113.98209067275516</v>
      </c>
      <c r="AG202">
        <f t="shared" si="101"/>
        <v>113.98209067275516</v>
      </c>
      <c r="AH202">
        <f t="shared" si="102"/>
        <v>120.00269058603479</v>
      </c>
      <c r="AI202">
        <f t="shared" si="103"/>
        <v>-1.4260878751166706E-4</v>
      </c>
    </row>
    <row r="203" spans="1:35">
      <c r="A203">
        <v>1011.5794542598983</v>
      </c>
      <c r="B203">
        <f t="shared" si="78"/>
        <v>6355.9411640505368</v>
      </c>
      <c r="C203" t="str">
        <f>COMPLEX(Parameters!$B$16/2,B203*Parameters!$B$15/2)</f>
        <v>0.01+0.00317797058202527i</v>
      </c>
      <c r="D203" t="str">
        <f>IMSUM(COMPLEX(0,B203*2*Parameters!$B$8),IMDIV(COMPLEX(2,0),COMPLEX(Parameters!$B$13,B203*Parameters!$B$12-1/(B203*Parameters!$B$11))))</f>
        <v>0.000161592996805964+0.127119766995726i</v>
      </c>
      <c r="E203" t="str">
        <f>COMPLEX(0,B203*2*Parameters!$B$17)</f>
        <v>6.35594116405054E-07i</v>
      </c>
      <c r="F203" t="str">
        <f>IMDIV(IMDIV(COMPLEX(1,0),IMSUM(IMDIV(COMPLEX(1,0),COMPLEX(Parameters!$B$21,B203*Parameters!$B$20)),COMPLEX(0,B203*Parameters!$B$22))),COMPLEX(2,0))</f>
        <v>0.0100000002747063+0.216102002539592i</v>
      </c>
      <c r="G203" t="str">
        <f>IMDIV(IMDIV(COMPLEX(1,0),IMSUM(IMDIV(COMPLEX(1,0),COMPLEX(Parameters!$B$30,B203*Parameters!$B$29)),COMPLEX(0,B203*Parameters!$B$31))),COMPLEX(2,0))</f>
        <v>0.0100000001333134+0.104873029899527i</v>
      </c>
      <c r="H203" t="str">
        <f>IMDIV(IMDIV(COMPLEX(1,0),IMSUM(IMDIV(COMPLEX(1,0),COMPLEX(Parameters!$B$39,B203*Parameters!$B$38*(1+Parameters!$B$40))),COMPLEX(0,B203*Parameters!$B$41))),COMPLEX(2,0))</f>
        <v>0.0500001211335875+19.0583126662226i</v>
      </c>
      <c r="I203" t="str">
        <f>IMDIV(COMPLEX(2,0),COMPLEX(Parameters!$B$46,B203*Parameters!$B$45-1/(B203*Parameters!$B$44)))</f>
        <v>7.82105050635823E-12+0.0000279661411466752i</v>
      </c>
      <c r="J203" t="str">
        <f t="shared" si="79"/>
        <v>0.000161592996805964+0.127119766995726i</v>
      </c>
      <c r="K203" t="str">
        <f t="shared" si="80"/>
        <v>0.000323447323104295+0.127170524880358i</v>
      </c>
      <c r="L203" t="str">
        <f t="shared" si="81"/>
        <v>0.000323447323104295+0.127171160474474i</v>
      </c>
      <c r="M203" t="str">
        <f t="shared" si="82"/>
        <v>0.000512977045436483+0.130763689496543i</v>
      </c>
      <c r="N203" t="str">
        <f t="shared" si="83"/>
        <v>0.000512977045436483+0.130763689496543i</v>
      </c>
      <c r="O203" t="str">
        <f t="shared" si="84"/>
        <v>0.000703114907795781+0.132580201923755i</v>
      </c>
      <c r="P203" t="str">
        <f t="shared" si="85"/>
        <v>0.000703114907795781+0.132580201923755i</v>
      </c>
      <c r="Q203" t="str">
        <f t="shared" si="86"/>
        <v>0.000678606174719577-0.0868310027895667i</v>
      </c>
      <c r="R203" t="str">
        <f t="shared" si="87"/>
        <v>0.000678606182540628-0.08680303664842i</v>
      </c>
      <c r="S203" t="str">
        <f>IMDIV(COMPLEX(Parameters!$B$3,0),R203)</f>
        <v>0.0900578206210679+11.5196302435387i</v>
      </c>
      <c r="T203" t="str">
        <f t="shared" si="88"/>
        <v>1.00032215960464-2.51865981849668E-06i</v>
      </c>
      <c r="U203" t="str">
        <f t="shared" si="89"/>
        <v>0.0399935900619032-7.54482211522431i</v>
      </c>
      <c r="V203" t="str">
        <f t="shared" si="90"/>
        <v>1.00032215960464-2.51865981850188E-06i</v>
      </c>
      <c r="W203" t="str">
        <f t="shared" si="91"/>
        <v>0.0299901041930142-7.64972890579111i</v>
      </c>
      <c r="X203" t="str">
        <f t="shared" si="92"/>
        <v>1.00032215960464-2.51865981850362E-06i</v>
      </c>
      <c r="Y203" t="str">
        <f t="shared" si="93"/>
        <v>0.0199863380347425-7.8659005024798i</v>
      </c>
      <c r="Z203" t="str">
        <f t="shared" si="94"/>
        <v>0.50016107980232-1.25932990925181E-06i</v>
      </c>
      <c r="AA203" t="str">
        <f t="shared" si="95"/>
        <v>0.50016107980232-1.25932990925181E-06i</v>
      </c>
      <c r="AB203" t="str">
        <f t="shared" si="96"/>
        <v>1.00032215960464-2.51865981850362E-06i</v>
      </c>
      <c r="AC203">
        <f t="shared" si="97"/>
        <v>0.50016107980390556</v>
      </c>
      <c r="AD203">
        <f t="shared" si="98"/>
        <v>0.50016107980390556</v>
      </c>
      <c r="AE203">
        <f t="shared" si="99"/>
        <v>1.0003221596078111</v>
      </c>
      <c r="AF203">
        <f t="shared" si="100"/>
        <v>113.98219787887605</v>
      </c>
      <c r="AG203">
        <f t="shared" si="101"/>
        <v>113.98219787887605</v>
      </c>
      <c r="AH203">
        <f t="shared" si="102"/>
        <v>120.00279779215568</v>
      </c>
      <c r="AI203">
        <f t="shared" si="103"/>
        <v>-1.4426210220732673E-4</v>
      </c>
    </row>
    <row r="204" spans="1:35">
      <c r="A204">
        <v>1023.2929922807537</v>
      </c>
      <c r="B204">
        <f t="shared" si="78"/>
        <v>6429.5394940382648</v>
      </c>
      <c r="C204" t="str">
        <f>COMPLEX(Parameters!$B$16/2,B204*Parameters!$B$15/2)</f>
        <v>0.01+0.00321476974701913i</v>
      </c>
      <c r="D204" t="str">
        <f>IMSUM(COMPLEX(0,B204*2*Parameters!$B$8),IMDIV(COMPLEX(2,0),COMPLEX(Parameters!$B$13,B204*Parameters!$B$12-1/(B204*Parameters!$B$11))))</f>
        <v>0.00016535700612911+0.128591751783337i</v>
      </c>
      <c r="E204" t="str">
        <f>COMPLEX(0,B204*2*Parameters!$B$17)</f>
        <v>6.42953949403827E-07i</v>
      </c>
      <c r="F204" t="str">
        <f>IMDIV(IMDIV(COMPLEX(1,0),IMSUM(IMDIV(COMPLEX(1,0),COMPLEX(Parameters!$B$21,B204*Parameters!$B$20)),COMPLEX(0,B204*Parameters!$B$22))),COMPLEX(2,0))</f>
        <v>0.010000000281105+0.21860434586341i</v>
      </c>
      <c r="G204" t="str">
        <f>IMDIV(IMDIV(COMPLEX(1,0),IMSUM(IMDIV(COMPLEX(1,0),COMPLEX(Parameters!$B$30,B204*Parameters!$B$29)),COMPLEX(0,B204*Parameters!$B$31))),COMPLEX(2,0))</f>
        <v>0.0100000001364186+0.106087402368817i</v>
      </c>
      <c r="H204" t="str">
        <f>IMDIV(IMDIV(COMPLEX(1,0),IMSUM(IMDIV(COMPLEX(1,0),COMPLEX(Parameters!$B$39,B204*Parameters!$B$38*(1+Parameters!$B$40))),COMPLEX(0,B204*Parameters!$B$41))),COMPLEX(2,0))</f>
        <v>0.0500001239551565+19.2789980699808i</v>
      </c>
      <c r="I204" t="str">
        <f>IMDIV(COMPLEX(2,0),COMPLEX(Parameters!$B$46,B204*Parameters!$B$45-1/(B204*Parameters!$B$44)))</f>
        <v>8.00322617576156E-12+0.0000282899737994946i</v>
      </c>
      <c r="J204" t="str">
        <f t="shared" si="79"/>
        <v>0.00016535700612911+0.128591751783337i</v>
      </c>
      <c r="K204" t="str">
        <f t="shared" si="80"/>
        <v>0.000330987623171823+0.128644293896547i</v>
      </c>
      <c r="L204" t="str">
        <f t="shared" si="81"/>
        <v>0.000330987623171823+0.128644936850496i</v>
      </c>
      <c r="M204" t="str">
        <f t="shared" si="82"/>
        <v>0.000525627627983566+0.132366233019125i</v>
      </c>
      <c r="N204" t="str">
        <f t="shared" si="83"/>
        <v>0.000525627627983566+0.132366233019125i</v>
      </c>
      <c r="O204" t="str">
        <f t="shared" si="84"/>
        <v>0.00072093488248173+0.134249719788844i</v>
      </c>
      <c r="P204" t="str">
        <f t="shared" si="85"/>
        <v>0.00072093488248173+0.134249719788844i</v>
      </c>
      <c r="Q204" t="str">
        <f t="shared" si="86"/>
        <v>0.000643009074065878-0.0845230485827852i</v>
      </c>
      <c r="R204" t="str">
        <f t="shared" si="87"/>
        <v>0.000643009082069104-0.0844947586089857i</v>
      </c>
      <c r="S204" t="str">
        <f>IMDIV(COMPLEX(Parameters!$B$3,0),R204)</f>
        <v>0.0900600984668172+11.8343682732578i</v>
      </c>
      <c r="T204" t="str">
        <f t="shared" si="88"/>
        <v>1.00033479396767-2.54789253910717E-06i</v>
      </c>
      <c r="U204" t="str">
        <f t="shared" si="89"/>
        <v>0.039994113956434-7.45108416158459i</v>
      </c>
      <c r="V204" t="str">
        <f t="shared" si="90"/>
        <v>1.00033479396767-2.54789253910544E-06i</v>
      </c>
      <c r="W204" t="str">
        <f t="shared" si="91"/>
        <v>0.0299904955809919-7.55720705589683i</v>
      </c>
      <c r="X204" t="str">
        <f t="shared" si="92"/>
        <v>1.00033479396767-0.0000025478925391063i</v>
      </c>
      <c r="Y204" t="str">
        <f t="shared" si="93"/>
        <v>0.0199865903797342-7.77588456369761i</v>
      </c>
      <c r="Z204" t="str">
        <f t="shared" si="94"/>
        <v>0.500167396983835-1.27394626955315E-06i</v>
      </c>
      <c r="AA204" t="str">
        <f t="shared" si="95"/>
        <v>0.500167396983835-1.27394626955315E-06i</v>
      </c>
      <c r="AB204" t="str">
        <f t="shared" si="96"/>
        <v>1.00033479396767-0.0000025478925391063i</v>
      </c>
      <c r="AC204">
        <f t="shared" si="97"/>
        <v>0.50016739698545742</v>
      </c>
      <c r="AD204">
        <f t="shared" si="98"/>
        <v>0.50016739698545742</v>
      </c>
      <c r="AE204">
        <f t="shared" si="99"/>
        <v>1.0003347939709148</v>
      </c>
      <c r="AF204">
        <f t="shared" si="100"/>
        <v>113.98230758352419</v>
      </c>
      <c r="AG204">
        <f t="shared" si="101"/>
        <v>113.98230758352419</v>
      </c>
      <c r="AH204">
        <f t="shared" si="102"/>
        <v>120.00290749680381</v>
      </c>
      <c r="AI204">
        <f t="shared" si="103"/>
        <v>-1.4593463110917684E-4</v>
      </c>
    </row>
    <row r="205" spans="1:35">
      <c r="A205">
        <v>1035.1421666793431</v>
      </c>
      <c r="B205">
        <f t="shared" si="78"/>
        <v>6503.9900525216908</v>
      </c>
      <c r="C205" t="str">
        <f>COMPLEX(Parameters!$B$16/2,B205*Parameters!$B$15/2)</f>
        <v>0.01+0.00325199502626085i</v>
      </c>
      <c r="D205" t="str">
        <f>IMSUM(COMPLEX(0,B205*2*Parameters!$B$8),IMDIV(COMPLEX(2,0),COMPLEX(Parameters!$B$13,B205*Parameters!$B$12-1/(B205*Parameters!$B$11))))</f>
        <v>0.000169208691665679+0.130080781606605i</v>
      </c>
      <c r="E205" t="str">
        <f>COMPLEX(0,B205*2*Parameters!$B$17)</f>
        <v>6.50399005252169E-07i</v>
      </c>
      <c r="F205" t="str">
        <f>IMDIV(IMDIV(COMPLEX(1,0),IMSUM(IMDIV(COMPLEX(1,0),COMPLEX(Parameters!$B$21,B205*Parameters!$B$20)),COMPLEX(0,B205*Parameters!$B$22))),COMPLEX(2,0))</f>
        <v>0.0100000002876528+0.221135664959749i</v>
      </c>
      <c r="G205" t="str">
        <f>IMDIV(IMDIV(COMPLEX(1,0),IMSUM(IMDIV(COMPLEX(1,0),COMPLEX(Parameters!$B$30,B205*Parameters!$B$29)),COMPLEX(0,B205*Parameters!$B$31))),COMPLEX(2,0))</f>
        <v>0.0100000001395962+0.107315836609148i</v>
      </c>
      <c r="H205" t="str">
        <f>IMDIV(IMDIV(COMPLEX(1,0),IMSUM(IMDIV(COMPLEX(1,0),COMPLEX(Parameters!$B$39,B205*Parameters!$B$38*(1+Parameters!$B$40))),COMPLEX(0,B205*Parameters!$B$41))),COMPLEX(2,0))</f>
        <v>0.0500001268424485+19.5022389093939i</v>
      </c>
      <c r="I205" t="str">
        <f>IMDIV(COMPLEX(2,0),COMPLEX(Parameters!$B$46,B205*Parameters!$B$45-1/(B205*Parameters!$B$44)))</f>
        <v>8.18964526164167E-12+0.0000286175562577258i</v>
      </c>
      <c r="J205" t="str">
        <f t="shared" si="79"/>
        <v>0.000169208691665679+0.130080781606605i</v>
      </c>
      <c r="K205" t="str">
        <f t="shared" si="80"/>
        <v>0.000338703853850617+0.13013517067889i</v>
      </c>
      <c r="L205" t="str">
        <f t="shared" si="81"/>
        <v>0.000338703853850617+0.130135821077895i</v>
      </c>
      <c r="M205" t="str">
        <f t="shared" si="82"/>
        <v>0.000538607447547537+0.133990562348481i</v>
      </c>
      <c r="N205" t="str">
        <f t="shared" si="83"/>
        <v>0.000538607447547537+0.133990562348481i</v>
      </c>
      <c r="O205" t="str">
        <f t="shared" si="84"/>
        <v>0.00073924251036794+0.135943571564371i</v>
      </c>
      <c r="P205" t="str">
        <f t="shared" si="85"/>
        <v>0.00073924251036794+0.135943571564371i</v>
      </c>
      <c r="Q205" t="str">
        <f t="shared" si="86"/>
        <v>0.000609983603008503-0.0823239728752232i</v>
      </c>
      <c r="R205" t="str">
        <f t="shared" si="87"/>
        <v>0.000609983611198148-0.0822953553189655i</v>
      </c>
      <c r="S205" t="str">
        <f>IMDIV(COMPLEX(Parameters!$B$3,0),R205)</f>
        <v>0.0900624294632316+12.150686506163i</v>
      </c>
      <c r="T205" t="str">
        <f t="shared" si="88"/>
        <v>1.00034772295392-2.57746615167555E-06i</v>
      </c>
      <c r="U205" t="str">
        <f t="shared" si="89"/>
        <v>0.0399946500683099-7.35833365047893i</v>
      </c>
      <c r="V205" t="str">
        <f t="shared" si="90"/>
        <v>1.00034772295392-2.57746615166948E-06i</v>
      </c>
      <c r="W205" t="str">
        <f t="shared" si="91"/>
        <v>0.0299908960961896-7.46568677749313i</v>
      </c>
      <c r="X205" t="str">
        <f t="shared" si="92"/>
        <v>1.00034772295392-2.57746615166341E-06i</v>
      </c>
      <c r="Y205" t="str">
        <f t="shared" si="93"/>
        <v>0.0199868486092061-7.68689931062485i</v>
      </c>
      <c r="Z205" t="str">
        <f t="shared" si="94"/>
        <v>0.50017386147696-1.28873307583171E-06i</v>
      </c>
      <c r="AA205" t="str">
        <f t="shared" si="95"/>
        <v>0.50017386147696-1.28873307583171E-06i</v>
      </c>
      <c r="AB205" t="str">
        <f t="shared" si="96"/>
        <v>1.00034772295392-2.57746615166342E-06i</v>
      </c>
      <c r="AC205">
        <f t="shared" si="97"/>
        <v>0.5001738614786202</v>
      </c>
      <c r="AD205">
        <f t="shared" si="98"/>
        <v>0.5001738614786202</v>
      </c>
      <c r="AE205">
        <f t="shared" si="99"/>
        <v>1.0003477229572404</v>
      </c>
      <c r="AF205">
        <f t="shared" si="100"/>
        <v>113.98241984496238</v>
      </c>
      <c r="AG205">
        <f t="shared" si="101"/>
        <v>113.98241984496238</v>
      </c>
      <c r="AH205">
        <f t="shared" si="102"/>
        <v>120.003019758242</v>
      </c>
      <c r="AI205">
        <f t="shared" si="103"/>
        <v>-1.4762659917067254E-4</v>
      </c>
    </row>
    <row r="206" spans="1:35">
      <c r="A206">
        <v>1047.1285480508996</v>
      </c>
      <c r="B206">
        <f t="shared" si="78"/>
        <v>6579.3027078417053</v>
      </c>
      <c r="C206" t="str">
        <f>COMPLEX(Parameters!$B$16/2,B206*Parameters!$B$15/2)</f>
        <v>0.01+0.00328965135392085i</v>
      </c>
      <c r="D206" t="str">
        <f>IMSUM(COMPLEX(0,B206*2*Parameters!$B$8),IMDIV(COMPLEX(2,0),COMPLEX(Parameters!$B$13,B206*Parameters!$B$12-1/(B206*Parameters!$B$11))))</f>
        <v>0.000173150095712328+0.131587053846707i</v>
      </c>
      <c r="E206" t="str">
        <f>COMPLEX(0,B206*2*Parameters!$B$17)</f>
        <v>6.57930270784171E-07i</v>
      </c>
      <c r="F206" t="str">
        <f>IMDIV(IMDIV(COMPLEX(1,0),IMSUM(IMDIV(COMPLEX(1,0),COMPLEX(Parameters!$B$21,B206*Parameters!$B$20)),COMPLEX(0,B206*Parameters!$B$22))),COMPLEX(2,0))</f>
        <v>0.0100000002943531+0.223696295352324i</v>
      </c>
      <c r="G206" t="str">
        <f>IMDIV(IMDIV(COMPLEX(1,0),IMSUM(IMDIV(COMPLEX(1,0),COMPLEX(Parameters!$B$30,B206*Parameters!$B$29)),COMPLEX(0,B206*Parameters!$B$31))),COMPLEX(2,0))</f>
        <v>0.0100000001428479+0.108558495448176i</v>
      </c>
      <c r="H206" t="str">
        <f>IMDIV(IMDIV(COMPLEX(1,0),IMSUM(IMDIV(COMPLEX(1,0),COMPLEX(Parameters!$B$39,B206*Parameters!$B$38*(1+Parameters!$B$40))),COMPLEX(0,B206*Parameters!$B$41))),COMPLEX(2,0))</f>
        <v>0.050000129796994+19.7280647756841i</v>
      </c>
      <c r="I206" t="str">
        <f>IMDIV(COMPLEX(2,0),COMPLEX(Parameters!$B$46,B206*Parameters!$B$45-1/(B206*Parameters!$B$44)))</f>
        <v>8.38040660586652E-12+0.0000289489319420697i</v>
      </c>
      <c r="J206" t="str">
        <f t="shared" si="79"/>
        <v>0.000173150095712328+0.131587053846707i</v>
      </c>
      <c r="K206" t="str">
        <f t="shared" si="80"/>
        <v>0.000346600126981845+0.131643354814758i</v>
      </c>
      <c r="L206" t="str">
        <f t="shared" si="81"/>
        <v>0.000346600126981845+0.131644012745029i</v>
      </c>
      <c r="M206" t="str">
        <f t="shared" si="82"/>
        <v>0.000551925913205297+0.135637050830872i</v>
      </c>
      <c r="N206" t="str">
        <f t="shared" si="83"/>
        <v>0.000551925913205297+0.135637050830872i</v>
      </c>
      <c r="O206" t="str">
        <f t="shared" si="84"/>
        <v>0.000758052919697082+0.1376622324147i</v>
      </c>
      <c r="P206" t="str">
        <f t="shared" si="85"/>
        <v>0.000758052919697082+0.1376622324147i</v>
      </c>
      <c r="Q206" t="str">
        <f t="shared" si="86"/>
        <v>0.000579288903315176-0.0802260551762085i</v>
      </c>
      <c r="R206" t="str">
        <f t="shared" si="87"/>
        <v>0.000579288911695583-0.0801971062442664i</v>
      </c>
      <c r="S206" t="str">
        <f>IMDIV(COMPLEX(Parameters!$B$3,0),R206)</f>
        <v>0.0900648148527296+12.4686272769713i</v>
      </c>
      <c r="T206" t="str">
        <f t="shared" si="88"/>
        <v>1.0003609534417-2.60738468769398E-06i</v>
      </c>
      <c r="U206" t="str">
        <f t="shared" si="89"/>
        <v>0.0399951986827858-7.26655828122214i</v>
      </c>
      <c r="V206" t="str">
        <f t="shared" si="90"/>
        <v>1.0003609534417-2.60738468769051E-06i</v>
      </c>
      <c r="W206" t="str">
        <f t="shared" si="91"/>
        <v>0.0299913059517108-7.37515593515904i</v>
      </c>
      <c r="X206" t="str">
        <f t="shared" si="92"/>
        <v>1.0003609534417-2.60738468768791E-06i</v>
      </c>
      <c r="Y206" t="str">
        <f t="shared" si="93"/>
        <v>0.0199871128605392-7.59893294838522i</v>
      </c>
      <c r="Z206" t="str">
        <f t="shared" si="94"/>
        <v>0.50018047672085-1.30369234384396E-06i</v>
      </c>
      <c r="AA206" t="str">
        <f t="shared" si="95"/>
        <v>0.50018047672085-1.30369234384396E-06i</v>
      </c>
      <c r="AB206" t="str">
        <f t="shared" si="96"/>
        <v>1.0003609534417-2.60738468768792E-06i</v>
      </c>
      <c r="AC206">
        <f t="shared" si="97"/>
        <v>0.50018047672254906</v>
      </c>
      <c r="AD206">
        <f t="shared" si="98"/>
        <v>0.50018047672254906</v>
      </c>
      <c r="AE206">
        <f t="shared" si="99"/>
        <v>1.0003609534450981</v>
      </c>
      <c r="AF206">
        <f t="shared" si="100"/>
        <v>113.98253472281417</v>
      </c>
      <c r="AG206">
        <f t="shared" si="101"/>
        <v>113.98253472281417</v>
      </c>
      <c r="AH206">
        <f t="shared" si="102"/>
        <v>120.00313463609379</v>
      </c>
      <c r="AI206">
        <f t="shared" si="103"/>
        <v>-1.4933823402166828E-4</v>
      </c>
    </row>
    <row r="207" spans="1:35">
      <c r="A207">
        <v>1059.2537251772887</v>
      </c>
      <c r="B207">
        <f t="shared" si="78"/>
        <v>6655.4874426091837</v>
      </c>
      <c r="C207" t="str">
        <f>COMPLEX(Parameters!$B$16/2,B207*Parameters!$B$15/2)</f>
        <v>0.01+0.00332774372130459i</v>
      </c>
      <c r="D207" t="str">
        <f>IMSUM(COMPLEX(0,B207*2*Parameters!$B$8),IMDIV(COMPLEX(2,0),COMPLEX(Parameters!$B$13,B207*Parameters!$B$12-1/(B207*Parameters!$B$11))))</f>
        <v>0.000177183308139525+0.1331107681707i</v>
      </c>
      <c r="E207" t="str">
        <f>COMPLEX(0,B207*2*Parameters!$B$17)</f>
        <v>6.65548744260918E-07i</v>
      </c>
      <c r="F207" t="str">
        <f>IMDIV(IMDIV(COMPLEX(1,0),IMSUM(IMDIV(COMPLEX(1,0),COMPLEX(Parameters!$B$21,B207*Parameters!$B$20)),COMPLEX(0,B207*Parameters!$B$22))),COMPLEX(2,0))</f>
        <v>0.0100000003012095+0.226286576450039i</v>
      </c>
      <c r="G207" t="str">
        <f>IMDIV(IMDIV(COMPLEX(1,0),IMSUM(IMDIV(COMPLEX(1,0),COMPLEX(Parameters!$B$30,B207*Parameters!$B$29)),COMPLEX(0,B207*Parameters!$B$31))),COMPLEX(2,0))</f>
        <v>0.0100000001461752+0.109815543599011i</v>
      </c>
      <c r="H207" t="str">
        <f>IMDIV(IMDIV(COMPLEX(1,0),IMSUM(IMDIV(COMPLEX(1,0),COMPLEX(Parameters!$B$39,B207*Parameters!$B$38*(1+Parameters!$B$40))),COMPLEX(0,B207*Parameters!$B$41))),COMPLEX(2,0))</f>
        <v>0.050000132820361+19.9565056027472i</v>
      </c>
      <c r="I207" t="str">
        <f>IMDIV(COMPLEX(2,0),COMPLEX(Parameters!$B$46,B207*Parameters!$B$45-1/(B207*Parameters!$B$44)))</f>
        <v>8.57561135262699E-12+0.0000292841447760153i</v>
      </c>
      <c r="J207" t="str">
        <f t="shared" si="79"/>
        <v>0.000177183308139525+0.1331107681707i</v>
      </c>
      <c r="K207" t="str">
        <f t="shared" si="80"/>
        <v>0.000354680650839359+0.133169048255036i</v>
      </c>
      <c r="L207" t="str">
        <f t="shared" si="81"/>
        <v>0.000354680650839359+0.13316971380378i</v>
      </c>
      <c r="M207" t="str">
        <f t="shared" si="82"/>
        <v>0.000565592743592954+0.137306080864148i</v>
      </c>
      <c r="N207" t="str">
        <f t="shared" si="83"/>
        <v>0.000565592743592954+0.137306080864148i</v>
      </c>
      <c r="O207" t="str">
        <f t="shared" si="84"/>
        <v>0.000777381795773687+0.139406190927594i</v>
      </c>
      <c r="P207" t="str">
        <f t="shared" si="85"/>
        <v>0.000777381795773687+0.139406190927594i</v>
      </c>
      <c r="Q207" t="str">
        <f t="shared" si="86"/>
        <v>0.000550711684888126-0.0782222907310522i</v>
      </c>
      <c r="R207" t="str">
        <f t="shared" si="87"/>
        <v>0.000550711693463737-0.0781930065862762i</v>
      </c>
      <c r="S207" t="str">
        <f>IMDIV(COMPLEX(Parameters!$B$3,0),R207)</f>
        <v>0.0900672559068768+12.7882331497978i</v>
      </c>
      <c r="T207" t="str">
        <f t="shared" si="88"/>
        <v>1.00037449247022-2.63765222846199E-06i</v>
      </c>
      <c r="U207" t="str">
        <f t="shared" si="89"/>
        <v>0.0399957600917895-7.17574588214654i</v>
      </c>
      <c r="V207" t="str">
        <f t="shared" si="90"/>
        <v>1.00037449247022-2.63765222846633E-06i</v>
      </c>
      <c r="W207" t="str">
        <f t="shared" si="91"/>
        <v>0.029991725365644-7.2856025244632i</v>
      </c>
      <c r="X207" t="str">
        <f t="shared" si="92"/>
        <v>1.00037449247022-2.63765222845852E-06i</v>
      </c>
      <c r="Y207" t="str">
        <f t="shared" si="93"/>
        <v>0.0199873832743267-7.51197381715569i</v>
      </c>
      <c r="Z207" t="str">
        <f t="shared" si="94"/>
        <v>0.50018724623511-1.31882611422926E-06i</v>
      </c>
      <c r="AA207" t="str">
        <f t="shared" si="95"/>
        <v>0.50018724623511-1.31882611422926E-06i</v>
      </c>
      <c r="AB207" t="str">
        <f t="shared" si="96"/>
        <v>1.00037449247022-2.63765222845852E-06i</v>
      </c>
      <c r="AC207">
        <f t="shared" si="97"/>
        <v>0.50018724623684863</v>
      </c>
      <c r="AD207">
        <f t="shared" si="98"/>
        <v>0.50018724623684863</v>
      </c>
      <c r="AE207">
        <f t="shared" si="99"/>
        <v>1.0003744924736973</v>
      </c>
      <c r="AF207">
        <f t="shared" si="100"/>
        <v>113.9826522780946</v>
      </c>
      <c r="AG207">
        <f t="shared" si="101"/>
        <v>113.9826522780946</v>
      </c>
      <c r="AH207">
        <f t="shared" si="102"/>
        <v>120.00325219137423</v>
      </c>
      <c r="AI207">
        <f t="shared" si="103"/>
        <v>-1.5106976602374562E-4</v>
      </c>
    </row>
    <row r="208" spans="1:35">
      <c r="A208">
        <v>1071.5193052376071</v>
      </c>
      <c r="B208">
        <f t="shared" si="78"/>
        <v>6732.5543550282109</v>
      </c>
      <c r="C208" t="str">
        <f>COMPLEX(Parameters!$B$16/2,B208*Parameters!$B$15/2)</f>
        <v>0.01+0.00336627717751411i</v>
      </c>
      <c r="D208" t="str">
        <f>IMSUM(COMPLEX(0,B208*2*Parameters!$B$8),IMDIV(COMPLEX(2,0),COMPLEX(Parameters!$B$13,B208*Parameters!$B$12-1/(B208*Parameters!$B$11))))</f>
        <v>0.000181310467499801+0.134652126558007i</v>
      </c>
      <c r="E208" t="str">
        <f>COMPLEX(0,B208*2*Parameters!$B$17)</f>
        <v>6.73255435502821E-07i</v>
      </c>
      <c r="F208" t="str">
        <f>IMDIV(IMDIV(COMPLEX(1,0),IMSUM(IMDIV(COMPLEX(1,0),COMPLEX(Parameters!$B$21,B208*Parameters!$B$20)),COMPLEX(0,B208*Parameters!$B$22))),COMPLEX(2,0))</f>
        <v>0.0100000003082256+0.228906851591973i</v>
      </c>
      <c r="G208" t="str">
        <f>IMDIV(IMDIV(COMPLEX(1,0),IMSUM(IMDIV(COMPLEX(1,0),COMPLEX(Parameters!$B$30,B208*Parameters!$B$29)),COMPLEX(0,B208*Parameters!$B$31))),COMPLEX(2,0))</f>
        <v>0.01000000014958+0.111087147682054i</v>
      </c>
      <c r="H208" t="str">
        <f>IMDIV(IMDIV(COMPLEX(1,0),IMSUM(IMDIV(COMPLEX(1,0),COMPLEX(Parameters!$B$39,B208*Parameters!$B$38*(1+Parameters!$B$40))),COMPLEX(0,B208*Parameters!$B$41))),COMPLEX(2,0))</f>
        <v>0.0500001359141505+20.1875916711216i</v>
      </c>
      <c r="I208" t="str">
        <f>IMDIV(COMPLEX(2,0),COMPLEX(Parameters!$B$46,B208*Parameters!$B$45-1/(B208*Parameters!$B$44)))</f>
        <v>8.77536300206485E-12+0.0000296232391916618i</v>
      </c>
      <c r="J208" t="str">
        <f t="shared" si="79"/>
        <v>0.000181310467499801+0.134652126558007i</v>
      </c>
      <c r="K208" t="str">
        <f t="shared" si="80"/>
        <v>0.000362949732406889+0.134712455343339i</v>
      </c>
      <c r="L208" t="str">
        <f t="shared" si="81"/>
        <v>0.000362949732406889+0.134713128598775i</v>
      </c>
      <c r="M208" t="str">
        <f t="shared" si="82"/>
        <v>0.000579617979020523+0.138998044198845i</v>
      </c>
      <c r="N208" t="str">
        <f t="shared" si="83"/>
        <v>0.000579617979020523+0.138998044198845i</v>
      </c>
      <c r="O208" t="str">
        <f t="shared" si="84"/>
        <v>0.000797245405734287+0.14117594962199i</v>
      </c>
      <c r="P208" t="str">
        <f t="shared" si="85"/>
        <v>0.000797245405734287+0.14117594962199i</v>
      </c>
      <c r="Q208" t="str">
        <f t="shared" si="86"/>
        <v>0.000524062523812289-0.0763063095038237i</v>
      </c>
      <c r="R208" t="str">
        <f t="shared" si="87"/>
        <v>0.000524062532587652-0.076276686264632i</v>
      </c>
      <c r="S208" t="str">
        <f>IMDIV(COMPLEX(Parameters!$B$3,0),R208)</f>
        <v>0.0900697539270696+13.1095469243045i</v>
      </c>
      <c r="T208" t="str">
        <f t="shared" si="88"/>
        <v>1.00038834724344-2.66827290556701E-06i</v>
      </c>
      <c r="U208" t="str">
        <f t="shared" si="89"/>
        <v>0.0399963345940803-7.08588440898024i</v>
      </c>
      <c r="V208" t="str">
        <f t="shared" si="90"/>
        <v>1.00038834724344-2.66827290557308E-06i</v>
      </c>
      <c r="W208" t="str">
        <f t="shared" si="91"/>
        <v>0.0299921545611814-7.19701467036713i</v>
      </c>
      <c r="X208" t="str">
        <f t="shared" si="92"/>
        <v>1.00038834724344-2.66827290556874E-06i</v>
      </c>
      <c r="Y208" t="str">
        <f t="shared" si="93"/>
        <v>0.0199876599944518-7.4260103906212i</v>
      </c>
      <c r="Z208" t="str">
        <f t="shared" si="94"/>
        <v>0.50019417362172-1.33413645278437E-06i</v>
      </c>
      <c r="AA208" t="str">
        <f t="shared" si="95"/>
        <v>0.50019417362172-1.33413645278437E-06i</v>
      </c>
      <c r="AB208" t="str">
        <f t="shared" si="96"/>
        <v>1.00038834724344-2.66827290556874E-06i</v>
      </c>
      <c r="AC208">
        <f t="shared" si="97"/>
        <v>0.50019417362349927</v>
      </c>
      <c r="AD208">
        <f t="shared" si="98"/>
        <v>0.50019417362349927</v>
      </c>
      <c r="AE208">
        <f t="shared" si="99"/>
        <v>1.0003883472469985</v>
      </c>
      <c r="AF208">
        <f t="shared" si="100"/>
        <v>113.98277257324351</v>
      </c>
      <c r="AG208">
        <f t="shared" si="101"/>
        <v>113.98277257324351</v>
      </c>
      <c r="AH208">
        <f t="shared" si="102"/>
        <v>120.00337248652313</v>
      </c>
      <c r="AI208">
        <f t="shared" si="103"/>
        <v>-1.5282142829741764E-4</v>
      </c>
    </row>
    <row r="209" spans="1:35">
      <c r="A209">
        <v>1083.9269140212039</v>
      </c>
      <c r="B209">
        <f t="shared" si="78"/>
        <v>6810.5136602345383</v>
      </c>
      <c r="C209" t="str">
        <f>COMPLEX(Parameters!$B$16/2,B209*Parameters!$B$15/2)</f>
        <v>0.01+0.00340525683011727i</v>
      </c>
      <c r="D209" t="str">
        <f>IMSUM(COMPLEX(0,B209*2*Parameters!$B$8),IMDIV(COMPLEX(2,0),COMPLEX(Parameters!$B$13,B209*Parameters!$B$12-1/(B209*Parameters!$B$11))))</f>
        <v>0.000185533762161831+0.136211333327193i</v>
      </c>
      <c r="E209" t="str">
        <f>COMPLEX(0,B209*2*Parameters!$B$17)</f>
        <v>6.81051366023454E-07i</v>
      </c>
      <c r="F209" t="str">
        <f>IMDIV(IMDIV(COMPLEX(1,0),IMSUM(IMDIV(COMPLEX(1,0),COMPLEX(Parameters!$B$21,B209*Parameters!$B$20)),COMPLEX(0,B209*Parameters!$B$22))),COMPLEX(2,0))</f>
        <v>0.010000000315405+0.231557468092883i</v>
      </c>
      <c r="G209" t="str">
        <f>IMDIV(IMDIV(COMPLEX(1,0),IMSUM(IMDIV(COMPLEX(1,0),COMPLEX(Parameters!$B$30,B209*Parameters!$B$29)),COMPLEX(0,B209*Parameters!$B$31))),COMPLEX(2,0))</f>
        <v>0.0100000001530642+0.112373476247077i</v>
      </c>
      <c r="H209" t="str">
        <f>IMDIV(IMDIV(COMPLEX(1,0),IMSUM(IMDIV(COMPLEX(1,0),COMPLEX(Parameters!$B$39,B209*Parameters!$B$38*(1+Parameters!$B$40))),COMPLEX(0,B209*Parameters!$B$41))),COMPLEX(2,0))</f>
        <v>0.0500001390800045+20.4213536120033i</v>
      </c>
      <c r="I209" t="str">
        <f>IMDIV(COMPLEX(2,0),COMPLEX(Parameters!$B$46,B209*Parameters!$B$45-1/(B209*Parameters!$B$44)))</f>
        <v>8.9797674651499E-12+0.0000299662601356077i</v>
      </c>
      <c r="J209" t="str">
        <f t="shared" si="79"/>
        <v>0.000185533762161831+0.136211333327193i</v>
      </c>
      <c r="K209" t="str">
        <f t="shared" si="80"/>
        <v>0.000371411779709681+0.136273782845623i</v>
      </c>
      <c r="L209" t="str">
        <f t="shared" si="81"/>
        <v>0.000371411779709681+0.136274463896989i</v>
      </c>
      <c r="M209" t="str">
        <f t="shared" si="82"/>
        <v>0.000594011994150412+0.140713342251602i</v>
      </c>
      <c r="N209" t="str">
        <f t="shared" si="83"/>
        <v>0.000594011994150412+0.140713342251602i</v>
      </c>
      <c r="O209" t="str">
        <f t="shared" si="84"/>
        <v>0.000817660624626408+0.142972025479046i</v>
      </c>
      <c r="P209" t="str">
        <f t="shared" si="85"/>
        <v>0.000817660624626408+0.142972025479046i</v>
      </c>
      <c r="Q209" t="str">
        <f t="shared" si="86"/>
        <v>0.00049917272763598-0.0744723059195086i</v>
      </c>
      <c r="R209" t="str">
        <f t="shared" si="87"/>
        <v>0.000499172736615747-0.074442339659373i</v>
      </c>
      <c r="S209" t="str">
        <f>IMDIV(COMPLEX(Parameters!$B$3,0),R209)</f>
        <v>0.0900723102452498+13.4326116418951i</v>
      </c>
      <c r="T209" t="str">
        <f t="shared" si="88"/>
        <v>1.00040252513395-2.69925090153403E-06i</v>
      </c>
      <c r="U209" t="str">
        <f t="shared" si="89"/>
        <v>0.0399969224954165-6.99696194324346i</v>
      </c>
      <c r="V209" t="str">
        <f t="shared" si="90"/>
        <v>1.00040252513395-0.0000026992509015375i</v>
      </c>
      <c r="W209" t="str">
        <f t="shared" si="91"/>
        <v>0.0299925937667439-7.10938062564659i</v>
      </c>
      <c r="X209" t="str">
        <f t="shared" si="92"/>
        <v>1.00040252513395-2.69925090153576E-06i</v>
      </c>
      <c r="Y209" t="str">
        <f t="shared" si="93"/>
        <v>0.0199879431681678-7.34103127444781i</v>
      </c>
      <c r="Z209" t="str">
        <f t="shared" si="94"/>
        <v>0.500201262566975-1.34962545076788E-06i</v>
      </c>
      <c r="AA209" t="str">
        <f t="shared" si="95"/>
        <v>0.500201262566975-1.34962545076788E-06i</v>
      </c>
      <c r="AB209" t="str">
        <f t="shared" si="96"/>
        <v>1.00040252513395-2.69925090153576E-06i</v>
      </c>
      <c r="AC209">
        <f t="shared" si="97"/>
        <v>0.50020126256879582</v>
      </c>
      <c r="AD209">
        <f t="shared" si="98"/>
        <v>0.50020126256879582</v>
      </c>
      <c r="AE209">
        <f t="shared" si="99"/>
        <v>1.0004025251375916</v>
      </c>
      <c r="AF209">
        <f t="shared" si="100"/>
        <v>113.98289567215872</v>
      </c>
      <c r="AG209">
        <f t="shared" si="101"/>
        <v>113.98289567215872</v>
      </c>
      <c r="AH209">
        <f t="shared" si="102"/>
        <v>120.00349558543834</v>
      </c>
      <c r="AI209">
        <f t="shared" si="103"/>
        <v>-1.5459345675261917E-4</v>
      </c>
    </row>
    <row r="210" spans="1:35">
      <c r="A210">
        <v>1096.4781961431852</v>
      </c>
      <c r="B210">
        <f t="shared" si="78"/>
        <v>6889.3756916496377</v>
      </c>
      <c r="C210" t="str">
        <f>COMPLEX(Parameters!$B$16/2,B210*Parameters!$B$15/2)</f>
        <v>0.01+0.00344468784582482i</v>
      </c>
      <c r="D210" t="str">
        <f>IMSUM(COMPLEX(0,B210*2*Parameters!$B$8),IMDIV(COMPLEX(2,0),COMPLEX(Parameters!$B$13,B210*Parameters!$B$12-1/(B210*Parameters!$B$11))))</f>
        <v>0.000189855431470941+0.137788595163076i</v>
      </c>
      <c r="E210" t="str">
        <f>COMPLEX(0,B210*2*Parameters!$B$17)</f>
        <v>6.88937569164964E-07i</v>
      </c>
      <c r="F210" t="str">
        <f>IMDIV(IMDIV(COMPLEX(1,0),IMSUM(IMDIV(COMPLEX(1,0),COMPLEX(Parameters!$B$21,B210*Parameters!$B$20)),COMPLEX(0,B210*Parameters!$B$22))),COMPLEX(2,0))</f>
        <v>0.0100000003227518+0.234238777289248i</v>
      </c>
      <c r="G210" t="str">
        <f>IMDIV(IMDIV(COMPLEX(1,0),IMSUM(IMDIV(COMPLEX(1,0),COMPLEX(Parameters!$B$30,B210*Parameters!$B$29)),COMPLEX(0,B210*Parameters!$B$31))),COMPLEX(2,0))</f>
        <v>0.0100000001566295+0.113674699795571i</v>
      </c>
      <c r="H210" t="str">
        <f>IMDIV(IMDIV(COMPLEX(1,0),IMSUM(IMDIV(COMPLEX(1,0),COMPLEX(Parameters!$B$39,B210*Parameters!$B$38*(1+Parameters!$B$40))),COMPLEX(0,B210*Parameters!$B$41))),COMPLEX(2,0))</f>
        <v>0.050000142319601+20.6578224113069i</v>
      </c>
      <c r="I210" t="str">
        <f>IMDIV(COMPLEX(2,0),COMPLEX(Parameters!$B$46,B210*Parameters!$B$45-1/(B210*Parameters!$B$44)))</f>
        <v>9.18893311983543E-12+0.0000303132530749086i</v>
      </c>
      <c r="J210" t="str">
        <f t="shared" si="79"/>
        <v>0.000189855431470941+0.137788595163076i</v>
      </c>
      <c r="K210" t="str">
        <f t="shared" si="80"/>
        <v>0.000380071304202071+0.137853239980222i</v>
      </c>
      <c r="L210" t="str">
        <f t="shared" si="81"/>
        <v>0.000380071304202071+0.137853928917791i</v>
      </c>
      <c r="M210" t="str">
        <f t="shared" si="82"/>
        <v>0.000608785511270563+0.142452386431563i</v>
      </c>
      <c r="N210" t="str">
        <f t="shared" si="83"/>
        <v>0.000608785511270563+0.142452386431563i</v>
      </c>
      <c r="O210" t="str">
        <f t="shared" si="84"/>
        <v>0.000838644962877091+0.1447949504978i</v>
      </c>
      <c r="P210" t="str">
        <f t="shared" si="85"/>
        <v>0.000838644962877091+0.1447949504978i</v>
      </c>
      <c r="Q210" t="str">
        <f t="shared" si="86"/>
        <v>0.000475891670686057-0.0727149777346586i</v>
      </c>
      <c r="R210" t="str">
        <f t="shared" si="87"/>
        <v>0.00047589167987499-0.0726846644815837i</v>
      </c>
      <c r="S210" t="str">
        <f>IMDIV(COMPLEX(Parameters!$B$3,0),R210)</f>
        <v>0.0900749262246182+13.7574705919624i</v>
      </c>
      <c r="T210" t="str">
        <f t="shared" si="88"/>
        <v>1.00041703368689-0.000002730590450843i</v>
      </c>
      <c r="U210" t="str">
        <f t="shared" si="89"/>
        <v>0.0399975241087089-6.90896669065796i</v>
      </c>
      <c r="V210" t="str">
        <f t="shared" si="90"/>
        <v>1.00041703368689-2.73059045083606E-06i</v>
      </c>
      <c r="W210" t="str">
        <f t="shared" si="91"/>
        <v>0.0299930432160957-7.02268876932682i</v>
      </c>
      <c r="X210" t="str">
        <f t="shared" si="92"/>
        <v>1.00041703368689-2.73059045083519E-06i</v>
      </c>
      <c r="Y210" t="str">
        <f t="shared" si="93"/>
        <v>0.0199882329461717-7.25702520477105i</v>
      </c>
      <c r="Z210" t="str">
        <f t="shared" si="94"/>
        <v>0.500208516843445-0.0000013652952254176i</v>
      </c>
      <c r="AA210" t="str">
        <f t="shared" si="95"/>
        <v>0.500208516843445-0.0000013652952254176i</v>
      </c>
      <c r="AB210" t="str">
        <f t="shared" si="96"/>
        <v>1.00041703368689-0.0000027305904508352i</v>
      </c>
      <c r="AC210">
        <f t="shared" si="97"/>
        <v>0.50020851684530832</v>
      </c>
      <c r="AD210">
        <f t="shared" si="98"/>
        <v>0.50020851684530832</v>
      </c>
      <c r="AE210">
        <f t="shared" si="99"/>
        <v>1.0004170336906166</v>
      </c>
      <c r="AF210">
        <f t="shared" si="100"/>
        <v>113.98302164022999</v>
      </c>
      <c r="AG210">
        <f t="shared" si="101"/>
        <v>113.98302164022999</v>
      </c>
      <c r="AH210">
        <f t="shared" si="102"/>
        <v>120.00362155350962</v>
      </c>
      <c r="AI210">
        <f t="shared" si="103"/>
        <v>-1.5638609014344233E-4</v>
      </c>
    </row>
    <row r="211" spans="1:35">
      <c r="A211">
        <v>1109.1748152624009</v>
      </c>
      <c r="B211">
        <f t="shared" si="78"/>
        <v>6969.1509023503495</v>
      </c>
      <c r="C211" t="str">
        <f>COMPLEX(Parameters!$B$16/2,B211*Parameters!$B$15/2)</f>
        <v>0.01+0.00348457545117517i</v>
      </c>
      <c r="D211" t="str">
        <f>IMSUM(COMPLEX(0,B211*2*Parameters!$B$8),IMDIV(COMPLEX(2,0),COMPLEX(Parameters!$B$13,B211*Parameters!$B$12-1/(B211*Parameters!$B$11))))</f>
        <v>0.000194277766936637+0.139384121144132i</v>
      </c>
      <c r="E211" t="str">
        <f>COMPLEX(0,B211*2*Parameters!$B$17)</f>
        <v>6.96915090235035E-07i</v>
      </c>
      <c r="F211" t="str">
        <f>IMDIV(IMDIV(COMPLEX(1,0),IMSUM(IMDIV(COMPLEX(1,0),COMPLEX(Parameters!$B$21,B211*Parameters!$B$20)),COMPLEX(0,B211*Parameters!$B$22))),COMPLEX(2,0))</f>
        <v>0.0100000003302696+0.236951134585831i</v>
      </c>
      <c r="G211" t="str">
        <f>IMDIV(IMDIV(COMPLEX(1,0),IMSUM(IMDIV(COMPLEX(1,0),COMPLEX(Parameters!$B$30,B211*Parameters!$B$29)),COMPLEX(0,B211*Parameters!$B$31))),COMPLEX(2,0))</f>
        <v>0.0100000001602779+0.114990990803337i</v>
      </c>
      <c r="H211" t="str">
        <f>IMDIV(IMDIV(COMPLEX(1,0),IMSUM(IMDIV(COMPLEX(1,0),COMPLEX(Parameters!$B$39,B211*Parameters!$B$38*(1+Parameters!$B$40))),COMPLEX(0,B211*Parameters!$B$41))),COMPLEX(2,0))</f>
        <v>0.0500001456346575+20.897029413774i</v>
      </c>
      <c r="I211" t="str">
        <f>IMDIV(COMPLEX(2,0),COMPLEX(Parameters!$B$46,B211*Parameters!$B$45-1/(B211*Parameters!$B$44)))</f>
        <v>9.40297086852148E-12+0.000030664264003104i</v>
      </c>
      <c r="J211" t="str">
        <f t="shared" si="79"/>
        <v>0.000194277766936637+0.139384121144132i</v>
      </c>
      <c r="K211" t="str">
        <f t="shared" si="80"/>
        <v>0.000388932923212193+0.13945103844829i</v>
      </c>
      <c r="L211" t="str">
        <f t="shared" si="81"/>
        <v>0.000388932923212193+0.13945173536338i</v>
      </c>
      <c r="M211" t="str">
        <f t="shared" si="82"/>
        <v>0.000623949614194189+0.144215598480296i</v>
      </c>
      <c r="N211" t="str">
        <f t="shared" si="83"/>
        <v>0.000623949614194189+0.144215598480296i</v>
      </c>
      <c r="O211" t="str">
        <f t="shared" si="84"/>
        <v>0.000860216595235829+0.146645272276653i</v>
      </c>
      <c r="P211" t="str">
        <f t="shared" si="85"/>
        <v>0.000860216595235829+0.146645272276653i</v>
      </c>
      <c r="Q211" t="str">
        <f t="shared" si="86"/>
        <v>0.000454084520563943-0.0710294726822045i</v>
      </c>
      <c r="R211" t="str">
        <f t="shared" si="87"/>
        <v>0.000454084529966914-0.0709988084182014i</v>
      </c>
      <c r="S211" t="str">
        <f>IMDIV(COMPLEX(Parameters!$B$3,0),R211)</f>
        <v>0.0900776032603787+14.0841673181872i</v>
      </c>
      <c r="T211" t="str">
        <f t="shared" si="88"/>
        <v>1.00043188062407-2.76229584013354E-06i</v>
      </c>
      <c r="U211" t="str">
        <f t="shared" si="89"/>
        <v>0.0399981397542005-6.82188697957599i</v>
      </c>
      <c r="V211" t="str">
        <f t="shared" si="90"/>
        <v>1.00043188062407-2.76229584014048E-06i</v>
      </c>
      <c r="W211" t="str">
        <f t="shared" si="91"/>
        <v>0.029993503148477-6.93692760513723i</v>
      </c>
      <c r="X211" t="str">
        <f t="shared" si="92"/>
        <v>1.00043188062407-2.76229584014222E-06i</v>
      </c>
      <c r="Y211" t="str">
        <f t="shared" si="93"/>
        <v>0.0199885294826907-7.17398104670398i</v>
      </c>
      <c r="Z211" t="str">
        <f t="shared" si="94"/>
        <v>0.500215940312035-1.38114792007111E-06i</v>
      </c>
      <c r="AA211" t="str">
        <f t="shared" si="95"/>
        <v>0.500215940312035-1.38114792007111E-06i</v>
      </c>
      <c r="AB211" t="str">
        <f t="shared" si="96"/>
        <v>1.00043188062407-2.76229584014222E-06i</v>
      </c>
      <c r="AC211">
        <f t="shared" si="97"/>
        <v>0.50021594031394168</v>
      </c>
      <c r="AD211">
        <f t="shared" si="98"/>
        <v>0.50021594031394168</v>
      </c>
      <c r="AE211">
        <f t="shared" si="99"/>
        <v>1.0004318806278834</v>
      </c>
      <c r="AF211">
        <f t="shared" si="100"/>
        <v>113.98315054437427</v>
      </c>
      <c r="AG211">
        <f t="shared" si="101"/>
        <v>113.98315054437427</v>
      </c>
      <c r="AH211">
        <f t="shared" si="102"/>
        <v>120.00375045765389</v>
      </c>
      <c r="AI211">
        <f t="shared" si="103"/>
        <v>-1.5819957007723841E-4</v>
      </c>
    </row>
    <row r="212" spans="1:35">
      <c r="A212">
        <v>1122.0184543019629</v>
      </c>
      <c r="B212">
        <f t="shared" si="78"/>
        <v>7049.8498664544431</v>
      </c>
      <c r="C212" t="str">
        <f>COMPLEX(Parameters!$B$16/2,B212*Parameters!$B$15/2)</f>
        <v>0.01+0.00352492493322722i</v>
      </c>
      <c r="D212" t="str">
        <f>IMSUM(COMPLEX(0,B212*2*Parameters!$B$8),IMDIV(COMPLEX(2,0),COMPLEX(Parameters!$B$13,B212*Parameters!$B$12-1/(B212*Parameters!$B$11))))</f>
        <v>0.000198803113447826+0.140998122770224i</v>
      </c>
      <c r="E212" t="str">
        <f>COMPLEX(0,B212*2*Parameters!$B$17)</f>
        <v>7.04984986645444E-07i</v>
      </c>
      <c r="F212" t="str">
        <f>IMDIV(IMDIV(COMPLEX(1,0),IMSUM(IMDIV(COMPLEX(1,0),COMPLEX(Parameters!$B$21,B212*Parameters!$B$20)),COMPLEX(0,B212*Parameters!$B$22))),COMPLEX(2,0))</f>
        <v>0.0100000003379626+0.239694899502797i</v>
      </c>
      <c r="G212" t="str">
        <f>IMDIV(IMDIV(COMPLEX(1,0),IMSUM(IMDIV(COMPLEX(1,0),COMPLEX(Parameters!$B$30,B212*Parameters!$B$29)),COMPLEX(0,B212*Parameters!$B$31))),COMPLEX(2,0))</f>
        <v>0.0100000001640112+0.116322523743358i</v>
      </c>
      <c r="H212" t="str">
        <f>IMDIV(IMDIV(COMPLEX(1,0),IMSUM(IMDIV(COMPLEX(1,0),COMPLEX(Parameters!$B$39,B212*Parameters!$B$38*(1+Parameters!$B$40))),COMPLEX(0,B212*Parameters!$B$41))),COMPLEX(2,0))</f>
        <v>0.050000149026932+21.1390063271295i</v>
      </c>
      <c r="I212" t="str">
        <f>IMDIV(COMPLEX(2,0),COMPLEX(Parameters!$B$46,B212*Parameters!$B$45-1/(B212*Parameters!$B$44)))</f>
        <v>9.62199419685706E-12+0.0000310193394463134i</v>
      </c>
      <c r="J212" t="str">
        <f t="shared" si="79"/>
        <v>0.000198803113447826+0.140998122770224i</v>
      </c>
      <c r="K212" t="str">
        <f t="shared" si="80"/>
        <v>0.000398001362445355+0.141067392464668i</v>
      </c>
      <c r="L212" t="str">
        <f t="shared" si="81"/>
        <v>0.000398001362445355+0.141068097449655i</v>
      </c>
      <c r="M212" t="str">
        <f t="shared" si="82"/>
        <v>0.00063951576282085+0.146003410825937i</v>
      </c>
      <c r="N212" t="str">
        <f t="shared" si="83"/>
        <v>0.00063951576282085+0.146003410825937i</v>
      </c>
      <c r="O212" t="str">
        <f t="shared" si="84"/>
        <v>0.000882394391283988+0.148523554622158i</v>
      </c>
      <c r="P212" t="str">
        <f t="shared" si="85"/>
        <v>0.000882394391283988+0.148523554622158i</v>
      </c>
      <c r="Q212" t="str">
        <f t="shared" si="86"/>
        <v>0.000433630291543954-0.0694113417609391i</v>
      </c>
      <c r="R212" t="str">
        <f t="shared" si="87"/>
        <v>0.000433630301165948-0.0693803224214928i</v>
      </c>
      <c r="S212" t="str">
        <f>IMDIV(COMPLEX(Parameters!$B$3,0),R212)</f>
        <v>0.0900803427804941+14.41274562489i</v>
      </c>
      <c r="T212" t="str">
        <f t="shared" si="88"/>
        <v>1.00044707384802-2.79437140952073E-06i</v>
      </c>
      <c r="U212" t="str">
        <f t="shared" si="89"/>
        <v>0.0399987697596286-6.73571125942252i</v>
      </c>
      <c r="V212" t="str">
        <f t="shared" si="90"/>
        <v>1.00044707384802-0.000002794371409519i</v>
      </c>
      <c r="W212" t="str">
        <f t="shared" si="91"/>
        <v>0.0299939738087291-6.85208575998046i</v>
      </c>
      <c r="X212" t="str">
        <f t="shared" si="92"/>
        <v>1.00044707384802-2.79437140951813E-06i</v>
      </c>
      <c r="Y212" t="str">
        <f t="shared" si="93"/>
        <v>0.0199888329355609-7.0918877928606i</v>
      </c>
      <c r="Z212" t="str">
        <f t="shared" si="94"/>
        <v>0.50022353692401-1.39718570475906E-06i</v>
      </c>
      <c r="AA212" t="str">
        <f t="shared" si="95"/>
        <v>0.50022353692401-1.39718570475906E-06i</v>
      </c>
      <c r="AB212" t="str">
        <f t="shared" si="96"/>
        <v>1.00044707384802-2.79437140951812E-06i</v>
      </c>
      <c r="AC212">
        <f t="shared" si="97"/>
        <v>0.50022353692596133</v>
      </c>
      <c r="AD212">
        <f t="shared" si="98"/>
        <v>0.50022353692596133</v>
      </c>
      <c r="AE212">
        <f t="shared" si="99"/>
        <v>1.0004470738519227</v>
      </c>
      <c r="AF212">
        <f t="shared" si="100"/>
        <v>113.98328245307064</v>
      </c>
      <c r="AG212">
        <f t="shared" si="101"/>
        <v>113.98328245307064</v>
      </c>
      <c r="AH212">
        <f t="shared" si="102"/>
        <v>120.00388236635027</v>
      </c>
      <c r="AI212">
        <f t="shared" si="103"/>
        <v>-1.6003414107772872E-4</v>
      </c>
    </row>
    <row r="213" spans="1:35">
      <c r="A213">
        <v>1135.0108156723143</v>
      </c>
      <c r="B213">
        <f t="shared" si="78"/>
        <v>7131.4832805222022</v>
      </c>
      <c r="C213" t="str">
        <f>COMPLEX(Parameters!$B$16/2,B213*Parameters!$B$15/2)</f>
        <v>0.01+0.0035657416402611i</v>
      </c>
      <c r="D213" t="str">
        <f>IMSUM(COMPLEX(0,B213*2*Parameters!$B$8),IMDIV(COMPLEX(2,0),COMPLEX(Parameters!$B$13,B213*Parameters!$B$12-1/(B213*Parameters!$B$11))))</f>
        <v>0.000203433870516326+0.142630813990657i</v>
      </c>
      <c r="E213" t="str">
        <f>COMPLEX(0,B213*2*Parameters!$B$17)</f>
        <v>7.1314832805222E-07i</v>
      </c>
      <c r="F213" t="str">
        <f>IMDIV(IMDIV(COMPLEX(1,0),IMSUM(IMDIV(COMPLEX(1,0),COMPLEX(Parameters!$B$21,B213*Parameters!$B$20)),COMPLEX(0,B213*Parameters!$B$22))),COMPLEX(2,0))</f>
        <v>0.0100000003458348+0.242470435723359i</v>
      </c>
      <c r="G213" t="str">
        <f>IMDIV(IMDIV(COMPLEX(1,0),IMSUM(IMDIV(COMPLEX(1,0),COMPLEX(Parameters!$B$30,B213*Parameters!$B$29)),COMPLEX(0,B213*Parameters!$B$31))),COMPLEX(2,0))</f>
        <v>0.0100000001678316+0.117669475108917i</v>
      </c>
      <c r="H213" t="str">
        <f>IMDIV(IMDIV(COMPLEX(1,0),IMSUM(IMDIV(COMPLEX(1,0),COMPLEX(Parameters!$B$39,B213*Parameters!$B$38*(1+Parameters!$B$40))),COMPLEX(0,B213*Parameters!$B$41))),COMPLEX(2,0))</f>
        <v>0.050000152498223+21.3837852262855i</v>
      </c>
      <c r="I213" t="str">
        <f>IMDIV(COMPLEX(2,0),COMPLEX(Parameters!$B$46,B213*Parameters!$B$45-1/(B213*Parameters!$B$44)))</f>
        <v>9.84611923391141E-12+0.0000313785264694033i</v>
      </c>
      <c r="J213" t="str">
        <f t="shared" si="79"/>
        <v>0.000203433870516326+0.142630813990657i</v>
      </c>
      <c r="K213" t="str">
        <f t="shared" si="80"/>
        <v>0.000407281458547497+0.142702518789195i</v>
      </c>
      <c r="L213" t="str">
        <f t="shared" si="81"/>
        <v>0.000407281458547497+0.142703231937523i</v>
      </c>
      <c r="M213" t="str">
        <f t="shared" si="82"/>
        <v>0.000655495808395191+0.147816266952243i</v>
      </c>
      <c r="N213" t="str">
        <f t="shared" si="83"/>
        <v>0.000655495808395191+0.147816266952243i</v>
      </c>
      <c r="O213" t="str">
        <f t="shared" si="84"/>
        <v>0.000905197947608551+0.150430378186568i</v>
      </c>
      <c r="P213" t="str">
        <f t="shared" si="85"/>
        <v>0.000905197947608551+0.150430378186568i</v>
      </c>
      <c r="Q213" t="str">
        <f t="shared" si="86"/>
        <v>0.000414420172238552-0.0678564982239162i</v>
      </c>
      <c r="R213" t="str">
        <f t="shared" si="87"/>
        <v>0.000414420182084671-0.0678251196974468i</v>
      </c>
      <c r="S213" t="str">
        <f>IMDIV(COMPLEX(Parameters!$B$3,0),R213)</f>
        <v>0.0900831462464611+14.7432495834397i</v>
      </c>
      <c r="T213" t="str">
        <f t="shared" si="88"/>
        <v>1.00046262144641-2.82682155273127E-06i</v>
      </c>
      <c r="U213" t="str">
        <f t="shared" si="89"/>
        <v>0.0399994144604119-6.65042809915546i</v>
      </c>
      <c r="V213" t="str">
        <f t="shared" si="90"/>
        <v>1.00046262144641-2.82682155272086E-06i</v>
      </c>
      <c r="W213" t="str">
        <f t="shared" si="91"/>
        <v>0.0299944554474301-6.76815198241893i</v>
      </c>
      <c r="X213" t="str">
        <f t="shared" si="92"/>
        <v>1.00046262144641-2.82682155272346E-06i</v>
      </c>
      <c r="Y213" t="str">
        <f t="shared" si="93"/>
        <v>0.0199891434663176-7.01073456189776i</v>
      </c>
      <c r="Z213" t="str">
        <f t="shared" si="94"/>
        <v>0.500231310723205-1.41341077636173E-06i</v>
      </c>
      <c r="AA213" t="str">
        <f t="shared" si="95"/>
        <v>0.500231310723205-1.41341077636173E-06i</v>
      </c>
      <c r="AB213" t="str">
        <f t="shared" si="96"/>
        <v>1.00046262144641-2.82682155272346E-06i</v>
      </c>
      <c r="AC213">
        <f t="shared" si="97"/>
        <v>0.50023131072520188</v>
      </c>
      <c r="AD213">
        <f t="shared" si="98"/>
        <v>0.50023131072520188</v>
      </c>
      <c r="AE213">
        <f t="shared" si="99"/>
        <v>1.0004626214504038</v>
      </c>
      <c r="AF213">
        <f t="shared" si="100"/>
        <v>113.98341743639834</v>
      </c>
      <c r="AG213">
        <f t="shared" si="101"/>
        <v>113.98341743639834</v>
      </c>
      <c r="AH213">
        <f t="shared" si="102"/>
        <v>120.00401734967797</v>
      </c>
      <c r="AI213">
        <f t="shared" si="103"/>
        <v>-1.618900505978744E-4</v>
      </c>
    </row>
    <row r="214" spans="1:35">
      <c r="A214">
        <v>1148.1536214968828</v>
      </c>
      <c r="B214">
        <f t="shared" si="78"/>
        <v>7214.0619649742457</v>
      </c>
      <c r="C214" t="str">
        <f>COMPLEX(Parameters!$B$16/2,B214*Parameters!$B$15/2)</f>
        <v>0.01+0.00360703098248712i</v>
      </c>
      <c r="D214" t="str">
        <f>IMSUM(COMPLEX(0,B214*2*Parameters!$B$8),IMDIV(COMPLEX(2,0),COMPLEX(Parameters!$B$13,B214*Parameters!$B$12-1/(B214*Parameters!$B$11))))</f>
        <v>0.000208172493549364+0.144282411232555i</v>
      </c>
      <c r="E214" t="str">
        <f>COMPLEX(0,B214*2*Parameters!$B$17)</f>
        <v>7.21406196497425E-07i</v>
      </c>
      <c r="F214" t="str">
        <f>IMDIV(IMDIV(COMPLEX(1,0),IMSUM(IMDIV(COMPLEX(1,0),COMPLEX(Parameters!$B$21,B214*Parameters!$B$20)),COMPLEX(0,B214*Parameters!$B$22))),COMPLEX(2,0))</f>
        <v>0.0100000003538903+0.245278111141987i</v>
      </c>
      <c r="G214" t="str">
        <f>IMDIV(IMDIV(COMPLEX(1,0),IMSUM(IMDIV(COMPLEX(1,0),COMPLEX(Parameters!$B$30,B214*Parameters!$B$29)),COMPLEX(0,B214*Parameters!$B$31))),COMPLEX(2,0))</f>
        <v>0.0100000001717409+0.119032023436994i</v>
      </c>
      <c r="H214" t="str">
        <f>IMDIV(IMDIV(COMPLEX(1,0),IMSUM(IMDIV(COMPLEX(1,0),COMPLEX(Parameters!$B$39,B214*Parameters!$B$38*(1+Parameters!$B$40))),COMPLEX(0,B214*Parameters!$B$41))),COMPLEX(2,0))</f>
        <v>0.0500001560503715+21.6313985575937i</v>
      </c>
      <c r="I214" t="str">
        <f>IMDIV(COMPLEX(2,0),COMPLEX(Parameters!$B$46,B214*Parameters!$B$45-1/(B214*Parameters!$B$44)))</f>
        <v>1.00754648137475E-11+0.000031741872682226i</v>
      </c>
      <c r="J214" t="str">
        <f t="shared" si="79"/>
        <v>0.000208172493549364+0.144282411232555i</v>
      </c>
      <c r="K214" t="str">
        <f t="shared" si="80"/>
        <v>0.000416778161730175+0.144356636758448i</v>
      </c>
      <c r="L214" t="str">
        <f t="shared" si="81"/>
        <v>0.000416778161730175+0.144357358164645i</v>
      </c>
      <c r="M214" t="str">
        <f t="shared" si="82"/>
        <v>0.000671902009502237+0.149654621783263i</v>
      </c>
      <c r="N214" t="str">
        <f t="shared" si="83"/>
        <v>0.000671902009502237+0.149654621783263i</v>
      </c>
      <c r="O214" t="str">
        <f t="shared" si="84"/>
        <v>0.000928647621745153+0.152366341135734i</v>
      </c>
      <c r="P214" t="str">
        <f t="shared" si="85"/>
        <v>0.000928647621745153+0.152366341135734i</v>
      </c>
      <c r="Q214" t="str">
        <f t="shared" si="86"/>
        <v>0.000396356084240829-0.0663611814707809i</v>
      </c>
      <c r="R214" t="str">
        <f t="shared" si="87"/>
        <v>0.000396356094316294-0.0663294395980987i</v>
      </c>
      <c r="S214" t="str">
        <f>IMDIV(COMPLEX(Parameters!$B$3,0),R214)</f>
        <v>0.0900860151541047+15.0757235387157i</v>
      </c>
      <c r="T214" t="str">
        <f t="shared" si="88"/>
        <v>1.00047853169625-2.85965071841233E-06i</v>
      </c>
      <c r="U214" t="str">
        <f t="shared" si="89"/>
        <v>0.0400000741998206-6.56602618573902i</v>
      </c>
      <c r="V214" t="str">
        <f t="shared" si="90"/>
        <v>1.00047853169625-2.85965071840019E-06i</v>
      </c>
      <c r="W214" t="str">
        <f t="shared" si="91"/>
        <v>0.0299949483210236-6.68511514117559i</v>
      </c>
      <c r="X214" t="str">
        <f t="shared" si="92"/>
        <v>1.00047853169625-2.85965071840366E-06i</v>
      </c>
      <c r="Y214" t="str">
        <f t="shared" si="93"/>
        <v>0.0199894612402747-6.93051059707165i</v>
      </c>
      <c r="Z214" t="str">
        <f t="shared" si="94"/>
        <v>0.500239265848125-1.42982535920183E-06i</v>
      </c>
      <c r="AA214" t="str">
        <f t="shared" si="95"/>
        <v>0.500239265848125-1.42982535920183E-06i</v>
      </c>
      <c r="AB214" t="str">
        <f t="shared" si="96"/>
        <v>1.00047853169625-2.85965071840366E-06i</v>
      </c>
      <c r="AC214">
        <f t="shared" si="97"/>
        <v>0.50023926585016831</v>
      </c>
      <c r="AD214">
        <f t="shared" si="98"/>
        <v>0.50023926585016831</v>
      </c>
      <c r="AE214">
        <f t="shared" si="99"/>
        <v>1.0004785317003366</v>
      </c>
      <c r="AF214">
        <f t="shared" si="100"/>
        <v>113.98355556607279</v>
      </c>
      <c r="AG214">
        <f t="shared" si="101"/>
        <v>113.98355556607279</v>
      </c>
      <c r="AH214">
        <f t="shared" si="102"/>
        <v>120.00415547935242</v>
      </c>
      <c r="AI214">
        <f t="shared" si="103"/>
        <v>-1.6376754908258422E-4</v>
      </c>
    </row>
    <row r="215" spans="1:35">
      <c r="A215">
        <v>1161.4486138403427</v>
      </c>
      <c r="B215">
        <f t="shared" si="78"/>
        <v>7297.5968655257384</v>
      </c>
      <c r="C215" t="str">
        <f>COMPLEX(Parameters!$B$16/2,B215*Parameters!$B$15/2)</f>
        <v>0.01+0.00364879843276287i</v>
      </c>
      <c r="D215" t="str">
        <f>IMSUM(COMPLEX(0,B215*2*Parameters!$B$8),IMDIV(COMPLEX(2,0),COMPLEX(Parameters!$B$13,B215*Parameters!$B$12-1/(B215*Parameters!$B$11))))</f>
        <v>0.000213021495151712+0.145953133429561i</v>
      </c>
      <c r="E215" t="str">
        <f>COMPLEX(0,B215*2*Parameters!$B$17)</f>
        <v>7.29759686552574E-07i</v>
      </c>
      <c r="F215" t="str">
        <f>IMDIV(IMDIV(COMPLEX(1,0),IMSUM(IMDIV(COMPLEX(1,0),COMPLEX(Parameters!$B$21,B215*Parameters!$B$20)),COMPLEX(0,B215*Parameters!$B$22))),COMPLEX(2,0))</f>
        <v>0.0100000003621335+0.248118297913174i</v>
      </c>
      <c r="G215" t="str">
        <f>IMDIV(IMDIV(COMPLEX(1,0),IMSUM(IMDIV(COMPLEX(1,0),COMPLEX(Parameters!$B$30,B215*Parameters!$B$29)),COMPLEX(0,B215*Parameters!$B$31))),COMPLEX(2,0))</f>
        <v>0.0100000001757412+0.12041034933193i</v>
      </c>
      <c r="H215" t="str">
        <f>IMDIV(IMDIV(COMPLEX(1,0),IMSUM(IMDIV(COMPLEX(1,0),COMPLEX(Parameters!$B$39,B215*Parameters!$B$38*(1+Parameters!$B$40))),COMPLEX(0,B215*Parameters!$B$41))),COMPLEX(2,0))</f>
        <v>0.05000015968526+21.8818791431484i</v>
      </c>
      <c r="I215" t="str">
        <f>IMDIV(COMPLEX(2,0),COMPLEX(Parameters!$B$46,B215*Parameters!$B$45-1/(B215*Parameters!$B$44)))</f>
        <v>1.0310152538429E-11+0.0000321094262459296i</v>
      </c>
      <c r="J215" t="str">
        <f t="shared" si="79"/>
        <v>0.000213021495151712+0.145953133429561i</v>
      </c>
      <c r="K215" t="str">
        <f t="shared" si="80"/>
        <v>0.000426496538458635+0.146029968317927i</v>
      </c>
      <c r="L215" t="str">
        <f t="shared" si="81"/>
        <v>0.000426496538458635+0.146030698077614i</v>
      </c>
      <c r="M215" t="str">
        <f t="shared" si="82"/>
        <v>0.00068874704884039+0.151518942084392i</v>
      </c>
      <c r="N215" t="str">
        <f t="shared" si="83"/>
        <v>0.00068874704884039+0.151518942084392i</v>
      </c>
      <c r="O215" t="str">
        <f t="shared" si="84"/>
        <v>0.000952764568002773+0.154332059849017i</v>
      </c>
      <c r="P215" t="str">
        <f t="shared" si="85"/>
        <v>0.000952764568002773+0.154332059849017i</v>
      </c>
      <c r="Q215" t="str">
        <f t="shared" si="86"/>
        <v>0.000379349435992193-0.0649219251732956i</v>
      </c>
      <c r="R215" t="str">
        <f t="shared" si="87"/>
        <v>0.000379349446302346-0.0648898157470497i</v>
      </c>
      <c r="S215" t="str">
        <f>IMDIV(COMPLEX(Parameters!$B$3,0),R215)</f>
        <v>0.0900889510343918+15.4102121156319i</v>
      </c>
      <c r="T215" t="str">
        <f t="shared" si="88"/>
        <v>1.00049481306843-2.89286341045598E-06i</v>
      </c>
      <c r="U215" t="str">
        <f t="shared" si="89"/>
        <v>0.0400007493291704-6.48249432263473i</v>
      </c>
      <c r="V215" t="str">
        <f t="shared" si="90"/>
        <v>1.00049481306843-2.89286341045424E-06i</v>
      </c>
      <c r="W215" t="str">
        <f t="shared" si="91"/>
        <v>0.0299954526919643-6.60296422365246i</v>
      </c>
      <c r="X215" t="str">
        <f t="shared" si="92"/>
        <v>1.00049481306843-2.89286341044904E-06i</v>
      </c>
      <c r="Y215" t="str">
        <f t="shared" si="93"/>
        <v>0.0199897864266219-6.85120526481333i</v>
      </c>
      <c r="Z215" t="str">
        <f t="shared" si="94"/>
        <v>0.500247406534215-1.44643170522452E-06i</v>
      </c>
      <c r="AA215" t="str">
        <f t="shared" si="95"/>
        <v>0.500247406534215-1.44643170522452E-06i</v>
      </c>
      <c r="AB215" t="str">
        <f t="shared" si="96"/>
        <v>1.00049481306843-2.89286341044904E-06i</v>
      </c>
      <c r="AC215">
        <f t="shared" si="97"/>
        <v>0.50024740653630606</v>
      </c>
      <c r="AD215">
        <f t="shared" si="98"/>
        <v>0.50024740653630606</v>
      </c>
      <c r="AE215">
        <f t="shared" si="99"/>
        <v>1.0004948130726121</v>
      </c>
      <c r="AF215">
        <f t="shared" si="100"/>
        <v>113.98369691548469</v>
      </c>
      <c r="AG215">
        <f t="shared" si="101"/>
        <v>113.98369691548469</v>
      </c>
      <c r="AH215">
        <f t="shared" si="102"/>
        <v>120.00429682876431</v>
      </c>
      <c r="AI215">
        <f t="shared" si="103"/>
        <v>-1.6566688998391946E-4</v>
      </c>
    </row>
    <row r="216" spans="1:35">
      <c r="A216">
        <v>1174.8975549395302</v>
      </c>
      <c r="B216">
        <f t="shared" si="78"/>
        <v>7382.0990546372768</v>
      </c>
      <c r="C216" t="str">
        <f>COMPLEX(Parameters!$B$16/2,B216*Parameters!$B$15/2)</f>
        <v>0.01+0.00369104952731864i</v>
      </c>
      <c r="D216" t="str">
        <f>IMSUM(COMPLEX(0,B216*2*Parameters!$B$8),IMDIV(COMPLEX(2,0),COMPLEX(Parameters!$B$13,B216*Parameters!$B$12-1/(B216*Parameters!$B$11))))</f>
        <v>0.000217983446458178+0.147643202050884i</v>
      </c>
      <c r="E216" t="str">
        <f>COMPLEX(0,B216*2*Parameters!$B$17)</f>
        <v>7.38209905463728E-07i</v>
      </c>
      <c r="F216" t="str">
        <f>IMDIV(IMDIV(COMPLEX(1,0),IMSUM(IMDIV(COMPLEX(1,0),COMPLEX(Parameters!$B$21,B216*Parameters!$B$20)),COMPLEX(0,B216*Parameters!$B$22))),COMPLEX(2,0))</f>
        <v>0.0100000003705687+0.250991372500763i</v>
      </c>
      <c r="G216" t="str">
        <f>IMDIV(IMDIV(COMPLEX(1,0),IMSUM(IMDIV(COMPLEX(1,0),COMPLEX(Parameters!$B$30,B216*Parameters!$B$29)),COMPLEX(0,B216*Parameters!$B$31))),COMPLEX(2,0))</f>
        <v>0.0100000001798347+0.121804635489368i</v>
      </c>
      <c r="H216" t="str">
        <f>IMDIV(IMDIV(COMPLEX(1,0),IMSUM(IMDIV(COMPLEX(1,0),COMPLEX(Parameters!$B$39,B216*Parameters!$B$38*(1+Parameters!$B$40))),COMPLEX(0,B216*Parameters!$B$41))),COMPLEX(2,0))</f>
        <v>0.050000163404817+22.1352601851381i</v>
      </c>
      <c r="I216" t="str">
        <f>IMDIV(COMPLEX(2,0),COMPLEX(Parameters!$B$46,B216*Parameters!$B$45-1/(B216*Parameters!$B$44)))</f>
        <v>1.05503068424959E-11+0.0000324812358793423i</v>
      </c>
      <c r="J216" t="str">
        <f t="shared" si="79"/>
        <v>0.000217983446458178+0.147643202050884i</v>
      </c>
      <c r="K216" t="str">
        <f t="shared" si="80"/>
        <v>0.000436441774204551+0.147722738054713i</v>
      </c>
      <c r="L216" t="str">
        <f t="shared" si="81"/>
        <v>0.000436441774204551+0.147723476264618i</v>
      </c>
      <c r="M216" t="str">
        <f t="shared" si="82"/>
        <v>0.000706044050816251+0.15340970688066i</v>
      </c>
      <c r="N216" t="str">
        <f t="shared" si="83"/>
        <v>0.000706044050816251+0.15340970688066i</v>
      </c>
      <c r="O216" t="str">
        <f t="shared" si="84"/>
        <v>0.000977570775291042+0.156328169653049i</v>
      </c>
      <c r="P216" t="str">
        <f t="shared" si="85"/>
        <v>0.000977570775291042+0.156328169653049i</v>
      </c>
      <c r="Q216" t="str">
        <f t="shared" si="86"/>
        <v>0.000363320042230646-0.063535529066175i</v>
      </c>
      <c r="R216" t="str">
        <f t="shared" si="87"/>
        <v>0.000363320052780953-0.0635030478302957i</v>
      </c>
      <c r="S216" t="str">
        <f>IMDIV(COMPLEX(Parameters!$B$3,0),R216)</f>
        <v>0.090091955454264+15.7467602257183i</v>
      </c>
      <c r="T216" t="str">
        <f t="shared" si="88"/>
        <v>1.00051147423227-2.92646418910501E-06i</v>
      </c>
      <c r="U216" t="str">
        <f t="shared" si="89"/>
        <v>0.0400014402080074-6.39982142830545i</v>
      </c>
      <c r="V216" t="str">
        <f t="shared" si="90"/>
        <v>1.00051147423227-2.92646418910587E-06i</v>
      </c>
      <c r="W216" t="str">
        <f t="shared" si="91"/>
        <v>0.0299959688288544-6.52168833446262i</v>
      </c>
      <c r="X216" t="str">
        <f t="shared" si="92"/>
        <v>1.00051147423227-2.92646418911021E-06i</v>
      </c>
      <c r="Y216" t="str">
        <f t="shared" si="93"/>
        <v>0.0199901191985102-6.77280805331831i</v>
      </c>
      <c r="Z216" t="str">
        <f t="shared" si="94"/>
        <v>0.500255737116135-0.0000014632320945551i</v>
      </c>
      <c r="AA216" t="str">
        <f t="shared" si="95"/>
        <v>0.500255737116135-0.0000014632320945551i</v>
      </c>
      <c r="AB216" t="str">
        <f t="shared" si="96"/>
        <v>1.00051147423227-0.0000029264641891102i</v>
      </c>
      <c r="AC216">
        <f t="shared" si="97"/>
        <v>0.50025573711827498</v>
      </c>
      <c r="AD216">
        <f t="shared" si="98"/>
        <v>0.50025573711827498</v>
      </c>
      <c r="AE216">
        <f t="shared" si="99"/>
        <v>1.00051147423655</v>
      </c>
      <c r="AF216">
        <f t="shared" si="100"/>
        <v>113.98384155973906</v>
      </c>
      <c r="AG216">
        <f t="shared" si="101"/>
        <v>113.98384155973906</v>
      </c>
      <c r="AH216">
        <f t="shared" si="102"/>
        <v>120.00444147301869</v>
      </c>
      <c r="AI216">
        <f t="shared" si="103"/>
        <v>-1.6758832981937931E-4</v>
      </c>
    </row>
    <row r="217" spans="1:35">
      <c r="A217">
        <v>1188.502227437019</v>
      </c>
      <c r="B217">
        <f t="shared" si="78"/>
        <v>7467.5797329824882</v>
      </c>
      <c r="C217" t="str">
        <f>COMPLEX(Parameters!$B$16/2,B217*Parameters!$B$15/2)</f>
        <v>0.01+0.00373378986649124i</v>
      </c>
      <c r="D217" t="str">
        <f>IMSUM(COMPLEX(0,B217*2*Parameters!$B$8),IMDIV(COMPLEX(2,0),COMPLEX(Parameters!$B$13,B217*Parameters!$B$12-1/(B217*Parameters!$B$11))))</f>
        <v>0.000223060978497114+0.149352841130671i</v>
      </c>
      <c r="E217" t="str">
        <f>COMPLEX(0,B217*2*Parameters!$B$17)</f>
        <v>7.46757973298249E-07i</v>
      </c>
      <c r="F217" t="str">
        <f>IMDIV(IMDIV(COMPLEX(1,0),IMSUM(IMDIV(COMPLEX(1,0),COMPLEX(Parameters!$B$21,B217*Parameters!$B$20)),COMPLEX(0,B217*Parameters!$B$22))),COMPLEX(2,0))</f>
        <v>0.0100000003792002+0.25389771572784i</v>
      </c>
      <c r="G217" t="str">
        <f>IMDIV(IMDIV(COMPLEX(1,0),IMSUM(IMDIV(COMPLEX(1,0),COMPLEX(Parameters!$B$30,B217*Parameters!$B$29)),COMPLEX(0,B217*Parameters!$B$31))),COMPLEX(2,0))</f>
        <v>0.0100000001840237+0.123215066720468i</v>
      </c>
      <c r="H217" t="str">
        <f>IMDIV(IMDIV(COMPLEX(1,0),IMSUM(IMDIV(COMPLEX(1,0),COMPLEX(Parameters!$B$39,B217*Parameters!$B$38*(1+Parameters!$B$40))),COMPLEX(0,B217*Parameters!$B$41))),COMPLEX(2,0))</f>
        <v>0.0500001672110135+22.3915752702474i</v>
      </c>
      <c r="I217" t="str">
        <f>IMDIV(COMPLEX(2,0),COMPLEX(Parameters!$B$46,B217*Parameters!$B$45-1/(B217*Parameters!$B$44)))</f>
        <v>1.07960550589407E-11+0.0000328573508654296i</v>
      </c>
      <c r="J217" t="str">
        <f t="shared" si="79"/>
        <v>0.000223060978497114+0.149352841130671i</v>
      </c>
      <c r="K217" t="str">
        <f t="shared" si="80"/>
        <v>0.000446619176264959+0.149435173230574i</v>
      </c>
      <c r="L217" t="str">
        <f t="shared" si="81"/>
        <v>0.000446619176264959+0.149435919988547i</v>
      </c>
      <c r="M217" t="str">
        <f t="shared" si="82"/>
        <v>0.000723806600007614+0.155327407893059i</v>
      </c>
      <c r="N217" t="str">
        <f t="shared" si="83"/>
        <v>0.000723806600007614+0.155327407893059i</v>
      </c>
      <c r="O217" t="str">
        <f t="shared" si="84"/>
        <v>0.00100308910707895+0.158355325591195i</v>
      </c>
      <c r="P217" t="str">
        <f t="shared" si="85"/>
        <v>0.00100308910707895+0.158355325591195i</v>
      </c>
      <c r="Q217" t="str">
        <f t="shared" si="86"/>
        <v>0.000348195184344603-0.0621990339207657i</v>
      </c>
      <c r="R217" t="str">
        <f t="shared" si="87"/>
        <v>0.000348195195140658-0.0621661765699003i</v>
      </c>
      <c r="S217" t="str">
        <f>IMDIV(COMPLEX(Parameters!$B$3,0),R217)</f>
        <v>0.0900950300174877+16.0854130737647i</v>
      </c>
      <c r="T217" t="str">
        <f t="shared" si="88"/>
        <v>1.0005285240602-2.96045767153499E-06i</v>
      </c>
      <c r="U217" t="str">
        <f t="shared" si="89"/>
        <v>0.0400021472043022-6.31799653473549i</v>
      </c>
      <c r="V217" t="str">
        <f t="shared" si="90"/>
        <v>1.0005285240602-2.96045767153672E-06i</v>
      </c>
      <c r="W217" t="str">
        <f t="shared" si="91"/>
        <v>0.0299964970065898-6.44127669397874i</v>
      </c>
      <c r="X217" t="str">
        <f t="shared" si="92"/>
        <v>1.0005285240602-2.96045767153932E-06i</v>
      </c>
      <c r="Y217" t="str">
        <f t="shared" si="93"/>
        <v>0.0199904597331468-6.69530857115359i</v>
      </c>
      <c r="Z217" t="str">
        <f t="shared" si="94"/>
        <v>0.5002642620301-1.48022883576966E-06i</v>
      </c>
      <c r="AA217" t="str">
        <f t="shared" si="95"/>
        <v>0.5002642620301-1.48022883576966E-06i</v>
      </c>
      <c r="AB217" t="str">
        <f t="shared" si="96"/>
        <v>1.0005285240602-2.96045767153932E-06i</v>
      </c>
      <c r="AC217">
        <f t="shared" si="97"/>
        <v>0.5002642620322898</v>
      </c>
      <c r="AD217">
        <f t="shared" si="98"/>
        <v>0.5002642620322898</v>
      </c>
      <c r="AE217">
        <f t="shared" si="99"/>
        <v>1.0005285240645796</v>
      </c>
      <c r="AF217">
        <f t="shared" si="100"/>
        <v>113.98398957569549</v>
      </c>
      <c r="AG217">
        <f t="shared" si="101"/>
        <v>113.98398957569549</v>
      </c>
      <c r="AH217">
        <f t="shared" si="102"/>
        <v>120.00458948897511</v>
      </c>
      <c r="AI217">
        <f t="shared" si="103"/>
        <v>-1.6953212819710589E-4</v>
      </c>
    </row>
    <row r="218" spans="1:35">
      <c r="A218">
        <v>1202.2644346174131</v>
      </c>
      <c r="B218">
        <f t="shared" si="78"/>
        <v>7554.050230932703</v>
      </c>
      <c r="C218" t="str">
        <f>COMPLEX(Parameters!$B$16/2,B218*Parameters!$B$15/2)</f>
        <v>0.01+0.00377702511546635i</v>
      </c>
      <c r="D218" t="str">
        <f>IMSUM(COMPLEX(0,B218*2*Parameters!$B$8),IMDIV(COMPLEX(2,0),COMPLEX(Parameters!$B$13,B218*Parameters!$B$12-1/(B218*Parameters!$B$11))))</f>
        <v>0.000228256783585727+0.15108227729772i</v>
      </c>
      <c r="E218" t="str">
        <f>COMPLEX(0,B218*2*Parameters!$B$17)</f>
        <v>7.5540502309327E-07i</v>
      </c>
      <c r="F218" t="str">
        <f>IMDIV(IMDIV(COMPLEX(1,0),IMSUM(IMDIV(COMPLEX(1,0),COMPLEX(Parameters!$B$21,B218*Parameters!$B$20)),COMPLEX(0,B218*Parameters!$B$22))),COMPLEX(2,0))</f>
        <v>0.0100000003880329+0.256837712827233i</v>
      </c>
      <c r="G218" t="str">
        <f>IMDIV(IMDIV(COMPLEX(1,0),IMSUM(IMDIV(COMPLEX(1,0),COMPLEX(Parameters!$B$30,B218*Parameters!$B$29)),COMPLEX(0,B218*Parameters!$B$31))),COMPLEX(2,0))</f>
        <v>0.0100000001883102+0.124641829976401i</v>
      </c>
      <c r="H218" t="str">
        <f>IMDIV(IMDIV(COMPLEX(1,0),IMSUM(IMDIV(COMPLEX(1,0),COMPLEX(Parameters!$B$39,B218*Parameters!$B$38*(1+Parameters!$B$40))),COMPLEX(0,B218*Parameters!$B$41))),COMPLEX(2,0))</f>
        <v>0.0500001711058685+22.6508583741114i</v>
      </c>
      <c r="I218" t="str">
        <f>IMDIV(COMPLEX(2,0),COMPLEX(Parameters!$B$46,B218*Parameters!$B$45-1/(B218*Parameters!$B$44)))</f>
        <v>1.10475274867225E-11+0.000033237821057827i</v>
      </c>
      <c r="J218" t="str">
        <f t="shared" si="79"/>
        <v>0.000228256783585727+0.15108227729772i</v>
      </c>
      <c r="K218" t="str">
        <f t="shared" si="80"/>
        <v>0.000457034176649094+0.151167503815544i</v>
      </c>
      <c r="L218" t="str">
        <f t="shared" si="81"/>
        <v>0.000457034176649094+0.151168259220567i</v>
      </c>
      <c r="M218" t="str">
        <f t="shared" si="82"/>
        <v>0.000742048760544562+0.157272549993836i</v>
      </c>
      <c r="N218" t="str">
        <f t="shared" si="83"/>
        <v>0.000742048760544562+0.157272549993836i</v>
      </c>
      <c r="O218" t="str">
        <f t="shared" si="84"/>
        <v>0.00102934334362406+0.160414203230759i</v>
      </c>
      <c r="P218" t="str">
        <f t="shared" si="85"/>
        <v>0.00102934334362406+0.160414203230759i</v>
      </c>
      <c r="Q218" t="str">
        <f t="shared" si="86"/>
        <v>0.000333908791018072-0.060909699290332i</v>
      </c>
      <c r="R218" t="str">
        <f t="shared" si="87"/>
        <v>0.000333908802065599-0.0608764614692742i</v>
      </c>
      <c r="S218" t="str">
        <f>IMDIV(COMPLEX(Parameters!$B$3,0),R218)</f>
        <v>0.0900981763655314+16.4262161645281i</v>
      </c>
      <c r="T218" t="str">
        <f t="shared" si="88"/>
        <v>1.00054597163254-2.99484853272507E-06i</v>
      </c>
      <c r="U218" t="str">
        <f t="shared" si="89"/>
        <v>0.0400028706946504-6.23700878596528i</v>
      </c>
      <c r="V218" t="str">
        <f t="shared" si="90"/>
        <v>1.00054597163254-2.99484853271727E-06i</v>
      </c>
      <c r="W218" t="str">
        <f t="shared" si="91"/>
        <v>0.0299970375065105-6.3617186368966i</v>
      </c>
      <c r="X218" t="str">
        <f t="shared" si="92"/>
        <v>1.00054597163254-2.99484853271727E-06i</v>
      </c>
      <c r="Y218" t="str">
        <f t="shared" si="93"/>
        <v>0.019990808211893-6.61869654588072i</v>
      </c>
      <c r="Z218" t="str">
        <f t="shared" si="94"/>
        <v>0.50027298581627-1.49742426635864E-06i</v>
      </c>
      <c r="AA218" t="str">
        <f t="shared" si="95"/>
        <v>0.50027298581627-1.49742426635864E-06i</v>
      </c>
      <c r="AB218" t="str">
        <f t="shared" si="96"/>
        <v>1.00054597163254-2.99484853271728E-06i</v>
      </c>
      <c r="AC218">
        <f t="shared" si="97"/>
        <v>0.50027298581851098</v>
      </c>
      <c r="AD218">
        <f t="shared" si="98"/>
        <v>0.50027298581851098</v>
      </c>
      <c r="AE218">
        <f t="shared" si="99"/>
        <v>1.000545971637022</v>
      </c>
      <c r="AF218">
        <f t="shared" si="100"/>
        <v>113.98414104200924</v>
      </c>
      <c r="AG218">
        <f t="shared" si="101"/>
        <v>113.98414104200924</v>
      </c>
      <c r="AH218">
        <f t="shared" si="102"/>
        <v>120.00474095528887</v>
      </c>
      <c r="AI218">
        <f t="shared" si="103"/>
        <v>-1.7149854786297996E-4</v>
      </c>
    </row>
    <row r="219" spans="1:35">
      <c r="A219">
        <v>1216.1860006463678</v>
      </c>
      <c r="B219">
        <f t="shared" si="78"/>
        <v>7641.5220100587612</v>
      </c>
      <c r="C219" t="str">
        <f>COMPLEX(Parameters!$B$16/2,B219*Parameters!$B$15/2)</f>
        <v>0.01+0.00382076100502938i</v>
      </c>
      <c r="D219" t="str">
        <f>IMSUM(COMPLEX(0,B219*2*Parameters!$B$8),IMDIV(COMPLEX(2,0),COMPLEX(Parameters!$B$13,B219*Parameters!$B$12-1/(B219*Parameters!$B$11))))</f>
        <v>0.000233573616757876+0.152831739805545i</v>
      </c>
      <c r="E219" t="str">
        <f>COMPLEX(0,B219*2*Parameters!$B$17)</f>
        <v>7.64152201005876E-07i</v>
      </c>
      <c r="F219" t="str">
        <f>IMDIV(IMDIV(COMPLEX(1,0),IMSUM(IMDIV(COMPLEX(1,0),COMPLEX(Parameters!$B$21,B219*Parameters!$B$20)),COMPLEX(0,B219*Parameters!$B$22))),COMPLEX(2,0))</f>
        <v>0.0100000003970715+0.259811753492548i</v>
      </c>
      <c r="G219" t="str">
        <f>IMDIV(IMDIV(COMPLEX(1,0),IMSUM(IMDIV(COMPLEX(1,0),COMPLEX(Parameters!$B$30,B219*Parameters!$B$29)),COMPLEX(0,B219*Parameters!$B$31))),COMPLEX(2,0))</f>
        <v>0.0100000001926964+0.126085114373135i</v>
      </c>
      <c r="H219" t="str">
        <f>IMDIV(IMDIV(COMPLEX(1,0),IMSUM(IMDIV(COMPLEX(1,0),COMPLEX(Parameters!$B$39,B219*Parameters!$B$38*(1+Parameters!$B$40))),COMPLEX(0,B219*Parameters!$B$41))),COMPLEX(2,0))</f>
        <v>0.050000175091447+22.9131438658199i</v>
      </c>
      <c r="I219" t="str">
        <f>IMDIV(COMPLEX(2,0),COMPLEX(Parameters!$B$46,B219*Parameters!$B$45-1/(B219*Parameters!$B$44)))</f>
        <v>1.13048574598533E-11+0.0000336226968874479i</v>
      </c>
      <c r="J219" t="str">
        <f t="shared" si="79"/>
        <v>0.000233573616757876+0.152831739805545i</v>
      </c>
      <c r="K219" t="str">
        <f t="shared" si="80"/>
        <v>0.000467692335034809+0.152919962521996i</v>
      </c>
      <c r="L219" t="str">
        <f t="shared" si="81"/>
        <v>0.000467692335034809+0.152920726674197i</v>
      </c>
      <c r="M219" t="str">
        <f t="shared" si="82"/>
        <v>0.00076078509646155+0.159245651681726i</v>
      </c>
      <c r="N219" t="str">
        <f t="shared" si="83"/>
        <v>0.00076078509646155+0.159245651681726i</v>
      </c>
      <c r="O219" t="str">
        <f t="shared" si="84"/>
        <v>0.0010563582266214+0.162505499510119i</v>
      </c>
      <c r="P219" t="str">
        <f t="shared" si="85"/>
        <v>0.0010563582266214+0.162505499510119i</v>
      </c>
      <c r="Q219" t="str">
        <f t="shared" si="86"/>
        <v>0.000320400721884837-0.059664983675349i</v>
      </c>
      <c r="R219" t="str">
        <f t="shared" si="87"/>
        <v>0.000320400733189694-0.0596313609784615i</v>
      </c>
      <c r="S219" t="str">
        <f>IMDIV(COMPLEX(Parameters!$B$3,0),R219)</f>
        <v>0.0901013961784591+16.7692153095045i</v>
      </c>
      <c r="T219" t="str">
        <f t="shared" si="88"/>
        <v>1.00056382624238-3.02964150641211E-06i</v>
      </c>
      <c r="U219" t="str">
        <f t="shared" si="89"/>
        <v>0.0400036110644739-6.15684743663974i</v>
      </c>
      <c r="V219" t="str">
        <f t="shared" si="90"/>
        <v>1.00056382624238-3.02964150641384E-06i</v>
      </c>
      <c r="W219" t="str">
        <f t="shared" si="91"/>
        <v>0.0299975906165492-6.28300361081272i</v>
      </c>
      <c r="X219" t="str">
        <f t="shared" si="92"/>
        <v>1.00056382624238-3.02964150641644E-06i</v>
      </c>
      <c r="Y219" t="str">
        <f t="shared" si="93"/>
        <v>0.0199911648203577-6.54296182269354i</v>
      </c>
      <c r="Z219" t="str">
        <f t="shared" si="94"/>
        <v>0.50028191312119-1.51482075320822E-06i</v>
      </c>
      <c r="AA219" t="str">
        <f t="shared" si="95"/>
        <v>0.50028191312119-1.51482075320822E-06i</v>
      </c>
      <c r="AB219" t="str">
        <f t="shared" si="96"/>
        <v>1.00056382624238-3.02964150641644E-06i</v>
      </c>
      <c r="AC219">
        <f t="shared" si="97"/>
        <v>0.50028191312348347</v>
      </c>
      <c r="AD219">
        <f t="shared" si="98"/>
        <v>0.50028191312348347</v>
      </c>
      <c r="AE219">
        <f t="shared" si="99"/>
        <v>1.0005638262469669</v>
      </c>
      <c r="AF219">
        <f t="shared" si="100"/>
        <v>113.98429603917299</v>
      </c>
      <c r="AG219">
        <f t="shared" si="101"/>
        <v>113.98429603917299</v>
      </c>
      <c r="AH219">
        <f t="shared" si="102"/>
        <v>120.00489595245261</v>
      </c>
      <c r="AI219">
        <f t="shared" si="103"/>
        <v>-1.7348785474954642E-4</v>
      </c>
    </row>
    <row r="220" spans="1:35">
      <c r="A220">
        <v>1230.268770812381</v>
      </c>
      <c r="B220">
        <f t="shared" si="78"/>
        <v>7730.0066646502419</v>
      </c>
      <c r="C220" t="str">
        <f>COMPLEX(Parameters!$B$16/2,B220*Parameters!$B$15/2)</f>
        <v>0.01+0.00386500333232512i</v>
      </c>
      <c r="D220" t="str">
        <f>IMSUM(COMPLEX(0,B220*2*Parameters!$B$8),IMDIV(COMPLEX(2,0),COMPLEX(Parameters!$B$13,B220*Parameters!$B$12-1/(B220*Parameters!$B$11))))</f>
        <v>0.000239014297225138+0.154601460562784i</v>
      </c>
      <c r="E220" t="str">
        <f>COMPLEX(0,B220*2*Parameters!$B$17)</f>
        <v>7.73000666465024E-07i</v>
      </c>
      <c r="F220" t="str">
        <f>IMDIV(IMDIV(COMPLEX(1,0),IMSUM(IMDIV(COMPLEX(1,0),COMPLEX(Parameters!$B$21,B220*Parameters!$B$20)),COMPLEX(0,B220*Parameters!$B$22))),COMPLEX(2,0))</f>
        <v>0.0100000004063204+0.262820231929838i</v>
      </c>
      <c r="G220" t="str">
        <f>IMDIV(IMDIV(COMPLEX(1,0),IMSUM(IMDIV(COMPLEX(1,0),COMPLEX(Parameters!$B$30,B220*Parameters!$B$29)),COMPLEX(0,B220*Parameters!$B$31))),COMPLEX(2,0))</f>
        <v>0.0100000001971849+0.127545111216498i</v>
      </c>
      <c r="H220" t="str">
        <f>IMDIV(IMDIV(COMPLEX(1,0),IMSUM(IMDIV(COMPLEX(1,0),COMPLEX(Parameters!$B$39,B220*Parameters!$B$38*(1+Parameters!$B$40))),COMPLEX(0,B220*Parameters!$B$41))),COMPLEX(2,0))</f>
        <v>0.050000179169861+23.1784665124751i</v>
      </c>
      <c r="I220" t="str">
        <f>IMDIV(COMPLEX(2,0),COMPLEX(Parameters!$B$46,B220*Parameters!$B$45-1/(B220*Parameters!$B$44)))</f>
        <v>1.15681814180929E-11+0.0000340120293691682i</v>
      </c>
      <c r="J220" t="str">
        <f t="shared" si="79"/>
        <v>0.000239014297225138+0.154601460562784i</v>
      </c>
      <c r="K220" t="str">
        <f t="shared" si="80"/>
        <v>0.000478599341796266+0.154692784839193i</v>
      </c>
      <c r="L220" t="str">
        <f t="shared" si="81"/>
        <v>0.000478599341796266+0.154693557839859i</v>
      </c>
      <c r="M220" t="str">
        <f t="shared" si="82"/>
        <v>0.000780030693076707+0.161247245578111i</v>
      </c>
      <c r="N220" t="str">
        <f t="shared" si="83"/>
        <v>0.000780030693076707+0.161247245578111i</v>
      </c>
      <c r="O220" t="str">
        <f t="shared" si="84"/>
        <v>0.00108415950643175+0.164629933628056i</v>
      </c>
      <c r="P220" t="str">
        <f t="shared" si="85"/>
        <v>0.00108415950643175+0.164629933628056i</v>
      </c>
      <c r="Q220" t="str">
        <f t="shared" si="86"/>
        <v>0.00030761613965319-0.0584625268072597i</v>
      </c>
      <c r="R220" t="str">
        <f t="shared" si="87"/>
        <v>0.000307616151221371-0.0584285147778905i</v>
      </c>
      <c r="S220" t="str">
        <f>IMDIV(COMPLEX(Parameters!$B$3,0),R220)</f>
        <v>0.0901046911758403+17.1144566337682i</v>
      </c>
      <c r="T220" t="str">
        <f t="shared" si="88"/>
        <v>1.00058209740062-3.06484138571858E-06i</v>
      </c>
      <c r="U220" t="str">
        <f t="shared" si="89"/>
        <v>0.0400043687082289-6.07750185057158i</v>
      </c>
      <c r="V220" t="str">
        <f t="shared" si="90"/>
        <v>1.00058209740062-3.06484138572725E-06i</v>
      </c>
      <c r="W220" t="str">
        <f t="shared" si="91"/>
        <v>0.0299981566313877-6.20512117481736i</v>
      </c>
      <c r="X220" t="str">
        <f t="shared" si="92"/>
        <v>1.00058209740062-3.06484138572465E-06i</v>
      </c>
      <c r="Y220" t="str">
        <f t="shared" si="93"/>
        <v>0.0199915297485008-6.46809436307263i</v>
      </c>
      <c r="Z220" t="str">
        <f t="shared" si="94"/>
        <v>0.50029104870031-1.53242069286233E-06i</v>
      </c>
      <c r="AA220" t="str">
        <f t="shared" si="95"/>
        <v>0.50029104870031-1.53242069286233E-06i</v>
      </c>
      <c r="AB220" t="str">
        <f t="shared" si="96"/>
        <v>1.00058209740062-3.06484138572466E-06i</v>
      </c>
      <c r="AC220">
        <f t="shared" si="97"/>
        <v>0.50029104870265695</v>
      </c>
      <c r="AD220">
        <f t="shared" si="98"/>
        <v>0.50029104870265695</v>
      </c>
      <c r="AE220">
        <f t="shared" si="99"/>
        <v>1.0005820974053139</v>
      </c>
      <c r="AF220">
        <f t="shared" si="100"/>
        <v>113.98445464956026</v>
      </c>
      <c r="AG220">
        <f t="shared" si="101"/>
        <v>113.98445464956026</v>
      </c>
      <c r="AH220">
        <f t="shared" si="102"/>
        <v>120.00505456283989</v>
      </c>
      <c r="AI220">
        <f t="shared" si="103"/>
        <v>-1.7550031799958506E-4</v>
      </c>
    </row>
    <row r="221" spans="1:35">
      <c r="A221">
        <v>1244.5146117713844</v>
      </c>
      <c r="B221">
        <f t="shared" si="78"/>
        <v>7819.5159232522692</v>
      </c>
      <c r="C221" t="str">
        <f>COMPLEX(Parameters!$B$16/2,B221*Parameters!$B$15/2)</f>
        <v>0.01+0.00390975796162613i</v>
      </c>
      <c r="D221" t="str">
        <f>IMSUM(COMPLEX(0,B221*2*Parameters!$B$8),IMDIV(COMPLEX(2,0),COMPLEX(Parameters!$B$13,B221*Parameters!$B$12-1/(B221*Parameters!$B$11))))</f>
        <v>0.000244581709871942+0.156391674163963i</v>
      </c>
      <c r="E221" t="str">
        <f>COMPLEX(0,B221*2*Parameters!$B$17)</f>
        <v>7.81951592325227E-07i</v>
      </c>
      <c r="F221" t="str">
        <f>IMDIV(IMDIV(COMPLEX(1,0),IMSUM(IMDIV(COMPLEX(1,0),COMPLEX(Parameters!$B$21,B221*Parameters!$B$20)),COMPLEX(0,B221*Parameters!$B$22))),COMPLEX(2,0))</f>
        <v>0.0100000004157849+0.26586354690986i</v>
      </c>
      <c r="G221" t="str">
        <f>IMDIV(IMDIV(COMPLEX(1,0),IMSUM(IMDIV(COMPLEX(1,0),COMPLEX(Parameters!$B$30,B221*Parameters!$B$29)),COMPLEX(0,B221*Parameters!$B$31))),COMPLEX(2,0))</f>
        <v>0.0100000002017779+0.129022014027532i</v>
      </c>
      <c r="H221" t="str">
        <f>IMDIV(IMDIV(COMPLEX(1,0),IMSUM(IMDIV(COMPLEX(1,0),COMPLEX(Parameters!$B$39,B221*Parameters!$B$38*(1+Parameters!$B$40))),COMPLEX(0,B221*Parameters!$B$41))),COMPLEX(2,0))</f>
        <v>0.050000183343275+23.4468614838019i</v>
      </c>
      <c r="I221" t="str">
        <f>IMDIV(COMPLEX(2,0),COMPLEX(Parameters!$B$46,B221*Parameters!$B$45-1/(B221*Parameters!$B$44)))</f>
        <v>1.18376389792918E-11+0.0000344058701085882i</v>
      </c>
      <c r="J221" t="str">
        <f t="shared" si="79"/>
        <v>0.000244581709871942+0.156391674163963i</v>
      </c>
      <c r="K221" t="str">
        <f t="shared" si="80"/>
        <v>0.000489761021104755+0.156486209068341i</v>
      </c>
      <c r="L221" t="str">
        <f t="shared" si="81"/>
        <v>0.000489761021104755+0.156486991019933i</v>
      </c>
      <c r="M221" t="str">
        <f t="shared" si="82"/>
        <v>0.000799801179458692+0.163277878945184i</v>
      </c>
      <c r="N221" t="str">
        <f t="shared" si="83"/>
        <v>0.000799801179458692+0.163277878945184i</v>
      </c>
      <c r="O221" t="str">
        <f t="shared" si="84"/>
        <v>0.00111277399206191+0.166788247977745i</v>
      </c>
      <c r="P221" t="str">
        <f t="shared" si="85"/>
        <v>0.00111277399206191+0.166788247977745i</v>
      </c>
      <c r="Q221" t="str">
        <f t="shared" si="86"/>
        <v>0.000295504958431131-0.0573001337913436i</v>
      </c>
      <c r="R221" t="str">
        <f t="shared" si="87"/>
        <v>0.00029550497026877-0.057265727921235i</v>
      </c>
      <c r="S221" t="str">
        <f>IMDIV(COMPLEX(Parameters!$B$3,0),R221)</f>
        <v>0.0901080631177012+17.4619865828804i</v>
      </c>
      <c r="T221" t="str">
        <f t="shared" si="88"/>
        <v>1.00060079484114-3.10045302407292E-06i</v>
      </c>
      <c r="U221" t="str">
        <f t="shared" si="89"/>
        <v>0.0400051440296251-5.99896149931872i</v>
      </c>
      <c r="V221" t="str">
        <f t="shared" si="90"/>
        <v>1.00060079484114-3.10045302407639E-06i</v>
      </c>
      <c r="W221" t="str">
        <f t="shared" si="91"/>
        <v>0.0299987358526211-6.12806099810213i</v>
      </c>
      <c r="X221" t="str">
        <f t="shared" si="92"/>
        <v>1.00060079484114-3.10045302407379E-06i</v>
      </c>
      <c r="Y221" t="str">
        <f t="shared" si="93"/>
        <v>0.0199919031907369-6.39408424345488i</v>
      </c>
      <c r="Z221" t="str">
        <f t="shared" si="94"/>
        <v>0.50030039742057-0.0000015502265120369i</v>
      </c>
      <c r="AA221" t="str">
        <f t="shared" si="95"/>
        <v>0.50030039742057-0.0000015502265120369i</v>
      </c>
      <c r="AB221" t="str">
        <f t="shared" si="96"/>
        <v>1.00060079484114-0.0000031004530240738i</v>
      </c>
      <c r="AC221">
        <f t="shared" si="97"/>
        <v>0.50030039742297172</v>
      </c>
      <c r="AD221">
        <f t="shared" si="98"/>
        <v>0.50030039742297172</v>
      </c>
      <c r="AE221">
        <f t="shared" si="99"/>
        <v>1.0006007948459434</v>
      </c>
      <c r="AF221">
        <f t="shared" si="100"/>
        <v>113.98461695746971</v>
      </c>
      <c r="AG221">
        <f t="shared" si="101"/>
        <v>113.98461695746971</v>
      </c>
      <c r="AH221">
        <f t="shared" si="102"/>
        <v>120.00521687074934</v>
      </c>
      <c r="AI221">
        <f t="shared" si="103"/>
        <v>-1.7753621001833869E-4</v>
      </c>
    </row>
    <row r="222" spans="1:35">
      <c r="A222">
        <v>1258.9254117941675</v>
      </c>
      <c r="B222">
        <f t="shared" si="78"/>
        <v>7910.0616502201237</v>
      </c>
      <c r="C222" t="str">
        <f>COMPLEX(Parameters!$B$16/2,B222*Parameters!$B$15/2)</f>
        <v>0.01+0.00395503082511006i</v>
      </c>
      <c r="D222" t="str">
        <f>IMSUM(COMPLEX(0,B222*2*Parameters!$B$8),IMDIV(COMPLEX(2,0),COMPLEX(Parameters!$B$13,B222*Parameters!$B$12-1/(B222*Parameters!$B$11))))</f>
        <v>0.000250278806785495+0.158202617920611i</v>
      </c>
      <c r="E222" t="str">
        <f>COMPLEX(0,B222*2*Parameters!$B$17)</f>
        <v>7.91006165022012E-07i</v>
      </c>
      <c r="F222" t="str">
        <f>IMDIV(IMDIV(COMPLEX(1,0),IMSUM(IMDIV(COMPLEX(1,0),COMPLEX(Parameters!$B$21,B222*Parameters!$B$20)),COMPLEX(0,B222*Parameters!$B$22))),COMPLEX(2,0))</f>
        <v>0.0100000004254697+0.26894210182091i</v>
      </c>
      <c r="G222" t="str">
        <f>IMDIV(IMDIV(COMPLEX(1,0),IMSUM(IMDIV(COMPLEX(1,0),COMPLEX(Parameters!$B$30,B222*Parameters!$B$29)),COMPLEX(0,B222*Parameters!$B$31))),COMPLEX(2,0))</f>
        <v>0.0100000002064779+0.130516018568156i</v>
      </c>
      <c r="H222" t="str">
        <f>IMDIV(IMDIV(COMPLEX(1,0),IMSUM(IMDIV(COMPLEX(1,0),COMPLEX(Parameters!$B$39,B222*Parameters!$B$38*(1+Parameters!$B$40))),COMPLEX(0,B222*Parameters!$B$41))),COMPLEX(2,0))</f>
        <v>0.0500001876139005+23.7183643568106i</v>
      </c>
      <c r="I222" t="str">
        <f>IMDIV(COMPLEX(2,0),COMPLEX(Parameters!$B$46,B222*Parameters!$B$45-1/(B222*Parameters!$B$44)))</f>
        <v>1.21133730134179E-11+0.0000348042713088731i</v>
      </c>
      <c r="J222" t="str">
        <f t="shared" si="79"/>
        <v>0.000250278806785495+0.158202617920611i</v>
      </c>
      <c r="K222" t="str">
        <f t="shared" si="80"/>
        <v>0.000501183334104324+0.158300476358153i</v>
      </c>
      <c r="L222" t="str">
        <f t="shared" si="81"/>
        <v>0.000501183334104324+0.158301267364318i</v>
      </c>
      <c r="M222" t="str">
        <f t="shared" si="82"/>
        <v>0.00082011275204477+0.165338114227258i</v>
      </c>
      <c r="N222" t="str">
        <f t="shared" si="83"/>
        <v>0.00082011275204477+0.165338114227258i</v>
      </c>
      <c r="O222" t="str">
        <f t="shared" si="84"/>
        <v>0.00114222960408167+0.168981209128031i</v>
      </c>
      <c r="P222" t="str">
        <f t="shared" si="85"/>
        <v>0.00114222960408167+0.168981209128031i</v>
      </c>
      <c r="Q222" t="str">
        <f t="shared" si="86"/>
        <v>0.000284021357863659-0.0561757608850173i</v>
      </c>
      <c r="R222" t="str">
        <f t="shared" si="87"/>
        <v>0.000284021369977032-0.0561409566137084i</v>
      </c>
      <c r="S222" t="str">
        <f>IMDIV(COMPLEX(Parameters!$B$3,0),R222)</f>
        <v>0.0901115138054712+17.8118519298659i</v>
      </c>
      <c r="T222" t="str">
        <f t="shared" si="88"/>
        <v>1.00061992852599-3.13648133613755E-06i</v>
      </c>
      <c r="U222" t="str">
        <f t="shared" si="89"/>
        <v>0.0400059374418348-5.9212159607747i</v>
      </c>
      <c r="V222" t="str">
        <f t="shared" si="90"/>
        <v>1.00061992852599-3.13648133613842E-06i</v>
      </c>
      <c r="W222" t="str">
        <f t="shared" si="91"/>
        <v>0.0299993285889127-6.05181285858104i</v>
      </c>
      <c r="X222" t="str">
        <f t="shared" si="92"/>
        <v>1.00061992852599-3.13648133612888E-06i</v>
      </c>
      <c r="Y222" t="str">
        <f t="shared" si="93"/>
        <v>0.0199922853460365-6.3209216539179i</v>
      </c>
      <c r="Z222" t="str">
        <f t="shared" si="94"/>
        <v>0.500309964262995-1.56824066806444E-06i</v>
      </c>
      <c r="AA222" t="str">
        <f t="shared" si="95"/>
        <v>0.500309964262995-1.56824066806444E-06i</v>
      </c>
      <c r="AB222" t="str">
        <f t="shared" si="96"/>
        <v>1.00061992852599-3.13648133612888E-06i</v>
      </c>
      <c r="AC222">
        <f t="shared" si="97"/>
        <v>0.50030996426545282</v>
      </c>
      <c r="AD222">
        <f t="shared" si="98"/>
        <v>0.50030996426545282</v>
      </c>
      <c r="AE222">
        <f t="shared" si="99"/>
        <v>1.0006199285309056</v>
      </c>
      <c r="AF222">
        <f t="shared" si="100"/>
        <v>113.98478304916965</v>
      </c>
      <c r="AG222">
        <f t="shared" si="101"/>
        <v>113.98478304916965</v>
      </c>
      <c r="AH222">
        <f t="shared" si="102"/>
        <v>120.00538296244927</v>
      </c>
      <c r="AI222">
        <f t="shared" si="103"/>
        <v>-1.7959580651754115E-4</v>
      </c>
    </row>
    <row r="223" spans="1:35">
      <c r="A223">
        <v>1273.5030810166616</v>
      </c>
      <c r="B223">
        <f t="shared" si="78"/>
        <v>8001.6558472918223</v>
      </c>
      <c r="C223" t="str">
        <f>COMPLEX(Parameters!$B$16/2,B223*Parameters!$B$15/2)</f>
        <v>0.01+0.00400082792364591i</v>
      </c>
      <c r="D223" t="str">
        <f>IMSUM(COMPLEX(0,B223*2*Parameters!$B$8),IMDIV(COMPLEX(2,0),COMPLEX(Parameters!$B$13,B223*Parameters!$B$12-1/(B223*Parameters!$B$11))))</f>
        <v>0.0002561086088214+0.160034531892745i</v>
      </c>
      <c r="E223" t="str">
        <f>COMPLEX(0,B223*2*Parameters!$B$17)</f>
        <v>8.00165584729182E-07i</v>
      </c>
      <c r="F223" t="str">
        <f>IMDIV(IMDIV(COMPLEX(1,0),IMSUM(IMDIV(COMPLEX(1,0),COMPLEX(Parameters!$B$21,B223*Parameters!$B$20)),COMPLEX(0,B223*Parameters!$B$22))),COMPLEX(2,0))</f>
        <v>0.0100000004353802+0.272056304722317i</v>
      </c>
      <c r="G223" t="str">
        <f>IMDIV(IMDIV(COMPLEX(1,0),IMSUM(IMDIV(COMPLEX(1,0),COMPLEX(Parameters!$B$30,B223*Parameters!$B$29)),COMPLEX(0,B223*Parameters!$B$31))),COMPLEX(2,0))</f>
        <v>0.0100000002112874+0.1320273228671i</v>
      </c>
      <c r="H223" t="str">
        <f>IMDIV(IMDIV(COMPLEX(1,0),IMSUM(IMDIV(COMPLEX(1,0),COMPLEX(Parameters!$B$39,B223*Parameters!$B$38*(1+Parameters!$B$40))),COMPLEX(0,B223*Parameters!$B$41))),COMPLEX(2,0))</f>
        <v>0.0500001919840015+23.9930111205148i</v>
      </c>
      <c r="I223" t="str">
        <f>IMDIV(COMPLEX(2,0),COMPLEX(Parameters!$B$46,B223*Parameters!$B$45-1/(B223*Parameters!$B$44)))</f>
        <v>1.23955297183082E-11+0.000035207285777672i</v>
      </c>
      <c r="J223" t="str">
        <f t="shared" si="79"/>
        <v>0.0002561086088214+0.160034531892745i</v>
      </c>
      <c r="K223" t="str">
        <f t="shared" si="80"/>
        <v>0.000512872382164295+0.160135830740932i</v>
      </c>
      <c r="L223" t="str">
        <f t="shared" si="81"/>
        <v>0.000512872382164295+0.160136630906517i</v>
      </c>
      <c r="M223" t="str">
        <f t="shared" si="82"/>
        <v>0.000840982199478973+0.167428529616418i</v>
      </c>
      <c r="N223" t="str">
        <f t="shared" si="83"/>
        <v>0.000840982199478973+0.167428529616418i</v>
      </c>
      <c r="O223" t="str">
        <f t="shared" si="84"/>
        <v>0.00117255543067725+0.171209608854775i</v>
      </c>
      <c r="P223" t="str">
        <f t="shared" si="85"/>
        <v>0.00117255543067725+0.171209608854775i</v>
      </c>
      <c r="Q223" t="str">
        <f t="shared" si="86"/>
        <v>0.000273123354260341-0.0550875027181041i</v>
      </c>
      <c r="R223" t="str">
        <f t="shared" si="87"/>
        <v>0.000273123366655871-0.0550522954323264i</v>
      </c>
      <c r="S223" t="str">
        <f>IMDIV(COMPLEX(Parameters!$B$3,0),R223)</f>
        <v>0.090115045082975+18.1640997822649i</v>
      </c>
      <c r="T223" t="str">
        <f t="shared" si="88"/>
        <v>1.00063950865081-3.17293129874045E-06i</v>
      </c>
      <c r="U223" t="str">
        <f t="shared" si="89"/>
        <v>0.0400067493677218-5.84425491777338i</v>
      </c>
      <c r="V223" t="str">
        <f t="shared" si="90"/>
        <v>1.00063950865081-3.17293129873612E-06i</v>
      </c>
      <c r="W223" t="str">
        <f t="shared" si="91"/>
        <v>0.0299999351561663-5.9763666415263i</v>
      </c>
      <c r="X223" t="str">
        <f t="shared" si="92"/>
        <v>1.00063950865081-3.17293129874219E-06i</v>
      </c>
      <c r="Y223" t="str">
        <f t="shared" si="93"/>
        <v>0.0199926764180354-6.24859689687969i</v>
      </c>
      <c r="Z223" t="str">
        <f t="shared" si="94"/>
        <v>0.500319754325405-0.0000015864656493711i</v>
      </c>
      <c r="AA223" t="str">
        <f t="shared" si="95"/>
        <v>0.500319754325405-0.0000015864656493711i</v>
      </c>
      <c r="AB223" t="str">
        <f t="shared" si="96"/>
        <v>1.00063950865081-0.0000031729312987422i</v>
      </c>
      <c r="AC223">
        <f t="shared" si="97"/>
        <v>0.5003197543279202</v>
      </c>
      <c r="AD223">
        <f t="shared" si="98"/>
        <v>0.5003197543279202</v>
      </c>
      <c r="AE223">
        <f t="shared" si="99"/>
        <v>1.0006395086558404</v>
      </c>
      <c r="AF223">
        <f t="shared" si="100"/>
        <v>113.98495301294459</v>
      </c>
      <c r="AG223">
        <f t="shared" si="101"/>
        <v>113.98495301294459</v>
      </c>
      <c r="AH223">
        <f t="shared" si="102"/>
        <v>120.00555292622421</v>
      </c>
      <c r="AI223">
        <f t="shared" si="103"/>
        <v>-1.816793865629009E-4</v>
      </c>
    </row>
    <row r="224" spans="1:35">
      <c r="A224">
        <v>1288.2495516931349</v>
      </c>
      <c r="B224">
        <f t="shared" si="78"/>
        <v>8094.3106551789942</v>
      </c>
      <c r="C224" t="str">
        <f>COMPLEX(Parameters!$B$16/2,B224*Parameters!$B$15/2)</f>
        <v>0.01+0.0040471553275895i</v>
      </c>
      <c r="D224" t="str">
        <f>IMSUM(COMPLEX(0,B224*2*Parameters!$B$8),IMDIV(COMPLEX(2,0),COMPLEX(Parameters!$B$13,B224*Parameters!$B$12-1/(B224*Parameters!$B$11))))</f>
        <v>0.000262074207205729+0.16188765892071i</v>
      </c>
      <c r="E224" t="str">
        <f>COMPLEX(0,B224*2*Parameters!$B$17)</f>
        <v>8.09431065517899E-07i</v>
      </c>
      <c r="F224" t="str">
        <f>IMDIV(IMDIV(COMPLEX(1,0),IMSUM(IMDIV(COMPLEX(1,0),COMPLEX(Parameters!$B$21,B224*Parameters!$B$20)),COMPLEX(0,B224*Parameters!$B$22))),COMPLEX(2,0))</f>
        <v>0.0100000004455214+0.275206568398512i</v>
      </c>
      <c r="G224" t="str">
        <f>IMDIV(IMDIV(COMPLEX(1,0),IMSUM(IMDIV(COMPLEX(1,0),COMPLEX(Parameters!$B$30,B224*Parameters!$B$29)),COMPLEX(0,B224*Parameters!$B$31))),COMPLEX(2,0))</f>
        <v>0.0100000002162089+0.133556127246161i</v>
      </c>
      <c r="H224" t="str">
        <f>IMDIV(IMDIV(COMPLEX(1,0),IMSUM(IMDIV(COMPLEX(1,0),COMPLEX(Parameters!$B$39,B224*Parameters!$B$38*(1+Parameters!$B$40))),COMPLEX(0,B224*Parameters!$B$41))),COMPLEX(2,0))</f>
        <v>0.050000196455897+24.2708381807042i</v>
      </c>
      <c r="I224" t="str">
        <f>IMDIV(COMPLEX(2,0),COMPLEX(Parameters!$B$46,B224*Parameters!$B$45-1/(B224*Parameters!$B$44)))</f>
        <v>1.26842586971849E-11+0.0000356149669341182i</v>
      </c>
      <c r="J224" t="str">
        <f t="shared" si="79"/>
        <v>0.000262074207205729+0.16188765892071i</v>
      </c>
      <c r="K224" t="str">
        <f t="shared" si="80"/>
        <v>0.000524834410210365+0.161992519169173i</v>
      </c>
      <c r="L224" t="str">
        <f t="shared" si="81"/>
        <v>0.000524834410210365+0.161993328600239i</v>
      </c>
      <c r="M224" t="str">
        <f t="shared" si="82"/>
        <v>0.000862426928742718+0.169549719643775i</v>
      </c>
      <c r="N224" t="str">
        <f t="shared" si="83"/>
        <v>0.000862426928742718+0.169549719643775i</v>
      </c>
      <c r="O224" t="str">
        <f t="shared" si="84"/>
        <v>0.00120378178705532+0.173474265225245i</v>
      </c>
      <c r="P224" t="str">
        <f t="shared" si="85"/>
        <v>0.00120378178705532+0.173474265225245i</v>
      </c>
      <c r="Q224" t="str">
        <f t="shared" si="86"/>
        <v>0.000262772421199742-0.0540335807873505i</v>
      </c>
      <c r="R224" t="str">
        <f t="shared" si="87"/>
        <v>0.000262772433884001-0.0539979658204164i</v>
      </c>
      <c r="S224" t="str">
        <f>IMDIV(COMPLEX(Parameters!$B$3,0),R224)</f>
        <v>0.0901186588374423+18.5187775892586i</v>
      </c>
      <c r="T224" t="str">
        <f t="shared" si="88"/>
        <v>1.00065954565036-3.20980795161328E-06i</v>
      </c>
      <c r="U224" t="str">
        <f t="shared" si="89"/>
        <v>0.0400075802400708-5.76806815670725i</v>
      </c>
      <c r="V224" t="str">
        <f t="shared" si="90"/>
        <v>1.00065954565036-3.20980795162542E-06i</v>
      </c>
      <c r="W224" t="str">
        <f t="shared" si="91"/>
        <v>0.0300005558776965-5.90171233821814i</v>
      </c>
      <c r="X224" t="str">
        <f t="shared" si="92"/>
        <v>1.00065954565036-3.20980795162715E-06i</v>
      </c>
      <c r="Y224" t="str">
        <f t="shared" si="93"/>
        <v>0.0199930766151462-6.17710038581373i</v>
      </c>
      <c r="Z224" t="str">
        <f t="shared" si="94"/>
        <v>0.50032977282518-1.60490397581357E-06i</v>
      </c>
      <c r="AA224" t="str">
        <f t="shared" si="95"/>
        <v>0.50032977282518-1.60490397581357E-06i</v>
      </c>
      <c r="AB224" t="str">
        <f t="shared" si="96"/>
        <v>1.00065954565036-3.20980795162714E-06i</v>
      </c>
      <c r="AC224">
        <f t="shared" si="97"/>
        <v>0.50032977282775404</v>
      </c>
      <c r="AD224">
        <f t="shared" si="98"/>
        <v>0.50032977282775404</v>
      </c>
      <c r="AE224">
        <f t="shared" si="99"/>
        <v>1.0006595456555081</v>
      </c>
      <c r="AF224">
        <f t="shared" si="100"/>
        <v>113.98512693914259</v>
      </c>
      <c r="AG224">
        <f t="shared" si="101"/>
        <v>113.98512693914259</v>
      </c>
      <c r="AH224">
        <f t="shared" si="102"/>
        <v>120.00572685242221</v>
      </c>
      <c r="AI224">
        <f t="shared" si="103"/>
        <v>-1.8378723260527977E-4</v>
      </c>
    </row>
    <row r="225" spans="1:35">
      <c r="A225">
        <v>1303.1667784522999</v>
      </c>
      <c r="B225">
        <f t="shared" si="78"/>
        <v>8188.038355176046</v>
      </c>
      <c r="C225" t="str">
        <f>COMPLEX(Parameters!$B$16/2,B225*Parameters!$B$15/2)</f>
        <v>0.01+0.00409401917758802i</v>
      </c>
      <c r="D225" t="str">
        <f>IMSUM(COMPLEX(0,B225*2*Parameters!$B$8),IMDIV(COMPLEX(2,0),COMPLEX(Parameters!$B$13,B225*Parameters!$B$12-1/(B225*Parameters!$B$11))))</f>
        <v>0.000268178765174425+0.1637622446574i</v>
      </c>
      <c r="E225" t="str">
        <f>COMPLEX(0,B225*2*Parameters!$B$17)</f>
        <v>8.18803835517605E-07i</v>
      </c>
      <c r="F225" t="str">
        <f>IMDIV(IMDIV(COMPLEX(1,0),IMSUM(IMDIV(COMPLEX(1,0),COMPLEX(Parameters!$B$21,B225*Parameters!$B$20)),COMPLEX(0,B225*Parameters!$B$22))),COMPLEX(2,0))</f>
        <v>0.010000000455899+0.278393310413759i</v>
      </c>
      <c r="G225" t="str">
        <f>IMDIV(IMDIV(COMPLEX(1,0),IMSUM(IMDIV(COMPLEX(1,0),COMPLEX(Parameters!$B$30,B225*Parameters!$B$29)),COMPLEX(0,B225*Parameters!$B$31))),COMPLEX(2,0))</f>
        <v>0.0100000002212451+0.135102634346757i</v>
      </c>
      <c r="H225" t="str">
        <f>IMDIV(IMDIV(COMPLEX(1,0),IMSUM(IMDIV(COMPLEX(1,0),COMPLEX(Parameters!$B$39,B225*Parameters!$B$38*(1+Parameters!$B$40))),COMPLEX(0,B225*Parameters!$B$41))),COMPLEX(2,0))</f>
        <v>0.0500002010319565+24.5518823647714i</v>
      </c>
      <c r="I225" t="str">
        <f>IMDIV(COMPLEX(2,0),COMPLEX(Parameters!$B$46,B225*Parameters!$B$45-1/(B225*Parameters!$B$44)))</f>
        <v>1.29797130379771E-11+0.0000360273688159091i</v>
      </c>
      <c r="J225" t="str">
        <f t="shared" si="79"/>
        <v>0.000268178765174425+0.1637622446574i</v>
      </c>
      <c r="K225" t="str">
        <f t="shared" si="80"/>
        <v>0.000537075810136456+0.163870791552716i</v>
      </c>
      <c r="L225" t="str">
        <f t="shared" si="81"/>
        <v>0.000537075810136456+0.163871610356552i</v>
      </c>
      <c r="M225" t="str">
        <f t="shared" si="82"/>
        <v>0.000884464992656261+0.171702295797696i</v>
      </c>
      <c r="N225" t="str">
        <f t="shared" si="83"/>
        <v>0.000884464992656261+0.171702295797696i</v>
      </c>
      <c r="O225" t="str">
        <f t="shared" si="84"/>
        <v>0.0012359402784294+0.175776023738772i</v>
      </c>
      <c r="P225" t="str">
        <f t="shared" si="85"/>
        <v>0.0012359402784294+0.175776023738772i</v>
      </c>
      <c r="Q225" t="str">
        <f t="shared" si="86"/>
        <v>0.000252933153193482-0.0530123330793877i</v>
      </c>
      <c r="R225" t="str">
        <f t="shared" si="87"/>
        <v>0.000252933166173195-0.0529763057105718i</v>
      </c>
      <c r="S225" t="str">
        <f>IMDIV(COMPLEX(Parameters!$B$3,0),R225)</f>
        <v>0.0901223570005322+18.8759331488709i</v>
      </c>
      <c r="T225" t="str">
        <f t="shared" si="88"/>
        <v>1.00068005020413-3.24711639841224E-06i</v>
      </c>
      <c r="U225" t="str">
        <f t="shared" si="89"/>
        <v>0.040008430501819-5.69264556615796i</v>
      </c>
      <c r="V225" t="str">
        <f t="shared" si="90"/>
        <v>1.00068005020413-0.0000032471163984131i</v>
      </c>
      <c r="W225" t="str">
        <f t="shared" si="91"/>
        <v>0.0300011910844029-5.82784004460764i</v>
      </c>
      <c r="X225" t="str">
        <f t="shared" si="92"/>
        <v>1.00068005020413-3.24711639841397E-06i</v>
      </c>
      <c r="Y225" t="str">
        <f t="shared" si="93"/>
        <v>0.0199934861506691-6.10642264397781i</v>
      </c>
      <c r="Z225" t="str">
        <f t="shared" si="94"/>
        <v>0.500340025102065-1.62355819920699E-06i</v>
      </c>
      <c r="AA225" t="str">
        <f t="shared" si="95"/>
        <v>0.500340025102065-1.62355819920699E-06i</v>
      </c>
      <c r="AB225" t="str">
        <f t="shared" si="96"/>
        <v>1.00068005020413-3.24711639841398E-06i</v>
      </c>
      <c r="AC225">
        <f t="shared" si="97"/>
        <v>0.5003400251046991</v>
      </c>
      <c r="AD225">
        <f t="shared" si="98"/>
        <v>0.5003400251046991</v>
      </c>
      <c r="AE225">
        <f t="shared" si="99"/>
        <v>1.0006800502093982</v>
      </c>
      <c r="AF225">
        <f t="shared" si="100"/>
        <v>113.98530492022343</v>
      </c>
      <c r="AG225">
        <f t="shared" si="101"/>
        <v>113.98530492022343</v>
      </c>
      <c r="AH225">
        <f t="shared" si="102"/>
        <v>120.00590483350302</v>
      </c>
      <c r="AI225">
        <f t="shared" si="103"/>
        <v>-1.859196305334923E-4</v>
      </c>
    </row>
    <row r="226" spans="1:35">
      <c r="A226">
        <v>1318.2567385564075</v>
      </c>
      <c r="B226">
        <f t="shared" si="78"/>
        <v>8282.8513707881011</v>
      </c>
      <c r="C226" t="str">
        <f>COMPLEX(Parameters!$B$16/2,B226*Parameters!$B$15/2)</f>
        <v>0.01+0.00414142568539405i</v>
      </c>
      <c r="D226" t="str">
        <f>IMSUM(COMPLEX(0,B226*2*Parameters!$B$8),IMDIV(COMPLEX(2,0),COMPLEX(Parameters!$B$13,B226*Parameters!$B$12-1/(B226*Parameters!$B$11))))</f>
        <v>0.000274425519650914+0.165658537600839i</v>
      </c>
      <c r="E226" t="str">
        <f>COMPLEX(0,B226*2*Parameters!$B$17)</f>
        <v>8.2828513707881E-07i</v>
      </c>
      <c r="F226" t="str">
        <f>IMDIV(IMDIV(COMPLEX(1,0),IMSUM(IMDIV(COMPLEX(1,0),COMPLEX(Parameters!$B$21,B226*Parameters!$B$20)),COMPLEX(0,B226*Parameters!$B$22))),COMPLEX(2,0))</f>
        <v>0.0100000004665184+0.281616953167486i</v>
      </c>
      <c r="G226" t="str">
        <f>IMDIV(IMDIV(COMPLEX(1,0),IMSUM(IMDIV(COMPLEX(1,0),COMPLEX(Parameters!$B$30,B226*Parameters!$B$29)),COMPLEX(0,B226*Parameters!$B$31))),COMPLEX(2,0))</f>
        <v>0.0100000002263986+0.136667049156782i</v>
      </c>
      <c r="H226" t="str">
        <f>IMDIV(IMDIV(COMPLEX(1,0),IMSUM(IMDIV(COMPLEX(1,0),COMPLEX(Parameters!$B$39,B226*Parameters!$B$38*(1+Parameters!$B$40))),COMPLEX(0,B226*Parameters!$B$41))),COMPLEX(2,0))</f>
        <v>0.050000205714607+24.8361809265954i</v>
      </c>
      <c r="I226" t="str">
        <f>IMDIV(COMPLEX(2,0),COMPLEX(Parameters!$B$46,B226*Parameters!$B$45-1/(B226*Parameters!$B$44)))</f>
        <v>1.32820493944897E-11+0.0000364445460864694i</v>
      </c>
      <c r="J226" t="str">
        <f t="shared" si="79"/>
        <v>0.000274425519650914+0.165658537600839i</v>
      </c>
      <c r="K226" t="str">
        <f t="shared" si="80"/>
        <v>0.000549603124299194+0.165770900796432i</v>
      </c>
      <c r="L226" t="str">
        <f t="shared" si="81"/>
        <v>0.000549603124299194+0.165771729081569i</v>
      </c>
      <c r="M226" t="str">
        <f t="shared" si="82"/>
        <v>0.000907115118833775+0.173886887170407i</v>
      </c>
      <c r="N226" t="str">
        <f t="shared" si="83"/>
        <v>0.000907115118833775+0.173886887170407i</v>
      </c>
      <c r="O226" t="str">
        <f t="shared" si="84"/>
        <v>0.00126906386683748+0.178115758527029i</v>
      </c>
      <c r="P226" t="str">
        <f t="shared" si="85"/>
        <v>0.00126906386683748+0.178115758527029i</v>
      </c>
      <c r="Q226" t="str">
        <f t="shared" si="86"/>
        <v>0.000243572966914223-0.0520222046950981i</v>
      </c>
      <c r="R226" t="str">
        <f t="shared" si="87"/>
        <v>0.000243572980196272-0.0519857601490116i</v>
      </c>
      <c r="S226" t="str">
        <f>IMDIV(COMPLEX(Parameters!$B$3,0),R226)</f>
        <v>0.0901261415493994+19.2356146152481i</v>
      </c>
      <c r="T226" t="str">
        <f t="shared" si="88"/>
        <v>1.00070103324215-3.28486180767133E-06i</v>
      </c>
      <c r="U226" t="str">
        <f t="shared" si="89"/>
        <v>0.0400093006062981-5.61797713554113i</v>
      </c>
      <c r="V226" t="str">
        <f t="shared" si="90"/>
        <v>1.00070103324215-3.28486180766873E-06i</v>
      </c>
      <c r="W226" t="str">
        <f t="shared" si="91"/>
        <v>0.030001841114949-5.75473995999384i</v>
      </c>
      <c r="X226" t="str">
        <f t="shared" si="92"/>
        <v>1.00070103324215-3.28486180767047E-06i</v>
      </c>
      <c r="Y226" t="str">
        <f t="shared" si="93"/>
        <v>0.0199939052429083-6.03655430315845i</v>
      </c>
      <c r="Z226" t="str">
        <f t="shared" si="94"/>
        <v>0.500350516621075-1.64243090383523E-06i</v>
      </c>
      <c r="AA226" t="str">
        <f t="shared" si="95"/>
        <v>0.500350516621075-1.64243090383523E-06i</v>
      </c>
      <c r="AB226" t="str">
        <f t="shared" si="96"/>
        <v>1.00070103324215-3.28486180767046E-06i</v>
      </c>
      <c r="AC226">
        <f t="shared" si="97"/>
        <v>0.50035051662377072</v>
      </c>
      <c r="AD226">
        <f t="shared" si="98"/>
        <v>0.50035051662377072</v>
      </c>
      <c r="AE226">
        <f t="shared" si="99"/>
        <v>1.0007010332475414</v>
      </c>
      <c r="AF226">
        <f t="shared" si="100"/>
        <v>113.98548705080825</v>
      </c>
      <c r="AG226">
        <f t="shared" si="101"/>
        <v>113.98548705080825</v>
      </c>
      <c r="AH226">
        <f t="shared" si="102"/>
        <v>120.00608696408787</v>
      </c>
      <c r="AI226">
        <f t="shared" si="103"/>
        <v>-1.8807686972479912E-4</v>
      </c>
    </row>
    <row r="227" spans="1:35">
      <c r="A227">
        <v>1333.5214321633241</v>
      </c>
      <c r="B227">
        <f t="shared" si="78"/>
        <v>8378.7622693776775</v>
      </c>
      <c r="C227" t="str">
        <f>COMPLEX(Parameters!$B$16/2,B227*Parameters!$B$15/2)</f>
        <v>0.01+0.00418938113468884i</v>
      </c>
      <c r="D227" t="str">
        <f>IMSUM(COMPLEX(0,B227*2*Parameters!$B$8),IMDIV(COMPLEX(2,0),COMPLEX(Parameters!$B$13,B227*Parameters!$B$12-1/(B227*Parameters!$B$11))))</f>
        <v>0.000280817782962805+0.167576789127155i</v>
      </c>
      <c r="E227" t="str">
        <f>COMPLEX(0,B227*2*Parameters!$B$17)</f>
        <v>8.37876226937768E-07i</v>
      </c>
      <c r="F227" t="str">
        <f>IMDIV(IMDIV(COMPLEX(1,0),IMSUM(IMDIV(COMPLEX(1,0),COMPLEX(Parameters!$B$21,B227*Parameters!$B$20)),COMPLEX(0,B227*Parameters!$B$22))),COMPLEX(2,0))</f>
        <v>0.0100000004773848+0.284877923950282i</v>
      </c>
      <c r="G227" t="str">
        <f>IMDIV(IMDIV(COMPLEX(1,0),IMSUM(IMDIV(COMPLEX(1,0),COMPLEX(Parameters!$B$30,B227*Parameters!$B$29)),COMPLEX(0,B227*Parameters!$B$31))),COMPLEX(2,0))</f>
        <v>0.010000000231672+0.138249579037781i</v>
      </c>
      <c r="H227" t="str">
        <f>IMDIV(IMDIV(COMPLEX(1,0),IMSUM(IMDIV(COMPLEX(1,0),COMPLEX(Parameters!$B$39,B227*Parameters!$B$38*(1+Parameters!$B$40))),COMPLEX(0,B227*Parameters!$B$41))),COMPLEX(2,0))</f>
        <v>0.0500002105063305+25.1237715514821i</v>
      </c>
      <c r="I227" t="str">
        <f>IMDIV(COMPLEX(2,0),COMPLEX(Parameters!$B$46,B227*Parameters!$B$45-1/(B227*Parameters!$B$44)))</f>
        <v>1.35914280694638E-11+0.0000368665540421965i</v>
      </c>
      <c r="J227" t="str">
        <f t="shared" si="79"/>
        <v>0.000280817782962805+0.167576789127155i</v>
      </c>
      <c r="K227" t="str">
        <f t="shared" si="80"/>
        <v>0.000562423049097211+0.167693102838483i</v>
      </c>
      <c r="L227" t="str">
        <f t="shared" si="81"/>
        <v>0.000562423049097211+0.16769394071471i</v>
      </c>
      <c r="M227" t="str">
        <f t="shared" si="82"/>
        <v>0.000930396740181299+0.176104141134517i</v>
      </c>
      <c r="N227" t="str">
        <f t="shared" si="83"/>
        <v>0.000930396740181299+0.176104141134517i</v>
      </c>
      <c r="O227" t="str">
        <f t="shared" si="84"/>
        <v>0.00130318694206045+0.180494373617636i</v>
      </c>
      <c r="P227" t="str">
        <f t="shared" si="85"/>
        <v>0.00130318694206045+0.180494373617636i</v>
      </c>
      <c r="Q227" t="str">
        <f t="shared" si="86"/>
        <v>0.000234661835268341-0.0510617393644289i</v>
      </c>
      <c r="R227" t="str">
        <f t="shared" si="87"/>
        <v>0.000234661848859769-0.0510248728103867i</v>
      </c>
      <c r="S227" t="str">
        <f>IMDIV(COMPLEX(Parameters!$B$3,0),R227)</f>
        <v>0.0901300145077697+19.5978705060211i</v>
      </c>
      <c r="T227" t="str">
        <f t="shared" si="88"/>
        <v>1.00072250595089-3.32304941372957E-06i</v>
      </c>
      <c r="U227" t="str">
        <f t="shared" si="89"/>
        <v>0.0400101910174772-5.54405295376272i</v>
      </c>
      <c r="V227" t="str">
        <f t="shared" si="90"/>
        <v>1.00072250595089-3.32304941373131E-06i</v>
      </c>
      <c r="W227" t="str">
        <f t="shared" si="91"/>
        <v>0.030002506315946-5.68240238571356i</v>
      </c>
      <c r="X227" t="str">
        <f t="shared" si="92"/>
        <v>1.00072250595089-3.32304941374085E-06i</v>
      </c>
      <c r="Y227" t="str">
        <f t="shared" si="93"/>
        <v>0.0199943341152893-5.96748610242869i</v>
      </c>
      <c r="Z227" t="str">
        <f t="shared" si="94"/>
        <v>0.500361252975445-1.66152470687042E-06i</v>
      </c>
      <c r="AA227" t="str">
        <f t="shared" si="95"/>
        <v>0.500361252975445-1.66152470687042E-06i</v>
      </c>
      <c r="AB227" t="str">
        <f t="shared" si="96"/>
        <v>1.00072250595089-3.32304941374084E-06i</v>
      </c>
      <c r="AC227">
        <f t="shared" si="97"/>
        <v>0.50036125297820366</v>
      </c>
      <c r="AD227">
        <f t="shared" si="98"/>
        <v>0.50036125297820366</v>
      </c>
      <c r="AE227">
        <f t="shared" si="99"/>
        <v>1.0007225059564073</v>
      </c>
      <c r="AF227">
        <f t="shared" si="100"/>
        <v>113.98567342773026</v>
      </c>
      <c r="AG227">
        <f t="shared" si="101"/>
        <v>113.98567342773026</v>
      </c>
      <c r="AH227">
        <f t="shared" si="102"/>
        <v>120.00627334100989</v>
      </c>
      <c r="AI227">
        <f t="shared" si="103"/>
        <v>-1.902592430847323E-4</v>
      </c>
    </row>
    <row r="228" spans="1:35">
      <c r="A228">
        <v>1348.9628825916532</v>
      </c>
      <c r="B228">
        <f t="shared" si="78"/>
        <v>8475.7837638304973</v>
      </c>
      <c r="C228" t="str">
        <f>COMPLEX(Parameters!$B$16/2,B228*Parameters!$B$15/2)</f>
        <v>0.01+0.00423789188191525i</v>
      </c>
      <c r="D228" t="str">
        <f>IMSUM(COMPLEX(0,B228*2*Parameters!$B$8),IMDIV(COMPLEX(2,0),COMPLEX(Parameters!$B$13,B228*Parameters!$B$12-1/(B228*Parameters!$B$11))))</f>
        <v>0.000287358944598579+0.169517253523921i</v>
      </c>
      <c r="E228" t="str">
        <f>COMPLEX(0,B228*2*Parameters!$B$17)</f>
        <v>8.4757837638305E-07i</v>
      </c>
      <c r="F228" t="str">
        <f>IMDIV(IMDIV(COMPLEX(1,0),IMSUM(IMDIV(COMPLEX(1,0),COMPLEX(Parameters!$B$21,B228*Parameters!$B$20)),COMPLEX(0,B228*Parameters!$B$22))),COMPLEX(2,0))</f>
        <v>0.0100000004885046+0.288176655000542i</v>
      </c>
      <c r="G228" t="str">
        <f>IMDIV(IMDIV(COMPLEX(1,0),IMSUM(IMDIV(COMPLEX(1,0),COMPLEX(Parameters!$B$30,B228*Parameters!$B$29)),COMPLEX(0,B228*Parameters!$B$31))),COMPLEX(2,0))</f>
        <v>0.0100000002370684+0.139850433752433i</v>
      </c>
      <c r="H228" t="str">
        <f>IMDIV(IMDIV(COMPLEX(1,0),IMSUM(IMDIV(COMPLEX(1,0),COMPLEX(Parameters!$B$39,B228*Parameters!$B$38*(1+Parameters!$B$40))),COMPLEX(0,B228*Parameters!$B$41))),COMPLEX(2,0))</f>
        <v>0.0500002154096685+25.4146923611615i</v>
      </c>
      <c r="I228" t="str">
        <f>IMDIV(COMPLEX(2,0),COMPLEX(Parameters!$B$46,B228*Parameters!$B$45-1/(B228*Parameters!$B$44)))</f>
        <v>1.39080130995709E-11+0.0000372934486197897i</v>
      </c>
      <c r="J228" t="str">
        <f t="shared" si="79"/>
        <v>0.000287358944598579+0.169517253523921i</v>
      </c>
      <c r="K228" t="str">
        <f t="shared" si="80"/>
        <v>0.000575542438637277+0.169637656689137i</v>
      </c>
      <c r="L228" t="str">
        <f t="shared" si="81"/>
        <v>0.000575542438637277+0.169638504267513i</v>
      </c>
      <c r="M228" t="str">
        <f t="shared" si="82"/>
        <v>0.000954330027032389+0.178354724051038i</v>
      </c>
      <c r="N228" t="str">
        <f t="shared" si="83"/>
        <v>0.000954330027032389+0.178354724051038i</v>
      </c>
      <c r="O228" t="str">
        <f t="shared" si="84"/>
        <v>0.00133834539693134+0.182912804264931i</v>
      </c>
      <c r="P228" t="str">
        <f t="shared" si="85"/>
        <v>0.00133834539693134+0.182912804264931i</v>
      </c>
      <c r="Q228" t="str">
        <f t="shared" si="86"/>
        <v>0.000226172050251001-0.0501295717545401i</v>
      </c>
      <c r="R228" t="str">
        <f t="shared" si="87"/>
        <v>0.000226172064159014-0.0500922783059203i</v>
      </c>
      <c r="S228" t="str">
        <f>IMDIV(COMPLEX(Parameters!$B$3,0),R228)</f>
        <v>0.0901339779470558+19.9627497097486i</v>
      </c>
      <c r="T228" t="str">
        <f t="shared" si="88"/>
        <v>1.00074447977936-3.36168451765297E-06i</v>
      </c>
      <c r="U228" t="str">
        <f t="shared" si="89"/>
        <v>0.0400111022102203-5.47086320788943i</v>
      </c>
      <c r="V228" t="str">
        <f t="shared" si="90"/>
        <v>1.00074447977936-3.36168451766858E-06i</v>
      </c>
      <c r="W228" t="str">
        <f t="shared" si="91"/>
        <v>0.0300031870421436-5.61081772384506i</v>
      </c>
      <c r="X228" t="str">
        <f t="shared" si="92"/>
        <v>1.00074447977936-3.36168451766251E-06i</v>
      </c>
      <c r="Y228" t="str">
        <f t="shared" si="93"/>
        <v>0.0199947729964823-5.8992088869213i</v>
      </c>
      <c r="Z228" t="str">
        <f t="shared" si="94"/>
        <v>0.50037223988968-1.68084225883126E-06i</v>
      </c>
      <c r="AA228" t="str">
        <f t="shared" si="95"/>
        <v>0.50037223988968-1.68084225883126E-06i</v>
      </c>
      <c r="AB228" t="str">
        <f t="shared" si="96"/>
        <v>1.00074447977936-3.36168451766252E-06i</v>
      </c>
      <c r="AC228">
        <f t="shared" si="97"/>
        <v>0.50037223989250323</v>
      </c>
      <c r="AD228">
        <f t="shared" si="98"/>
        <v>0.50037223989250323</v>
      </c>
      <c r="AE228">
        <f t="shared" si="99"/>
        <v>1.0007444797850065</v>
      </c>
      <c r="AF228">
        <f t="shared" si="100"/>
        <v>113.98586415008691</v>
      </c>
      <c r="AG228">
        <f t="shared" si="101"/>
        <v>113.98586415008691</v>
      </c>
      <c r="AH228">
        <f t="shared" si="102"/>
        <v>120.00646406336654</v>
      </c>
      <c r="AI228">
        <f t="shared" si="103"/>
        <v>-1.9246704709105733E-4</v>
      </c>
    </row>
    <row r="229" spans="1:35">
      <c r="A229">
        <v>1364.5831365889239</v>
      </c>
      <c r="B229">
        <f t="shared" si="78"/>
        <v>8573.928714240561</v>
      </c>
      <c r="C229" t="str">
        <f>COMPLEX(Parameters!$B$16/2,B229*Parameters!$B$15/2)</f>
        <v>0.01+0.00428696435712028i</v>
      </c>
      <c r="D229" t="str">
        <f>IMSUM(COMPLEX(0,B229*2*Parameters!$B$8),IMDIV(COMPLEX(2,0),COMPLEX(Parameters!$B$13,B229*Parameters!$B$12-1/(B229*Parameters!$B$11))))</f>
        <v>0.000294052473005217+0.171480188023897i</v>
      </c>
      <c r="E229" t="str">
        <f>COMPLEX(0,B229*2*Parameters!$B$17)</f>
        <v>8.57392871424056E-07i</v>
      </c>
      <c r="F229" t="str">
        <f>IMDIV(IMDIV(COMPLEX(1,0),IMSUM(IMDIV(COMPLEX(1,0),COMPLEX(Parameters!$B$21,B229*Parameters!$B$20)),COMPLEX(0,B229*Parameters!$B$22))),COMPLEX(2,0))</f>
        <v>0.0100000004998832+0.291513583561743i</v>
      </c>
      <c r="G229" t="str">
        <f>IMDIV(IMDIV(COMPLEX(1,0),IMSUM(IMDIV(COMPLEX(1,0),COMPLEX(Parameters!$B$30,B229*Parameters!$B$29)),COMPLEX(0,B229*Parameters!$B$31))),COMPLEX(2,0))</f>
        <v>0.0100000002425904+0.141469825492357i</v>
      </c>
      <c r="H229" t="str">
        <f>IMDIV(IMDIV(COMPLEX(1,0),IMSUM(IMDIV(COMPLEX(1,0),COMPLEX(Parameters!$B$39,B229*Parameters!$B$38*(1+Parameters!$B$40))),COMPLEX(0,B229*Parameters!$B$41))),COMPLEX(2,0))</f>
        <v>0.0500002204272215+25.7089819188431i</v>
      </c>
      <c r="I229" t="str">
        <f>IMDIV(COMPLEX(2,0),COMPLEX(Parameters!$B$46,B229*Parameters!$B$45-1/(B229*Parameters!$B$44)))</f>
        <v>1.42319723423876E-11+0.000037725286403665i</v>
      </c>
      <c r="J229" t="str">
        <f t="shared" si="79"/>
        <v>0.000294052473005217+0.171480188023897i</v>
      </c>
      <c r="K229" t="str">
        <f t="shared" si="80"/>
        <v>0.000588968308489619+0.171604824470173i</v>
      </c>
      <c r="L229" t="str">
        <f t="shared" si="81"/>
        <v>0.000588968308489619+0.171605681863044i</v>
      </c>
      <c r="M229" t="str">
        <f t="shared" si="82"/>
        <v>0.00097893592102331+0.180639322010642i</v>
      </c>
      <c r="N229" t="str">
        <f t="shared" si="83"/>
        <v>0.00097893592102331+0.180639322010642i</v>
      </c>
      <c r="O229" t="str">
        <f t="shared" si="84"/>
        <v>0.0013745767073496+0.185372018352148i</v>
      </c>
      <c r="P229" t="str">
        <f t="shared" si="85"/>
        <v>0.0013745767073496+0.185372018352148i</v>
      </c>
      <c r="Q229" t="str">
        <f t="shared" si="86"/>
        <v>0.000218078011077654-0.049224420486073i</v>
      </c>
      <c r="R229" t="str">
        <f t="shared" si="87"/>
        <v>0.000218078025309626-0.0491866951996693i</v>
      </c>
      <c r="S229" t="str">
        <f>IMDIV(COMPLEX(Parameters!$B$3,0),R229)</f>
        <v>0.0901380339874918+20.3303014934467i</v>
      </c>
      <c r="T229" t="str">
        <f t="shared" si="88"/>
        <v>1.00076696644523-0.0000034007724883196i</v>
      </c>
      <c r="U229" t="str">
        <f t="shared" si="89"/>
        <v>0.0400120346705359-5.39839818182981i</v>
      </c>
      <c r="V229" t="str">
        <f t="shared" si="90"/>
        <v>1.00076696644523-3.40077248832567E-06i</v>
      </c>
      <c r="W229" t="str">
        <f t="shared" si="91"/>
        <v>0.0300038836566168-5.53997647592362i</v>
      </c>
      <c r="X229" t="str">
        <f t="shared" si="92"/>
        <v>1.00076696644523-3.40077248831786E-06i</v>
      </c>
      <c r="Y229" t="str">
        <f t="shared" si="93"/>
        <v>0.0199952221205228-5.83171360661454i</v>
      </c>
      <c r="Z229" t="str">
        <f t="shared" si="94"/>
        <v>0.500383483222615-1.70038624415893E-06i</v>
      </c>
      <c r="AA229" t="str">
        <f t="shared" si="95"/>
        <v>0.500383483222615-1.70038624415893E-06i</v>
      </c>
      <c r="AB229" t="str">
        <f t="shared" si="96"/>
        <v>1.00076696644523-3.40077248831786E-06i</v>
      </c>
      <c r="AC229">
        <f t="shared" si="97"/>
        <v>0.50038348322550408</v>
      </c>
      <c r="AD229">
        <f t="shared" si="98"/>
        <v>0.50038348322550408</v>
      </c>
      <c r="AE229">
        <f t="shared" si="99"/>
        <v>1.0007669664510082</v>
      </c>
      <c r="AF229">
        <f t="shared" si="100"/>
        <v>113.98605931929225</v>
      </c>
      <c r="AG229">
        <f t="shared" si="101"/>
        <v>113.98605931929225</v>
      </c>
      <c r="AH229">
        <f t="shared" si="102"/>
        <v>120.00665923257188</v>
      </c>
      <c r="AI229">
        <f t="shared" si="103"/>
        <v>-1.9470058185091997E-4</v>
      </c>
    </row>
    <row r="230" spans="1:35">
      <c r="A230">
        <v>1380.3842646028838</v>
      </c>
      <c r="B230">
        <f t="shared" si="78"/>
        <v>8673.2101296147375</v>
      </c>
      <c r="C230" t="str">
        <f>COMPLEX(Parameters!$B$16/2,B230*Parameters!$B$15/2)</f>
        <v>0.01+0.00433660506480737i</v>
      </c>
      <c r="D230" t="str">
        <f>IMSUM(COMPLEX(0,B230*2*Parameters!$B$8),IMDIV(COMPLEX(2,0),COMPLEX(Parameters!$B$13,B230*Parameters!$B$12-1/(B230*Parameters!$B$11))))</f>
        <v>0.000300901917427745+0.173465852839159i</v>
      </c>
      <c r="E230" t="str">
        <f>COMPLEX(0,B230*2*Parameters!$B$17)</f>
        <v>8.67321012961474E-07i</v>
      </c>
      <c r="F230" t="str">
        <f>IMDIV(IMDIV(COMPLEX(1,0),IMSUM(IMDIV(COMPLEX(1,0),COMPLEX(Parameters!$B$21,B230*Parameters!$B$20)),COMPLEX(0,B230*Parameters!$B$22))),COMPLEX(2,0))</f>
        <v>0.0100000005115271+0.294889151940416i</v>
      </c>
      <c r="G230" t="str">
        <f>IMDIV(IMDIV(COMPLEX(1,0),IMSUM(IMDIV(COMPLEX(1,0),COMPLEX(Parameters!$B$30,B230*Parameters!$B$29)),COMPLEX(0,B230*Parameters!$B$31))),COMPLEX(2,0))</f>
        <v>0.0100000002482411+0.143107968906234i</v>
      </c>
      <c r="H230" t="str">
        <f>IMDIV(IMDIV(COMPLEX(1,0),IMSUM(IMDIV(COMPLEX(1,0),COMPLEX(Parameters!$B$39,B230*Parameters!$B$38*(1+Parameters!$B$40))),COMPLEX(0,B230*Parameters!$B$41))),COMPLEX(2,0))</f>
        <v>0.0500002255616485+26.0066792343289i</v>
      </c>
      <c r="I230" t="str">
        <f>IMDIV(COMPLEX(2,0),COMPLEX(Parameters!$B$46,B230*Parameters!$B$45-1/(B230*Parameters!$B$44)))</f>
        <v>1.45634775653959E-11+0.0000381621246334554i</v>
      </c>
      <c r="J230" t="str">
        <f t="shared" si="79"/>
        <v>0.000300901917427745+0.173465852839159i</v>
      </c>
      <c r="K230" t="str">
        <f t="shared" si="80"/>
        <v>0.000602707839534533+0.173594871454881i</v>
      </c>
      <c r="L230" t="str">
        <f t="shared" si="81"/>
        <v>0.000602707839534533+0.173595738775894i</v>
      </c>
      <c r="M230" t="str">
        <f t="shared" si="82"/>
        <v>0.00100423617081677+0.182958641609955i</v>
      </c>
      <c r="N230" t="str">
        <f t="shared" si="83"/>
        <v>0.00100423617081677+0.182958641609955i</v>
      </c>
      <c r="O230" t="str">
        <f t="shared" si="84"/>
        <v>0.00141192001733963+0.187873017869442i</v>
      </c>
      <c r="P230" t="str">
        <f t="shared" si="85"/>
        <v>0.00141192001733963+0.187873017869442i</v>
      </c>
      <c r="Q230" t="str">
        <f t="shared" si="86"/>
        <v>0.000210356034559454-0.0483450817826498i</v>
      </c>
      <c r="R230" t="str">
        <f t="shared" si="87"/>
        <v>0.000210356049122932-0.0483069196580163i</v>
      </c>
      <c r="S230" t="str">
        <f>IMDIV(COMPLEX(Parameters!$B$3,0),R230)</f>
        <v>0.0901421847992935+20.7005755102045i</v>
      </c>
      <c r="T230" t="str">
        <f t="shared" si="88"/>
        <v>1.00078997794129-3.44031876341102E-06i</v>
      </c>
      <c r="U230" t="str">
        <f t="shared" si="89"/>
        <v>0.0400129888958477-5.3266482550291i</v>
      </c>
      <c r="V230" t="str">
        <f t="shared" si="90"/>
        <v>1.00078997794129-3.44031876341709E-06i</v>
      </c>
      <c r="W230" t="str">
        <f t="shared" si="91"/>
        <v>0.030004596530967-5.46986924167079i</v>
      </c>
      <c r="X230" t="str">
        <f t="shared" si="92"/>
        <v>1.00078997794129-3.44031876341275E-06i</v>
      </c>
      <c r="Y230" t="str">
        <f t="shared" si="93"/>
        <v>0.0199956817269403-5.76499131513318i</v>
      </c>
      <c r="Z230" t="str">
        <f t="shared" si="94"/>
        <v>0.500394988970645-1.72015938170638E-06i</v>
      </c>
      <c r="AA230" t="str">
        <f t="shared" si="95"/>
        <v>0.500394988970645-1.72015938170638E-06i</v>
      </c>
      <c r="AB230" t="str">
        <f t="shared" si="96"/>
        <v>1.00078997794129-3.44031876341276E-06i</v>
      </c>
      <c r="AC230">
        <f t="shared" si="97"/>
        <v>0.50039498897360168</v>
      </c>
      <c r="AD230">
        <f t="shared" si="98"/>
        <v>0.50039498897360168</v>
      </c>
      <c r="AE230">
        <f t="shared" si="99"/>
        <v>1.0007899779472034</v>
      </c>
      <c r="AF230">
        <f t="shared" si="100"/>
        <v>113.98625903913228</v>
      </c>
      <c r="AG230">
        <f t="shared" si="101"/>
        <v>113.98625903913228</v>
      </c>
      <c r="AH230">
        <f t="shared" si="102"/>
        <v>120.0068589524119</v>
      </c>
      <c r="AI230">
        <f t="shared" si="103"/>
        <v>-1.9696015114772122E-4</v>
      </c>
    </row>
    <row r="231" spans="1:35">
      <c r="A231">
        <v>1396.3683610559376</v>
      </c>
      <c r="B231">
        <f t="shared" si="78"/>
        <v>8773.6411695971074</v>
      </c>
      <c r="C231" t="str">
        <f>COMPLEX(Parameters!$B$16/2,B231*Parameters!$B$15/2)</f>
        <v>0.01+0.00438682058479855i</v>
      </c>
      <c r="D231" t="str">
        <f>IMSUM(COMPLEX(0,B231*2*Parameters!$B$8),IMDIV(COMPLEX(2,0),COMPLEX(Parameters!$B$13,B231*Parameters!$B$12-1/(B231*Parameters!$B$11))))</f>
        <v>0.000307910909791581+0.175474511195612i</v>
      </c>
      <c r="E231" t="str">
        <f>COMPLEX(0,B231*2*Parameters!$B$17)</f>
        <v>8.77364116959711E-07i</v>
      </c>
      <c r="F231" t="str">
        <f>IMDIV(IMDIV(COMPLEX(1,0),IMSUM(IMDIV(COMPLEX(1,0),COMPLEX(Parameters!$B$21,B231*Parameters!$B$20)),COMPLEX(0,B231*Parameters!$B$22))),COMPLEX(2,0))</f>
        <v>0.0100000005234421+0.298303807564766i</v>
      </c>
      <c r="G231" t="str">
        <f>IMDIV(IMDIV(COMPLEX(1,0),IMSUM(IMDIV(COMPLEX(1,0),COMPLEX(Parameters!$B$30,B231*Parameters!$B$29)),COMPLEX(0,B231*Parameters!$B$31))),COMPLEX(2,0))</f>
        <v>0.0100000002540235+0.144765081128265i</v>
      </c>
      <c r="H231" t="str">
        <f>IMDIV(IMDIV(COMPLEX(1,0),IMSUM(IMDIV(COMPLEX(1,0),COMPLEX(Parameters!$B$39,B231*Parameters!$B$38*(1+Parameters!$B$40))),COMPLEX(0,B231*Parameters!$B$41))),COMPLEX(2,0))</f>
        <v>0.050000230815672+26.3078237691875i</v>
      </c>
      <c r="I231" t="str">
        <f>IMDIV(COMPLEX(2,0),COMPLEX(Parameters!$B$46,B231*Parameters!$B$45-1/(B231*Parameters!$B$44)))</f>
        <v>1.49027045370566E-11+0.000038604021211597i</v>
      </c>
      <c r="J231" t="str">
        <f t="shared" si="79"/>
        <v>0.000307910909791581+0.175474511195612i</v>
      </c>
      <c r="K231" t="str">
        <f t="shared" si="80"/>
        <v>0.000616768381902625+0.175608066108642i</v>
      </c>
      <c r="L231" t="str">
        <f t="shared" si="81"/>
        <v>0.000616768381902625+0.175608943472759i</v>
      </c>
      <c r="M231" t="str">
        <f t="shared" si="82"/>
        <v>0.00103025336979032+0.185313410764779i</v>
      </c>
      <c r="N231" t="str">
        <f t="shared" si="83"/>
        <v>0.00103025336979032+0.185313410764779i</v>
      </c>
      <c r="O231" t="str">
        <f t="shared" si="84"/>
        <v>0.00145041622952009+0.190416840472552i</v>
      </c>
      <c r="P231" t="str">
        <f t="shared" si="85"/>
        <v>0.00145041622952009+0.190416840472552i</v>
      </c>
      <c r="Q231" t="str">
        <f t="shared" si="86"/>
        <v>0.000202984185093186-0.0474904236876125i</v>
      </c>
      <c r="R231" t="str">
        <f t="shared" si="87"/>
        <v>0.000202984199995891-0.0474518196664009i</v>
      </c>
      <c r="S231" t="str">
        <f>IMDIV(COMPLEX(Parameters!$B$3,0),R231)</f>
        <v>0.0901464326038574+21.0736218068904i</v>
      </c>
      <c r="T231" t="str">
        <f t="shared" si="88"/>
        <v>1.0008135265419-3.48032885035075E-06i</v>
      </c>
      <c r="U231" t="str">
        <f t="shared" si="89"/>
        <v>0.0400139653952624-5.25560390117564i</v>
      </c>
      <c r="V231" t="str">
        <f t="shared" si="90"/>
        <v>1.0008135265419-3.48032885035075E-06i</v>
      </c>
      <c r="W231" t="str">
        <f t="shared" si="91"/>
        <v>0.030005326045525-5.40048671773646i</v>
      </c>
      <c r="X231" t="str">
        <f t="shared" si="92"/>
        <v>1.0008135265419-3.48032885035682E-06i</v>
      </c>
      <c r="Y231" t="str">
        <f t="shared" si="93"/>
        <v>0.0199961520608904-5.69903316856295i</v>
      </c>
      <c r="Z231" t="str">
        <f t="shared" si="94"/>
        <v>0.50040676327095-1.74016442517841E-06i</v>
      </c>
      <c r="AA231" t="str">
        <f t="shared" si="95"/>
        <v>0.50040676327095-1.74016442517841E-06i</v>
      </c>
      <c r="AB231" t="str">
        <f t="shared" si="96"/>
        <v>1.0008135265419-3.48032885035682E-06i</v>
      </c>
      <c r="AC231">
        <f t="shared" si="97"/>
        <v>0.50040676327397571</v>
      </c>
      <c r="AD231">
        <f t="shared" si="98"/>
        <v>0.50040676327397571</v>
      </c>
      <c r="AE231">
        <f t="shared" si="99"/>
        <v>1.0008135265479514</v>
      </c>
      <c r="AF231">
        <f t="shared" si="100"/>
        <v>113.98646341582005</v>
      </c>
      <c r="AG231">
        <f t="shared" si="101"/>
        <v>113.98646341582005</v>
      </c>
      <c r="AH231">
        <f t="shared" si="102"/>
        <v>120.00706332909968</v>
      </c>
      <c r="AI231">
        <f t="shared" si="103"/>
        <v>-1.9924606248206158E-4</v>
      </c>
    </row>
    <row r="232" spans="1:35">
      <c r="A232">
        <v>1412.537544622754</v>
      </c>
      <c r="B232">
        <f t="shared" si="78"/>
        <v>8875.2351462132174</v>
      </c>
      <c r="C232" t="str">
        <f>COMPLEX(Parameters!$B$16/2,B232*Parameters!$B$15/2)</f>
        <v>0.01+0.00443761757310661i</v>
      </c>
      <c r="D232" t="str">
        <f>IMSUM(COMPLEX(0,B232*2*Parameters!$B$8),IMDIV(COMPLEX(2,0),COMPLEX(Parameters!$B$13,B232*Parameters!$B$12-1/(B232*Parameters!$B$11))))</f>
        <v>0.000315083166628792+0.177506429367924i</v>
      </c>
      <c r="E232" t="str">
        <f>COMPLEX(0,B232*2*Parameters!$B$17)</f>
        <v>8.87523514621322E-07i</v>
      </c>
      <c r="F232" t="str">
        <f>IMDIV(IMDIV(COMPLEX(1,0),IMSUM(IMDIV(COMPLEX(1,0),COMPLEX(Parameters!$B$21,B232*Parameters!$B$20)),COMPLEX(0,B232*Parameters!$B$22))),COMPLEX(2,0))</f>
        <v>0.0100000005356348+0.301758003043977i</v>
      </c>
      <c r="G232" t="str">
        <f>IMDIV(IMDIV(COMPLEX(1,0),IMSUM(IMDIV(COMPLEX(1,0),COMPLEX(Parameters!$B$30,B232*Parameters!$B$29)),COMPLEX(0,B232*Parameters!$B$31))),COMPLEX(2,0))</f>
        <v>0.0100000002599404+0.146441381806944i</v>
      </c>
      <c r="H232" t="str">
        <f>IMDIV(IMDIV(COMPLEX(1,0),IMSUM(IMDIV(COMPLEX(1,0),COMPLEX(Parameters!$B$39,B232*Parameters!$B$38*(1+Parameters!$B$40))),COMPLEX(0,B232*Parameters!$B$41))),COMPLEX(2,0))</f>
        <v>0.0500002361920785+26.6124554419875i</v>
      </c>
      <c r="I232" t="str">
        <f>IMDIV(COMPLEX(2,0),COMPLEX(Parameters!$B$46,B232*Parameters!$B$45-1/(B232*Parameters!$B$44)))</f>
        <v>1.52498331200036E-11+0.0000390510347110052i</v>
      </c>
      <c r="J232" t="str">
        <f t="shared" si="79"/>
        <v>0.000315083166628792+0.177506429367924i</v>
      </c>
      <c r="K232" t="str">
        <f t="shared" si="80"/>
        <v>0.000631157459011152+0.17764468013016i</v>
      </c>
      <c r="L232" t="str">
        <f t="shared" si="81"/>
        <v>0.000631157459011152+0.177645567653675i</v>
      </c>
      <c r="M232" t="str">
        <f t="shared" si="82"/>
        <v>0.00105701099581513+0.187704379562381i</v>
      </c>
      <c r="N232" t="str">
        <f t="shared" si="83"/>
        <v>0.00105701099581513+0.187704379562381i</v>
      </c>
      <c r="O232" t="str">
        <f t="shared" si="84"/>
        <v>0.00149010810138228+0.193004561127311i</v>
      </c>
      <c r="P232" t="str">
        <f t="shared" si="85"/>
        <v>0.00149010810138228+0.193004561127311i</v>
      </c>
      <c r="Q232" t="str">
        <f t="shared" si="86"/>
        <v>0.000195942121980857-0.0466593807897639i</v>
      </c>
      <c r="R232" t="str">
        <f t="shared" si="87"/>
        <v>0.00019594213723069-0.0466203297550529i</v>
      </c>
      <c r="S232" t="str">
        <f>IMDIV(COMPLEX(Parameters!$B$3,0),R232)</f>
        <v>0.0901507796749791+21.4494908319514i</v>
      </c>
      <c r="T232" t="str">
        <f t="shared" si="88"/>
        <v>1.00083762480964-3.52080832746217E-06i</v>
      </c>
      <c r="U232" t="str">
        <f t="shared" si="89"/>
        <v>0.040014964689844-5.1852556869184i</v>
      </c>
      <c r="V232" t="str">
        <f t="shared" si="90"/>
        <v>1.00083762480964-3.52080832745957E-06i</v>
      </c>
      <c r="W232" t="str">
        <f t="shared" si="91"/>
        <v>0.0300060725895529-5.33181969645182i</v>
      </c>
      <c r="X232" t="str">
        <f t="shared" si="92"/>
        <v>1.00083762480964-3.52080832746737E-06i</v>
      </c>
      <c r="Y232" t="str">
        <f t="shared" si="93"/>
        <v>0.019996633373283-5.63383042427756i</v>
      </c>
      <c r="Z232" t="str">
        <f t="shared" si="94"/>
        <v>0.50041881240482-1.76040416373368E-06i</v>
      </c>
      <c r="AA232" t="str">
        <f t="shared" si="95"/>
        <v>0.50041881240482-1.76040416373368E-06i</v>
      </c>
      <c r="AB232" t="str">
        <f t="shared" si="96"/>
        <v>1.00083762480964-3.52080832746736E-06i</v>
      </c>
      <c r="AC232">
        <f t="shared" si="97"/>
        <v>0.50041881240791641</v>
      </c>
      <c r="AD232">
        <f t="shared" si="98"/>
        <v>0.50041881240791641</v>
      </c>
      <c r="AE232">
        <f t="shared" si="99"/>
        <v>1.0008376248158328</v>
      </c>
      <c r="AF232">
        <f t="shared" si="100"/>
        <v>113.98667255805262</v>
      </c>
      <c r="AG232">
        <f t="shared" si="101"/>
        <v>113.98667255805262</v>
      </c>
      <c r="AH232">
        <f t="shared" si="102"/>
        <v>120.00727247133221</v>
      </c>
      <c r="AI232">
        <f t="shared" si="103"/>
        <v>-2.0155862713088003E-4</v>
      </c>
    </row>
    <row r="233" spans="1:35">
      <c r="A233">
        <v>1428.8939585111036</v>
      </c>
      <c r="B233">
        <f t="shared" si="78"/>
        <v>8978.0055256346441</v>
      </c>
      <c r="C233" t="str">
        <f>COMPLEX(Parameters!$B$16/2,B233*Parameters!$B$15/2)</f>
        <v>0.01+0.00448900276281732i</v>
      </c>
      <c r="D233" t="str">
        <f>IMSUM(COMPLEX(0,B233*2*Parameters!$B$8),IMDIV(COMPLEX(2,0),COMPLEX(Parameters!$B$13,B233*Parameters!$B$12-1/(B233*Parameters!$B$11))))</f>
        <v>0.000322422491049236+0.179561876714851i</v>
      </c>
      <c r="E233" t="str">
        <f>COMPLEX(0,B233*2*Parameters!$B$17)</f>
        <v>8.97800552563464E-07i</v>
      </c>
      <c r="F233" t="str">
        <f>IMDIV(IMDIV(COMPLEX(1,0),IMSUM(IMDIV(COMPLEX(1,0),COMPLEX(Parameters!$B$21,B233*Parameters!$B$20)),COMPLEX(0,B233*Parameters!$B$22))),COMPLEX(2,0))</f>
        <v>0.0100000005481112+0.305252196228207i</v>
      </c>
      <c r="G233" t="str">
        <f>IMDIV(IMDIV(COMPLEX(1,0),IMSUM(IMDIV(COMPLEX(1,0),COMPLEX(Parameters!$B$30,B233*Parameters!$B$29)),COMPLEX(0,B233*Parameters!$B$31))),COMPLEX(2,0))</f>
        <v>0.0100000002659951+0.148137093134181i</v>
      </c>
      <c r="H233" t="str">
        <f>IMDIV(IMDIV(COMPLEX(1,0),IMSUM(IMDIV(COMPLEX(1,0),COMPLEX(Parameters!$B$39,B233*Parameters!$B$38*(1+Parameters!$B$40))),COMPLEX(0,B233*Parameters!$B$41))),COMPLEX(2,0))</f>
        <v>0.0500002416937185+26.9206146335898i</v>
      </c>
      <c r="I233" t="str">
        <f>IMDIV(COMPLEX(2,0),COMPLEX(Parameters!$B$46,B233*Parameters!$B$45-1/(B233*Parameters!$B$44)))</f>
        <v>1.56050473664104E-11+0.0000395032243828374i</v>
      </c>
      <c r="J233" t="str">
        <f t="shared" si="79"/>
        <v>0.000322422491049236+0.179561876714851i</v>
      </c>
      <c r="K233" t="str">
        <f t="shared" si="80"/>
        <v>0.0006458827716988+0.179704988493289i</v>
      </c>
      <c r="L233" t="str">
        <f t="shared" si="81"/>
        <v>0.0006458827716988+0.179705886293842i</v>
      </c>
      <c r="M233" t="str">
        <f t="shared" si="82"/>
        <v>0.00108453345325834+0.190132321154928i</v>
      </c>
      <c r="N233" t="str">
        <f t="shared" si="83"/>
        <v>0.00108453345325834+0.190132321154928i</v>
      </c>
      <c r="O233" t="str">
        <f t="shared" si="84"/>
        <v>0.00153104034780719+0.195637293845474i</v>
      </c>
      <c r="P233" t="str">
        <f t="shared" si="85"/>
        <v>0.00153104034780719+0.195637293845474i</v>
      </c>
      <c r="Q233" t="str">
        <f t="shared" si="86"/>
        <v>0.000189210962089364-0.0458509494066138i</v>
      </c>
      <c r="R233" t="str">
        <f t="shared" si="87"/>
        <v>0.000189210977694411-0.045811446182231i</v>
      </c>
      <c r="S233" t="str">
        <f>IMDIV(COMPLEX(Parameters!$B$3,0),R233)</f>
        <v>0.0901552283401038+21.8282334433041i</v>
      </c>
      <c r="T233" t="str">
        <f t="shared" si="88"/>
        <v>1.00086228560218-0.0000035617628450146i</v>
      </c>
      <c r="U233" t="str">
        <f t="shared" si="89"/>
        <v>0.0400159873129-5.1155942705972i</v>
      </c>
      <c r="V233" t="str">
        <f t="shared" si="90"/>
        <v>1.00086228560218-3.56176284502935E-06i</v>
      </c>
      <c r="W233" t="str">
        <f t="shared" si="91"/>
        <v>0.0300068365614593-5.2638590645963i</v>
      </c>
      <c r="X233" t="str">
        <f t="shared" si="92"/>
        <v>1.00086228560218-3.56176284502588E-06i</v>
      </c>
      <c r="Y233" t="str">
        <f t="shared" si="93"/>
        <v>0.0199971259209228-5.56937443978072i</v>
      </c>
      <c r="Z233" t="str">
        <f t="shared" si="94"/>
        <v>0.50043114280109-1.78088142251294E-06i</v>
      </c>
      <c r="AA233" t="str">
        <f t="shared" si="95"/>
        <v>0.50043114280109-1.78088142251294E-06i</v>
      </c>
      <c r="AB233" t="str">
        <f t="shared" si="96"/>
        <v>1.00086228560218-3.56176284502588E-06i</v>
      </c>
      <c r="AC233">
        <f t="shared" si="97"/>
        <v>0.50043114280425893</v>
      </c>
      <c r="AD233">
        <f t="shared" si="98"/>
        <v>0.50043114280425893</v>
      </c>
      <c r="AE233">
        <f t="shared" si="99"/>
        <v>1.0008622856085179</v>
      </c>
      <c r="AF233">
        <f t="shared" si="100"/>
        <v>113.98688657706968</v>
      </c>
      <c r="AG233">
        <f t="shared" si="101"/>
        <v>113.98688657706968</v>
      </c>
      <c r="AH233">
        <f t="shared" si="102"/>
        <v>120.00748649034931</v>
      </c>
      <c r="AI233">
        <f t="shared" si="103"/>
        <v>-2.0389816019778057E-4</v>
      </c>
    </row>
    <row r="234" spans="1:35">
      <c r="A234">
        <v>1445.4397707459279</v>
      </c>
      <c r="B234">
        <f t="shared" si="78"/>
        <v>9081.9659299638442</v>
      </c>
      <c r="C234" t="str">
        <f>COMPLEX(Parameters!$B$16/2,B234*Parameters!$B$15/2)</f>
        <v>0.01+0.00454098296498192i</v>
      </c>
      <c r="D234" t="str">
        <f>IMSUM(COMPLEX(0,B234*2*Parameters!$B$8),IMDIV(COMPLEX(2,0),COMPLEX(Parameters!$B$13,B234*Parameters!$B$12-1/(B234*Parameters!$B$11))))</f>
        <v>0.000329932774757621+0.181641125714978i</v>
      </c>
      <c r="E234" t="str">
        <f>COMPLEX(0,B234*2*Parameters!$B$17)</f>
        <v>9.08196592996384E-07i</v>
      </c>
      <c r="F234" t="str">
        <f>IMDIV(IMDIV(COMPLEX(1,0),IMSUM(IMDIV(COMPLEX(1,0),COMPLEX(Parameters!$B$21,B234*Parameters!$B$20)),COMPLEX(0,B234*Parameters!$B$22))),COMPLEX(2,0))</f>
        <v>0.0100000005608783+0.308786850269281i</v>
      </c>
      <c r="G234" t="str">
        <f>IMDIV(IMDIV(COMPLEX(1,0),IMSUM(IMDIV(COMPLEX(1,0),COMPLEX(Parameters!$B$30,B234*Parameters!$B$29)),COMPLEX(0,B234*Parameters!$B$31))),COMPLEX(2,0))</f>
        <v>0.0100000002721909+0.149852439874746i</v>
      </c>
      <c r="H234" t="str">
        <f>IMDIV(IMDIV(COMPLEX(1,0),IMSUM(IMDIV(COMPLEX(1,0),COMPLEX(Parameters!$B$39,B234*Parameters!$B$38*(1+Parameters!$B$40))),COMPLEX(0,B234*Parameters!$B$41))),COMPLEX(2,0))</f>
        <v>0.05000024732351+27.2323421925043i</v>
      </c>
      <c r="I234" t="str">
        <f>IMDIV(COMPLEX(2,0),COMPLEX(Parameters!$B$46,B234*Parameters!$B$45-1/(B234*Parameters!$B$44)))</f>
        <v>1.59685356155761E-11+0.0000399606501643474i</v>
      </c>
      <c r="J234" t="str">
        <f t="shared" si="79"/>
        <v>0.000329932774757621+0.181641125714978i</v>
      </c>
      <c r="K234" t="str">
        <f t="shared" si="80"/>
        <v>0.000660952202461449+0.181789269489519i</v>
      </c>
      <c r="L234" t="str">
        <f t="shared" si="81"/>
        <v>0.000660952202461449+0.181790177686112i</v>
      </c>
      <c r="M234" t="str">
        <f t="shared" si="82"/>
        <v>0.00111284611735315+0.19259803269645i</v>
      </c>
      <c r="N234" t="str">
        <f t="shared" si="83"/>
        <v>0.00111284611735315+0.19259803269645i</v>
      </c>
      <c r="O234" t="str">
        <f t="shared" si="84"/>
        <v>0.00157325975028827+0.198316193517835i</v>
      </c>
      <c r="P234" t="str">
        <f t="shared" si="85"/>
        <v>0.00157325975028827+0.198316193517835i</v>
      </c>
      <c r="Q234" t="str">
        <f t="shared" si="86"/>
        <v>0.000182773156113798-0.0450641831794865i</v>
      </c>
      <c r="R234" t="str">
        <f t="shared" si="87"/>
        <v>0.000182773172082334-0.0450242225293222i</v>
      </c>
      <c r="S234" t="str">
        <f>IMDIV(COMPLEX(Parameters!$B$3,0),R234)</f>
        <v>0.0901597809816141+22.2099009163255i</v>
      </c>
      <c r="T234" t="str">
        <f t="shared" si="88"/>
        <v>1.00088752207926-3.60319812629534E-06i</v>
      </c>
      <c r="U234" t="str">
        <f t="shared" si="89"/>
        <v>0.0400170338102728-5.04661040098389i</v>
      </c>
      <c r="V234" t="str">
        <f t="shared" si="90"/>
        <v>1.00088752207926-3.60319812629274E-06i</v>
      </c>
      <c r="W234" t="str">
        <f t="shared" si="91"/>
        <v>0.0300076183690173-5.19659580217568i</v>
      </c>
      <c r="X234" t="str">
        <f t="shared" si="92"/>
        <v>1.00088752207926-3.60319812629534E-06i</v>
      </c>
      <c r="Y234" t="str">
        <f t="shared" si="93"/>
        <v>0.0199976299666483-5.50565667156038i</v>
      </c>
      <c r="Z234" t="str">
        <f t="shared" si="94"/>
        <v>0.50044376103963-1.80159906314767E-06i</v>
      </c>
      <c r="AA234" t="str">
        <f t="shared" si="95"/>
        <v>0.50044376103963-1.80159906314767E-06i</v>
      </c>
      <c r="AB234" t="str">
        <f t="shared" si="96"/>
        <v>1.00088752207926-3.60319812629534E-06i</v>
      </c>
      <c r="AC234">
        <f t="shared" si="97"/>
        <v>0.50044376104287291</v>
      </c>
      <c r="AD234">
        <f t="shared" si="98"/>
        <v>0.50044376104287291</v>
      </c>
      <c r="AE234">
        <f t="shared" si="99"/>
        <v>1.0008875220857458</v>
      </c>
      <c r="AF234">
        <f t="shared" si="100"/>
        <v>113.98710558671338</v>
      </c>
      <c r="AG234">
        <f t="shared" si="101"/>
        <v>113.98710558671338</v>
      </c>
      <c r="AH234">
        <f t="shared" si="102"/>
        <v>120.00770549999299</v>
      </c>
      <c r="AI234">
        <f t="shared" si="103"/>
        <v>-2.0626498066076275E-4</v>
      </c>
    </row>
    <row r="235" spans="1:35">
      <c r="A235">
        <v>1462.1771744567184</v>
      </c>
      <c r="B235">
        <f t="shared" si="78"/>
        <v>9187.1301390398148</v>
      </c>
      <c r="C235" t="str">
        <f>COMPLEX(Parameters!$B$16/2,B235*Parameters!$B$15/2)</f>
        <v>0.01+0.00459356506951991i</v>
      </c>
      <c r="D235" t="str">
        <f>IMSUM(COMPLEX(0,B235*2*Parameters!$B$8),IMDIV(COMPLEX(2,0),COMPLEX(Parameters!$B$13,B235*Parameters!$B$12-1/(B235*Parameters!$B$11))))</f>
        <v>0.000337618000117553+0.183744452002872i</v>
      </c>
      <c r="E235" t="str">
        <f>COMPLEX(0,B235*2*Parameters!$B$17)</f>
        <v>9.18713013903981E-07i</v>
      </c>
      <c r="F235" t="str">
        <f>IMDIV(IMDIV(COMPLEX(1,0),IMSUM(IMDIV(COMPLEX(1,0),COMPLEX(Parameters!$B$21,B235*Parameters!$B$20)),COMPLEX(0,B235*Parameters!$B$22))),COMPLEX(2,0))</f>
        <v>0.0100000005739429+0.312362433682076i</v>
      </c>
      <c r="G235" t="str">
        <f>IMDIV(IMDIV(COMPLEX(1,0),IMSUM(IMDIV(COMPLEX(1,0),COMPLEX(Parameters!$B$30,B235*Parameters!$B$29)),COMPLEX(0,B235*Parameters!$B$31))),COMPLEX(2,0))</f>
        <v>0.0100000002785311+0.151587649396064i</v>
      </c>
      <c r="H235" t="str">
        <f>IMDIV(IMDIV(COMPLEX(1,0),IMSUM(IMDIV(COMPLEX(1,0),COMPLEX(Parameters!$B$39,B235*Parameters!$B$38*(1+Parameters!$B$40))),COMPLEX(0,B235*Parameters!$B$41))),COMPLEX(2,0))</f>
        <v>0.0500002530844365+27.5476794403057i</v>
      </c>
      <c r="I235" t="str">
        <f>IMDIV(COMPLEX(2,0),COMPLEX(Parameters!$B$46,B235*Parameters!$B$45-1/(B235*Parameters!$B$44)))</f>
        <v>1.6340490593786E-11+0.0000404233726868297i</v>
      </c>
      <c r="J235" t="str">
        <f t="shared" si="79"/>
        <v>0.000337618000117553+0.183744452002872i</v>
      </c>
      <c r="K235" t="str">
        <f t="shared" si="80"/>
        <v>0.000676373819791481+0.183897804771114i</v>
      </c>
      <c r="L235" t="str">
        <f t="shared" si="81"/>
        <v>0.000676373819791481+0.183898723484128i</v>
      </c>
      <c r="M235" t="str">
        <f t="shared" si="82"/>
        <v>0.00114197538109061+0.195102336325793i</v>
      </c>
      <c r="N235" t="str">
        <f t="shared" si="83"/>
        <v>0.00114197538109061+0.195102336325793i</v>
      </c>
      <c r="O235" t="str">
        <f t="shared" si="84"/>
        <v>0.00161681527336616+0.201042457851032i</v>
      </c>
      <c r="P235" t="str">
        <f t="shared" si="85"/>
        <v>0.00161681527336616+0.201042457851032i</v>
      </c>
      <c r="Q235" t="str">
        <f t="shared" si="86"/>
        <v>0.000176612376926083-0.0442981890399933i</v>
      </c>
      <c r="R235" t="str">
        <f t="shared" si="87"/>
        <v>0.000176612393266574-0.0442577656673065i</v>
      </c>
      <c r="S235" t="str">
        <f>IMDIV(COMPLEX(Parameters!$B$3,0),R235)</f>
        <v>0.0901644400381332+22.5945449519417i</v>
      </c>
      <c r="T235" t="str">
        <f t="shared" si="88"/>
        <v>1.00091334770981-3.64511996871208E-06i</v>
      </c>
      <c r="U235" t="str">
        <f t="shared" si="89"/>
        <v>0.0400181047406326-4.97829491603441i</v>
      </c>
      <c r="V235" t="str">
        <f t="shared" si="90"/>
        <v>1.00091334770981-3.64511996872423E-06i</v>
      </c>
      <c r="W235" t="str">
        <f t="shared" si="91"/>
        <v>0.0300084184295814-5.13002098121169i</v>
      </c>
      <c r="X235" t="str">
        <f t="shared" si="92"/>
        <v>1.00091334770981-3.64511996872943E-06i</v>
      </c>
      <c r="Y235" t="str">
        <f t="shared" si="93"/>
        <v>0.0199981457794716-5.442668673956i</v>
      </c>
      <c r="Z235" t="str">
        <f t="shared" si="94"/>
        <v>0.500456673854905-1.82255998436472E-06i</v>
      </c>
      <c r="AA235" t="str">
        <f t="shared" si="95"/>
        <v>0.500456673854905-1.82255998436472E-06i</v>
      </c>
      <c r="AB235" t="str">
        <f t="shared" si="96"/>
        <v>1.00091334770981-3.64511996872944E-06i</v>
      </c>
      <c r="AC235">
        <f t="shared" si="97"/>
        <v>0.50045667385822368</v>
      </c>
      <c r="AD235">
        <f t="shared" si="98"/>
        <v>0.50045667385822368</v>
      </c>
      <c r="AE235">
        <f t="shared" si="99"/>
        <v>1.0009133477164474</v>
      </c>
      <c r="AF235">
        <f t="shared" si="100"/>
        <v>113.98732970348891</v>
      </c>
      <c r="AG235">
        <f t="shared" si="101"/>
        <v>113.98732970348891</v>
      </c>
      <c r="AH235">
        <f t="shared" si="102"/>
        <v>120.00792961676854</v>
      </c>
      <c r="AI235">
        <f t="shared" si="103"/>
        <v>-2.086594114305718E-4</v>
      </c>
    </row>
    <row r="236" spans="1:35">
      <c r="A236">
        <v>1479.1083881682073</v>
      </c>
      <c r="B236">
        <f t="shared" si="78"/>
        <v>9293.5120922645601</v>
      </c>
      <c r="C236" t="str">
        <f>COMPLEX(Parameters!$B$16/2,B236*Parameters!$B$15/2)</f>
        <v>0.01+0.00464675604613228i</v>
      </c>
      <c r="D236" t="str">
        <f>IMSUM(COMPLEX(0,B236*2*Parameters!$B$8),IMDIV(COMPLEX(2,0),COMPLEX(Parameters!$B$13,B236*Parameters!$B$12-1/(B236*Parameters!$B$11))))</f>
        <v>0.00034548224226371+0.185872134405653i</v>
      </c>
      <c r="E236" t="str">
        <f>COMPLEX(0,B236*2*Parameters!$B$17)</f>
        <v>9.29351209226456E-07i</v>
      </c>
      <c r="F236" t="str">
        <f>IMDIV(IMDIV(COMPLEX(1,0),IMSUM(IMDIV(COMPLEX(1,0),COMPLEX(Parameters!$B$21,B236*Parameters!$B$20)),COMPLEX(0,B236*Parameters!$B$22))),COMPLEX(2,0))</f>
        <v>0.0100000005873116+0.315979420406621i</v>
      </c>
      <c r="G236" t="str">
        <f>IMDIV(IMDIV(COMPLEX(1,0),IMSUM(IMDIV(COMPLEX(1,0),COMPLEX(Parameters!$B$30,B236*Parameters!$B$29)),COMPLEX(0,B236*Parameters!$B$31))),COMPLEX(2,0))</f>
        <v>0.0100000002850189+0.153342951698353i</v>
      </c>
      <c r="H236" t="str">
        <f>IMDIV(IMDIV(COMPLEX(1,0),IMSUM(IMDIV(COMPLEX(1,0),COMPLEX(Parameters!$B$39,B236*Parameters!$B$38*(1+Parameters!$B$40))),COMPLEX(0,B236*Parameters!$B$41))),COMPLEX(2,0))</f>
        <v>0.0500002589795535+27.8666681771154i</v>
      </c>
      <c r="I236" t="str">
        <f>IMDIV(COMPLEX(2,0),COMPLEX(Parameters!$B$46,B236*Parameters!$B$45-1/(B236*Parameters!$B$44)))</f>
        <v>1.67211095164971E-11+0.0000408914532836561i</v>
      </c>
      <c r="J236" t="str">
        <f t="shared" si="79"/>
        <v>0.00034548224226371+0.185872134405653i</v>
      </c>
      <c r="K236" t="str">
        <f t="shared" si="80"/>
        <v>0.000692155882623238+0.186030879394899i</v>
      </c>
      <c r="L236" t="str">
        <f t="shared" si="81"/>
        <v>0.000692155882623238+0.186031808746108i</v>
      </c>
      <c r="M236" t="str">
        <f t="shared" si="82"/>
        <v>0.00117194870479858+0.197646080198148i</v>
      </c>
      <c r="N236" t="str">
        <f t="shared" si="83"/>
        <v>0.00117194870479858+0.197646080198148i</v>
      </c>
      <c r="O236" t="str">
        <f t="shared" si="84"/>
        <v>0.00166175818882458+0.203817329414866i</v>
      </c>
      <c r="P236" t="str">
        <f t="shared" si="85"/>
        <v>0.00166175818882458+0.203817329414866i</v>
      </c>
      <c r="Q236" t="str">
        <f t="shared" si="86"/>
        <v>0.000170713418678659-0.0435521235118501i</v>
      </c>
      <c r="R236" t="str">
        <f t="shared" si="87"/>
        <v>0.000170713435399769-0.0435112320585664i</v>
      </c>
      <c r="S236" t="str">
        <f>IMDIV(COMPLEX(Parameters!$B$3,0),R236)</f>
        <v>0.0901692080058829+22.982217684821i</v>
      </c>
      <c r="T236" t="str">
        <f t="shared" si="88"/>
        <v>1.00093977627931-3.68753424498727E-06i</v>
      </c>
      <c r="U236" t="str">
        <f t="shared" si="89"/>
        <v>0.0400192006757845-4.91063874165292i</v>
      </c>
      <c r="V236" t="str">
        <f t="shared" si="90"/>
        <v>1.00093977627931-3.68753424497339E-06i</v>
      </c>
      <c r="W236" t="str">
        <f t="shared" si="91"/>
        <v>0.030009237170319-5.06412576454453i</v>
      </c>
      <c r="X236" t="str">
        <f t="shared" si="92"/>
        <v>1.00093977627931-3.68753424496732E-06i</v>
      </c>
      <c r="Y236" t="str">
        <f t="shared" si="93"/>
        <v>0.019998673634729-5.38040209803986i</v>
      </c>
      <c r="Z236" t="str">
        <f t="shared" si="94"/>
        <v>0.500469888139655-1.84376712248366E-06i</v>
      </c>
      <c r="AA236" t="str">
        <f t="shared" si="95"/>
        <v>0.500469888139655-1.84376712248366E-06i</v>
      </c>
      <c r="AB236" t="str">
        <f t="shared" si="96"/>
        <v>1.00093977627931-3.68753424496732E-06i</v>
      </c>
      <c r="AC236">
        <f t="shared" si="97"/>
        <v>0.50046988814305127</v>
      </c>
      <c r="AD236">
        <f t="shared" si="98"/>
        <v>0.50046988814305127</v>
      </c>
      <c r="AE236">
        <f t="shared" si="99"/>
        <v>1.0009397762861025</v>
      </c>
      <c r="AF236">
        <f t="shared" si="100"/>
        <v>113.98755904662762</v>
      </c>
      <c r="AG236">
        <f t="shared" si="101"/>
        <v>113.98755904662762</v>
      </c>
      <c r="AH236">
        <f t="shared" si="102"/>
        <v>120.00815895990725</v>
      </c>
      <c r="AI236">
        <f t="shared" si="103"/>
        <v>-2.1108177939636099E-4</v>
      </c>
    </row>
    <row r="237" spans="1:35">
      <c r="A237">
        <v>1496.2356560944329</v>
      </c>
      <c r="B237">
        <f t="shared" si="78"/>
        <v>9401.1258904507486</v>
      </c>
      <c r="C237" t="str">
        <f>COMPLEX(Parameters!$B$16/2,B237*Parameters!$B$15/2)</f>
        <v>0.01+0.00470056294522537i</v>
      </c>
      <c r="D237" t="str">
        <f>IMSUM(COMPLEX(0,B237*2*Parameters!$B$8),IMDIV(COMPLEX(2,0),COMPLEX(Parameters!$B$13,B237*Parameters!$B$12-1/(B237*Parameters!$B$11))))</f>
        <v>0.000353529671263244+0.188024454980001i</v>
      </c>
      <c r="E237" t="str">
        <f>COMPLEX(0,B237*2*Parameters!$B$17)</f>
        <v>9.40112589045075E-07i</v>
      </c>
      <c r="F237" t="str">
        <f>IMDIV(IMDIV(COMPLEX(1,0),IMSUM(IMDIV(COMPLEX(1,0),COMPLEX(Parameters!$B$21,B237*Parameters!$B$20)),COMPLEX(0,B237*Parameters!$B$22))),COMPLEX(2,0))</f>
        <v>0.010000000600992+0.319638289870926i</v>
      </c>
      <c r="G237" t="str">
        <f>IMDIV(IMDIV(COMPLEX(1,0),IMSUM(IMDIV(COMPLEX(1,0),COMPLEX(Parameters!$B$30,B237*Parameters!$B$29)),COMPLEX(0,B237*Parameters!$B$31))),COMPLEX(2,0))</f>
        <v>0.0100000002916579+0.155118579445114i</v>
      </c>
      <c r="H237" t="str">
        <f>IMDIV(IMDIV(COMPLEX(1,0),IMSUM(IMDIV(COMPLEX(1,0),COMPLEX(Parameters!$B$39,B237*Parameters!$B$38*(1+Parameters!$B$40))),COMPLEX(0,B237*Parameters!$B$41))),COMPLEX(2,0))</f>
        <v>0.050000265011986+28.1893506871426i</v>
      </c>
      <c r="I237" t="str">
        <f>IMDIV(COMPLEX(2,0),COMPLEX(Parameters!$B$46,B237*Parameters!$B$45-1/(B237*Parameters!$B$44)))</f>
        <v>1.71105941929051E-11+0.0000413649539984056i</v>
      </c>
      <c r="J237" t="str">
        <f t="shared" si="79"/>
        <v>0.000353529671263244+0.188024454980001i</v>
      </c>
      <c r="K237" t="str">
        <f t="shared" si="80"/>
        <v>0.000708306844887567+0.188188781866761i</v>
      </c>
      <c r="L237" t="str">
        <f t="shared" si="81"/>
        <v>0.000708306844887567+0.18818972197935i</v>
      </c>
      <c r="M237" t="str">
        <f t="shared" si="82"/>
        <v>0.00120279466858644+0.200230139568045i</v>
      </c>
      <c r="N237" t="str">
        <f t="shared" si="83"/>
        <v>0.00120279466858644+0.200230139568045i</v>
      </c>
      <c r="O237" t="str">
        <f t="shared" si="84"/>
        <v>0.00170814220824574+0.206642097807616i</v>
      </c>
      <c r="P237" t="str">
        <f t="shared" si="85"/>
        <v>0.00170814220824574+0.206642097807616i</v>
      </c>
      <c r="Q237" t="str">
        <f t="shared" si="86"/>
        <v>0.000165062105495394-0.0428251893159719i</v>
      </c>
      <c r="R237" t="str">
        <f t="shared" si="87"/>
        <v>0.000165062122605988-0.0427838243619735i</v>
      </c>
      <c r="S237" t="str">
        <f>IMDIV(COMPLEX(Parameters!$B$3,0),R237)</f>
        <v>0.0901740874400531+23.3729716916685i</v>
      </c>
      <c r="T237" t="str">
        <f t="shared" si="88"/>
        <v>1.00096682189729-3.73044690423494E-06i</v>
      </c>
      <c r="U237" t="str">
        <f t="shared" si="89"/>
        <v>0.0400203222009797-4.84363289046547i</v>
      </c>
      <c r="V237" t="str">
        <f t="shared" si="90"/>
        <v>1.00096682189729-0.0000037304469042293i</v>
      </c>
      <c r="W237" t="str">
        <f t="shared" si="91"/>
        <v>0.0300100750284423-4.99890140464539i</v>
      </c>
      <c r="X237" t="str">
        <f t="shared" si="92"/>
        <v>1.00096682189729-3.73044690423711E-06i</v>
      </c>
      <c r="Y237" t="str">
        <f t="shared" si="93"/>
        <v>0.0199992138142276-5.31884869050972i</v>
      </c>
      <c r="Z237" t="str">
        <f t="shared" si="94"/>
        <v>0.500483410948645-1.86522345211856E-06i</v>
      </c>
      <c r="AA237" t="str">
        <f t="shared" si="95"/>
        <v>0.500483410948645-1.86522345211856E-06i</v>
      </c>
      <c r="AB237" t="str">
        <f t="shared" si="96"/>
        <v>1.00096682189729-3.73044690423712E-06i</v>
      </c>
      <c r="AC237">
        <f t="shared" si="97"/>
        <v>0.50048341095212068</v>
      </c>
      <c r="AD237">
        <f t="shared" si="98"/>
        <v>0.50048341095212068</v>
      </c>
      <c r="AE237">
        <f t="shared" si="99"/>
        <v>1.0009668219042414</v>
      </c>
      <c r="AF237">
        <f t="shared" si="100"/>
        <v>113.98779373815076</v>
      </c>
      <c r="AG237">
        <f t="shared" si="101"/>
        <v>113.98779373815076</v>
      </c>
      <c r="AH237">
        <f t="shared" si="102"/>
        <v>120.00839365143038</v>
      </c>
      <c r="AI237">
        <f t="shared" si="103"/>
        <v>-2.1353241549435979E-4</v>
      </c>
    </row>
    <row r="238" spans="1:35">
      <c r="A238">
        <v>1513.5612484362073</v>
      </c>
      <c r="B238">
        <f t="shared" si="78"/>
        <v>9509.9857976907697</v>
      </c>
      <c r="C238" t="str">
        <f>COMPLEX(Parameters!$B$16/2,B238*Parameters!$B$15/2)</f>
        <v>0.01+0.00475499289884538i</v>
      </c>
      <c r="D238" t="str">
        <f>IMSUM(COMPLEX(0,B238*2*Parameters!$B$8),IMDIV(COMPLEX(2,0),COMPLEX(Parameters!$B$13,B238*Parameters!$B$12-1/(B238*Parameters!$B$11))))</f>
        <v>0.000361764554327492+0.190201699049571i</v>
      </c>
      <c r="E238" t="str">
        <f>COMPLEX(0,B238*2*Parameters!$B$17)</f>
        <v>9.50998579769077E-07i</v>
      </c>
      <c r="F238" t="str">
        <f>IMDIV(IMDIV(COMPLEX(1,0),IMSUM(IMDIV(COMPLEX(1,0),COMPLEX(Parameters!$B$21,B238*Parameters!$B$20)),COMPLEX(0,B238*Parameters!$B$22))),COMPLEX(2,0))</f>
        <v>0.0100000006149909+0.323339527054519i</v>
      </c>
      <c r="G238" t="str">
        <f>IMDIV(IMDIV(COMPLEX(1,0),IMSUM(IMDIV(COMPLEX(1,0),COMPLEX(Parameters!$B$30,B238*Parameters!$B$29)),COMPLEX(0,B238*Parameters!$B$31))),COMPLEX(2,0))</f>
        <v>0.0100000002984514+0.15691476799396i</v>
      </c>
      <c r="H238" t="str">
        <f>IMDIV(IMDIV(COMPLEX(1,0),IMSUM(IMDIV(COMPLEX(1,0),COMPLEX(Parameters!$B$39,B238*Parameters!$B$38*(1+Parameters!$B$40))),COMPLEX(0,B238*Parameters!$B$41))),COMPLEX(2,0))</f>
        <v>0.050000271184933+28.5157697442945i</v>
      </c>
      <c r="I238" t="str">
        <f>IMDIV(COMPLEX(2,0),COMPLEX(Parameters!$B$46,B238*Parameters!$B$45-1/(B238*Parameters!$B$44)))</f>
        <v>1.75091511329455E-11+0.000041843937593088i</v>
      </c>
      <c r="J238" t="str">
        <f t="shared" si="79"/>
        <v>0.000361764554327492+0.190201699049571i</v>
      </c>
      <c r="K238" t="str">
        <f t="shared" si="80"/>
        <v>0.000724835360177774+0.190371804186801i</v>
      </c>
      <c r="L238" t="str">
        <f t="shared" si="81"/>
        <v>0.000724835360177774+0.190372755185381i</v>
      </c>
      <c r="M238" t="str">
        <f t="shared" si="82"/>
        <v>0.00123454302784547+0.202855417926686i</v>
      </c>
      <c r="N238" t="str">
        <f t="shared" si="83"/>
        <v>0.00123454302784547+0.202855417926686i</v>
      </c>
      <c r="O238" t="str">
        <f t="shared" si="84"/>
        <v>0.00175602362457267+0.209518101947195i</v>
      </c>
      <c r="P238" t="str">
        <f t="shared" si="85"/>
        <v>0.00175602362457267+0.209518101947195i</v>
      </c>
      <c r="Q238" t="str">
        <f t="shared" si="86"/>
        <v>0.000159645208722596-0.0421166322502131i</v>
      </c>
      <c r="R238" t="str">
        <f t="shared" si="87"/>
        <v>0.000159645226231747-0.04207478831262i</v>
      </c>
      <c r="S238" t="str">
        <f>IMDIV(COMPLEX(Parameters!$B$3,0),R238)</f>
        <v>0.0901790809562208+23.7668599996326i</v>
      </c>
      <c r="T238" t="str">
        <f t="shared" si="88"/>
        <v>1.00099449900503-3.77386397328299E-06i</v>
      </c>
      <c r="U238" t="str">
        <f t="shared" si="89"/>
        <v>0.0400214699152349-4.77726846060601i</v>
      </c>
      <c r="V238" t="str">
        <f t="shared" si="90"/>
        <v>1.00099449900503-3.77386397328212E-06i</v>
      </c>
      <c r="W238" t="str">
        <f t="shared" si="91"/>
        <v>0.0300109324514466-4.93433924244197i</v>
      </c>
      <c r="X238" t="str">
        <f t="shared" si="92"/>
        <v>1.00099449900503-3.77386397328906E-06i</v>
      </c>
      <c r="Y238" t="str">
        <f t="shared" si="93"/>
        <v>0.0199997666064014-5.25800029259578i</v>
      </c>
      <c r="Z238" t="str">
        <f t="shared" si="94"/>
        <v>0.500497249502515-1.88693198664453E-06i</v>
      </c>
      <c r="AA238" t="str">
        <f t="shared" si="95"/>
        <v>0.500497249502515-1.88693198664453E-06i</v>
      </c>
      <c r="AB238" t="str">
        <f t="shared" si="96"/>
        <v>1.00099449900503-3.77386397328906E-06i</v>
      </c>
      <c r="AC238">
        <f t="shared" si="97"/>
        <v>0.50049724950607188</v>
      </c>
      <c r="AD238">
        <f t="shared" si="98"/>
        <v>0.50049724950607188</v>
      </c>
      <c r="AE238">
        <f t="shared" si="99"/>
        <v>1.0009944990121438</v>
      </c>
      <c r="AF238">
        <f t="shared" si="100"/>
        <v>113.9880339029354</v>
      </c>
      <c r="AG238">
        <f t="shared" si="101"/>
        <v>113.9880339029354</v>
      </c>
      <c r="AH238">
        <f t="shared" si="102"/>
        <v>120.00863381621502</v>
      </c>
      <c r="AI238">
        <f t="shared" si="103"/>
        <v>-2.1601165474918735E-4</v>
      </c>
    </row>
    <row r="239" spans="1:35">
      <c r="A239">
        <v>1531.0874616820304</v>
      </c>
      <c r="B239">
        <f t="shared" si="78"/>
        <v>9620.1062432474209</v>
      </c>
      <c r="C239" t="str">
        <f>COMPLEX(Parameters!$B$16/2,B239*Parameters!$B$15/2)</f>
        <v>0.01+0.00481005312162371i</v>
      </c>
      <c r="D239" t="str">
        <f>IMSUM(COMPLEX(0,B239*2*Parameters!$B$8),IMDIV(COMPLEX(2,0),COMPLEX(Parameters!$B$13,B239*Parameters!$B$12-1/(B239*Parameters!$B$11))))</f>
        <v>0.000370191258075301+0.192404155242864i</v>
      </c>
      <c r="E239" t="str">
        <f>COMPLEX(0,B239*2*Parameters!$B$17)</f>
        <v>9.62010624324742E-07i</v>
      </c>
      <c r="F239" t="str">
        <f>IMDIV(IMDIV(COMPLEX(1,0),IMSUM(IMDIV(COMPLEX(1,0),COMPLEX(Parameters!$B$21,B239*Parameters!$B$20)),COMPLEX(0,B239*Parameters!$B$22))),COMPLEX(2,0))</f>
        <v>0.0100000006293158+0.327083622552737i</v>
      </c>
      <c r="G239" t="str">
        <f>IMDIV(IMDIV(COMPLEX(1,0),IMSUM(IMDIV(COMPLEX(1,0),COMPLEX(Parameters!$B$30,B239*Parameters!$B$29)),COMPLEX(0,B239*Parameters!$B$31))),COMPLEX(2,0))</f>
        <v>0.0100000003054032+0.158731755427822i</v>
      </c>
      <c r="H239" t="str">
        <f>IMDIV(IMDIV(COMPLEX(1,0),IMSUM(IMDIV(COMPLEX(1,0),COMPLEX(Parameters!$B$39,B239*Parameters!$B$38*(1+Parameters!$B$40))),COMPLEX(0,B239*Parameters!$B$41))),COMPLEX(2,0))</f>
        <v>0.0500002775016675+28.8459686178476i</v>
      </c>
      <c r="I239" t="str">
        <f>IMDIV(COMPLEX(2,0),COMPLEX(Parameters!$B$46,B239*Parameters!$B$45-1/(B239*Parameters!$B$44)))</f>
        <v>1.79169916567884E-11+0.0000423284675564627i</v>
      </c>
      <c r="J239" t="str">
        <f t="shared" si="79"/>
        <v>0.000370191258075301+0.192404155242864i</v>
      </c>
      <c r="K239" t="str">
        <f t="shared" si="80"/>
        <v>0.000741750286530468+0.192580241895237i</v>
      </c>
      <c r="L239" t="str">
        <f t="shared" si="81"/>
        <v>0.000741750286530468+0.192581203905861i</v>
      </c>
      <c r="M239" t="str">
        <f t="shared" si="82"/>
        <v>0.00126722477201225+0.205522848196933i</v>
      </c>
      <c r="N239" t="str">
        <f t="shared" si="83"/>
        <v>0.00126722477201225+0.205522848196933i</v>
      </c>
      <c r="O239" t="str">
        <f t="shared" si="84"/>
        <v>0.00180546146338746+0.212446732496878i</v>
      </c>
      <c r="P239" t="str">
        <f t="shared" si="85"/>
        <v>0.00180546146338746+0.212446732496878i</v>
      </c>
      <c r="Q239" t="str">
        <f t="shared" si="86"/>
        <v>0.000154450371835272-0.0414257383181937i</v>
      </c>
      <c r="R239" t="str">
        <f t="shared" si="87"/>
        <v>0.000154450389752264-0.0413834098506372i</v>
      </c>
      <c r="S239" t="str">
        <f>IMDIV(COMPLEX(Parameters!$B$3,0),R239)</f>
        <v>0.0901841912317958+24.1639360948193i</v>
      </c>
      <c r="T239" t="str">
        <f t="shared" si="88"/>
        <v>1.00102282238341-3.81779155772012E-06i</v>
      </c>
      <c r="U239" t="str">
        <f t="shared" si="89"/>
        <v>0.0400226444316592-4.71153663451112i</v>
      </c>
      <c r="V239" t="str">
        <f t="shared" si="90"/>
        <v>1.00102282238341-3.81779155770798E-06i</v>
      </c>
      <c r="W239" t="str">
        <f t="shared" si="91"/>
        <v>0.0300118098973538-4.87043070615344i</v>
      </c>
      <c r="X239" t="str">
        <f t="shared" si="92"/>
        <v>1.00102282238341-0.0000038177915576993i</v>
      </c>
      <c r="Y239" t="str">
        <f t="shared" si="93"/>
        <v>0.0200003323064674-5.19784883897865i</v>
      </c>
      <c r="Z239" t="str">
        <f t="shared" si="94"/>
        <v>0.500511411191705-1.90889577884965E-06i</v>
      </c>
      <c r="AA239" t="str">
        <f t="shared" si="95"/>
        <v>0.500511411191705-1.90889577884965E-06i</v>
      </c>
      <c r="AB239" t="str">
        <f t="shared" si="96"/>
        <v>1.00102282238341-0.0000038177915576993i</v>
      </c>
      <c r="AC239">
        <f t="shared" si="97"/>
        <v>0.50051141119534515</v>
      </c>
      <c r="AD239">
        <f t="shared" si="98"/>
        <v>0.50051141119534515</v>
      </c>
      <c r="AE239">
        <f t="shared" si="99"/>
        <v>1.0010228223906903</v>
      </c>
      <c r="AF239">
        <f t="shared" si="100"/>
        <v>113.9882796687813</v>
      </c>
      <c r="AG239">
        <f t="shared" si="101"/>
        <v>113.9882796687813</v>
      </c>
      <c r="AH239">
        <f t="shared" si="102"/>
        <v>120.00887958206093</v>
      </c>
      <c r="AI239">
        <f t="shared" si="103"/>
        <v>-2.185198363359621E-4</v>
      </c>
    </row>
    <row r="240" spans="1:35">
      <c r="A240">
        <v>1548.8166189124811</v>
      </c>
      <c r="B240">
        <f t="shared" si="78"/>
        <v>9731.5018234664658</v>
      </c>
      <c r="C240" t="str">
        <f>COMPLEX(Parameters!$B$16/2,B240*Parameters!$B$15/2)</f>
        <v>0.01+0.00486575091173323i</v>
      </c>
      <c r="D240" t="str">
        <f>IMSUM(COMPLEX(0,B240*2*Parameters!$B$8),IMDIV(COMPLEX(2,0),COMPLEX(Parameters!$B$13,B240*Parameters!$B$12-1/(B240*Parameters!$B$11))))</f>
        <v>0.000378814250849041+0.194632115531527i</v>
      </c>
      <c r="E240" t="str">
        <f>COMPLEX(0,B240*2*Parameters!$B$17)</f>
        <v>9.73150182346647E-07i</v>
      </c>
      <c r="F240" t="str">
        <f>IMDIV(IMDIV(COMPLEX(1,0),IMSUM(IMDIV(COMPLEX(1,0),COMPLEX(Parameters!$B$21,B240*Parameters!$B$20)),COMPLEX(0,B240*Parameters!$B$22))),COMPLEX(2,0))</f>
        <v>0.0100000006439745+0.330871072641755i</v>
      </c>
      <c r="G240" t="str">
        <f>IMDIV(IMDIV(COMPLEX(1,0),IMSUM(IMDIV(COMPLEX(1,0),COMPLEX(Parameters!$B$30,B240*Parameters!$B$29)),COMPLEX(0,B240*Parameters!$B$31))),COMPLEX(2,0))</f>
        <v>0.0100000003125171+0.160569782586505i</v>
      </c>
      <c r="H240" t="str">
        <f>IMDIV(IMDIV(COMPLEX(1,0),IMSUM(IMDIV(COMPLEX(1,0),COMPLEX(Parameters!$B$39,B240*Parameters!$B$38*(1+Parameters!$B$40))),COMPLEX(0,B240*Parameters!$B$41))),COMPLEX(2,0))</f>
        <v>0.05000028396554+29.1799910781872i</v>
      </c>
      <c r="I240" t="str">
        <f>IMDIV(COMPLEX(2,0),COMPLEX(Parameters!$B$46,B240*Parameters!$B$45-1/(B240*Parameters!$B$44)))</f>
        <v>1.83343320068833E-11+0.0000428186081124549i</v>
      </c>
      <c r="J240" t="str">
        <f t="shared" si="79"/>
        <v>0.000378814250849041+0.194632115531527i</v>
      </c>
      <c r="K240" t="str">
        <f t="shared" si="80"/>
        <v>0.000759060691323702+0.194814394119001i</v>
      </c>
      <c r="L240" t="str">
        <f t="shared" si="81"/>
        <v>0.000759060691323702+0.194815367269183i</v>
      </c>
      <c r="M240" t="str">
        <f t="shared" si="82"/>
        <v>0.00130087218681518+0.208233393989244i</v>
      </c>
      <c r="N240" t="str">
        <f t="shared" si="83"/>
        <v>0.00130087218681518+0.208233393989244i</v>
      </c>
      <c r="O240" t="str">
        <f t="shared" si="84"/>
        <v>0.00185651764467296+0.215429434434746i</v>
      </c>
      <c r="P240" t="str">
        <f t="shared" si="85"/>
        <v>0.00185651764467296+0.215429434434746i</v>
      </c>
      <c r="Q240" t="str">
        <f t="shared" si="86"/>
        <v>0.000149466042199847-0.0407518310843169i</v>
      </c>
      <c r="R240" t="str">
        <f t="shared" si="87"/>
        <v>0.000149466060534179-0.0407090124762044i</v>
      </c>
      <c r="S240" t="str">
        <f>IMDIV(COMPLEX(Parameters!$B$3,0),R240)</f>
        <v>0.0901894210075025+24.5642539309216i</v>
      </c>
      <c r="T240" t="str">
        <f t="shared" si="88"/>
        <v>1.00105180716099-3.86223584319945E-06i</v>
      </c>
      <c r="U240" t="str">
        <f t="shared" si="89"/>
        <v>0.0400238463777893-4.6464286777264i</v>
      </c>
      <c r="V240" t="str">
        <f t="shared" si="90"/>
        <v>1.00105180716099-3.86223584320639E-06i</v>
      </c>
      <c r="W240" t="str">
        <f t="shared" si="91"/>
        <v>0.0300127078349637-4.80716731013769i</v>
      </c>
      <c r="X240" t="str">
        <f t="shared" si="92"/>
        <v>1.00105180716099-3.86223584319771E-06i</v>
      </c>
      <c r="Y240" t="str">
        <f t="shared" si="93"/>
        <v>0.0200009112165857-5.13838635672066i</v>
      </c>
      <c r="Z240" t="str">
        <f t="shared" si="94"/>
        <v>0.500525903580495-1.93111792159885E-06i</v>
      </c>
      <c r="AA240" t="str">
        <f t="shared" si="95"/>
        <v>0.500525903580495-1.93111792159885E-06i</v>
      </c>
      <c r="AB240" t="str">
        <f t="shared" si="96"/>
        <v>1.00105180716099-0.0000038622358431977i</v>
      </c>
      <c r="AC240">
        <f t="shared" si="97"/>
        <v>0.50052590358422022</v>
      </c>
      <c r="AD240">
        <f t="shared" si="98"/>
        <v>0.50052590358422022</v>
      </c>
      <c r="AE240">
        <f t="shared" si="99"/>
        <v>1.0010518071684404</v>
      </c>
      <c r="AF240">
        <f t="shared" si="100"/>
        <v>113.98853116647977</v>
      </c>
      <c r="AG240">
        <f t="shared" si="101"/>
        <v>113.98853116647977</v>
      </c>
      <c r="AH240">
        <f t="shared" si="102"/>
        <v>120.0091310797594</v>
      </c>
      <c r="AI240">
        <f t="shared" si="103"/>
        <v>-2.2105730364331981E-4</v>
      </c>
    </row>
    <row r="241" spans="1:35">
      <c r="A241">
        <v>1566.7510701081501</v>
      </c>
      <c r="B241">
        <f t="shared" si="78"/>
        <v>9844.1873037114219</v>
      </c>
      <c r="C241" t="str">
        <f>COMPLEX(Parameters!$B$16/2,B241*Parameters!$B$15/2)</f>
        <v>0.01+0.00492209365185571i</v>
      </c>
      <c r="D241" t="str">
        <f>IMSUM(COMPLEX(0,B241*2*Parameters!$B$8),IMDIV(COMPLEX(2,0),COMPLEX(Parameters!$B$13,B241*Parameters!$B$12-1/(B241*Parameters!$B$11))))</f>
        <v>0.000387638105084636+0.196885875269102i</v>
      </c>
      <c r="E241" t="str">
        <f>COMPLEX(0,B241*2*Parameters!$B$17)</f>
        <v>9.84418730371142E-07i</v>
      </c>
      <c r="F241" t="str">
        <f>IMDIV(IMDIV(COMPLEX(1,0),IMSUM(IMDIV(COMPLEX(1,0),COMPLEX(Parameters!$B$21,B241*Parameters!$B$20)),COMPLEX(0,B241*Parameters!$B$22))),COMPLEX(2,0))</f>
        <v>0.0100000006589747+0.334702379344363i</v>
      </c>
      <c r="G241" t="str">
        <f>IMDIV(IMDIV(COMPLEX(1,0),IMSUM(IMDIV(COMPLEX(1,0),COMPLEX(Parameters!$B$30,B241*Parameters!$B$29)),COMPLEX(0,B241*Parameters!$B$31))),COMPLEX(2,0))</f>
        <v>0.0100000003197964+0.162429093098607i</v>
      </c>
      <c r="H241" t="str">
        <f>IMDIV(IMDIV(COMPLEX(1,0),IMSUM(IMDIV(COMPLEX(1,0),COMPLEX(Parameters!$B$39,B241*Parameters!$B$38*(1+Parameters!$B$40))),COMPLEX(0,B241*Parameters!$B$41))),COMPLEX(2,0))</f>
        <v>0.050000290579975+29.5178814026112i</v>
      </c>
      <c r="I241" t="str">
        <f>IMDIV(COMPLEX(2,0),COMPLEX(Parameters!$B$46,B241*Parameters!$B$45-1/(B241*Parameters!$B$44)))</f>
        <v>1.87613934626133E-11+0.0000433144242286675i</v>
      </c>
      <c r="J241" t="str">
        <f t="shared" si="79"/>
        <v>0.000387638105084636+0.196885875269102i</v>
      </c>
      <c r="K241" t="str">
        <f t="shared" si="80"/>
        <v>0.00077677585629582+0.197074563619095i</v>
      </c>
      <c r="L241" t="str">
        <f t="shared" si="81"/>
        <v>0.00077677585629582+0.197075548037825i</v>
      </c>
      <c r="M241" t="str">
        <f t="shared" si="82"/>
        <v>0.00133551892024328+0.210988050922266i</v>
      </c>
      <c r="N241" t="str">
        <f t="shared" si="83"/>
        <v>0.00133551892024328+0.210988050922266i</v>
      </c>
      <c r="O241" t="str">
        <f t="shared" si="84"/>
        <v>0.00190925715589801+0.218467709776928i</v>
      </c>
      <c r="P241" t="str">
        <f t="shared" si="85"/>
        <v>0.00190925715589801+0.218467709776928i</v>
      </c>
      <c r="Q241" t="str">
        <f t="shared" si="86"/>
        <v>0.000144681408987216-0.0400942692344695i</v>
      </c>
      <c r="R241" t="str">
        <f t="shared" si="87"/>
        <v>0.000144681427748609-0.0400509548102408i</v>
      </c>
      <c r="S241" t="str">
        <f>IMDIV(COMPLEX(Parameters!$B$3,0),R241)</f>
        <v>0.0901947730888971+24.9678679379639i</v>
      </c>
      <c r="T241" t="str">
        <f t="shared" si="88"/>
        <v>1.00108146882226-3.90720309677295E-06i</v>
      </c>
      <c r="U241" t="str">
        <f t="shared" si="89"/>
        <v>0.0400250763959295-4.58193593772204i</v>
      </c>
      <c r="V241" t="str">
        <f t="shared" si="90"/>
        <v>1.00108146882226-3.90720309676601E-06i</v>
      </c>
      <c r="W241" t="str">
        <f t="shared" si="91"/>
        <v>0.030013626744109-4.74454065374863i</v>
      </c>
      <c r="X241" t="str">
        <f t="shared" si="92"/>
        <v>1.00108146882226-3.90720309676081E-06i</v>
      </c>
      <c r="Y241" t="str">
        <f t="shared" si="93"/>
        <v>0.0200015036460261-5.07960496420896i</v>
      </c>
      <c r="Z241" t="str">
        <f t="shared" si="94"/>
        <v>0.50054073441113-0.0000019536015483804i</v>
      </c>
      <c r="AA241" t="str">
        <f t="shared" si="95"/>
        <v>0.50054073441113-0.0000019536015483804i</v>
      </c>
      <c r="AB241" t="str">
        <f t="shared" si="96"/>
        <v>1.00108146882226-0.0000039072030967608i</v>
      </c>
      <c r="AC241">
        <f t="shared" si="97"/>
        <v>0.5005407344149424</v>
      </c>
      <c r="AD241">
        <f t="shared" si="98"/>
        <v>0.5005407344149424</v>
      </c>
      <c r="AE241">
        <f t="shared" si="99"/>
        <v>1.0010814688298848</v>
      </c>
      <c r="AF241">
        <f t="shared" si="100"/>
        <v>113.98878852988398</v>
      </c>
      <c r="AG241">
        <f t="shared" si="101"/>
        <v>113.98878852988398</v>
      </c>
      <c r="AH241">
        <f t="shared" si="102"/>
        <v>120.0093884431636</v>
      </c>
      <c r="AI241">
        <f t="shared" si="103"/>
        <v>-2.2362440432253125E-4</v>
      </c>
    </row>
    <row r="242" spans="1:35">
      <c r="A242">
        <v>1584.893192461114</v>
      </c>
      <c r="B242">
        <f t="shared" si="78"/>
        <v>9958.1776203206191</v>
      </c>
      <c r="C242" t="str">
        <f>COMPLEX(Parameters!$B$16/2,B242*Parameters!$B$15/2)</f>
        <v>0.01+0.00497908881016031i</v>
      </c>
      <c r="D242" t="str">
        <f>IMSUM(COMPLEX(0,B242*2*Parameters!$B$8),IMDIV(COMPLEX(2,0),COMPLEX(Parameters!$B$13,B242*Parameters!$B$12-1/(B242*Parameters!$B$11))))</f>
        <v>0.000396667499736769+0.199165733230215i</v>
      </c>
      <c r="E242" t="str">
        <f>COMPLEX(0,B242*2*Parameters!$B$17)</f>
        <v>9.95817762032062E-07i</v>
      </c>
      <c r="F242" t="str">
        <f>IMDIV(IMDIV(COMPLEX(1,0),IMSUM(IMDIV(COMPLEX(1,0),COMPLEX(Parameters!$B$21,B242*Parameters!$B$20)),COMPLEX(0,B242*Parameters!$B$22))),COMPLEX(2,0))</f>
        <v>0.0100000006743241+0.33857805049651i</v>
      </c>
      <c r="G242" t="str">
        <f>IMDIV(IMDIV(COMPLEX(1,0),IMSUM(IMDIV(COMPLEX(1,0),COMPLEX(Parameters!$B$30,B242*Parameters!$B$29)),COMPLEX(0,B242*Parameters!$B$31))),COMPLEX(2,0))</f>
        <v>0.0100000003272456+0.164309933413817i</v>
      </c>
      <c r="H242" t="str">
        <f>IMDIV(IMDIV(COMPLEX(1,0),IMSUM(IMDIV(COMPLEX(1,0),COMPLEX(Parameters!$B$39,B242*Parameters!$B$38*(1+Parameters!$B$40))),COMPLEX(0,B242*Parameters!$B$41))),COMPLEX(2,0))</f>
        <v>0.0500002973484825+29.8596843812049i</v>
      </c>
      <c r="I242" t="str">
        <f>IMDIV(COMPLEX(2,0),COMPLEX(Parameters!$B$46,B242*Parameters!$B$45-1/(B242*Parameters!$B$44)))</f>
        <v>1.91984024576208E-11+0.0000438159816249929i</v>
      </c>
      <c r="J242" t="str">
        <f t="shared" si="79"/>
        <v>0.000396667499736769+0.199165733230215i</v>
      </c>
      <c r="K242" t="str">
        <f t="shared" si="80"/>
        <v>0.000794905282687794+0.199361056838677i</v>
      </c>
      <c r="L242" t="str">
        <f t="shared" si="81"/>
        <v>0.000794905282687794+0.199362052656439i</v>
      </c>
      <c r="M242" t="str">
        <f t="shared" si="82"/>
        <v>0.00137120005249388+0.213787848011919i</v>
      </c>
      <c r="N242" t="str">
        <f t="shared" si="83"/>
        <v>0.00137120005249388+0.213787848011919i</v>
      </c>
      <c r="O242" t="str">
        <f t="shared" si="84"/>
        <v>0.00196374823734056+0.221563120465381i</v>
      </c>
      <c r="P242" t="str">
        <f t="shared" si="85"/>
        <v>0.00196374823734056+0.221563120465381i</v>
      </c>
      <c r="Q242" t="str">
        <f t="shared" si="86"/>
        <v>0.000140086346610701-0.0394524443239819i</v>
      </c>
      <c r="R242" t="str">
        <f t="shared" si="87"/>
        <v>0.000140086365809103-0.0394086283423569i</v>
      </c>
      <c r="S242" t="str">
        <f>IMDIV(COMPLEX(Parameters!$B$3,0),R242)</f>
        <v>0.0902002503479362+25.3748330311698i</v>
      </c>
      <c r="T242" t="str">
        <f t="shared" si="88"/>
        <v>1.0011118232161-3.95269966806415E-06i</v>
      </c>
      <c r="U242" t="str">
        <f t="shared" si="89"/>
        <v>0.040026335143508-4.51804984271931i</v>
      </c>
      <c r="V242" t="str">
        <f t="shared" si="90"/>
        <v>1.0011118232161-3.95269966806111E-06i</v>
      </c>
      <c r="W242" t="str">
        <f t="shared" si="91"/>
        <v>0.0300145671159184-4.68254242020474i</v>
      </c>
      <c r="X242" t="str">
        <f t="shared" si="92"/>
        <v>1.0011118232161-3.95269966805504E-06i</v>
      </c>
      <c r="Y242" t="str">
        <f t="shared" si="93"/>
        <v>0.0200021099113358-5.02149687011127i</v>
      </c>
      <c r="Z242" t="str">
        <f t="shared" si="94"/>
        <v>0.50055591160805-1.97634983402752E-06i</v>
      </c>
      <c r="AA242" t="str">
        <f t="shared" si="95"/>
        <v>0.50055591160805-1.97634983402752E-06i</v>
      </c>
      <c r="AB242" t="str">
        <f t="shared" si="96"/>
        <v>1.0011118232161-3.95269966805504E-06i</v>
      </c>
      <c r="AC242">
        <f t="shared" si="97"/>
        <v>0.50055591161195168</v>
      </c>
      <c r="AD242">
        <f t="shared" si="98"/>
        <v>0.50055591161195168</v>
      </c>
      <c r="AE242">
        <f t="shared" si="99"/>
        <v>1.0011118232239034</v>
      </c>
      <c r="AF242">
        <f t="shared" si="100"/>
        <v>113.98905189598111</v>
      </c>
      <c r="AG242">
        <f t="shared" si="101"/>
        <v>113.98905189598111</v>
      </c>
      <c r="AH242">
        <f t="shared" si="102"/>
        <v>120.00965180926073</v>
      </c>
      <c r="AI242">
        <f t="shared" si="103"/>
        <v>-2.2622149035617965E-4</v>
      </c>
    </row>
    <row r="243" spans="1:35">
      <c r="A243">
        <v>1603.2453906900419</v>
      </c>
      <c r="B243">
        <f t="shared" si="78"/>
        <v>10073.487882587066</v>
      </c>
      <c r="C243" t="str">
        <f>COMPLEX(Parameters!$B$16/2,B243*Parameters!$B$15/2)</f>
        <v>0.01+0.00503674394129353i</v>
      </c>
      <c r="D243" t="str">
        <f>IMSUM(COMPLEX(0,B243*2*Parameters!$B$8),IMDIV(COMPLEX(2,0),COMPLEX(Parameters!$B$13,B243*Parameters!$B$12-1/(B243*Parameters!$B$11))))</f>
        <v>0.000405907222760655+0.20147199165023i</v>
      </c>
      <c r="E243" t="str">
        <f>COMPLEX(0,B243*2*Parameters!$B$17)</f>
        <v>1.00734878825871E-06i</v>
      </c>
      <c r="F243" t="str">
        <f>IMDIV(IMDIV(COMPLEX(1,0),IMSUM(IMDIV(COMPLEX(1,0),COMPLEX(Parameters!$B$21,B243*Parameters!$B$20)),COMPLEX(0,B243*Parameters!$B$22))),COMPLEX(2,0))</f>
        <v>0.0100000006900312+0.342498599814621i</v>
      </c>
      <c r="G243" t="str">
        <f>IMDIV(IMDIV(COMPLEX(1,0),IMSUM(IMDIV(COMPLEX(1,0),COMPLEX(Parameters!$B$30,B243*Parameters!$B$29)),COMPLEX(0,B243*Parameters!$B$31))),COMPLEX(2,0))</f>
        <v>0.010000000334868+0.166212552835577i</v>
      </c>
      <c r="H243" t="str">
        <f>IMDIV(IMDIV(COMPLEX(1,0),IMSUM(IMDIV(COMPLEX(1,0),COMPLEX(Parameters!$B$39,B243*Parameters!$B$38*(1+Parameters!$B$40))),COMPLEX(0,B243*Parameters!$B$41))),COMPLEX(2,0))</f>
        <v>0.0500003042746505+30.2054453227792i</v>
      </c>
      <c r="I243" t="str">
        <f>IMDIV(COMPLEX(2,0),COMPLEX(Parameters!$B$46,B243*Parameters!$B$45-1/(B243*Parameters!$B$44)))</f>
        <v>1.96455906998656E-11+0.0000443233467823242i</v>
      </c>
      <c r="J243" t="str">
        <f t="shared" si="79"/>
        <v>0.000405907222760655+0.20147199165023i</v>
      </c>
      <c r="K243" t="str">
        <f t="shared" si="80"/>
        <v>0.000813458696512638+0.201674183951945i</v>
      </c>
      <c r="L243" t="str">
        <f t="shared" si="81"/>
        <v>0.000813458696512638+0.201675191300733i</v>
      </c>
      <c r="M243" t="str">
        <f t="shared" si="82"/>
        <v>0.00140795217017664+0.216633849133169i</v>
      </c>
      <c r="N243" t="str">
        <f t="shared" si="83"/>
        <v>0.00140795217017664+0.216633849133169i</v>
      </c>
      <c r="O243" t="str">
        <f t="shared" si="84"/>
        <v>0.00202006258064823+0.224717291431957i</v>
      </c>
      <c r="P243" t="str">
        <f t="shared" si="85"/>
        <v>0.00202006258064823+0.224717291431957i</v>
      </c>
      <c r="Q243" t="str">
        <f t="shared" si="86"/>
        <v>0.000135671363134173-0.0388257786963047i</v>
      </c>
      <c r="R243" t="str">
        <f t="shared" si="87"/>
        <v>0.000135671382779764-0.0387814553495224i</v>
      </c>
      <c r="S243" t="str">
        <f>IMDIV(COMPLEX(Parameters!$B$3,0),R243)</f>
        <v>0.0902058557245612+25.7852046199482i</v>
      </c>
      <c r="T243" t="str">
        <f t="shared" si="88"/>
        <v>1.00114288656445-3.99873199065587E-06i</v>
      </c>
      <c r="U243" t="str">
        <f t="shared" si="89"/>
        <v>0.040027623293433-4.45476190052583i</v>
      </c>
      <c r="V243" t="str">
        <f t="shared" si="90"/>
        <v>1.00114288656445-0.0000039987319906485i</v>
      </c>
      <c r="W243" t="str">
        <f t="shared" si="91"/>
        <v>0.0300155294530854-4.62116437546757i</v>
      </c>
      <c r="X243" t="str">
        <f t="shared" si="92"/>
        <v>1.00114288656445-3.99873199064937E-06i</v>
      </c>
      <c r="Y243" t="str">
        <f t="shared" si="93"/>
        <v>0.0200027303365134-4.96405437234295i</v>
      </c>
      <c r="Z243" t="str">
        <f t="shared" si="94"/>
        <v>0.500571443282225-1.99936599532468E-06i</v>
      </c>
      <c r="AA243" t="str">
        <f t="shared" si="95"/>
        <v>0.500571443282225-1.99936599532468E-06i</v>
      </c>
      <c r="AB243" t="str">
        <f t="shared" si="96"/>
        <v>1.00114288656445-3.99873199064936E-06i</v>
      </c>
      <c r="AC243">
        <f t="shared" si="97"/>
        <v>0.50057144328621794</v>
      </c>
      <c r="AD243">
        <f t="shared" si="98"/>
        <v>0.50057144328621794</v>
      </c>
      <c r="AE243">
        <f t="shared" si="99"/>
        <v>1.0011428865724359</v>
      </c>
      <c r="AF243">
        <f t="shared" si="100"/>
        <v>113.98932140496599</v>
      </c>
      <c r="AG243">
        <f t="shared" si="101"/>
        <v>113.98932140496599</v>
      </c>
      <c r="AH243">
        <f t="shared" si="102"/>
        <v>120.00992131824562</v>
      </c>
      <c r="AI243">
        <f t="shared" si="103"/>
        <v>-2.288489181131357E-4</v>
      </c>
    </row>
    <row r="244" spans="1:35">
      <c r="A244">
        <v>1621.8100973589299</v>
      </c>
      <c r="B244">
        <f t="shared" si="78"/>
        <v>10190.133374761122</v>
      </c>
      <c r="C244" t="str">
        <f>COMPLEX(Parameters!$B$16/2,B244*Parameters!$B$15/2)</f>
        <v>0.01+0.00509506668738056i</v>
      </c>
      <c r="D244" t="str">
        <f>IMSUM(COMPLEX(0,B244*2*Parameters!$B$8),IMDIV(COMPLEX(2,0),COMPLEX(Parameters!$B$13,B244*Parameters!$B$12-1/(B244*Parameters!$B$11))))</f>
        <v>0.000415362173651653+0.203804956265369i</v>
      </c>
      <c r="E244" t="str">
        <f>COMPLEX(0,B244*2*Parameters!$B$17)</f>
        <v>1.01901333747611E-06i</v>
      </c>
      <c r="F244" t="str">
        <f>IMDIV(IMDIV(COMPLEX(1,0),IMSUM(IMDIV(COMPLEX(1,0),COMPLEX(Parameters!$B$21,B244*Parameters!$B$20)),COMPLEX(0,B244*Parameters!$B$22))),COMPLEX(2,0))</f>
        <v>0.0100000007061041+0.346464546963688i</v>
      </c>
      <c r="G244" t="str">
        <f>IMDIV(IMDIV(COMPLEX(1,0),IMSUM(IMDIV(COMPLEX(1,0),COMPLEX(Parameters!$B$30,B244*Parameters!$B$29)),COMPLEX(0,B244*Parameters!$B$31))),COMPLEX(2,0))</f>
        <v>0.0100000003426681+0.168137203554132i</v>
      </c>
      <c r="H244" t="str">
        <f>IMDIV(IMDIV(COMPLEX(1,0),IMSUM(IMDIV(COMPLEX(1,0),COMPLEX(Parameters!$B$39,B244*Parameters!$B$38*(1+Parameters!$B$40))),COMPLEX(0,B244*Parameters!$B$41))),COMPLEX(2,0))</f>
        <v>0.0500003113621505+30.5552100608813i</v>
      </c>
      <c r="I244" t="str">
        <f>IMDIV(COMPLEX(2,0),COMPLEX(Parameters!$B$46,B244*Parameters!$B$45-1/(B244*Parameters!$B$44)))</f>
        <v>2.0103195294479E-11+0.0000448365869513671i</v>
      </c>
      <c r="J244" t="str">
        <f t="shared" si="79"/>
        <v>0.000415362173651653+0.203804956265369i</v>
      </c>
      <c r="K244" t="str">
        <f t="shared" si="80"/>
        <v>0.000832446053954904+0.204014258913794i</v>
      </c>
      <c r="L244" t="str">
        <f t="shared" si="81"/>
        <v>0.000832446053954904+0.204015277927131i</v>
      </c>
      <c r="M244" t="str">
        <f t="shared" si="82"/>
        <v>0.00144581344507267+0.219527154558908i</v>
      </c>
      <c r="N244" t="str">
        <f t="shared" si="83"/>
        <v>0.00144581344507267+0.219527154558908i</v>
      </c>
      <c r="O244" t="str">
        <f t="shared" si="84"/>
        <v>0.00207827554172786+0.227931913851349i</v>
      </c>
      <c r="P244" t="str">
        <f t="shared" si="85"/>
        <v>0.00207827554172786+0.227931913851349i</v>
      </c>
      <c r="Q244" t="str">
        <f t="shared" si="86"/>
        <v>0.000131427553157454-0.0382137235574881i</v>
      </c>
      <c r="R244" t="str">
        <f t="shared" si="87"/>
        <v>0.000131427573260649-0.0381688869705367i</v>
      </c>
      <c r="S244" t="str">
        <f>IMDIV(COMPLEX(Parameters!$B$3,0),R244)</f>
        <v>0.0902115922283375+26.1990386170093i</v>
      </c>
      <c r="T244" t="str">
        <f t="shared" si="88"/>
        <v>1.00117467547118-4.04530658335142E-06i</v>
      </c>
      <c r="U244" t="str">
        <f t="shared" si="89"/>
        <v>0.040028941534463-4.39206369738076i</v>
      </c>
      <c r="V244" t="str">
        <f t="shared" si="90"/>
        <v>1.00117467547118-4.04530658336053E-06i</v>
      </c>
      <c r="W244" t="str">
        <f t="shared" si="91"/>
        <v>0.0300165142701438-4.56039836713061i</v>
      </c>
      <c r="X244" t="str">
        <f t="shared" si="92"/>
        <v>1.00117467547118-4.04530658335966E-06i</v>
      </c>
      <c r="Y244" t="str">
        <f t="shared" si="93"/>
        <v>0.0200033652531856-4.90726985704618i</v>
      </c>
      <c r="Z244" t="str">
        <f t="shared" si="94"/>
        <v>0.50058733773559-2.02265329167983E-06i</v>
      </c>
      <c r="AA244" t="str">
        <f t="shared" si="95"/>
        <v>0.50058733773559-2.02265329167983E-06i</v>
      </c>
      <c r="AB244" t="str">
        <f t="shared" si="96"/>
        <v>1.00117467547118-4.04530658335966E-06i</v>
      </c>
      <c r="AC244">
        <f t="shared" si="97"/>
        <v>0.50058733773967634</v>
      </c>
      <c r="AD244">
        <f t="shared" si="98"/>
        <v>0.50058733773967634</v>
      </c>
      <c r="AE244">
        <f t="shared" si="99"/>
        <v>1.0011746754793527</v>
      </c>
      <c r="AF244">
        <f t="shared" si="100"/>
        <v>113.98959720031678</v>
      </c>
      <c r="AG244">
        <f t="shared" si="101"/>
        <v>113.98959720031678</v>
      </c>
      <c r="AH244">
        <f t="shared" si="102"/>
        <v>120.0101971135964</v>
      </c>
      <c r="AI244">
        <f t="shared" si="103"/>
        <v>-2.3150704841056092E-4</v>
      </c>
    </row>
    <row r="245" spans="1:35">
      <c r="A245">
        <v>1640.5897731995387</v>
      </c>
      <c r="B245">
        <f t="shared" si="78"/>
        <v>10308.129558076431</v>
      </c>
      <c r="C245" t="str">
        <f>COMPLEX(Parameters!$B$16/2,B245*Parameters!$B$15/2)</f>
        <v>0.01+0.00515406477903821i</v>
      </c>
      <c r="D245" t="str">
        <f>IMSUM(COMPLEX(0,B245*2*Parameters!$B$8),IMDIV(COMPLEX(2,0),COMPLEX(Parameters!$B$13,B245*Parameters!$B$12-1/(B245*Parameters!$B$11))))</f>
        <v>0.000425037366044013+0.206164936353278i</v>
      </c>
      <c r="E245" t="str">
        <f>COMPLEX(0,B245*2*Parameters!$B$17)</f>
        <v>1.03081295580764E-06i</v>
      </c>
      <c r="F245" t="str">
        <f>IMDIV(IMDIV(COMPLEX(1,0),IMSUM(IMDIV(COMPLEX(1,0),COMPLEX(Parameters!$B$21,B245*Parameters!$B$20)),COMPLEX(0,B245*Parameters!$B$22))),COMPLEX(2,0))</f>
        <v>0.0100000007225513+0.350476417626149i</v>
      </c>
      <c r="G245" t="str">
        <f>IMDIV(IMDIV(COMPLEX(1,0),IMSUM(IMDIV(COMPLEX(1,0),COMPLEX(Parameters!$B$30,B245*Parameters!$B$29)),COMPLEX(0,B245*Parameters!$B$31))),COMPLEX(2,0))</f>
        <v>0.0100000003506498+0.170084140679952i</v>
      </c>
      <c r="H245" t="str">
        <f>IMDIV(IMDIV(COMPLEX(1,0),IMSUM(IMDIV(COMPLEX(1,0),COMPLEX(Parameters!$B$39,B245*Parameters!$B$38*(1+Parameters!$B$40))),COMPLEX(0,B245*Parameters!$B$41))),COMPLEX(2,0))</f>
        <v>0.0500003186147415+30.9090249598739i</v>
      </c>
      <c r="I245" t="str">
        <f>IMDIV(COMPLEX(2,0),COMPLEX(Parameters!$B$46,B245*Parameters!$B$45-1/(B245*Parameters!$B$44)))</f>
        <v>2.0571458869481E-11+0.0000453557701615536i</v>
      </c>
      <c r="J245" t="str">
        <f t="shared" si="79"/>
        <v>0.000425037366044013+0.206164936353278i</v>
      </c>
      <c r="K245" t="str">
        <f t="shared" si="80"/>
        <v>0.000851877546903644+0.206381599510273i</v>
      </c>
      <c r="L245" t="str">
        <f t="shared" si="81"/>
        <v>0.000851877546903644+0.206382630323229i</v>
      </c>
      <c r="M245" t="str">
        <f t="shared" si="82"/>
        <v>0.00148482371777126+0.222468902580684i</v>
      </c>
      <c r="N245" t="str">
        <f t="shared" si="83"/>
        <v>0.00148482371777126+0.222468902580684i</v>
      </c>
      <c r="O245" t="str">
        <f t="shared" si="84"/>
        <v>0.00213846636915758+0.231208748596599i</v>
      </c>
      <c r="P245" t="str">
        <f t="shared" si="85"/>
        <v>0.00213846636915758+0.231208748596599i</v>
      </c>
      <c r="Q245" t="str">
        <f t="shared" si="86"/>
        <v>0.000127346554740444-0.037615757193037i</v>
      </c>
      <c r="R245" t="str">
        <f t="shared" si="87"/>
        <v>0.000127346575311903-0.0375704014228754i</v>
      </c>
      <c r="S245" t="str">
        <f>IMDIV(COMPLEX(Parameters!$B$3,0),R245)</f>
        <v>0.0902174629401293+26.6163914476091i</v>
      </c>
      <c r="T245" t="str">
        <f t="shared" si="88"/>
        <v>1.00120720693117-4.09243005168028E-06i</v>
      </c>
      <c r="U245" t="str">
        <f t="shared" si="89"/>
        <v>0.0400302905715811-4.32994689680943i</v>
      </c>
      <c r="V245" t="str">
        <f t="shared" si="90"/>
        <v>1.00120720693117-4.09243005169112E-06i</v>
      </c>
      <c r="W245" t="str">
        <f t="shared" si="91"/>
        <v>0.0300175220937476-4.50023632331858i</v>
      </c>
      <c r="X245" t="str">
        <f t="shared" si="92"/>
        <v>1.00120720693117-4.09243005169632E-06i</v>
      </c>
      <c r="Y245" t="str">
        <f t="shared" si="93"/>
        <v>0.0200040150007885-4.851135797581i</v>
      </c>
      <c r="Z245" t="str">
        <f t="shared" si="94"/>
        <v>0.500603603465585-2.04621502584816E-06i</v>
      </c>
      <c r="AA245" t="str">
        <f t="shared" si="95"/>
        <v>0.500603603465585-2.04621502584816E-06i</v>
      </c>
      <c r="AB245" t="str">
        <f t="shared" si="96"/>
        <v>1.00120720693117-4.09243005169632E-06i</v>
      </c>
      <c r="AC245">
        <f t="shared" si="97"/>
        <v>0.50060360346976684</v>
      </c>
      <c r="AD245">
        <f t="shared" si="98"/>
        <v>0.50060360346976684</v>
      </c>
      <c r="AE245">
        <f t="shared" si="99"/>
        <v>1.0012072069395337</v>
      </c>
      <c r="AF245">
        <f t="shared" si="100"/>
        <v>113.9898794288721</v>
      </c>
      <c r="AG245">
        <f t="shared" si="101"/>
        <v>113.9898794288721</v>
      </c>
      <c r="AH245">
        <f t="shared" si="102"/>
        <v>120.01047934215171</v>
      </c>
      <c r="AI245">
        <f t="shared" si="103"/>
        <v>-2.341962465812717E-4</v>
      </c>
    </row>
    <row r="246" spans="1:35">
      <c r="A246">
        <v>1659.5869074375596</v>
      </c>
      <c r="B246">
        <f t="shared" si="78"/>
        <v>10427.492072799283</v>
      </c>
      <c r="C246" t="str">
        <f>COMPLEX(Parameters!$B$16/2,B246*Parameters!$B$15/2)</f>
        <v>0.01+0.00521374603639964i</v>
      </c>
      <c r="D246" t="str">
        <f>IMSUM(COMPLEX(0,B246*2*Parameters!$B$8),IMDIV(COMPLEX(2,0),COMPLEX(Parameters!$B$13,B246*Parameters!$B$12-1/(B246*Parameters!$B$11))))</f>
        <v>0.000434937930370236+0.208552244774082i</v>
      </c>
      <c r="E246" t="str">
        <f>COMPLEX(0,B246*2*Parameters!$B$17)</f>
        <v>1.04274920727993E-06i</v>
      </c>
      <c r="F246" t="str">
        <f>IMDIV(IMDIV(COMPLEX(1,0),IMSUM(IMDIV(COMPLEX(1,0),COMPLEX(Parameters!$B$21,B246*Parameters!$B$20)),COMPLEX(0,B246*Parameters!$B$22))),COMPLEX(2,0))</f>
        <v>0.0100000007393817+0.354534743571572i</v>
      </c>
      <c r="G246" t="str">
        <f>IMDIV(IMDIV(COMPLEX(1,0),IMSUM(IMDIV(COMPLEX(1,0),COMPLEX(Parameters!$B$30,B246*Parameters!$B$29)),COMPLEX(0,B246*Parameters!$B$31))),COMPLEX(2,0))</f>
        <v>0.0100000003588176+0.172053622277553i</v>
      </c>
      <c r="H246" t="str">
        <f>IMDIV(IMDIV(COMPLEX(1,0),IMSUM(IMDIV(COMPLEX(1,0),COMPLEX(Parameters!$B$39,B246*Parameters!$B$38*(1+Parameters!$B$40))),COMPLEX(0,B246*Parameters!$B$41))),COMPLEX(2,0))</f>
        <v>0.0500003260362685+31.2669369210839i</v>
      </c>
      <c r="I246" t="str">
        <f>IMDIV(COMPLEX(2,0),COMPLEX(Parameters!$B$46,B246*Parameters!$B$45-1/(B246*Parameters!$B$44)))</f>
        <v>2.1050629704424E-11+0.0000458809652300599i</v>
      </c>
      <c r="J246" t="str">
        <f t="shared" si="79"/>
        <v>0.000434937930370236+0.208552244774082i</v>
      </c>
      <c r="K246" t="str">
        <f t="shared" si="80"/>
        <v>0.000871763608622548+0.208776527409873i</v>
      </c>
      <c r="L246" t="str">
        <f t="shared" si="81"/>
        <v>0.000871763608622548+0.20877757015908i</v>
      </c>
      <c r="M246" t="str">
        <f t="shared" si="82"/>
        <v>0.00152502458653358+0.225460271216397i</v>
      </c>
      <c r="N246" t="str">
        <f t="shared" si="83"/>
        <v>0.00152502458653358+0.225460271216397i</v>
      </c>
      <c r="O246" t="str">
        <f t="shared" si="84"/>
        <v>0.00220071844942929+0.234549629912008i</v>
      </c>
      <c r="P246" t="str">
        <f t="shared" si="85"/>
        <v>0.00220071844942929+0.234549629912008i</v>
      </c>
      <c r="Q246" t="str">
        <f t="shared" si="86"/>
        <v>0.000123420509975184-0.0370313833150151i</v>
      </c>
      <c r="R246" t="str">
        <f t="shared" si="87"/>
        <v>0.000123420531025814-0.036985502349785i</v>
      </c>
      <c r="S246" t="str">
        <f>IMDIV(COMPLEX(Parameters!$B$3,0),R246)</f>
        <v>0.0902234710138238+27.037320058926i</v>
      </c>
      <c r="T246" t="str">
        <f t="shared" si="88"/>
        <v>1.00124049833964-0.0000041401090891441i</v>
      </c>
      <c r="U246" t="str">
        <f t="shared" si="89"/>
        <v>0.040031671126389-4.26840323848738i</v>
      </c>
      <c r="V246" t="str">
        <f t="shared" si="90"/>
        <v>1.00124049833964-4.14010908915234E-06i</v>
      </c>
      <c r="W246" t="str">
        <f t="shared" si="91"/>
        <v>0.0300185534629647-4.44067025159661i</v>
      </c>
      <c r="X246" t="str">
        <f t="shared" si="92"/>
        <v>1.00124049833964-4.14010908915408E-06i</v>
      </c>
      <c r="Y246" t="str">
        <f t="shared" si="93"/>
        <v>0.0200046799267551-4.79564475352782i</v>
      </c>
      <c r="Z246" t="str">
        <f t="shared" si="94"/>
        <v>0.50062024916982-2.07005454457704E-06i</v>
      </c>
      <c r="AA246" t="str">
        <f t="shared" si="95"/>
        <v>0.50062024916982-2.07005454457704E-06i</v>
      </c>
      <c r="AB246" t="str">
        <f t="shared" si="96"/>
        <v>1.00124049833964-4.14010908915408E-06i</v>
      </c>
      <c r="AC246">
        <f t="shared" si="97"/>
        <v>0.50062024917409986</v>
      </c>
      <c r="AD246">
        <f t="shared" si="98"/>
        <v>0.50062024917409986</v>
      </c>
      <c r="AE246">
        <f t="shared" si="99"/>
        <v>1.0012404983481997</v>
      </c>
      <c r="AF246">
        <f t="shared" si="100"/>
        <v>113.99016824091032</v>
      </c>
      <c r="AG246">
        <f t="shared" si="101"/>
        <v>113.99016824091032</v>
      </c>
      <c r="AH246">
        <f t="shared" si="102"/>
        <v>120.01076815418995</v>
      </c>
      <c r="AI246">
        <f t="shared" si="103"/>
        <v>-2.3691688253151531E-4</v>
      </c>
    </row>
    <row r="247" spans="1:35">
      <c r="A247">
        <v>1678.8040181225606</v>
      </c>
      <c r="B247">
        <f t="shared" si="78"/>
        <v>10548.236740301725</v>
      </c>
      <c r="C247" t="str">
        <f>COMPLEX(Parameters!$B$16/2,B247*Parameters!$B$15/2)</f>
        <v>0.01+0.00527411837015086i</v>
      </c>
      <c r="D247" t="str">
        <f>IMSUM(COMPLEX(0,B247*2*Parameters!$B$8),IMDIV(COMPLEX(2,0),COMPLEX(Parameters!$B$13,B247*Parameters!$B$12-1/(B247*Parameters!$B$11))))</f>
        <v>0.000445069116582391+0.210967198011913i</v>
      </c>
      <c r="E247" t="str">
        <f>COMPLEX(0,B247*2*Parameters!$B$17)</f>
        <v>1.05482367403017E-06i</v>
      </c>
      <c r="F247" t="str">
        <f>IMDIV(IMDIV(COMPLEX(1,0),IMSUM(IMDIV(COMPLEX(1,0),COMPLEX(Parameters!$B$21,B247*Parameters!$B$20)),COMPLEX(0,B247*Parameters!$B$22))),COMPLEX(2,0))</f>
        <v>0.010000000756604+0.358640062727135i</v>
      </c>
      <c r="G247" t="str">
        <f>IMDIV(IMDIV(COMPLEX(1,0),IMSUM(IMDIV(COMPLEX(1,0),COMPLEX(Parameters!$B$30,B247*Parameters!$B$29)),COMPLEX(0,B247*Parameters!$B$31))),COMPLEX(2,0))</f>
        <v>0.0100000003671755+0.174045909399699i</v>
      </c>
      <c r="H247" t="str">
        <f>IMDIV(IMDIV(COMPLEX(1,0),IMSUM(IMDIV(COMPLEX(1,0),COMPLEX(Parameters!$B$39,B247*Parameters!$B$38*(1+Parameters!$B$40))),COMPLEX(0,B247*Parameters!$B$41))),COMPLEX(2,0))</f>
        <v>0.050000333630667+31.6289933890244i</v>
      </c>
      <c r="I247" t="str">
        <f>IMDIV(COMPLEX(2,0),COMPLEX(Parameters!$B$46,B247*Parameters!$B$45-1/(B247*Parameters!$B$44)))</f>
        <v>2.15409618620346E-11+0.0000464122417709272i</v>
      </c>
      <c r="J247" t="str">
        <f t="shared" si="79"/>
        <v>0.000445069116582391+0.210967198011913i</v>
      </c>
      <c r="K247" t="str">
        <f t="shared" si="80"/>
        <v>0.000892114919560612+0.211199368215655i</v>
      </c>
      <c r="L247" t="str">
        <f t="shared" si="81"/>
        <v>0.000892114919560612+0.211200423039329i</v>
      </c>
      <c r="M247" t="str">
        <f t="shared" si="82"/>
        <v>0.00156645950175987+0.228502480010436i</v>
      </c>
      <c r="N247" t="str">
        <f t="shared" si="83"/>
        <v>0.00156645950175987+0.228502480010436i</v>
      </c>
      <c r="O247" t="str">
        <f t="shared" si="84"/>
        <v>0.00226511957045322+0.237956469319562i</v>
      </c>
      <c r="P247" t="str">
        <f t="shared" si="85"/>
        <v>0.00226511957045322+0.237956469319562i</v>
      </c>
      <c r="Q247" t="str">
        <f t="shared" si="86"/>
        <v>0.000119642028856977-0.0364601295284326i</v>
      </c>
      <c r="R247" t="str">
        <f t="shared" si="87"/>
        <v>0.000119642050397939-0.0364137172866617i</v>
      </c>
      <c r="S247" t="str">
        <f>IMDIV(COMPLEX(Parameters!$B$3,0),R247)</f>
        <v>0.090229619678082+27.4618819295769i</v>
      </c>
      <c r="T247" t="str">
        <f t="shared" si="88"/>
        <v>1.00127456750166-4.18835047874544E-06i</v>
      </c>
      <c r="U247" t="str">
        <f t="shared" si="89"/>
        <v>0.0400330839374939-4.20742453711244i</v>
      </c>
      <c r="V247" t="str">
        <f t="shared" si="90"/>
        <v>1.00127456750166-4.18835047875238E-06i</v>
      </c>
      <c r="W247" t="str">
        <f t="shared" si="91"/>
        <v>0.030019608929566-4.38169223788856i</v>
      </c>
      <c r="X247" t="str">
        <f t="shared" si="92"/>
        <v>1.00127456750166-4.18835047874284E-06i</v>
      </c>
      <c r="Y247" t="str">
        <f t="shared" si="93"/>
        <v>0.0200053603867025-4.74078936970092i</v>
      </c>
      <c r="Z247" t="str">
        <f t="shared" si="94"/>
        <v>0.50063728375083-2.09417523937142E-06i</v>
      </c>
      <c r="AA247" t="str">
        <f t="shared" si="95"/>
        <v>0.50063728375083-2.09417523937142E-06i</v>
      </c>
      <c r="AB247" t="str">
        <f t="shared" si="96"/>
        <v>1.00127456750166-4.18835047874284E-06i</v>
      </c>
      <c r="AC247">
        <f t="shared" si="97"/>
        <v>0.50063728375520999</v>
      </c>
      <c r="AD247">
        <f t="shared" si="98"/>
        <v>0.50063728375520999</v>
      </c>
      <c r="AE247">
        <f t="shared" si="99"/>
        <v>1.00127456751042</v>
      </c>
      <c r="AF247">
        <f t="shared" si="100"/>
        <v>113.99046379023045</v>
      </c>
      <c r="AG247">
        <f t="shared" si="101"/>
        <v>113.99046379023045</v>
      </c>
      <c r="AH247">
        <f t="shared" si="102"/>
        <v>120.01106370351008</v>
      </c>
      <c r="AI247">
        <f t="shared" si="103"/>
        <v>-2.396693308119653E-4</v>
      </c>
    </row>
    <row r="248" spans="1:35">
      <c r="A248">
        <v>1698.2436524617442</v>
      </c>
      <c r="B248">
        <f t="shared" si="78"/>
        <v>10670.379565158626</v>
      </c>
      <c r="C248" t="str">
        <f>COMPLEX(Parameters!$B$16/2,B248*Parameters!$B$15/2)</f>
        <v>0.01+0.00533518978257931i</v>
      </c>
      <c r="D248" t="str">
        <f>IMSUM(COMPLEX(0,B248*2*Parameters!$B$8),IMDIV(COMPLEX(2,0),COMPLEX(Parameters!$B$13,B248*Parameters!$B$12-1/(B248*Parameters!$B$11))))</f>
        <v>0.000455436296936857+0.213410116216911i</v>
      </c>
      <c r="E248" t="str">
        <f>COMPLEX(0,B248*2*Parameters!$B$17)</f>
        <v>1.06703795651586E-06i</v>
      </c>
      <c r="F248" t="str">
        <f>IMDIV(IMDIV(COMPLEX(1,0),IMSUM(IMDIV(COMPLEX(1,0),COMPLEX(Parameters!$B$21,B248*Parameters!$B$20)),COMPLEX(0,B248*Parameters!$B$22))),COMPLEX(2,0))</f>
        <v>0.0100000007742277+0.362792919248938i</v>
      </c>
      <c r="G248" t="str">
        <f>IMDIV(IMDIV(COMPLEX(1,0),IMSUM(IMDIV(COMPLEX(1,0),COMPLEX(Parameters!$B$30,B248*Parameters!$B$29)),COMPLEX(0,B248*Parameters!$B$31))),COMPLEX(2,0))</f>
        <v>0.0100000003757281+0.176061266122006i</v>
      </c>
      <c r="H248" t="str">
        <f>IMDIV(IMDIV(COMPLEX(1,0),IMSUM(IMDIV(COMPLEX(1,0),COMPLEX(Parameters!$B$39,B248*Parameters!$B$38*(1+Parameters!$B$40))),COMPLEX(0,B248*Parameters!$B$41))),COMPLEX(2,0))</f>
        <v>0.0500003414019625+31.9952423576874i</v>
      </c>
      <c r="I248" t="str">
        <f>IMDIV(COMPLEX(2,0),COMPLEX(Parameters!$B$46,B248*Parameters!$B$45-1/(B248*Parameters!$B$44)))</f>
        <v>2.20427153229206E-11+0.0000469496702042897i</v>
      </c>
      <c r="J248" t="str">
        <f t="shared" si="79"/>
        <v>0.000455436296936857+0.213410116216911i</v>
      </c>
      <c r="K248" t="str">
        <f t="shared" si="80"/>
        <v>0.00091294241330713+0.213650451518223i</v>
      </c>
      <c r="L248" t="str">
        <f t="shared" si="81"/>
        <v>0.00091294241330713+0.21365151855618i</v>
      </c>
      <c r="M248" t="str">
        <f t="shared" si="82"/>
        <v>0.00160917386646804+0.231596791932039i</v>
      </c>
      <c r="N248" t="str">
        <f t="shared" si="83"/>
        <v>0.00160917386646804+0.231596791932039i</v>
      </c>
      <c r="O248" t="str">
        <f t="shared" si="84"/>
        <v>0.00233176220489506+0.241431259776246i</v>
      </c>
      <c r="P248" t="str">
        <f t="shared" si="85"/>
        <v>0.00233176220489506+0.241431259776246i</v>
      </c>
      <c r="Q248" t="str">
        <f t="shared" si="86"/>
        <v>0.000116004156142965-0.0359015459070075i</v>
      </c>
      <c r="R248" t="str">
        <f t="shared" si="87"/>
        <v>0.00011600417818568-0.0358545962368032i</v>
      </c>
      <c r="S248" t="str">
        <f>IMDIV(COMPLEX(Parameters!$B$3,0),R248)</f>
        <v>0.0902359122381485+27.8901350792709i</v>
      </c>
      <c r="T248" t="str">
        <f t="shared" si="88"/>
        <v>1.00130943264194-4.23716109446094E-06i</v>
      </c>
      <c r="U248" t="str">
        <f t="shared" si="89"/>
        <v>0.0400345297609206-4.14700268128685i</v>
      </c>
      <c r="V248" t="str">
        <f t="shared" si="90"/>
        <v>1.00130943264194-4.23716109447872E-06i</v>
      </c>
      <c r="W248" t="str">
        <f t="shared" si="91"/>
        <v>0.0300206890583341-4.32329444540609i</v>
      </c>
      <c r="X248" t="str">
        <f t="shared" si="92"/>
        <v>1.00130943264194-4.23716109447698E-06i</v>
      </c>
      <c r="Y248" t="str">
        <f t="shared" si="93"/>
        <v>0.0200060567446305-4.68656237517415i</v>
      </c>
      <c r="Z248" t="str">
        <f t="shared" si="94"/>
        <v>0.50065471632097-2.11858054723849E-06i</v>
      </c>
      <c r="AA248" t="str">
        <f t="shared" si="95"/>
        <v>0.50065471632097-2.11858054723849E-06i</v>
      </c>
      <c r="AB248" t="str">
        <f t="shared" si="96"/>
        <v>1.00130943264194-4.23716109447698E-06i</v>
      </c>
      <c r="AC248">
        <f t="shared" si="97"/>
        <v>0.50065471632545255</v>
      </c>
      <c r="AD248">
        <f t="shared" si="98"/>
        <v>0.50065471632545255</v>
      </c>
      <c r="AE248">
        <f t="shared" si="99"/>
        <v>1.0013094326509051</v>
      </c>
      <c r="AF248">
        <f t="shared" si="100"/>
        <v>113.99076623423527</v>
      </c>
      <c r="AG248">
        <f t="shared" si="101"/>
        <v>113.99076623423527</v>
      </c>
      <c r="AH248">
        <f t="shared" si="102"/>
        <v>120.01136614751489</v>
      </c>
      <c r="AI248">
        <f t="shared" si="103"/>
        <v>-2.4245397068573069E-4</v>
      </c>
    </row>
    <row r="249" spans="1:35">
      <c r="A249">
        <v>1717.9083871575895</v>
      </c>
      <c r="B249">
        <f t="shared" si="78"/>
        <v>10793.936737269147</v>
      </c>
      <c r="C249" t="str">
        <f>COMPLEX(Parameters!$B$16/2,B249*Parameters!$B$15/2)</f>
        <v>0.01+0.00539696836863457i</v>
      </c>
      <c r="D249" t="str">
        <f>IMSUM(COMPLEX(0,B249*2*Parameters!$B$8),IMDIV(COMPLEX(2,0),COMPLEX(Parameters!$B$13,B249*Parameters!$B$12-1/(B249*Parameters!$B$11))))</f>
        <v>0.000466044968843976+0.215881323247725i</v>
      </c>
      <c r="E249" t="str">
        <f>COMPLEX(0,B249*2*Parameters!$B$17)</f>
        <v>1.07939367372691E-06i</v>
      </c>
      <c r="F249" t="str">
        <f>IMDIV(IMDIV(COMPLEX(1,0),IMSUM(IMDIV(COMPLEX(1,0),COMPLEX(Parameters!$B$21,B249*Parameters!$B$20)),COMPLEX(0,B249*Parameters!$B$22))),COMPLEX(2,0))</f>
        <v>0.0100000007922617+0.366993863594115i</v>
      </c>
      <c r="G249" t="str">
        <f>IMDIV(IMDIV(COMPLEX(1,0),IMSUM(IMDIV(COMPLEX(1,0),COMPLEX(Parameters!$B$30,B249*Parameters!$B$29)),COMPLEX(0,B249*Parameters!$B$31))),COMPLEX(2,0))</f>
        <v>0.0100000003844799+0.17809995957794i</v>
      </c>
      <c r="H249" t="str">
        <f>IMDIV(IMDIV(COMPLEX(1,0),IMSUM(IMDIV(COMPLEX(1,0),COMPLEX(Parameters!$B$39,B249*Parameters!$B$38*(1+Parameters!$B$40))),COMPLEX(0,B249*Parameters!$B$41))),COMPLEX(2,0))</f>
        <v>0.050000349354278+32.3657323769098i</v>
      </c>
      <c r="I249" t="str">
        <f>IMDIV(COMPLEX(2,0),COMPLEX(Parameters!$B$46,B249*Parameters!$B$45-1/(B249*Parameters!$B$44)))</f>
        <v>2.25561561234162E-11+0.0000474933217657084i</v>
      </c>
      <c r="J249" t="str">
        <f t="shared" si="79"/>
        <v>0.000466044968843976+0.215881323247725i</v>
      </c>
      <c r="K249" t="str">
        <f t="shared" si="80"/>
        <v>0.000934257282694756+0.216130110949592i</v>
      </c>
      <c r="L249" t="str">
        <f t="shared" si="81"/>
        <v>0.000934257282694756+0.216131190343266i</v>
      </c>
      <c r="M249" t="str">
        <f t="shared" si="82"/>
        <v>0.00165321514322543+0.234744515378239i</v>
      </c>
      <c r="N249" t="str">
        <f t="shared" si="83"/>
        <v>0.00165321514322543+0.234744515378239i</v>
      </c>
      <c r="O249" t="str">
        <f t="shared" si="84"/>
        <v>0.00240074381507053+0.244976080101299i</v>
      </c>
      <c r="P249" t="str">
        <f t="shared" si="85"/>
        <v>0.00240074381507053+0.244976080101299i</v>
      </c>
      <c r="Q249" t="str">
        <f t="shared" si="86"/>
        <v>0.000112500340919118-0.0353552036693069i</v>
      </c>
      <c r="R249" t="str">
        <f t="shared" si="87"/>
        <v>0.000112500363475274-0.0353077103475412i</v>
      </c>
      <c r="S249" t="str">
        <f>IMDIV(COMPLEX(Parameters!$B$3,0),R249)</f>
        <v>0.0902423520777038+28.3221380786089i</v>
      </c>
      <c r="T249" t="str">
        <f t="shared" si="88"/>
        <v>1.00134511241482-4.28654790268377E-06i</v>
      </c>
      <c r="U249" t="str">
        <f t="shared" si="89"/>
        <v>0.0400360093705248-4.08712963240706i</v>
      </c>
      <c r="V249" t="str">
        <f t="shared" si="90"/>
        <v>1.00134511241482-4.28654790269635E-06i</v>
      </c>
      <c r="W249" t="str">
        <f t="shared" si="91"/>
        <v>0.0300217944273714-4.26546911358623i</v>
      </c>
      <c r="X249" t="str">
        <f t="shared" si="92"/>
        <v>1.00134511241482-4.28654790269028E-06i</v>
      </c>
      <c r="Y249" t="str">
        <f t="shared" si="93"/>
        <v>0.0200067693731195-4.63295658231694i</v>
      </c>
      <c r="Z249" t="str">
        <f t="shared" si="94"/>
        <v>0.50067255620741-2.14327395134514E-06i</v>
      </c>
      <c r="AA249" t="str">
        <f t="shared" si="95"/>
        <v>0.50067255620741-2.14327395134514E-06i</v>
      </c>
      <c r="AB249" t="str">
        <f t="shared" si="96"/>
        <v>1.00134511241482-4.28654790269028E-06i</v>
      </c>
      <c r="AC249">
        <f t="shared" si="97"/>
        <v>0.50067255621199747</v>
      </c>
      <c r="AD249">
        <f t="shared" si="98"/>
        <v>0.50067255621199747</v>
      </c>
      <c r="AE249">
        <f t="shared" si="99"/>
        <v>1.0013451124239949</v>
      </c>
      <c r="AF249">
        <f t="shared" si="100"/>
        <v>113.99107573401611</v>
      </c>
      <c r="AG249">
        <f t="shared" si="101"/>
        <v>113.99107573401611</v>
      </c>
      <c r="AH249">
        <f t="shared" si="102"/>
        <v>120.01167564729573</v>
      </c>
      <c r="AI249">
        <f t="shared" si="103"/>
        <v>-2.4527118618577142E-4</v>
      </c>
    </row>
    <row r="250" spans="1:35">
      <c r="A250">
        <v>1737.8008287493763</v>
      </c>
      <c r="B250">
        <f t="shared" si="78"/>
        <v>10918.924634002589</v>
      </c>
      <c r="C250" t="str">
        <f>COMPLEX(Parameters!$B$16/2,B250*Parameters!$B$15/2)</f>
        <v>0.01+0.00545946231700129i</v>
      </c>
      <c r="D250" t="str">
        <f>IMSUM(COMPLEX(0,B250*2*Parameters!$B$8),IMDIV(COMPLEX(2,0),COMPLEX(Parameters!$B$13,B250*Parameters!$B$12-1/(B250*Parameters!$B$11))))</f>
        <v>0.000476900757784101+0.218381146714503i</v>
      </c>
      <c r="E250" t="str">
        <f>COMPLEX(0,B250*2*Parameters!$B$17)</f>
        <v>1.09189246340026E-06i</v>
      </c>
      <c r="F250" t="str">
        <f>IMDIV(IMDIV(COMPLEX(1,0),IMSUM(IMDIV(COMPLEX(1,0),COMPLEX(Parameters!$B$21,B250*Parameters!$B$20)),COMPLEX(0,B250*Parameters!$B$22))),COMPLEX(2,0))</f>
        <v>0.0100000008107159+0.371243452593816i</v>
      </c>
      <c r="G250" t="str">
        <f>IMDIV(IMDIV(COMPLEX(1,0),IMSUM(IMDIV(COMPLEX(1,0),COMPLEX(Parameters!$B$30,B250*Parameters!$B$29)),COMPLEX(0,B250*Parameters!$B$31))),COMPLEX(2,0))</f>
        <v>0.0100000003934356+0.180162259994235i</v>
      </c>
      <c r="H250" t="str">
        <f>IMDIV(IMDIV(COMPLEX(1,0),IMSUM(IMDIV(COMPLEX(1,0),COMPLEX(Parameters!$B$39,B250*Parameters!$B$38*(1+Parameters!$B$40))),COMPLEX(0,B250*Parameters!$B$41))),COMPLEX(2,0))</f>
        <v>0.0500003574918285+32.7405125588132i</v>
      </c>
      <c r="I250" t="str">
        <f>IMDIV(COMPLEX(2,0),COMPLEX(Parameters!$B$46,B250*Parameters!$B$45-1/(B250*Parameters!$B$44)))</f>
        <v>2.30815564966384E-11+0.0000480432685156131i</v>
      </c>
      <c r="J250" t="str">
        <f t="shared" si="79"/>
        <v>0.000476900757784101+0.218381146714503i</v>
      </c>
      <c r="K250" t="str">
        <f t="shared" si="80"/>
        <v>0.000956070986054586+0.218638684237941i</v>
      </c>
      <c r="L250" t="str">
        <f t="shared" si="81"/>
        <v>0.000956070986054586+0.218639776130404i</v>
      </c>
      <c r="M250" t="str">
        <f t="shared" si="82"/>
        <v>0.00169863296801208+0.237947006288099i</v>
      </c>
      <c r="N250" t="str">
        <f t="shared" si="83"/>
        <v>0.00169863296801208+0.237947006288099i</v>
      </c>
      <c r="O250" t="str">
        <f t="shared" si="84"/>
        <v>0.00247216718129183+0.248593099693985i</v>
      </c>
      <c r="P250" t="str">
        <f t="shared" si="85"/>
        <v>0.00247216718129183+0.248593099693985i</v>
      </c>
      <c r="Q250" t="str">
        <f t="shared" si="86"/>
        <v>0.00010912440862564-0.0348206939471198i</v>
      </c>
      <c r="R250" t="str">
        <f t="shared" si="87"/>
        <v>0.000109124431707197-0.0347726506786042i</v>
      </c>
      <c r="S250" t="str">
        <f>IMDIV(COMPLEX(Parameters!$B$3,0),R250)</f>
        <v>0.0902489426607511+28.7579500590307i</v>
      </c>
      <c r="T250" t="str">
        <f t="shared" si="88"/>
        <v>1.00138162591456-4.33651796376364E-06i</v>
      </c>
      <c r="U250" t="str">
        <f t="shared" si="89"/>
        <v>0.0400375235584207-4.0277974235623i</v>
      </c>
      <c r="V250" t="str">
        <f t="shared" si="90"/>
        <v>1.00138162591456-4.33651796375757E-06i</v>
      </c>
      <c r="W250" t="str">
        <f t="shared" si="91"/>
        <v>0.0300229256284189-4.20820855703858i</v>
      </c>
      <c r="X250" t="str">
        <f t="shared" si="92"/>
        <v>1.00138162591456-4.33651796375497E-06i</v>
      </c>
      <c r="Y250" t="str">
        <f t="shared" si="93"/>
        <v>0.0200074986535363-4.57996488584194i</v>
      </c>
      <c r="Z250" t="str">
        <f t="shared" si="94"/>
        <v>0.50069081295728-2.16825898187748E-06i</v>
      </c>
      <c r="AA250" t="str">
        <f t="shared" si="95"/>
        <v>0.50069081295728-2.16825898187748E-06i</v>
      </c>
      <c r="AB250" t="str">
        <f t="shared" si="96"/>
        <v>1.00138162591456-4.33651796375496E-06i</v>
      </c>
      <c r="AC250">
        <f t="shared" si="97"/>
        <v>0.50069081296197482</v>
      </c>
      <c r="AD250">
        <f t="shared" si="98"/>
        <v>0.50069081296197482</v>
      </c>
      <c r="AE250">
        <f t="shared" si="99"/>
        <v>1.0013816259239496</v>
      </c>
      <c r="AF250">
        <f t="shared" si="100"/>
        <v>113.99139245444019</v>
      </c>
      <c r="AG250">
        <f t="shared" si="101"/>
        <v>113.99139245444019</v>
      </c>
      <c r="AH250">
        <f t="shared" si="102"/>
        <v>120.01199236771981</v>
      </c>
      <c r="AI250">
        <f t="shared" si="103"/>
        <v>-2.4812136619478095E-4</v>
      </c>
    </row>
    <row r="251" spans="1:35">
      <c r="A251">
        <v>1757.9236139586931</v>
      </c>
      <c r="B251">
        <f t="shared" si="78"/>
        <v>11045.359822369299</v>
      </c>
      <c r="C251" t="str">
        <f>COMPLEX(Parameters!$B$16/2,B251*Parameters!$B$15/2)</f>
        <v>0.01+0.00552267991118465i</v>
      </c>
      <c r="D251" t="str">
        <f>IMSUM(COMPLEX(0,B251*2*Parameters!$B$8),IMDIV(COMPLEX(2,0),COMPLEX(Parameters!$B$13,B251*Parameters!$B$12-1/(B251*Parameters!$B$11))))</f>
        <v>0.000488009420291628+0.220909918022381i</v>
      </c>
      <c r="E251" t="str">
        <f>COMPLEX(0,B251*2*Parameters!$B$17)</f>
        <v>1.10453598223693E-06i</v>
      </c>
      <c r="F251" t="str">
        <f>IMDIV(IMDIV(COMPLEX(1,0),IMSUM(IMDIV(COMPLEX(1,0),COMPLEX(Parameters!$B$21,B251*Parameters!$B$20)),COMPLEX(0,B251*Parameters!$B$22))),COMPLEX(2,0))</f>
        <v>0.0100000008295998+0.375542249526999i</v>
      </c>
      <c r="G251" t="str">
        <f>IMDIV(IMDIV(COMPLEX(1,0),IMSUM(IMDIV(COMPLEX(1,0),COMPLEX(Parameters!$B$30,B251*Parameters!$B$29)),COMPLEX(0,B251*Parameters!$B$31))),COMPLEX(2,0))</f>
        <v>0.0100000004026+0.182248440726709i</v>
      </c>
      <c r="H251" t="str">
        <f>IMDIV(IMDIV(COMPLEX(1,0),IMSUM(IMDIV(COMPLEX(1,0),COMPLEX(Parameters!$B$39,B251*Parameters!$B$38*(1+Parameters!$B$40))),COMPLEX(0,B251*Parameters!$B$41))),COMPLEX(2,0))</f>
        <v>0.050000365818928+33.1196325843184i</v>
      </c>
      <c r="I251" t="str">
        <f>IMDIV(COMPLEX(2,0),COMPLEX(Parameters!$B$46,B251*Parameters!$B$45-1/(B251*Parameters!$B$44)))</f>
        <v>2.36191950168283E-11+0.0000485995833488546i</v>
      </c>
      <c r="J251" t="str">
        <f t="shared" si="79"/>
        <v>0.000488009420291628+0.220909918022381i</v>
      </c>
      <c r="K251" t="str">
        <f t="shared" si="80"/>
        <v>0.000978395253627192+0.221176513263287i</v>
      </c>
      <c r="L251" t="str">
        <f t="shared" si="81"/>
        <v>0.000978395253627192+0.221177617799269i</v>
      </c>
      <c r="M251" t="str">
        <f t="shared" si="82"/>
        <v>0.00174547927153369+0.241205670375461i</v>
      </c>
      <c r="N251" t="str">
        <f t="shared" si="83"/>
        <v>0.00174547927153369+0.241205670375461i</v>
      </c>
      <c r="O251" t="str">
        <f t="shared" si="84"/>
        <v>0.00254614075574954+0.252284583564305i</v>
      </c>
      <c r="P251" t="str">
        <f t="shared" si="85"/>
        <v>0.00254614075574954+0.252284583564305i</v>
      </c>
      <c r="Q251" t="str">
        <f t="shared" si="86"/>
        <v>0.000105870535316472-0.0342976266386543i</v>
      </c>
      <c r="R251" t="str">
        <f t="shared" si="87"/>
        <v>0.000105870558935667-0.0342490270553054i</v>
      </c>
      <c r="S251" t="str">
        <f>IMDIV(COMPLEX(Parameters!$B$3,0),R251)</f>
        <v>0.0902556875335621+29.1976307229145i</v>
      </c>
      <c r="T251" t="str">
        <f t="shared" si="88"/>
        <v>1.00141899268578-4.38707843353073E-06i</v>
      </c>
      <c r="U251" t="str">
        <f t="shared" si="89"/>
        <v>0.0400390731354139-3.96899815844126i</v>
      </c>
      <c r="V251" t="str">
        <f t="shared" si="90"/>
        <v>1.00141899268578-4.38707843351469E-06i</v>
      </c>
      <c r="W251" t="str">
        <f t="shared" si="91"/>
        <v>0.0300240832671809-4.15150516450157i</v>
      </c>
      <c r="X251" t="str">
        <f t="shared" si="92"/>
        <v>1.00141899268578-4.38707843352162E-06i</v>
      </c>
      <c r="Y251" t="str">
        <f t="shared" si="93"/>
        <v>0.0200082449762423-4.52758026186306i</v>
      </c>
      <c r="Z251" t="str">
        <f t="shared" si="94"/>
        <v>0.50070949634289-2.19353921676081E-06i</v>
      </c>
      <c r="AA251" t="str">
        <f t="shared" si="95"/>
        <v>0.50070949634289-2.19353921676081E-06i</v>
      </c>
      <c r="AB251" t="str">
        <f t="shared" si="96"/>
        <v>1.00141899268578-4.38707843352162E-06i</v>
      </c>
      <c r="AC251">
        <f t="shared" si="97"/>
        <v>0.50070949634769468</v>
      </c>
      <c r="AD251">
        <f t="shared" si="98"/>
        <v>0.50070949634769468</v>
      </c>
      <c r="AE251">
        <f t="shared" si="99"/>
        <v>1.0014189926953894</v>
      </c>
      <c r="AF251">
        <f t="shared" si="100"/>
        <v>113.99171656423911</v>
      </c>
      <c r="AG251">
        <f t="shared" si="101"/>
        <v>113.99171656423911</v>
      </c>
      <c r="AH251">
        <f t="shared" si="102"/>
        <v>120.01231647751874</v>
      </c>
      <c r="AI251">
        <f t="shared" si="103"/>
        <v>-2.5100490450845288E-4</v>
      </c>
    </row>
    <row r="252" spans="1:35">
      <c r="A252">
        <v>1778.2794100389228</v>
      </c>
      <c r="B252">
        <f t="shared" si="78"/>
        <v>11173.259061216542</v>
      </c>
      <c r="C252" t="str">
        <f>COMPLEX(Parameters!$B$16/2,B252*Parameters!$B$15/2)</f>
        <v>0.01+0.00558662953060827i</v>
      </c>
      <c r="D252" t="str">
        <f>IMSUM(COMPLEX(0,B252*2*Parameters!$B$8),IMDIV(COMPLEX(2,0),COMPLEX(Parameters!$B$13,B252*Parameters!$B$12-1/(B252*Parameters!$B$11))))</f>
        <v>0.000499376847008566+0.223467972415472i</v>
      </c>
      <c r="E252" t="str">
        <f>COMPLEX(0,B252*2*Parameters!$B$17)</f>
        <v>1.11732590612165E-06i</v>
      </c>
      <c r="F252" t="str">
        <f>IMDIV(IMDIV(COMPLEX(1,0),IMSUM(IMDIV(COMPLEX(1,0),COMPLEX(Parameters!$B$21,B252*Parameters!$B$20)),COMPLEX(0,B252*Parameters!$B$22))),COMPLEX(2,0))</f>
        <v>0.0100000008489239+0.379890824195108i</v>
      </c>
      <c r="G252" t="str">
        <f>IMDIV(IMDIV(COMPLEX(1,0),IMSUM(IMDIV(COMPLEX(1,0),COMPLEX(Parameters!$B$30,B252*Parameters!$B$29)),COMPLEX(0,B252*Parameters!$B$31))),COMPLEX(2,0))</f>
        <v>0.0100000004119777+0.184358778296485i</v>
      </c>
      <c r="H252" t="str">
        <f>IMDIV(IMDIV(COMPLEX(1,0),IMSUM(IMDIV(COMPLEX(1,0),COMPLEX(Parameters!$B$39,B252*Parameters!$B$38*(1+Parameters!$B$40))),COMPLEX(0,B252*Parameters!$B$41))),COMPLEX(2,0))</f>
        <v>0.0500003743399935+33.5031427097365i</v>
      </c>
      <c r="I252" t="str">
        <f>IMDIV(COMPLEX(2,0),COMPLEX(Parameters!$B$46,B252*Parameters!$B$45-1/(B252*Parameters!$B$44)))</f>
        <v>2.41693567470548E-11+0.0000491623400043661i</v>
      </c>
      <c r="J252" t="str">
        <f t="shared" si="79"/>
        <v>0.000499376847008566+0.223467972415472i</v>
      </c>
      <c r="K252" t="str">
        <f t="shared" si="80"/>
        <v>0.00100124209413378+0.223743944114094i</v>
      </c>
      <c r="L252" t="str">
        <f t="shared" si="81"/>
        <v>0.00100124209413378+0.22374506144i</v>
      </c>
      <c r="M252" t="str">
        <f t="shared" si="82"/>
        <v>0.00179380840854752+0.244521965488039i</v>
      </c>
      <c r="N252" t="str">
        <f t="shared" si="83"/>
        <v>0.00179380840854752+0.244521965488039i</v>
      </c>
      <c r="O252" t="str">
        <f t="shared" si="84"/>
        <v>0.00262277904422559+0.256052897701125i</v>
      </c>
      <c r="P252" t="str">
        <f t="shared" si="85"/>
        <v>0.00262277904422559+0.256052897701125i</v>
      </c>
      <c r="Q252" t="str">
        <f t="shared" si="86"/>
        <v>0.000102733223951303-0.0337856293398277i</v>
      </c>
      <c r="R252" t="str">
        <f t="shared" si="87"/>
        <v>0.00010273324812066-0.0337364669998233i</v>
      </c>
      <c r="S252" t="str">
        <f>IMDIV(COMPLEX(Parameters!$B$3,0),R252)</f>
        <v>0.0902625903266746+29.6412403538328i</v>
      </c>
      <c r="T252" t="str">
        <f t="shared" si="88"/>
        <v>1.00145723273424-4.43823656503996E-06i</v>
      </c>
      <c r="U252" t="str">
        <f t="shared" si="89"/>
        <v>0.0400406589314505-3.91072401024688i</v>
      </c>
      <c r="V252" t="str">
        <f t="shared" si="90"/>
        <v>1.00145723273424-4.43823656504604E-06i</v>
      </c>
      <c r="W252" t="str">
        <f t="shared" si="91"/>
        <v>0.0300252679636593-4.09535139780758i</v>
      </c>
      <c r="X252" t="str">
        <f t="shared" si="92"/>
        <v>1.00145723273424-4.43823656505384E-06i</v>
      </c>
      <c r="Y252" t="str">
        <f t="shared" si="93"/>
        <v>0.0200090087408093-4.47579576696478i</v>
      </c>
      <c r="Z252" t="str">
        <f t="shared" si="94"/>
        <v>0.50072861636712-2.21911828252692E-06i</v>
      </c>
      <c r="AA252" t="str">
        <f t="shared" si="95"/>
        <v>0.50072861636712-2.21911828252692E-06i</v>
      </c>
      <c r="AB252" t="str">
        <f t="shared" si="96"/>
        <v>1.00145723273424-4.43823656505384E-06i</v>
      </c>
      <c r="AC252">
        <f t="shared" si="97"/>
        <v>0.50072861637203725</v>
      </c>
      <c r="AD252">
        <f t="shared" si="98"/>
        <v>0.50072861637203725</v>
      </c>
      <c r="AE252">
        <f t="shared" si="99"/>
        <v>1.0014572327440745</v>
      </c>
      <c r="AF252">
        <f t="shared" si="100"/>
        <v>113.99204823610026</v>
      </c>
      <c r="AG252">
        <f t="shared" si="101"/>
        <v>113.99204823610026</v>
      </c>
      <c r="AH252">
        <f t="shared" si="102"/>
        <v>120.01264814937988</v>
      </c>
      <c r="AI252">
        <f t="shared" si="103"/>
        <v>-2.5392219991489363E-4</v>
      </c>
    </row>
    <row r="253" spans="1:35">
      <c r="A253">
        <v>1798.8709151287874</v>
      </c>
      <c r="B253">
        <f t="shared" si="78"/>
        <v>11302.639303449892</v>
      </c>
      <c r="C253" t="str">
        <f>COMPLEX(Parameters!$B$16/2,B253*Parameters!$B$15/2)</f>
        <v>0.01+0.00565131965172495i</v>
      </c>
      <c r="D253" t="str">
        <f>IMSUM(COMPLEX(0,B253*2*Parameters!$B$8),IMDIV(COMPLEX(2,0),COMPLEX(Parameters!$B$13,B253*Parameters!$B$12-1/(B253*Parameters!$B$11))))</f>
        <v>0.00051100906580928+0.226055649021381i</v>
      </c>
      <c r="E253" t="str">
        <f>COMPLEX(0,B253*2*Parameters!$B$17)</f>
        <v>1.13026393034499E-06i</v>
      </c>
      <c r="F253" t="str">
        <f>IMDIV(IMDIV(COMPLEX(1,0),IMSUM(IMDIV(COMPLEX(1,0),COMPLEX(Parameters!$B$21,B253*Parameters!$B$20)),COMPLEX(0,B253*Parameters!$B$22))),COMPLEX(2,0))</f>
        <v>0.0100000008686978+0.384289752997577i</v>
      </c>
      <c r="G253" t="str">
        <f>IMDIV(IMDIV(COMPLEX(1,0),IMSUM(IMDIV(COMPLEX(1,0),COMPLEX(Parameters!$B$30,B253*Parameters!$B$29)),COMPLEX(0,B253*Parameters!$B$31))),COMPLEX(2,0))</f>
        <v>0.0100000004215739+0.186493552426661i</v>
      </c>
      <c r="H253" t="str">
        <f>IMDIV(IMDIV(COMPLEX(1,0),IMSUM(IMDIV(COMPLEX(1,0),COMPLEX(Parameters!$B$39,B253*Parameters!$B$38*(1+Parameters!$B$40))),COMPLEX(0,B253*Parameters!$B$41))),COMPLEX(2,0))</f>
        <v>0.0500003830595425+33.8910937734347i</v>
      </c>
      <c r="I253" t="str">
        <f>IMDIV(COMPLEX(2,0),COMPLEX(Parameters!$B$46,B253*Parameters!$B$45-1/(B253*Parameters!$B$44)))</f>
        <v>2.47323333903591E-11+0.0000497316130749375i</v>
      </c>
      <c r="J253" t="str">
        <f t="shared" si="79"/>
        <v>0.00051100906580928+0.226055649021381i</v>
      </c>
      <c r="K253" t="str">
        <f t="shared" si="80"/>
        <v>0.00102462380151175+0.226341327144846i</v>
      </c>
      <c r="L253" t="str">
        <f t="shared" si="81"/>
        <v>0.00102462380151175+0.226342457408776i</v>
      </c>
      <c r="M253" t="str">
        <f t="shared" si="82"/>
        <v>0.00184367729581146+0.247897404101193i</v>
      </c>
      <c r="N253" t="str">
        <f t="shared" si="83"/>
        <v>0.00184367729581146+0.247897404101193i</v>
      </c>
      <c r="O253" t="str">
        <f t="shared" si="84"/>
        <v>0.00270220301816581+0.259900514804342i</v>
      </c>
      <c r="P253" t="str">
        <f t="shared" si="85"/>
        <v>0.00270220301816581+0.259900514804342i</v>
      </c>
      <c r="Q253" t="str">
        <f t="shared" si="86"/>
        <v>0.0000997072825387462-0.0332843463475211i</v>
      </c>
      <c r="R253" t="str">
        <f t="shared" si="87"/>
        <v>0.0000997073072710796-0.0332346147344462i</v>
      </c>
      <c r="S253" t="str">
        <f>IMDIV(COMPLEX(Parameters!$B$3,0),R253)</f>
        <v>0.0902696547569276+30.0888398269696i</v>
      </c>
      <c r="T253" t="str">
        <f t="shared" si="88"/>
        <v>1.00149636653791-4.48999970999696E-06i</v>
      </c>
      <c r="U253" t="str">
        <f t="shared" si="89"/>
        <v>0.0400422817960778-3.85296722061921i</v>
      </c>
      <c r="V253" t="str">
        <f t="shared" si="90"/>
        <v>1.00149636653791-4.48999971000737E-06i</v>
      </c>
      <c r="W253" t="str">
        <f t="shared" si="91"/>
        <v>0.0300264803524977-4.03973979085726i</v>
      </c>
      <c r="X253" t="str">
        <f t="shared" si="92"/>
        <v>1.00149636653791-0.0000044899997100117i</v>
      </c>
      <c r="Y253" t="str">
        <f t="shared" si="93"/>
        <v>0.0200097903562414-4.42460453728209i</v>
      </c>
      <c r="Z253" t="str">
        <f t="shared" si="94"/>
        <v>0.500748183268955-2.24499985500585E-06i</v>
      </c>
      <c r="AA253" t="str">
        <f t="shared" si="95"/>
        <v>0.500748183268955-2.24499985500585E-06i</v>
      </c>
      <c r="AB253" t="str">
        <f t="shared" si="96"/>
        <v>1.00149636653791-0.0000044899997100117i</v>
      </c>
      <c r="AC253">
        <f t="shared" si="97"/>
        <v>0.50074818327398751</v>
      </c>
      <c r="AD253">
        <f t="shared" si="98"/>
        <v>0.50074818327398751</v>
      </c>
      <c r="AE253">
        <f t="shared" si="99"/>
        <v>1.001496366547975</v>
      </c>
      <c r="AF253">
        <f t="shared" si="100"/>
        <v>113.99238764676056</v>
      </c>
      <c r="AG253">
        <f t="shared" si="101"/>
        <v>113.99238764676056</v>
      </c>
      <c r="AH253">
        <f t="shared" si="102"/>
        <v>120.01298756004019</v>
      </c>
      <c r="AI253">
        <f t="shared" si="103"/>
        <v>-2.5687365625322241E-4</v>
      </c>
    </row>
    <row r="254" spans="1:35">
      <c r="A254">
        <v>1819.7008586099826</v>
      </c>
      <c r="B254">
        <f t="shared" si="78"/>
        <v>11433.51769828032</v>
      </c>
      <c r="C254" t="str">
        <f>COMPLEX(Parameters!$B$16/2,B254*Parameters!$B$15/2)</f>
        <v>0.01+0.00571675884914016i</v>
      </c>
      <c r="D254" t="str">
        <f>IMSUM(COMPLEX(0,B254*2*Parameters!$B$8),IMDIV(COMPLEX(2,0),COMPLEX(Parameters!$B$13,B254*Parameters!$B$12-1/(B254*Parameters!$B$11))))</f>
        <v>0.000522912244998068+0.22867329089622i</v>
      </c>
      <c r="E254" t="str">
        <f>COMPLEX(0,B254*2*Parameters!$B$17)</f>
        <v>1.14335176982803E-06i</v>
      </c>
      <c r="F254" t="str">
        <f>IMDIV(IMDIV(COMPLEX(1,0),IMSUM(IMDIV(COMPLEX(1,0),COMPLEX(Parameters!$B$21,B254*Parameters!$B$20)),COMPLEX(0,B254*Parameters!$B$22))),COMPLEX(2,0))</f>
        <v>0.0100000008889323+0.388739619008258i</v>
      </c>
      <c r="G254" t="str">
        <f>IMDIV(IMDIV(COMPLEX(1,0),IMSUM(IMDIV(COMPLEX(1,0),COMPLEX(Parameters!$B$30,B254*Parameters!$B$29)),COMPLEX(0,B254*Parameters!$B$31))),COMPLEX(2,0))</f>
        <v>0.0100000004313936+0.188653046079377i</v>
      </c>
      <c r="H254" t="str">
        <f>IMDIV(IMDIV(COMPLEX(1,0),IMSUM(IMDIV(COMPLEX(1,0),COMPLEX(Parameters!$B$39,B254*Parameters!$B$38*(1+Parameters!$B$40))),COMPLEX(0,B254*Parameters!$B$41))),COMPLEX(2,0))</f>
        <v>0.0500003919821975+34.2835372025801i</v>
      </c>
      <c r="I254" t="str">
        <f>IMDIV(COMPLEX(2,0),COMPLEX(Parameters!$B$46,B254*Parameters!$B$45-1/(B254*Parameters!$B$44)))</f>
        <v>2.53084234444192E-11+0.0000503074780171028i</v>
      </c>
      <c r="J254" t="str">
        <f t="shared" si="79"/>
        <v>0.000522912244998068+0.22867329089622i</v>
      </c>
      <c r="K254" t="str">
        <f t="shared" si="80"/>
        <v>0.0010485529618189+0.228969017034597i</v>
      </c>
      <c r="L254" t="str">
        <f t="shared" si="81"/>
        <v>0.0010485529618189+0.228970160386367i</v>
      </c>
      <c r="M254" t="str">
        <f t="shared" si="82"/>
        <v>0.00189514555932056+0.251333555955438i</v>
      </c>
      <c r="N254" t="str">
        <f t="shared" si="83"/>
        <v>0.00189514555932056+0.251333555955438i</v>
      </c>
      <c r="O254" t="str">
        <f t="shared" si="84"/>
        <v>0.00278454055990328+0.263830020410195i</v>
      </c>
      <c r="P254" t="str">
        <f t="shared" si="85"/>
        <v>0.00278454055990328+0.263830020410195i</v>
      </c>
      <c r="Q254" t="str">
        <f t="shared" si="86"/>
        <v>0.0000967878039673436-0.0327934377292136i</v>
      </c>
      <c r="R254" t="str">
        <f t="shared" si="87"/>
        <v>0.0000967878292757671-0.0327431302511965i</v>
      </c>
      <c r="S254" t="str">
        <f>IMDIV(COMPLEX(Parameters!$B$3,0),R254)</f>
        <v>0.0902768846295548+30.5404906197006i</v>
      </c>
      <c r="T254" t="str">
        <f t="shared" si="88"/>
        <v>1.0015364150582-4.54237532062805E-06i</v>
      </c>
      <c r="U254" t="str">
        <f t="shared" si="89"/>
        <v>0.0400439425989072-3.79572009856524i</v>
      </c>
      <c r="V254" t="str">
        <f t="shared" si="90"/>
        <v>1.0015364150582-4.54237532062328E-06i</v>
      </c>
      <c r="W254" t="str">
        <f t="shared" si="91"/>
        <v>0.0300277210833282-3.98466294860165i</v>
      </c>
      <c r="X254" t="str">
        <f t="shared" si="92"/>
        <v>1.0015364150582-4.54237532063195E-06i</v>
      </c>
      <c r="Y254" t="str">
        <f t="shared" si="93"/>
        <v>0.0200105902411965-4.37399978759051i</v>
      </c>
      <c r="Z254" t="str">
        <f t="shared" si="94"/>
        <v>0.5007682075291-2.27118766031598E-06i</v>
      </c>
      <c r="AA254" t="str">
        <f t="shared" si="95"/>
        <v>0.5007682075291-2.27118766031598E-06i</v>
      </c>
      <c r="AB254" t="str">
        <f t="shared" si="96"/>
        <v>1.0015364150582-4.54237532063196E-06i</v>
      </c>
      <c r="AC254">
        <f t="shared" si="97"/>
        <v>0.50076820753425044</v>
      </c>
      <c r="AD254">
        <f t="shared" si="98"/>
        <v>0.50076820753425044</v>
      </c>
      <c r="AE254">
        <f t="shared" si="99"/>
        <v>1.0015364150685009</v>
      </c>
      <c r="AF254">
        <f t="shared" si="100"/>
        <v>113.99273497710153</v>
      </c>
      <c r="AG254">
        <f t="shared" si="101"/>
        <v>113.99273497710153</v>
      </c>
      <c r="AH254">
        <f t="shared" si="102"/>
        <v>120.01333489038116</v>
      </c>
      <c r="AI254">
        <f t="shared" si="103"/>
        <v>-2.5985968250559022E-4</v>
      </c>
    </row>
    <row r="255" spans="1:35">
      <c r="A255">
        <v>1840.7720014689544</v>
      </c>
      <c r="B255">
        <f t="shared" si="78"/>
        <v>11565.911593497294</v>
      </c>
      <c r="C255" t="str">
        <f>COMPLEX(Parameters!$B$16/2,B255*Parameters!$B$15/2)</f>
        <v>0.01+0.00578295579674865i</v>
      </c>
      <c r="D255" t="str">
        <f>IMSUM(COMPLEX(0,B255*2*Parameters!$B$8),IMDIV(COMPLEX(2,0),COMPLEX(Parameters!$B$13,B255*Parameters!$B$12-1/(B255*Parameters!$B$11))))</f>
        <v>0.000535092696581257+0.231321245070158i</v>
      </c>
      <c r="E255" t="str">
        <f>COMPLEX(0,B255*2*Parameters!$B$17)</f>
        <v>1.15659115934973E-06i</v>
      </c>
      <c r="F255" t="str">
        <f>IMDIV(IMDIV(COMPLEX(1,0),IMSUM(IMDIV(COMPLEX(1,0),COMPLEX(Parameters!$B$21,B255*Parameters!$B$20)),COMPLEX(0,B255*Parameters!$B$22))),COMPLEX(2,0))</f>
        <v>0.0100000009096382+0.393241012052693i</v>
      </c>
      <c r="G255" t="str">
        <f>IMDIV(IMDIV(COMPLEX(1,0),IMSUM(IMDIV(COMPLEX(1,0),COMPLEX(Parameters!$B$30,B255*Parameters!$B$29)),COMPLEX(0,B255*Parameters!$B$31))),COMPLEX(2,0))</f>
        <v>0.010000000441442+0.190837545493325i</v>
      </c>
      <c r="H255" t="str">
        <f>IMDIV(IMDIV(COMPLEX(1,0),IMSUM(IMDIV(COMPLEX(1,0),COMPLEX(Parameters!$B$39,B255*Parameters!$B$38*(1+Parameters!$B$40))),COMPLEX(0,B255*Parameters!$B$41))),COMPLEX(2,0))</f>
        <v>0.0500004011126915+34.6805250199629i</v>
      </c>
      <c r="I255" t="str">
        <f>IMDIV(COMPLEX(2,0),COMPLEX(Parameters!$B$46,B255*Parameters!$B$45-1/(B255*Parameters!$B$44)))</f>
        <v>2.58979323598178E-11+0.0000508900111611415i</v>
      </c>
      <c r="J255" t="str">
        <f t="shared" si="79"/>
        <v>0.000535092696581257+0.231321245070158i</v>
      </c>
      <c r="K255" t="str">
        <f t="shared" si="80"/>
        <v>0.001073042460311+0.231627372846528i</v>
      </c>
      <c r="L255" t="str">
        <f t="shared" si="81"/>
        <v>0.001073042460311+0.231628529437687i</v>
      </c>
      <c r="M255" t="str">
        <f t="shared" si="82"/>
        <v>0.00194827569155233+0.254832050847363i</v>
      </c>
      <c r="N255" t="str">
        <f t="shared" si="83"/>
        <v>0.00194827569155233+0.254832050847363i</v>
      </c>
      <c r="O255" t="str">
        <f t="shared" si="84"/>
        <v>0.00286992694411483+0.267844119441442i</v>
      </c>
      <c r="P255" t="str">
        <f t="shared" si="85"/>
        <v>0.00286992694411483+0.267844119441442i</v>
      </c>
      <c r="Q255" t="str">
        <f t="shared" si="86"/>
        <v>0.0000939701473770905-0.0323125784538991i</v>
      </c>
      <c r="R255" t="str">
        <f t="shared" si="87"/>
        <v>0.0000939701732750229-0.032261688442738i</v>
      </c>
      <c r="S255" t="str">
        <f>IMDIV(COMPLEX(Parameters!$B$3,0),R255)</f>
        <v>0.0902842838403317+30.9962548223448i</v>
      </c>
      <c r="T255" t="str">
        <f t="shared" si="88"/>
        <v>1.00157739975152-4.59537095122029E-06i</v>
      </c>
      <c r="U255" t="str">
        <f t="shared" si="89"/>
        <v>0.0400456422300993-3.73897501939682i</v>
      </c>
      <c r="V255" t="str">
        <f t="shared" si="90"/>
        <v>1.00157739975152-4.59537095123287E-06i</v>
      </c>
      <c r="W255" t="str">
        <f t="shared" si="91"/>
        <v>0.0300289908211329-3.93011354603327i</v>
      </c>
      <c r="X255" t="str">
        <f t="shared" si="92"/>
        <v>1.00157739975152-4.59537095121292E-06i</v>
      </c>
      <c r="Y255" t="str">
        <f t="shared" si="93"/>
        <v>0.0200114088242209-4.32397481040694i</v>
      </c>
      <c r="Z255" t="str">
        <f t="shared" si="94"/>
        <v>0.50078869987576-2.29768547560646E-06i</v>
      </c>
      <c r="AA255" t="str">
        <f t="shared" si="95"/>
        <v>0.50078869987576-2.29768547560646E-06i</v>
      </c>
      <c r="AB255" t="str">
        <f t="shared" si="96"/>
        <v>1.00157739975152-4.59537095121292E-06i</v>
      </c>
      <c r="AC255">
        <f t="shared" si="97"/>
        <v>0.50078869988103103</v>
      </c>
      <c r="AD255">
        <f t="shared" si="98"/>
        <v>0.50078869988103103</v>
      </c>
      <c r="AE255">
        <f t="shared" si="99"/>
        <v>1.0015773997620621</v>
      </c>
      <c r="AF255">
        <f t="shared" si="100"/>
        <v>113.99309041224708</v>
      </c>
      <c r="AG255">
        <f t="shared" si="101"/>
        <v>113.99309041224708</v>
      </c>
      <c r="AH255">
        <f t="shared" si="102"/>
        <v>120.01369032552671</v>
      </c>
      <c r="AI255">
        <f t="shared" si="103"/>
        <v>-2.6288069286007438E-4</v>
      </c>
    </row>
    <row r="256" spans="1:35">
      <c r="A256">
        <v>1862.0871366628676</v>
      </c>
      <c r="B256">
        <f t="shared" si="78"/>
        <v>11699.838537768235</v>
      </c>
      <c r="C256" t="str">
        <f>COMPLEX(Parameters!$B$16/2,B256*Parameters!$B$15/2)</f>
        <v>0.01+0.00584991926888412i</v>
      </c>
      <c r="D256" t="str">
        <f>IMSUM(COMPLEX(0,B256*2*Parameters!$B$8),IMDIV(COMPLEX(2,0),COMPLEX(Parameters!$B$13,B256*Parameters!$B$12-1/(B256*Parameters!$B$11))))</f>
        <v>0.000547556879615583+0.233999862593496i</v>
      </c>
      <c r="E256" t="str">
        <f>COMPLEX(0,B256*2*Parameters!$B$17)</f>
        <v>1.16998385377682E-06i</v>
      </c>
      <c r="F256" t="str">
        <f>IMDIV(IMDIV(COMPLEX(1,0),IMSUM(IMDIV(COMPLEX(1,0),COMPLEX(Parameters!$B$21,B256*Parameters!$B$20)),COMPLEX(0,B256*Parameters!$B$22))),COMPLEX(2,0))</f>
        <v>0.0100000009308264+0.397794528786301i</v>
      </c>
      <c r="G256" t="str">
        <f>IMDIV(IMDIV(COMPLEX(1,0),IMSUM(IMDIV(COMPLEX(1,0),COMPLEX(Parameters!$B$30,B256*Parameters!$B$29)),COMPLEX(0,B256*Parameters!$B$31))),COMPLEX(2,0))</f>
        <v>0.0100000004517244+0.193047340221686i</v>
      </c>
      <c r="H256" t="str">
        <f>IMDIV(IMDIV(COMPLEX(1,0),IMSUM(IMDIV(COMPLEX(1,0),COMPLEX(Parameters!$B$39,B256*Parameters!$B$38*(1+Parameters!$B$40))),COMPLEX(0,B256*Parameters!$B$41))),COMPLEX(2,0))</f>
        <v>0.050000410455863+35.0821098508957i</v>
      </c>
      <c r="I256" t="str">
        <f>IMDIV(COMPLEX(2,0),COMPLEX(Parameters!$B$46,B256*Parameters!$B$45-1/(B256*Parameters!$B$44)))</f>
        <v>2.65011727019957E-11+0.0000514792897211963i</v>
      </c>
      <c r="J256" t="str">
        <f t="shared" si="79"/>
        <v>0.000547556879615583+0.233999862593496i</v>
      </c>
      <c r="K256" t="str">
        <f t="shared" si="80"/>
        <v>0.00109810548869704+0.234316758088523i</v>
      </c>
      <c r="L256" t="str">
        <f t="shared" si="81"/>
        <v>0.00109810548869704+0.234317928072377i</v>
      </c>
      <c r="M256" t="str">
        <f t="shared" si="82"/>
        <v>0.00200313321950627+0.258394581584464i</v>
      </c>
      <c r="N256" t="str">
        <f t="shared" si="83"/>
        <v>0.00200313321950627+0.258394581584464i</v>
      </c>
      <c r="O256" t="str">
        <f t="shared" si="84"/>
        <v>0.00295850535891973+0.27194564321719i</v>
      </c>
      <c r="P256" t="str">
        <f t="shared" si="85"/>
        <v>0.00295850535891973+0.27194564321719i</v>
      </c>
      <c r="Q256" t="str">
        <f t="shared" si="86"/>
        <v>0.000091249920938471-0.0318414575796359i</v>
      </c>
      <c r="R256" t="str">
        <f t="shared" si="87"/>
        <v>0.0000912499474396437-0.0317899782899147i</v>
      </c>
      <c r="S256" t="str">
        <f>IMDIV(COMPLEX(Parameters!$B$3,0),R256)</f>
        <v>0.0902918563777737+31.4561951490887i</v>
      </c>
      <c r="T256" t="str">
        <f t="shared" si="88"/>
        <v>1.00161934258121-4.64899425999974E-06i</v>
      </c>
      <c r="U256" t="str">
        <f t="shared" si="89"/>
        <v>0.0400473816008559-3.68272442367566i</v>
      </c>
      <c r="V256" t="str">
        <f t="shared" si="90"/>
        <v>1.00161934258121-4.64899425999844E-06i</v>
      </c>
      <c r="W256" t="str">
        <f t="shared" si="91"/>
        <v>0.0300302902466112-3.87608432718562i</v>
      </c>
      <c r="X256" t="str">
        <f t="shared" si="92"/>
        <v>1.00161934258121-4.64899426001492E-06i</v>
      </c>
      <c r="Y256" t="str">
        <f t="shared" si="93"/>
        <v>0.0200122465439843-4.274522975101i</v>
      </c>
      <c r="Z256" t="str">
        <f t="shared" si="94"/>
        <v>0.500809671290605-2.32449713000746E-06i</v>
      </c>
      <c r="AA256" t="str">
        <f t="shared" si="95"/>
        <v>0.500809671290605-2.32449713000746E-06i</v>
      </c>
      <c r="AB256" t="str">
        <f t="shared" si="96"/>
        <v>1.00161934258121-4.64899426001492E-06i</v>
      </c>
      <c r="AC256">
        <f t="shared" si="97"/>
        <v>0.50080967129599963</v>
      </c>
      <c r="AD256">
        <f t="shared" si="98"/>
        <v>0.50080967129599963</v>
      </c>
      <c r="AE256">
        <f t="shared" si="99"/>
        <v>1.0016193425919993</v>
      </c>
      <c r="AF256">
        <f t="shared" si="100"/>
        <v>113.99345414166446</v>
      </c>
      <c r="AG256">
        <f t="shared" si="101"/>
        <v>113.99345414166446</v>
      </c>
      <c r="AH256">
        <f t="shared" si="102"/>
        <v>120.01405405494408</v>
      </c>
      <c r="AI256">
        <f t="shared" si="103"/>
        <v>-2.6593710679652795E-4</v>
      </c>
    </row>
    <row r="257" spans="1:35">
      <c r="A257">
        <v>1883.6490894898002</v>
      </c>
      <c r="B257">
        <f t="shared" si="78"/>
        <v>11835.316282964519</v>
      </c>
      <c r="C257" t="str">
        <f>COMPLEX(Parameters!$B$16/2,B257*Parameters!$B$15/2)</f>
        <v>0.01+0.00591765814148226i</v>
      </c>
      <c r="D257" t="str">
        <f>IMSUM(COMPLEX(0,B257*2*Parameters!$B$8),IMDIV(COMPLEX(2,0),COMPLEX(Parameters!$B$13,B257*Parameters!$B$12-1/(B257*Parameters!$B$11))))</f>
        <v>0.000560311403634597+0.236709498583277i</v>
      </c>
      <c r="E257" t="str">
        <f>COMPLEX(0,B257*2*Parameters!$B$17)</f>
        <v>1.18353162829645E-06i</v>
      </c>
      <c r="F257" t="str">
        <f>IMDIV(IMDIV(COMPLEX(1,0),IMSUM(IMDIV(COMPLEX(1,0),COMPLEX(Parameters!$B$21,B257*Parameters!$B$20)),COMPLEX(0,B257*Parameters!$B$22))),COMPLEX(2,0))</f>
        <v>0.0100000009525082+0.402400772773457i</v>
      </c>
      <c r="G257" t="str">
        <f>IMDIV(IMDIV(COMPLEX(1,0),IMSUM(IMDIV(COMPLEX(1,0),COMPLEX(Parameters!$B$30,B257*Parameters!$B$29)),COMPLEX(0,B257*Parameters!$B$31))),COMPLEX(2,0))</f>
        <v>0.0100000004622465+0.195282723170517i</v>
      </c>
      <c r="H257" t="str">
        <f>IMDIV(IMDIV(COMPLEX(1,0),IMSUM(IMDIV(COMPLEX(1,0),COMPLEX(Parameters!$B$39,B257*Parameters!$B$38*(1+Parameters!$B$40))),COMPLEX(0,B257*Parameters!$B$41))),COMPLEX(2,0))</f>
        <v>0.0500004200166685+35.4883449301983i</v>
      </c>
      <c r="I257" t="str">
        <f>IMDIV(COMPLEX(2,0),COMPLEX(Parameters!$B$46,B257*Parameters!$B$45-1/(B257*Parameters!$B$44)))</f>
        <v>2.71184643169786E-11+0.0000520753918055075i</v>
      </c>
      <c r="J257" t="str">
        <f t="shared" si="79"/>
        <v>0.000560311403634597+0.236709498583277i</v>
      </c>
      <c r="K257" t="str">
        <f t="shared" si="80"/>
        <v>0.00112375555257724+0.237037540774812i</v>
      </c>
      <c r="L257" t="str">
        <f t="shared" si="81"/>
        <v>0.00112375555257724+0.23703872430644i</v>
      </c>
      <c r="M257" t="str">
        <f t="shared" si="82"/>
        <v>0.00205978688439321+0.26202290711516i</v>
      </c>
      <c r="N257" t="str">
        <f t="shared" si="83"/>
        <v>0.00205978688439321+0.26202290711516i</v>
      </c>
      <c r="O257" t="str">
        <f t="shared" si="84"/>
        <v>0.00305042747039407+0.276137556960339i</v>
      </c>
      <c r="P257" t="str">
        <f t="shared" si="85"/>
        <v>0.00305042747039407+0.276137556960339i</v>
      </c>
      <c r="Q257" t="str">
        <f t="shared" si="86"/>
        <v>0.0000886229659187752-0.0313797774934702i</v>
      </c>
      <c r="R257" t="str">
        <f t="shared" si="87"/>
        <v>0.0000886229930372395-0.0313277021016647i</v>
      </c>
      <c r="S257" t="str">
        <f>IMDIV(COMPLEX(Parameters!$B$3,0),R257)</f>
        <v>0.0902996063253933+31.9203749490927i</v>
      </c>
      <c r="T257" t="str">
        <f t="shared" si="88"/>
        <v>1.0016622660296-0.000004703253010828i</v>
      </c>
      <c r="U257" t="str">
        <f t="shared" si="89"/>
        <v>0.040049161643923-3.62696081616527i</v>
      </c>
      <c r="V257" t="str">
        <f t="shared" si="90"/>
        <v>1.0016622660296-4.70325301082757E-06i</v>
      </c>
      <c r="W257" t="str">
        <f t="shared" si="91"/>
        <v>0.0300316200565565-3.82256810414016i</v>
      </c>
      <c r="X257" t="str">
        <f t="shared" si="92"/>
        <v>1.0016622660296-4.70325301083797E-06i</v>
      </c>
      <c r="Y257" t="str">
        <f t="shared" si="93"/>
        <v>0.0200131038495228-4.22563772701595i</v>
      </c>
      <c r="Z257" t="str">
        <f t="shared" si="94"/>
        <v>0.5008311330148-2.35162650541898E-06i</v>
      </c>
      <c r="AA257" t="str">
        <f t="shared" si="95"/>
        <v>0.5008311330148-2.35162650541898E-06i</v>
      </c>
      <c r="AB257" t="str">
        <f t="shared" si="96"/>
        <v>1.0016622660296-4.70325301083796E-06i</v>
      </c>
      <c r="AC257">
        <f t="shared" si="97"/>
        <v>0.50083113302032101</v>
      </c>
      <c r="AD257">
        <f t="shared" si="98"/>
        <v>0.50083113302032101</v>
      </c>
      <c r="AE257">
        <f t="shared" si="99"/>
        <v>1.001662266040642</v>
      </c>
      <c r="AF257">
        <f t="shared" si="100"/>
        <v>113.99382635926607</v>
      </c>
      <c r="AG257">
        <f t="shared" si="101"/>
        <v>113.99382635926607</v>
      </c>
      <c r="AH257">
        <f t="shared" si="102"/>
        <v>120.01442627254569</v>
      </c>
      <c r="AI257">
        <f t="shared" si="103"/>
        <v>-2.6902934915316922E-4</v>
      </c>
    </row>
    <row r="258" spans="1:35">
      <c r="A258">
        <v>1905.4607179632483</v>
      </c>
      <c r="B258">
        <f t="shared" ref="B258:B321" si="104">2*PI()*A258</f>
        <v>11972.362786514546</v>
      </c>
      <c r="C258" t="str">
        <f>COMPLEX(Parameters!$B$16/2,B258*Parameters!$B$15/2)</f>
        <v>0.01+0.00598618139325727i</v>
      </c>
      <c r="D258" t="str">
        <f>IMSUM(COMPLEX(0,B258*2*Parameters!$B$8),IMDIV(COMPLEX(2,0),COMPLEX(Parameters!$B$13,B258*Parameters!$B$12-1/(B258*Parameters!$B$11))))</f>
        <v>0.000573363032154963+0.239450512270442i</v>
      </c>
      <c r="E258" t="str">
        <f>COMPLEX(0,B258*2*Parameters!$B$17)</f>
        <v>1.19723627865145E-06i</v>
      </c>
      <c r="F258" t="str">
        <f>IMDIV(IMDIV(COMPLEX(1,0),IMSUM(IMDIV(COMPLEX(1,0),COMPLEX(Parameters!$B$21,B258*Parameters!$B$20)),COMPLEX(0,B258*Parameters!$B$22))),COMPLEX(2,0))</f>
        <v>0.0100000009746948+0.407060354567503i</v>
      </c>
      <c r="G258" t="str">
        <f>IMDIV(IMDIV(COMPLEX(1,0),IMSUM(IMDIV(COMPLEX(1,0),COMPLEX(Parameters!$B$30,B258*Parameters!$B$29)),COMPLEX(0,B258*Parameters!$B$31))),COMPLEX(2,0))</f>
        <v>0.0100000004730136+0.197543990637568i</v>
      </c>
      <c r="H258" t="str">
        <f>IMDIV(IMDIV(COMPLEX(1,0),IMSUM(IMDIV(COMPLEX(1,0),COMPLEX(Parameters!$B$39,B258*Parameters!$B$38*(1+Parameters!$B$40))),COMPLEX(0,B258*Parameters!$B$41))),COMPLEX(2,0))</f>
        <v>0.0500004298001765+35.8992841092563i</v>
      </c>
      <c r="I258" t="str">
        <f>IMDIV(COMPLEX(2,0),COMPLEX(Parameters!$B$46,B258*Parameters!$B$45-1/(B258*Parameters!$B$44)))</f>
        <v>2.77501345009636E-11+0.0000526783964267667i</v>
      </c>
      <c r="J258" t="str">
        <f t="shared" ref="J258:J321" si="105">D258</f>
        <v>0.000573363032154963+0.239450512270442i</v>
      </c>
      <c r="K258" t="str">
        <f t="shared" ref="K258:K321" si="106">IMDIV(COMPLEX(1,0),IMSUM(C258,IMDIV(COMPLEX(1,0),J258)))</f>
        <v>0.00115000647906856+0.239790093488672i</v>
      </c>
      <c r="L258" t="str">
        <f t="shared" ref="L258:L321" si="107">IMSUM(E258,K258)</f>
        <v>0.00115000647906856+0.239791290724951i</v>
      </c>
      <c r="M258" t="str">
        <f t="shared" ref="M258:M321" si="108">IMDIV(COMPLEX(1,0),IMSUM(F258,IMDIV(COMPLEX(1,0),L258)))</f>
        <v>0.00211830883390664+0.265718855846209i</v>
      </c>
      <c r="N258" t="str">
        <f t="shared" ref="N258:N321" si="109">M258</f>
        <v>0.00211830883390664+0.265718855846209i</v>
      </c>
      <c r="O258" t="str">
        <f t="shared" ref="O258:O321" si="110">IMDIV(COMPLEX(1,0),IMSUM(G258,IMDIV(COMPLEX(1,0),N258)))</f>
        <v>0.00314585403468413+0.28042296784434i</v>
      </c>
      <c r="P258" t="str">
        <f t="shared" ref="P258:P321" si="111">O258</f>
        <v>0.00314585403468413+0.28042296784434i</v>
      </c>
      <c r="Q258" t="str">
        <f t="shared" ref="Q258:Q321" si="112">IMDIV(COMPLEX(1,0),IMSUM(H258,IMDIV(COMPLEX(1,0),P258)))</f>
        <v>0.000086085341926936-0.030927253199851i</v>
      </c>
      <c r="R258" t="str">
        <f t="shared" ref="R258:R321" si="113">IMSUM(I258,Q258)</f>
        <v>0.0000860853696770705-0.0308745748034242i</v>
      </c>
      <c r="S258" t="str">
        <f>IMDIV(COMPLEX(Parameters!$B$3,0),R258)</f>
        <v>0.0903075378640103+32.3888582177758i</v>
      </c>
      <c r="T258" t="str">
        <f t="shared" ref="T258:T321" si="114">IMPRODUCT(S258,Q258)</f>
        <v>1.0017061931105-0.0000047581550750974i</v>
      </c>
      <c r="U258" t="str">
        <f t="shared" ref="U258:U321" si="115">IMDIV(T258,P258)</f>
        <v>0.0400509833141094-3.57167676478988i</v>
      </c>
      <c r="V258" t="str">
        <f t="shared" ref="V258:V321" si="116">IMPRODUCT(U258,O258)</f>
        <v>1.0017061931105-4.75815507510781E-06i</v>
      </c>
      <c r="W258" t="str">
        <f t="shared" ref="W258:W321" si="117">IMDIV(V258,N258)</f>
        <v>0.0300329809642422-3.76955775604174i</v>
      </c>
      <c r="X258" t="str">
        <f t="shared" ref="X258:X321" si="118">IMPRODUCT(W258,M258)</f>
        <v>1.0017061931105-0.0000047581550750974i</v>
      </c>
      <c r="Y258" t="str">
        <f t="shared" ref="Y258:Y321" si="119">IMDIV(X258,L258)</f>
        <v>0.0200139812004874-4.17731258660021i</v>
      </c>
      <c r="Z258" t="str">
        <f t="shared" ref="Z258:Z321" si="120">IMDIV(X258,COMPLEX(2,0))</f>
        <v>0.50085309655525-0.0000023790775375487i</v>
      </c>
      <c r="AA258" t="str">
        <f t="shared" ref="AA258:AA321" si="121">IMDIV(X258,COMPLEX(2,0))</f>
        <v>0.50085309655525-0.0000023790775375487i</v>
      </c>
      <c r="AB258" t="str">
        <f t="shared" ref="AB258:AB321" si="122">IMSUM(Z258,AA258)</f>
        <v>1.0017061931105-0.0000047581550750974i</v>
      </c>
      <c r="AC258">
        <f t="shared" ref="AC258:AC321" si="123">IMABS(Z258)</f>
        <v>0.50085309656090049</v>
      </c>
      <c r="AD258">
        <f t="shared" ref="AD258:AD321" si="124">IMABS(AA258)</f>
        <v>0.50085309656090049</v>
      </c>
      <c r="AE258">
        <f t="shared" ref="AE258:AE321" si="125">IMABS(AB258)</f>
        <v>1.001706193121801</v>
      </c>
      <c r="AF258">
        <f t="shared" ref="AF258:AF321" si="126">20*LOG10(AC258*1000000)</f>
        <v>113.99420726351499</v>
      </c>
      <c r="AG258">
        <f t="shared" ref="AG258:AG321" si="127">20*LOG10(AD258*1000000)</f>
        <v>113.99420726351499</v>
      </c>
      <c r="AH258">
        <f t="shared" ref="AH258:AH321" si="128">20*LOG10(AE258*1000000)</f>
        <v>120.01480717679462</v>
      </c>
      <c r="AI258">
        <f t="shared" ref="AI258:AI321" si="129">DEGREES(IMARGUMENT(AB258))</f>
        <v>-2.7215785022076871E-4</v>
      </c>
    </row>
    <row r="259" spans="1:35">
      <c r="A259">
        <v>1927.5249131909366</v>
      </c>
      <c r="B259">
        <f t="shared" si="104"/>
        <v>12110.996213783899</v>
      </c>
      <c r="C259" t="str">
        <f>COMPLEX(Parameters!$B$16/2,B259*Parameters!$B$15/2)</f>
        <v>0.01+0.00605549810689195i</v>
      </c>
      <c r="D259" t="str">
        <f>IMSUM(COMPLEX(0,B259*2*Parameters!$B$8),IMDIV(COMPLEX(2,0),COMPLEX(Parameters!$B$13,B259*Parameters!$B$12-1/(B259*Parameters!$B$11))))</f>
        <v>0.000586718686264455+0.242223267047523i</v>
      </c>
      <c r="E259" t="str">
        <f>COMPLEX(0,B259*2*Parameters!$B$17)</f>
        <v>1.21109962137839E-06i</v>
      </c>
      <c r="F259" t="str">
        <f>IMDIV(IMDIV(COMPLEX(1,0),IMSUM(IMDIV(COMPLEX(1,0),COMPLEX(Parameters!$B$21,B259*Parameters!$B$20)),COMPLEX(0,B259*Parameters!$B$22))),COMPLEX(2,0))</f>
        <v>0.0100000009973984+0.411773891791671i</v>
      </c>
      <c r="G259" t="str">
        <f>IMDIV(IMDIV(COMPLEX(1,0),IMSUM(IMDIV(COMPLEX(1,0),COMPLEX(Parameters!$B$30,B259*Parameters!$B$29)),COMPLEX(0,B259*Parameters!$B$31))),COMPLEX(2,0))</f>
        <v>0.0100000004840316+0.19983144235156i</v>
      </c>
      <c r="H259" t="str">
        <f>IMDIV(IMDIV(COMPLEX(1,0),IMSUM(IMDIV(COMPLEX(1,0),COMPLEX(Parameters!$B$39,B259*Parameters!$B$38*(1+Parameters!$B$40))),COMPLEX(0,B259*Parameters!$B$41))),COMPLEX(2,0))</f>
        <v>0.050000439811575+36.3149818631682i</v>
      </c>
      <c r="I259" t="str">
        <f>IMDIV(COMPLEX(2,0),COMPLEX(Parameters!$B$46,B259*Parameters!$B$45-1/(B259*Parameters!$B$44)))</f>
        <v>2.83965181738558E-11+0.0000532883835125891i</v>
      </c>
      <c r="J259" t="str">
        <f t="shared" si="105"/>
        <v>0.000586718686264455+0.242223267047523i</v>
      </c>
      <c r="K259" t="str">
        <f t="shared" si="106"/>
        <v>0.00117687242462267+0.242574793446237i</v>
      </c>
      <c r="L259" t="str">
        <f t="shared" si="107"/>
        <v>0.00117687242462267+0.242576004545858i</v>
      </c>
      <c r="M259" t="str">
        <f t="shared" si="108"/>
        <v>0.00217877482809312+0.269484329160665i</v>
      </c>
      <c r="N259" t="str">
        <f t="shared" si="109"/>
        <v>0.00217877482809312+0.269484329160665i</v>
      </c>
      <c r="O259" t="str">
        <f t="shared" si="110"/>
        <v>0.00324495556235967+0.284805133624913i</v>
      </c>
      <c r="P259" t="str">
        <f t="shared" si="111"/>
        <v>0.00324495556235967+0.284805133624913i</v>
      </c>
      <c r="Q259" t="str">
        <f t="shared" si="112"/>
        <v>0.00008363331323827-0.030483611653959i</v>
      </c>
      <c r="R259" t="str">
        <f t="shared" si="113"/>
        <v>0.0000836333416347882-0.0304303232704464i</v>
      </c>
      <c r="S259" t="str">
        <f>IMDIV(COMPLEX(Parameters!$B$3,0),R259)</f>
        <v>0.0903156552741219+32.8617096082949i</v>
      </c>
      <c r="T259" t="str">
        <f t="shared" si="114"/>
        <v>1.00175114738192-4.81370843357157E-06i</v>
      </c>
      <c r="U259" t="str">
        <f t="shared" si="115"/>
        <v>0.0400528475888159-3.51686489960001i</v>
      </c>
      <c r="V259" t="str">
        <f t="shared" si="116"/>
        <v>1.00175114738192-4.81370843354902E-06i</v>
      </c>
      <c r="W259" t="str">
        <f t="shared" si="117"/>
        <v>0.0300343736998182-3.71704622812159i</v>
      </c>
      <c r="X259" t="str">
        <f t="shared" si="118"/>
        <v>1.00175114738192-4.81370843356983E-06i</v>
      </c>
      <c r="Y259" t="str">
        <f t="shared" si="119"/>
        <v>0.0200148790673985-4.12954114854873i</v>
      </c>
      <c r="Z259" t="str">
        <f t="shared" si="120"/>
        <v>0.50087557369096-2.40685421678492E-06i</v>
      </c>
      <c r="AA259" t="str">
        <f t="shared" si="121"/>
        <v>0.50087557369096-2.40685421678492E-06i</v>
      </c>
      <c r="AB259" t="str">
        <f t="shared" si="122"/>
        <v>1.00175114738192-4.81370843356984E-06i</v>
      </c>
      <c r="AC259">
        <f t="shared" si="123"/>
        <v>0.50087557369674285</v>
      </c>
      <c r="AD259">
        <f t="shared" si="124"/>
        <v>0.50087557369674285</v>
      </c>
      <c r="AE259">
        <f t="shared" si="125"/>
        <v>1.0017511473934857</v>
      </c>
      <c r="AF259">
        <f t="shared" si="126"/>
        <v>113.99459705753236</v>
      </c>
      <c r="AG259">
        <f t="shared" si="127"/>
        <v>113.99459705753236</v>
      </c>
      <c r="AH259">
        <f t="shared" si="128"/>
        <v>120.01519697081199</v>
      </c>
      <c r="AI259">
        <f t="shared" si="129"/>
        <v>-2.7532304581709475E-4</v>
      </c>
    </row>
    <row r="260" spans="1:35">
      <c r="A260">
        <v>1949.8445997580454</v>
      </c>
      <c r="B260">
        <f t="shared" si="104"/>
        <v>12251.234940483211</v>
      </c>
      <c r="C260" t="str">
        <f>COMPLEX(Parameters!$B$16/2,B260*Parameters!$B$15/2)</f>
        <v>0.01+0.00612561747024161i</v>
      </c>
      <c r="D260" t="str">
        <f>IMSUM(COMPLEX(0,B260*2*Parameters!$B$8),IMDIV(COMPLEX(2,0),COMPLEX(Parameters!$B$13,B260*Parameters!$B$12-1/(B260*Parameters!$B$11))))</f>
        <v>0.000600385448293619+0.245028130516913i</v>
      </c>
      <c r="E260" t="str">
        <f>COMPLEX(0,B260*2*Parameters!$B$17)</f>
        <v>1.22512349404832E-06i</v>
      </c>
      <c r="F260" t="str">
        <f>IMDIV(IMDIV(COMPLEX(1,0),IMSUM(IMDIV(COMPLEX(1,0),COMPLEX(Parameters!$B$21,B260*Parameters!$B$20)),COMPLEX(0,B260*Parameters!$B$22))),COMPLEX(2,0))</f>
        <v>0.0100000010206307+0.416542009220954i</v>
      </c>
      <c r="G260" t="str">
        <f>IMDIV(IMDIV(COMPLEX(1,0),IMSUM(IMDIV(COMPLEX(1,0),COMPLEX(Parameters!$B$30,B260*Parameters!$B$29)),COMPLEX(0,B260*Parameters!$B$31))),COMPLEX(2,0))</f>
        <v>0.010000000495306+0.202145381511913i</v>
      </c>
      <c r="H260" t="str">
        <f>IMDIV(IMDIV(COMPLEX(1,0),IMSUM(IMDIV(COMPLEX(1,0),COMPLEX(Parameters!$B$39,B260*Parameters!$B$38*(1+Parameters!$B$40))),COMPLEX(0,B260*Parameters!$B$41))),COMPLEX(2,0))</f>
        <v>0.0500004500561715+36.7354932979712i</v>
      </c>
      <c r="I260" t="str">
        <f>IMDIV(COMPLEX(2,0),COMPLEX(Parameters!$B$46,B260*Parameters!$B$45-1/(B260*Parameters!$B$44)))</f>
        <v>2.90579580568478E-11+0.0000539054339161084i</v>
      </c>
      <c r="J260" t="str">
        <f t="shared" si="105"/>
        <v>0.000600385448293619+0.245028130516913i</v>
      </c>
      <c r="K260" t="str">
        <f t="shared" si="106"/>
        <v>0.00120436788304191+0.245392022561445i</v>
      </c>
      <c r="L260" t="str">
        <f t="shared" si="107"/>
        <v>0.00120436788304191+0.245393247684939i</v>
      </c>
      <c r="M260" t="str">
        <f t="shared" si="108"/>
        <v>0.00224126445993262+0.273321305150667i</v>
      </c>
      <c r="N260" t="str">
        <f t="shared" si="109"/>
        <v>0.00224126445993262+0.273321305150667i</v>
      </c>
      <c r="O260" t="str">
        <f t="shared" si="110"/>
        <v>0.0033479130401648+0.28928747190693i</v>
      </c>
      <c r="P260" t="str">
        <f t="shared" si="111"/>
        <v>0.0033479130401648+0.28928747190693i</v>
      </c>
      <c r="Q260" t="str">
        <f t="shared" si="112"/>
        <v>0.0000812633361097883-0.0300485911366914i</v>
      </c>
      <c r="R260" t="str">
        <f t="shared" si="113"/>
        <v>0.0000812633651677464-0.0299946857027753i</v>
      </c>
      <c r="S260" t="str">
        <f>IMDIV(COMPLEX(Parameters!$B$3,0),R260)</f>
        <v>0.0903239629383348+33.3389944432153i</v>
      </c>
      <c r="T260" t="str">
        <f t="shared" si="114"/>
        <v>1.00179715295916-4.86992117832048E-06i</v>
      </c>
      <c r="U260" t="str">
        <f t="shared" si="115"/>
        <v>0.0400547554685773-3.46251791174442i</v>
      </c>
      <c r="V260" t="str">
        <f t="shared" si="116"/>
        <v>1.00179715295916-4.86992117832916E-06i</v>
      </c>
      <c r="W260" t="str">
        <f t="shared" si="117"/>
        <v>0.0300357990107151-3.66502653072768i</v>
      </c>
      <c r="X260" t="str">
        <f t="shared" si="118"/>
        <v>1.00179715295916-4.86992117833263E-06i</v>
      </c>
      <c r="Y260" t="str">
        <f t="shared" si="119"/>
        <v>0.0200157979319062-4.0823170809539i</v>
      </c>
      <c r="Z260" t="str">
        <f t="shared" si="120"/>
        <v>0.50089857647958-2.43496058916631E-06i</v>
      </c>
      <c r="AA260" t="str">
        <f t="shared" si="121"/>
        <v>0.50089857647958-2.43496058916631E-06i</v>
      </c>
      <c r="AB260" t="str">
        <f t="shared" si="122"/>
        <v>1.00179715295916-4.86992117833262E-06i</v>
      </c>
      <c r="AC260">
        <f t="shared" si="123"/>
        <v>0.5008985764854984</v>
      </c>
      <c r="AD260">
        <f t="shared" si="124"/>
        <v>0.5008985764854984</v>
      </c>
      <c r="AE260">
        <f t="shared" si="125"/>
        <v>1.0017971529709968</v>
      </c>
      <c r="AF260">
        <f t="shared" si="126"/>
        <v>113.99499594920768</v>
      </c>
      <c r="AG260">
        <f t="shared" si="127"/>
        <v>113.99499594920768</v>
      </c>
      <c r="AH260">
        <f t="shared" si="128"/>
        <v>120.0155958624873</v>
      </c>
      <c r="AI260">
        <f t="shared" si="129"/>
        <v>-2.785253773714936E-4</v>
      </c>
    </row>
    <row r="261" spans="1:35">
      <c r="A261">
        <v>1972.4227361148535</v>
      </c>
      <c r="B261">
        <f t="shared" si="104"/>
        <v>12393.097555103806</v>
      </c>
      <c r="C261" t="str">
        <f>COMPLEX(Parameters!$B$16/2,B261*Parameters!$B$15/2)</f>
        <v>0.01+0.0061965487775519i</v>
      </c>
      <c r="D261" t="str">
        <f>IMSUM(COMPLEX(0,B261*2*Parameters!$B$8),IMDIV(COMPLEX(2,0),COMPLEX(Parameters!$B$13,B261*Parameters!$B$12-1/(B261*Parameters!$B$11))))</f>
        <v>0.000614370565573007+0.247865474539667i</v>
      </c>
      <c r="E261" t="str">
        <f>COMPLEX(0,B261*2*Parameters!$B$17)</f>
        <v>1.23930975551038E-06i</v>
      </c>
      <c r="F261" t="str">
        <f>IMDIV(IMDIV(COMPLEX(1,0),IMSUM(IMDIV(COMPLEX(1,0),COMPLEX(Parameters!$B$21,B261*Parameters!$B$20)),COMPLEX(0,B261*Parameters!$B$22))),COMPLEX(2,0))</f>
        <v>0.0100000010444043+0.421365338864924i</v>
      </c>
      <c r="G261" t="str">
        <f>IMDIV(IMDIV(COMPLEX(1,0),IMSUM(IMDIV(COMPLEX(1,0),COMPLEX(Parameters!$B$30,B261*Parameters!$B$29)),COMPLEX(0,B261*Parameters!$B$31))),COMPLEX(2,0))</f>
        <v>0.0100000005068433+0.20448611482894i</v>
      </c>
      <c r="H261" t="str">
        <f>IMDIV(IMDIV(COMPLEX(1,0),IMSUM(IMDIV(COMPLEX(1,0),COMPLEX(Parameters!$B$39,B261*Parameters!$B$38*(1+Parameters!$B$40))),COMPLEX(0,B261*Parameters!$B$41))),COMPLEX(2,0))</f>
        <v>0.050000460539399+37.1608741579532i</v>
      </c>
      <c r="I261" t="str">
        <f>IMDIV(COMPLEX(2,0),COMPLEX(Parameters!$B$46,B261*Parameters!$B$45-1/(B261*Parameters!$B$44)))</f>
        <v>2.97348048541342E-11+0.0000545296294266937i</v>
      </c>
      <c r="J261" t="str">
        <f t="shared" si="105"/>
        <v>0.000614370565573007+0.247865474539667i</v>
      </c>
      <c r="K261" t="str">
        <f t="shared" si="106"/>
        <v>0.00123250769369818+0.248242167512119i</v>
      </c>
      <c r="L261" t="str">
        <f t="shared" si="107"/>
        <v>0.00123250769369818+0.248243406821875i</v>
      </c>
      <c r="M261" t="str">
        <f t="shared" si="108"/>
        <v>0.00230586139184178+0.277231842580404i</v>
      </c>
      <c r="N261" t="str">
        <f t="shared" si="109"/>
        <v>0.00230586139184178+0.277231842580404i</v>
      </c>
      <c r="O261" t="str">
        <f t="shared" si="110"/>
        <v>0.00345491871590229+0.293873570101542i</v>
      </c>
      <c r="P261" t="str">
        <f t="shared" si="111"/>
        <v>0.00345491871590229+0.293873570101542i</v>
      </c>
      <c r="Q261" t="str">
        <f t="shared" si="112"/>
        <v>0.0000789720470048999-0.0296219406682969i</v>
      </c>
      <c r="R261" t="str">
        <f t="shared" si="113"/>
        <v>0.0000789720767397048-0.0295674110388702i</v>
      </c>
      <c r="S261" t="str">
        <f>IMDIV(COMPLEX(Parameters!$B$3,0),R261)</f>
        <v>0.0903324653438604+33.820778726382i</v>
      </c>
      <c r="T261" t="str">
        <f t="shared" si="114"/>
        <v>1.00184423452818-4.92680151466035E-06i</v>
      </c>
      <c r="U261" t="str">
        <f t="shared" si="115"/>
        <v>0.0400567079776216-3.4086285524485i</v>
      </c>
      <c r="V261" t="str">
        <f t="shared" si="116"/>
        <v>1.00184423452818-4.92680151467639E-06i</v>
      </c>
      <c r="W261" t="str">
        <f t="shared" si="117"/>
        <v>0.0300372576620613-3.61349173836292i</v>
      </c>
      <c r="X261" t="str">
        <f t="shared" si="118"/>
        <v>1.00184423452818-4.92680151468333E-06i</v>
      </c>
      <c r="Y261" t="str">
        <f t="shared" si="119"/>
        <v>0.0200167382870594-4.03563412446674i</v>
      </c>
      <c r="Z261" t="str">
        <f t="shared" si="120"/>
        <v>0.50092211726409-2.46340075734166E-06i</v>
      </c>
      <c r="AA261" t="str">
        <f t="shared" si="121"/>
        <v>0.50092211726409-2.46340075734166E-06i</v>
      </c>
      <c r="AB261" t="str">
        <f t="shared" si="122"/>
        <v>1.00184423452818-4.92680151468332E-06i</v>
      </c>
      <c r="AC261">
        <f t="shared" si="123"/>
        <v>0.50092211727014713</v>
      </c>
      <c r="AD261">
        <f t="shared" si="124"/>
        <v>0.50092211727014713</v>
      </c>
      <c r="AE261">
        <f t="shared" si="125"/>
        <v>1.0018442345402943</v>
      </c>
      <c r="AF261">
        <f t="shared" si="126"/>
        <v>113.99540415131163</v>
      </c>
      <c r="AG261">
        <f t="shared" si="127"/>
        <v>113.99540415131163</v>
      </c>
      <c r="AH261">
        <f t="shared" si="128"/>
        <v>120.01600406459126</v>
      </c>
      <c r="AI261">
        <f t="shared" si="129"/>
        <v>-2.8176529200737722E-4</v>
      </c>
    </row>
    <row r="262" spans="1:35">
      <c r="A262">
        <v>1995.2623149688789</v>
      </c>
      <c r="B262">
        <f t="shared" si="104"/>
        <v>12536.602861381587</v>
      </c>
      <c r="C262" t="str">
        <f>COMPLEX(Parameters!$B$16/2,B262*Parameters!$B$15/2)</f>
        <v>0.01+0.00626830143069079i</v>
      </c>
      <c r="D262" t="str">
        <f>IMSUM(COMPLEX(0,B262*2*Parameters!$B$8),IMDIV(COMPLEX(2,0),COMPLEX(Parameters!$B$13,B262*Parameters!$B$12-1/(B262*Parameters!$B$11))))</f>
        <v>0.000628681454277995+0.250735675284898i</v>
      </c>
      <c r="E262" t="str">
        <f>COMPLEX(0,B262*2*Parameters!$B$17)</f>
        <v>1.25366028613816E-06i</v>
      </c>
      <c r="F262" t="str">
        <f>IMDIV(IMDIV(COMPLEX(1,0),IMSUM(IMDIV(COMPLEX(1,0),COMPLEX(Parameters!$B$21,B262*Parameters!$B$20)),COMPLEX(0,B262*Parameters!$B$22))),COMPLEX(2,0))</f>
        <v>0.0100000010687316+0.426244520051485i</v>
      </c>
      <c r="G262" t="str">
        <f>IMDIV(IMDIV(COMPLEX(1,0),IMSUM(IMDIV(COMPLEX(1,0),COMPLEX(Parameters!$B$30,B262*Parameters!$B$29)),COMPLEX(0,B262*Parameters!$B$31))),COMPLEX(2,0))</f>
        <v>0.0100000005186491+0.20685395256449i</v>
      </c>
      <c r="H262" t="str">
        <f>IMDIV(IMDIV(COMPLEX(1,0),IMSUM(IMDIV(COMPLEX(1,0),COMPLEX(Parameters!$B$39,B262*Parameters!$B$38*(1+Parameters!$B$40))),COMPLEX(0,B262*Parameters!$B$41))),COMPLEX(2,0))</f>
        <v>0.0500004712668155+37.5911808330479i</v>
      </c>
      <c r="I262" t="str">
        <f>IMDIV(COMPLEX(2,0),COMPLEX(Parameters!$B$46,B262*Parameters!$B$45-1/(B262*Parameters!$B$44)))</f>
        <v>3.04274174388607E-11+0.0000551610527807904i</v>
      </c>
      <c r="J262" t="str">
        <f t="shared" si="105"/>
        <v>0.000628681454277995+0.250735675284898i</v>
      </c>
      <c r="K262" t="str">
        <f t="shared" si="106"/>
        <v>0.00126130704996061+0.251125619807248i</v>
      </c>
      <c r="L262" t="str">
        <f t="shared" si="107"/>
        <v>0.00126130704996061+0.251126873467534i</v>
      </c>
      <c r="M262" t="str">
        <f t="shared" si="108"/>
        <v>0.0023726536094279+0.281218085095986i</v>
      </c>
      <c r="N262" t="str">
        <f t="shared" si="109"/>
        <v>0.0023726536094279+0.281218085095986i</v>
      </c>
      <c r="O262" t="str">
        <f t="shared" si="110"/>
        <v>0.00356617695284131+0.298567196134273i</v>
      </c>
      <c r="P262" t="str">
        <f t="shared" si="111"/>
        <v>0.00356617695284131+0.298567196134273i</v>
      </c>
      <c r="Q262" t="str">
        <f t="shared" si="112"/>
        <v>0.0000767562516537645-0.0292034194579088i</v>
      </c>
      <c r="R262" t="str">
        <f t="shared" si="113"/>
        <v>0.0000767562820811819-0.029148258405128i</v>
      </c>
      <c r="S262" t="str">
        <f>IMDIV(COMPLEX(Parameters!$B$3,0),R262)</f>
        <v>0.0903411670850656+34.307129154995i</v>
      </c>
      <c r="T262" t="str">
        <f t="shared" si="114"/>
        <v>1.00189241735933-4.98435776319708E-06i</v>
      </c>
      <c r="U262" t="str">
        <f t="shared" si="115"/>
        <v>0.0400587061644375-3.35518963199874i</v>
      </c>
      <c r="V262" t="str">
        <f t="shared" si="116"/>
        <v>1.00189241735933-4.98435776320229E-06i</v>
      </c>
      <c r="W262" t="str">
        <f t="shared" si="117"/>
        <v>0.0300387504371091-3.56243498873033i</v>
      </c>
      <c r="X262" t="str">
        <f t="shared" si="118"/>
        <v>1.00189241735933-4.98435776322484E-06i</v>
      </c>
      <c r="Y262" t="str">
        <f t="shared" si="119"/>
        <v>0.0200177006375789-3.98948609146729i</v>
      </c>
      <c r="Z262" t="str">
        <f t="shared" si="120"/>
        <v>0.500946208679665-2.49217888161242E-06i</v>
      </c>
      <c r="AA262" t="str">
        <f t="shared" si="121"/>
        <v>0.500946208679665-2.49217888161242E-06i</v>
      </c>
      <c r="AB262" t="str">
        <f t="shared" si="122"/>
        <v>1.00189241735933-4.98435776322484E-06i</v>
      </c>
      <c r="AC262">
        <f t="shared" si="123"/>
        <v>0.50094620868586415</v>
      </c>
      <c r="AD262">
        <f t="shared" si="124"/>
        <v>0.50094620868586415</v>
      </c>
      <c r="AE262">
        <f t="shared" si="125"/>
        <v>1.0018924173717283</v>
      </c>
      <c r="AF262">
        <f t="shared" si="126"/>
        <v>113.99582188161163</v>
      </c>
      <c r="AG262">
        <f t="shared" si="127"/>
        <v>113.99582188161163</v>
      </c>
      <c r="AH262">
        <f t="shared" si="128"/>
        <v>120.01642179489126</v>
      </c>
      <c r="AI262">
        <f t="shared" si="129"/>
        <v>-2.8504324263317583E-4</v>
      </c>
    </row>
    <row r="263" spans="1:35">
      <c r="A263">
        <v>2018.3663636815597</v>
      </c>
      <c r="B263">
        <f t="shared" si="104"/>
        <v>12681.769880789465</v>
      </c>
      <c r="C263" t="str">
        <f>COMPLEX(Parameters!$B$16/2,B263*Parameters!$B$15/2)</f>
        <v>0.01+0.00634088494039473i</v>
      </c>
      <c r="D263" t="str">
        <f>IMSUM(COMPLEX(0,B263*2*Parameters!$B$8),IMDIV(COMPLEX(2,0),COMPLEX(Parameters!$B$13,B263*Parameters!$B$12-1/(B263*Parameters!$B$11))))</f>
        <v>0.000643325703363232+0.25363911327973i</v>
      </c>
      <c r="E263" t="str">
        <f>COMPLEX(0,B263*2*Parameters!$B$17)</f>
        <v>1.26817698807895E-06i</v>
      </c>
      <c r="F263" t="str">
        <f>IMDIV(IMDIV(COMPLEX(1,0),IMSUM(IMDIV(COMPLEX(1,0),COMPLEX(Parameters!$B$21,B263*Parameters!$B$20)),COMPLEX(0,B263*Parameters!$B$22))),COMPLEX(2,0))</f>
        <v>0.0100000010936257+0.431180199511645i</v>
      </c>
      <c r="G263" t="str">
        <f>IMDIV(IMDIV(COMPLEX(1,0),IMSUM(IMDIV(COMPLEX(1,0),COMPLEX(Parameters!$B$30,B263*Parameters!$B$29)),COMPLEX(0,B263*Parameters!$B$31))),COMPLEX(2,0))</f>
        <v>0.0100000005307301+0.209249208573086i</v>
      </c>
      <c r="H263" t="str">
        <f>IMDIV(IMDIV(COMPLEX(1,0),IMSUM(IMDIV(COMPLEX(1,0),COMPLEX(Parameters!$B$39,B263*Parameters!$B$38*(1+Parameters!$B$40))),COMPLEX(0,B263*Parameters!$B$41))),COMPLEX(2,0))</f>
        <v>0.050000482244109+38.0264703663169i</v>
      </c>
      <c r="I263" t="str">
        <f>IMDIV(COMPLEX(2,0),COMPLEX(Parameters!$B$46,B263*Parameters!$B$45-1/(B263*Parameters!$B$44)))</f>
        <v>3.11361630434025E-11+0.000055799787672887i</v>
      </c>
      <c r="J263" t="str">
        <f t="shared" si="105"/>
        <v>0.000643325703363232+0.25363911327973i</v>
      </c>
      <c r="K263" t="str">
        <f t="shared" si="106"/>
        <v>0.00129078150783748+0.254042775855471i</v>
      </c>
      <c r="L263" t="str">
        <f t="shared" si="107"/>
        <v>0.00129078150783748+0.254044044032459i</v>
      </c>
      <c r="M263" t="str">
        <f t="shared" si="108"/>
        <v>0.00244173369394651+0.285282265700307i</v>
      </c>
      <c r="N263" t="str">
        <f t="shared" si="109"/>
        <v>0.00244173369394651+0.285282265700307i</v>
      </c>
      <c r="O263" t="str">
        <f t="shared" si="110"/>
        <v>0.00368190516077599+0.303372309970943i</v>
      </c>
      <c r="P263" t="str">
        <f t="shared" si="111"/>
        <v>0.00368190516077599+0.303372309970943i</v>
      </c>
      <c r="Q263" t="str">
        <f t="shared" si="112"/>
        <v>0.0000746129148822119-0.0287927963864413i</v>
      </c>
      <c r="R263" t="str">
        <f t="shared" si="113"/>
        <v>0.0000746129460183749-0.0287369965987684i</v>
      </c>
      <c r="S263" t="str">
        <f>IMDIV(COMPLEX(Parameters!$B$3,0),R263)</f>
        <v>0.0903500728660987+34.7981131318973i</v>
      </c>
      <c r="T263" t="str">
        <f t="shared" si="114"/>
        <v>1.00194172732136-5.04259836188155E-06i</v>
      </c>
      <c r="U263" t="str">
        <f t="shared" si="115"/>
        <v>0.0400607511023575-3.30219401873257i</v>
      </c>
      <c r="V263" t="str">
        <f t="shared" si="116"/>
        <v>1.00194172732136-5.04259836185683E-06i</v>
      </c>
      <c r="W263" t="str">
        <f t="shared" si="117"/>
        <v>0.0300402781376669-3.51184948178494i</v>
      </c>
      <c r="X263" t="str">
        <f t="shared" si="118"/>
        <v>1.00194172732136-5.04259836186724E-06i</v>
      </c>
      <c r="Y263" t="str">
        <f t="shared" si="119"/>
        <v>0.0200186855001363-3.9438668652444i</v>
      </c>
      <c r="Z263" t="str">
        <f t="shared" si="120"/>
        <v>0.50097086366068-2.52129918093362E-06i</v>
      </c>
      <c r="AA263" t="str">
        <f t="shared" si="121"/>
        <v>0.50097086366068-2.52129918093362E-06i</v>
      </c>
      <c r="AB263" t="str">
        <f t="shared" si="122"/>
        <v>1.00194172732136-5.04259836186724E-06i</v>
      </c>
      <c r="AC263">
        <f t="shared" si="123"/>
        <v>0.50097086366702459</v>
      </c>
      <c r="AD263">
        <f t="shared" si="124"/>
        <v>0.50097086366702459</v>
      </c>
      <c r="AE263">
        <f t="shared" si="125"/>
        <v>1.0019417273340492</v>
      </c>
      <c r="AF263">
        <f t="shared" si="126"/>
        <v>113.99624936298977</v>
      </c>
      <c r="AG263">
        <f t="shared" si="127"/>
        <v>113.99624936298977</v>
      </c>
      <c r="AH263">
        <f t="shared" si="128"/>
        <v>120.0168492762694</v>
      </c>
      <c r="AI263">
        <f t="shared" si="129"/>
        <v>-2.8835968802751422E-4</v>
      </c>
    </row>
    <row r="264" spans="1:35">
      <c r="A264">
        <v>2041.7379446695295</v>
      </c>
      <c r="B264">
        <f t="shared" si="104"/>
        <v>12828.617855058636</v>
      </c>
      <c r="C264" t="str">
        <f>COMPLEX(Parameters!$B$16/2,B264*Parameters!$B$15/2)</f>
        <v>0.01+0.00641430892752932i</v>
      </c>
      <c r="D264" t="str">
        <f>IMSUM(COMPLEX(0,B264*2*Parameters!$B$8),IMDIV(COMPLEX(2,0),COMPLEX(Parameters!$B$13,B264*Parameters!$B$12-1/(B264*Parameters!$B$11))))</f>
        <v>0.000658311078588811+0.256576173459843i</v>
      </c>
      <c r="E264" t="str">
        <f>COMPLEX(0,B264*2*Parameters!$B$17)</f>
        <v>1.28286178550586E-06i</v>
      </c>
      <c r="F264" t="str">
        <f>IMDIV(IMDIV(COMPLEX(1,0),IMSUM(IMDIV(COMPLEX(1,0),COMPLEX(Parameters!$B$21,B264*Parameters!$B$20)),COMPLEX(0,B264*Parameters!$B$22))),COMPLEX(2,0))</f>
        <v>0.0100000011190995+0.436173031465214i</v>
      </c>
      <c r="G264" t="str">
        <f>IMDIV(IMDIV(COMPLEX(1,0),IMSUM(IMDIV(COMPLEX(1,0),COMPLEX(Parameters!$B$30,B264*Parameters!$B$29)),COMPLEX(0,B264*Parameters!$B$31))),COMPLEX(2,0))</f>
        <v>0.0100000005430924+0.211672200343517i</v>
      </c>
      <c r="H264" t="str">
        <f>IMDIV(IMDIV(COMPLEX(1,0),IMSUM(IMDIV(COMPLEX(1,0),COMPLEX(Parameters!$B$39,B264*Parameters!$B$38*(1+Parameters!$B$40))),COMPLEX(0,B264*Parameters!$B$41))),COMPLEX(2,0))</f>
        <v>0.0500004934771015+38.4668004615193i</v>
      </c>
      <c r="I264" t="str">
        <f>IMDIV(COMPLEX(2,0),COMPLEX(Parameters!$B$46,B264*Parameters!$B$45-1/(B264*Parameters!$B$44)))</f>
        <v>3.18614174540763E-11+0.0000564459187666089i</v>
      </c>
      <c r="J264" t="str">
        <f t="shared" si="105"/>
        <v>0.000658311078588811+0.256576173459843i</v>
      </c>
      <c r="K264" t="str">
        <f t="shared" si="106"/>
        <v>0.00132094699483848+0.25699403703481i</v>
      </c>
      <c r="L264" t="str">
        <f t="shared" si="107"/>
        <v>0.00132094699483848+0.256995319896596i</v>
      </c>
      <c r="M264" t="str">
        <f t="shared" si="108"/>
        <v>0.00251319911505486+0.289426711512471i</v>
      </c>
      <c r="N264" t="str">
        <f t="shared" si="109"/>
        <v>0.00251319911505486+0.289426711512471i</v>
      </c>
      <c r="O264" t="str">
        <f t="shared" si="110"/>
        <v>0.00380233481169216+0.308293076035101i</v>
      </c>
      <c r="P264" t="str">
        <f t="shared" si="111"/>
        <v>0.00380233481169216+0.308293076035101i</v>
      </c>
      <c r="Q264" t="str">
        <f t="shared" si="112"/>
        <v>0.0000725391511481296-0.0283898495205187i</v>
      </c>
      <c r="R264" t="str">
        <f t="shared" si="113"/>
        <v>0.000072539183009547-0.0283334036017521i</v>
      </c>
      <c r="S264" t="str">
        <f>IMDIV(COMPLEX(Parameters!$B$3,0),R264)</f>
        <v>0.0903591875035776+35.2937987780798i</v>
      </c>
      <c r="T264" t="str">
        <f t="shared" si="114"/>
        <v>1.00199219089591-5.10153186809989E-06i</v>
      </c>
      <c r="U264" t="str">
        <f t="shared" si="115"/>
        <v>0.0400628438901614-3.2496346380347i</v>
      </c>
      <c r="V264" t="str">
        <f t="shared" si="116"/>
        <v>1.00199219089591-5.10153186808297E-06i</v>
      </c>
      <c r="W264" t="str">
        <f t="shared" si="117"/>
        <v>0.0300418415845522-3.46172847879334i</v>
      </c>
      <c r="X264" t="str">
        <f t="shared" si="118"/>
        <v>1.00199219089591-5.10153186808471E-06i</v>
      </c>
      <c r="Y264" t="str">
        <f t="shared" si="119"/>
        <v>0.0200196934036441-3.89877039918555i</v>
      </c>
      <c r="Z264" t="str">
        <f t="shared" si="120"/>
        <v>0.500996095447955-2.55076593404236E-06i</v>
      </c>
      <c r="AA264" t="str">
        <f t="shared" si="121"/>
        <v>0.500996095447955-2.55076593404236E-06i</v>
      </c>
      <c r="AB264" t="str">
        <f t="shared" si="122"/>
        <v>1.00199219089591-5.10153186808472E-06i</v>
      </c>
      <c r="AC264">
        <f t="shared" si="123"/>
        <v>0.50099609545444845</v>
      </c>
      <c r="AD264">
        <f t="shared" si="124"/>
        <v>0.50099609545444845</v>
      </c>
      <c r="AE264">
        <f t="shared" si="125"/>
        <v>1.0019921909088969</v>
      </c>
      <c r="AF264">
        <f t="shared" si="126"/>
        <v>113.99668682356466</v>
      </c>
      <c r="AG264">
        <f t="shared" si="127"/>
        <v>113.99668682356466</v>
      </c>
      <c r="AH264">
        <f t="shared" si="128"/>
        <v>120.01728673684428</v>
      </c>
      <c r="AI264">
        <f t="shared" si="129"/>
        <v>-2.9171509293786911E-4</v>
      </c>
    </row>
    <row r="265" spans="1:35">
      <c r="A265">
        <v>2065.3801558105292</v>
      </c>
      <c r="B265">
        <f t="shared" si="104"/>
        <v>12977.166248729001</v>
      </c>
      <c r="C265" t="str">
        <f>COMPLEX(Parameters!$B$16/2,B265*Parameters!$B$15/2)</f>
        <v>0.01+0.0064885831243645i</v>
      </c>
      <c r="D265" t="str">
        <f>IMSUM(COMPLEX(0,B265*2*Parameters!$B$8),IMDIV(COMPLEX(2,0),COMPLEX(Parameters!$B$13,B265*Parameters!$B$12-1/(B265*Parameters!$B$11))))</f>
        <v>0.000673645526640275+0.259547245220592i</v>
      </c>
      <c r="E265" t="str">
        <f>COMPLEX(0,B265*2*Parameters!$B$17)</f>
        <v>0.0000012977166248729i</v>
      </c>
      <c r="F265" t="str">
        <f>IMDIV(IMDIV(COMPLEX(1,0),IMSUM(IMDIV(COMPLEX(1,0),COMPLEX(Parameters!$B$21,B265*Parameters!$B$20)),COMPLEX(0,B265*Parameters!$B$22))),COMPLEX(2,0))</f>
        <v>0.0100000011451666+0.441223677707539i</v>
      </c>
      <c r="G265" t="str">
        <f>IMDIV(IMDIV(COMPLEX(1,0),IMSUM(IMDIV(COMPLEX(1,0),COMPLEX(Parameters!$B$30,B265*Parameters!$B$29)),COMPLEX(0,B265*Parameters!$B$31))),COMPLEX(2,0))</f>
        <v>0.0100000005557426+0.214123249040922i</v>
      </c>
      <c r="H265" t="str">
        <f>IMDIV(IMDIV(COMPLEX(1,0),IMSUM(IMDIV(COMPLEX(1,0),COMPLEX(Parameters!$B$39,B265*Parameters!$B$38*(1+Parameters!$B$40))),COMPLEX(0,B265*Parameters!$B$41))),COMPLEX(2,0))</f>
        <v>0.0500005049717455+38.9122294907655i</v>
      </c>
      <c r="I265" t="str">
        <f>IMDIV(COMPLEX(2,0),COMPLEX(Parameters!$B$46,B265*Parameters!$B$45-1/(B265*Parameters!$B$44)))</f>
        <v>3.2603565210387E-11+0.0000570995317059399i</v>
      </c>
      <c r="J265" t="str">
        <f t="shared" si="105"/>
        <v>0.000673645526640275+0.259547245220592i</v>
      </c>
      <c r="K265" t="str">
        <f t="shared" si="106"/>
        <v>0.00135181981906296+0.259979809763649i</v>
      </c>
      <c r="L265" t="str">
        <f t="shared" si="107"/>
        <v>0.00135181981906296+0.259981107480274i</v>
      </c>
      <c r="M265" t="str">
        <f t="shared" si="108"/>
        <v>0.00258715254560675+0.293653848833071i</v>
      </c>
      <c r="N265" t="str">
        <f t="shared" si="109"/>
        <v>0.00258715254560675+0.293653848833071i</v>
      </c>
      <c r="O265" t="str">
        <f t="shared" si="110"/>
        <v>0.00392771254894314+0.313333876598431i</v>
      </c>
      <c r="P265" t="str">
        <f t="shared" si="111"/>
        <v>0.00392771254894314+0.313333876598431i</v>
      </c>
      <c r="Q265" t="str">
        <f t="shared" si="112"/>
        <v>0.0000705322157296489-0.0279943656552945i</v>
      </c>
      <c r="R265" t="str">
        <f t="shared" si="113"/>
        <v>0.0000705322483332141-0.0279372661235886i</v>
      </c>
      <c r="S265" t="str">
        <f>IMDIV(COMPLEX(Parameters!$B$3,0),R265)</f>
        <v>0.0903685159293417+35.7942549454063i</v>
      </c>
      <c r="T265" t="str">
        <f t="shared" si="114"/>
        <v>1.0020438351922-5.16116696084755E-06i</v>
      </c>
      <c r="U265" t="str">
        <f t="shared" si="115"/>
        <v>0.0400649856526866-3.1975044713384i</v>
      </c>
      <c r="V265" t="str">
        <f t="shared" si="116"/>
        <v>1.0020438351922-5.16116696082543E-06i</v>
      </c>
      <c r="W265" t="str">
        <f t="shared" si="117"/>
        <v>0.0300434416180477-3.41206530139951i</v>
      </c>
      <c r="X265" t="str">
        <f t="shared" si="118"/>
        <v>1.0020438351922-5.16116696083237E-06i</v>
      </c>
      <c r="Y265" t="str">
        <f t="shared" si="119"/>
        <v>0.0200207248895509-3.85419071597551i</v>
      </c>
      <c r="Z265" t="str">
        <f t="shared" si="120"/>
        <v>0.5010219175961-2.58058348041619E-06i</v>
      </c>
      <c r="AA265" t="str">
        <f t="shared" si="121"/>
        <v>0.5010219175961-2.58058348041619E-06i</v>
      </c>
      <c r="AB265" t="str">
        <f t="shared" si="122"/>
        <v>1.0020438351922-5.16116696083238E-06i</v>
      </c>
      <c r="AC265">
        <f t="shared" si="123"/>
        <v>0.50102191760274584</v>
      </c>
      <c r="AD265">
        <f t="shared" si="124"/>
        <v>0.50102191760274584</v>
      </c>
      <c r="AE265">
        <f t="shared" si="125"/>
        <v>1.0020438352054917</v>
      </c>
      <c r="AF265">
        <f t="shared" si="126"/>
        <v>113.99713449681497</v>
      </c>
      <c r="AG265">
        <f t="shared" si="127"/>
        <v>113.99713449681497</v>
      </c>
      <c r="AH265">
        <f t="shared" si="128"/>
        <v>120.01773441009459</v>
      </c>
      <c r="AI265">
        <f t="shared" si="129"/>
        <v>-2.9510992815870386E-4</v>
      </c>
    </row>
    <row r="266" spans="1:35">
      <c r="A266">
        <v>2089.2961308540407</v>
      </c>
      <c r="B266">
        <f t="shared" si="104"/>
        <v>13127.434751729266</v>
      </c>
      <c r="C266" t="str">
        <f>COMPLEX(Parameters!$B$16/2,B266*Parameters!$B$15/2)</f>
        <v>0.01+0.00656371737586463i</v>
      </c>
      <c r="D266" t="str">
        <f>IMSUM(COMPLEX(0,B266*2*Parameters!$B$8),IMDIV(COMPLEX(2,0),COMPLEX(Parameters!$B$13,B266*Parameters!$B$12-1/(B266*Parameters!$B$11))))</f>
        <v>0.000689337179344713+0.262552722468741i</v>
      </c>
      <c r="E266" t="str">
        <f>COMPLEX(0,B266*2*Parameters!$B$17)</f>
        <v>1.31274347517293E-06i</v>
      </c>
      <c r="F266" t="str">
        <f>IMDIV(IMDIV(COMPLEX(1,0),IMSUM(IMDIV(COMPLEX(1,0),COMPLEX(Parameters!$B$21,B266*Parameters!$B$20)),COMPLEX(0,B266*Parameters!$B$22))),COMPLEX(2,0))</f>
        <v>0.010000001171841+0.446332807697219i</v>
      </c>
      <c r="G266" t="str">
        <f>IMDIV(IMDIV(COMPLEX(1,0),IMSUM(IMDIV(COMPLEX(1,0),COMPLEX(Parameters!$B$30,B266*Parameters!$B$29)),COMPLEX(0,B266*Parameters!$B$31))),COMPLEX(2,0))</f>
        <v>0.0100000005686874+0.216602679549367i</v>
      </c>
      <c r="H266" t="str">
        <f>IMDIV(IMDIV(COMPLEX(1,0),IMSUM(IMDIV(COMPLEX(1,0),COMPLEX(Parameters!$B$39,B266*Parameters!$B$38*(1+Parameters!$B$40))),COMPLEX(0,B266*Parameters!$B$41))),COMPLEX(2,0))</f>
        <v>0.0500005167341405+39.362816502267i</v>
      </c>
      <c r="I266" t="str">
        <f>IMDIV(COMPLEX(2,0),COMPLEX(Parameters!$B$46,B266*Parameters!$B$45-1/(B266*Parameters!$B$44)))</f>
        <v>3.33629998089159E-11+0.0000577607131265748i</v>
      </c>
      <c r="J266" t="str">
        <f t="shared" si="105"/>
        <v>0.000689337179344713+0.262552722468741i</v>
      </c>
      <c r="K266" t="str">
        <f t="shared" si="106"/>
        <v>0.00138341667852096+0.263000505573062i</v>
      </c>
      <c r="L266" t="str">
        <f t="shared" si="107"/>
        <v>0.00138341667852096+0.263001818316537i</v>
      </c>
      <c r="M266" t="str">
        <f t="shared" si="108"/>
        <v>0.00266370220040741+0.297966208538529i</v>
      </c>
      <c r="N266" t="str">
        <f t="shared" si="109"/>
        <v>0.00266370220040741+0.297966208538529i</v>
      </c>
      <c r="O266" t="str">
        <f t="shared" si="110"/>
        <v>0.00405830139990431+0.318499326234249i</v>
      </c>
      <c r="P266" t="str">
        <f t="shared" si="111"/>
        <v>0.00405830139990431+0.318499326234249i</v>
      </c>
      <c r="Q266" t="str">
        <f t="shared" si="112"/>
        <v>0.0000685894965143036-0.0276061398841726i</v>
      </c>
      <c r="R266" t="str">
        <f t="shared" si="113"/>
        <v>0.0000685895298773034-0.027548379171046i</v>
      </c>
      <c r="S266" t="str">
        <f>IMDIV(COMPLEX(Parameters!$B$3,0),R266)</f>
        <v>0.0903780631932941+36.2995512295748i</v>
      </c>
      <c r="T266" t="str">
        <f t="shared" si="114"/>
        <v>1.00209668796218-5.22151244296189E-06i</v>
      </c>
      <c r="U266" t="str">
        <f t="shared" si="115"/>
        <v>0.0400671775414575-3.14579655513172i</v>
      </c>
      <c r="V266" t="str">
        <f t="shared" si="116"/>
        <v>1.00209668796218-5.22151244296797E-06i</v>
      </c>
      <c r="W266" t="str">
        <f t="shared" si="117"/>
        <v>0.0300450790983694-3.36285333069675i</v>
      </c>
      <c r="X266" t="str">
        <f t="shared" si="118"/>
        <v>1.00209668796218-5.22151244298531E-06i</v>
      </c>
      <c r="Y266" t="str">
        <f t="shared" si="119"/>
        <v>0.0200217805121405-3.81012190680386i</v>
      </c>
      <c r="Z266" t="str">
        <f t="shared" si="120"/>
        <v>0.50104834398109-2.61075622149266E-06i</v>
      </c>
      <c r="AA266" t="str">
        <f t="shared" si="121"/>
        <v>0.50104834398109-2.61075622149266E-06i</v>
      </c>
      <c r="AB266" t="str">
        <f t="shared" si="122"/>
        <v>1.00209668796218-5.22151244298532E-06i</v>
      </c>
      <c r="AC266">
        <f t="shared" si="123"/>
        <v>0.50104834398789178</v>
      </c>
      <c r="AD266">
        <f t="shared" si="124"/>
        <v>0.50104834398789178</v>
      </c>
      <c r="AE266">
        <f t="shared" si="125"/>
        <v>1.0020966879757836</v>
      </c>
      <c r="AF266">
        <f t="shared" si="126"/>
        <v>113.99759262170653</v>
      </c>
      <c r="AG266">
        <f t="shared" si="127"/>
        <v>113.99759262170653</v>
      </c>
      <c r="AH266">
        <f t="shared" si="128"/>
        <v>120.01819253498616</v>
      </c>
      <c r="AI266">
        <f t="shared" si="129"/>
        <v>-2.9854467063829493E-4</v>
      </c>
    </row>
    <row r="267" spans="1:35">
      <c r="A267">
        <v>2113.4890398366479</v>
      </c>
      <c r="B267">
        <f t="shared" si="104"/>
        <v>13279.443281986718</v>
      </c>
      <c r="C267" t="str">
        <f>COMPLEX(Parameters!$B$16/2,B267*Parameters!$B$15/2)</f>
        <v>0.01+0.00663972164099336i</v>
      </c>
      <c r="D267" t="str">
        <f>IMSUM(COMPLEX(0,B267*2*Parameters!$B$8),IMDIV(COMPLEX(2,0),COMPLEX(Parameters!$B$13,B267*Parameters!$B$12-1/(B267*Parameters!$B$11))))</f>
        <v>0.0007053943579851+0.26559300367478i</v>
      </c>
      <c r="E267" t="str">
        <f>COMPLEX(0,B267*2*Parameters!$B$17)</f>
        <v>1.32794432819867E-06i</v>
      </c>
      <c r="F267" t="str">
        <f>IMDIV(IMDIV(COMPLEX(1,0),IMSUM(IMDIV(COMPLEX(1,0),COMPLEX(Parameters!$B$21,B267*Parameters!$B$20)),COMPLEX(0,B267*Parameters!$B$22))),COMPLEX(2,0))</f>
        <v>0.0100000011991367+0.451501098644844i</v>
      </c>
      <c r="G267" t="str">
        <f>IMDIV(IMDIV(COMPLEX(1,0),IMSUM(IMDIV(COMPLEX(1,0),COMPLEX(Parameters!$B$30,B267*Parameters!$B$29)),COMPLEX(0,B267*Parameters!$B$31))),COMPLEX(2,0))</f>
        <v>0.0100000005819339+0.219110820514902i</v>
      </c>
      <c r="H267" t="str">
        <f>IMDIV(IMDIV(COMPLEX(1,0),IMSUM(IMDIV(COMPLEX(1,0),COMPLEX(Parameters!$B$39,B267*Parameters!$B$38*(1+Parameters!$B$40))),COMPLEX(0,B267*Parameters!$B$41))),COMPLEX(2,0))</f>
        <v>0.05000052877052+39.8186212281658i</v>
      </c>
      <c r="I267" t="str">
        <f>IMDIV(COMPLEX(2,0),COMPLEX(Parameters!$B$46,B267*Parameters!$B$45-1/(B267*Parameters!$B$44)))</f>
        <v>3.41401239119572E-11+0.0000584295506674025i</v>
      </c>
      <c r="J267" t="str">
        <f t="shared" si="105"/>
        <v>0.0007053943579851+0.26559300367478i</v>
      </c>
      <c r="K267" t="str">
        <f t="shared" si="106"/>
        <v>0.00141575467069275+0.266056541180425i</v>
      </c>
      <c r="L267" t="str">
        <f t="shared" si="107"/>
        <v>0.00141575467069275+0.266057869124753i</v>
      </c>
      <c r="M267" t="str">
        <f t="shared" si="108"/>
        <v>0.00274296220103282+0.302366431829499i</v>
      </c>
      <c r="N267" t="str">
        <f t="shared" si="109"/>
        <v>0.00274296220103282+0.302366431829499i</v>
      </c>
      <c r="O267" t="str">
        <f t="shared" si="110"/>
        <v>0.00419438210328191+0.32379428743365i</v>
      </c>
      <c r="P267" t="str">
        <f t="shared" si="111"/>
        <v>0.00419438210328191+0.32379428743365i</v>
      </c>
      <c r="Q267" t="str">
        <f t="shared" si="112"/>
        <v>0.0000667085063428018-0.0272249751936203i</v>
      </c>
      <c r="R267" t="str">
        <f t="shared" si="113"/>
        <v>0.0000667085404829257-0.0271665456429529i</v>
      </c>
      <c r="S267" t="str">
        <f>IMDIV(COMPLEX(Parameters!$B$3,0),R267)</f>
        <v>0.0903878344662831+36.8097579833043i</v>
      </c>
      <c r="T267" t="str">
        <f t="shared" si="114"/>
        <v>1.00215077761606-5.28257724336043E-06i</v>
      </c>
      <c r="U267" t="str">
        <f t="shared" si="115"/>
        <v>0.040069420735331-3.09450397996956i</v>
      </c>
      <c r="V267" t="str">
        <f t="shared" si="116"/>
        <v>1.00215077761606-5.28257724334395E-06i</v>
      </c>
      <c r="W267" t="str">
        <f t="shared" si="117"/>
        <v>0.0300467549061507-3.31408600630689i</v>
      </c>
      <c r="X267" t="str">
        <f t="shared" si="118"/>
        <v>1.00215077761606-5.28257724333354E-06i</v>
      </c>
      <c r="Y267" t="str">
        <f t="shared" si="119"/>
        <v>0.0200228608388454-3.76655813058255i</v>
      </c>
      <c r="Z267" t="str">
        <f t="shared" si="120"/>
        <v>0.50107538880803-2.64128862166677E-06i</v>
      </c>
      <c r="AA267" t="str">
        <f t="shared" si="121"/>
        <v>0.50107538880803-2.64128862166677E-06i</v>
      </c>
      <c r="AB267" t="str">
        <f t="shared" si="122"/>
        <v>1.00215077761606-5.28257724333354E-06i</v>
      </c>
      <c r="AC267">
        <f t="shared" si="123"/>
        <v>0.50107538881499147</v>
      </c>
      <c r="AD267">
        <f t="shared" si="124"/>
        <v>0.50107538881499147</v>
      </c>
      <c r="AE267">
        <f t="shared" si="125"/>
        <v>1.0021507776299829</v>
      </c>
      <c r="AF267">
        <f t="shared" si="126"/>
        <v>113.99806144282279</v>
      </c>
      <c r="AG267">
        <f t="shared" si="127"/>
        <v>113.99806144282279</v>
      </c>
      <c r="AH267">
        <f t="shared" si="128"/>
        <v>120.01866135610241</v>
      </c>
      <c r="AI267">
        <f t="shared" si="129"/>
        <v>-3.0201980355895993E-4</v>
      </c>
    </row>
    <row r="268" spans="1:35">
      <c r="A268">
        <v>2137.9620895022326</v>
      </c>
      <c r="B268">
        <f t="shared" si="104"/>
        <v>13433.211988067396</v>
      </c>
      <c r="C268" t="str">
        <f>COMPLEX(Parameters!$B$16/2,B268*Parameters!$B$15/2)</f>
        <v>0.01+0.0067166059940337i</v>
      </c>
      <c r="D268" t="str">
        <f>IMSUM(COMPLEX(0,B268*2*Parameters!$B$8),IMDIV(COMPLEX(2,0),COMPLEX(Parameters!$B$13,B268*Parameters!$B$12-1/(B268*Parameters!$B$11))))</f>
        <v>0.000721825577715245+0.268668491925862i</v>
      </c>
      <c r="E268" t="str">
        <f>COMPLEX(0,B268*2*Parameters!$B$17)</f>
        <v>1.34332119880674E-06i</v>
      </c>
      <c r="F268" t="str">
        <f>IMDIV(IMDIV(COMPLEX(1,0),IMSUM(IMDIV(COMPLEX(1,0),COMPLEX(Parameters!$B$21,B268*Parameters!$B$20)),COMPLEX(0,B268*Parameters!$B$22))),COMPLEX(2,0))</f>
        <v>0.0100000012270682+0.456729235602752i</v>
      </c>
      <c r="G268" t="str">
        <f>IMDIV(IMDIV(COMPLEX(1,0),IMSUM(IMDIV(COMPLEX(1,0),COMPLEX(Parameters!$B$30,B268*Parameters!$B$29)),COMPLEX(0,B268*Parameters!$B$31))),COMPLEX(2,0))</f>
        <v>0.010000000595489+0.221648004389125i</v>
      </c>
      <c r="H268" t="str">
        <f>IMDIV(IMDIV(COMPLEX(1,0),IMSUM(IMDIV(COMPLEX(1,0),COMPLEX(Parameters!$B$39,B268*Parameters!$B$38*(1+Parameters!$B$40))),COMPLEX(0,B268*Parameters!$B$41))),COMPLEX(2,0))</f>
        <v>0.050000541087268+40.2797040924656i</v>
      </c>
      <c r="I268" t="str">
        <f>IMDIV(COMPLEX(2,0),COMPLEX(Parameters!$B$46,B268*Parameters!$B$45-1/(B268*Parameters!$B$44)))</f>
        <v>3.49353495610161E-11+0.0000591061329821229i</v>
      </c>
      <c r="J268" t="str">
        <f t="shared" si="105"/>
        <v>0.000721825577715245+0.268668491925862i</v>
      </c>
      <c r="K268" t="str">
        <f t="shared" si="106"/>
        <v>0.00144885130233416+0.269148338564436i</v>
      </c>
      <c r="L268" t="str">
        <f t="shared" si="107"/>
        <v>0.00144885130233416+0.269149681885635i</v>
      </c>
      <c r="M268" t="str">
        <f t="shared" si="108"/>
        <v>0.00282505296903261+0.306857276360824i</v>
      </c>
      <c r="N268" t="str">
        <f t="shared" si="109"/>
        <v>0.00282505296903261+0.306857276360824i</v>
      </c>
      <c r="O268" t="str">
        <f t="shared" si="110"/>
        <v>0.00433625456363587+0.329223887494975i</v>
      </c>
      <c r="P268" t="str">
        <f t="shared" si="111"/>
        <v>0.00433625456363587+0.329223887494975i</v>
      </c>
      <c r="Q268" t="str">
        <f t="shared" si="112"/>
        <v>0.0000648868758649753-0.0268506820813713i</v>
      </c>
      <c r="R268" t="str">
        <f t="shared" si="113"/>
        <v>0.0000648869108003249-0.0267915759483892i</v>
      </c>
      <c r="S268" t="str">
        <f>IMDIV(COMPLEX(Parameters!$B$3,0),R268)</f>
        <v>0.0903978350430966+37.3249463297759i</v>
      </c>
      <c r="T268" t="str">
        <f t="shared" si="114"/>
        <v>1.00220613323816-5.34437041939829E-06i</v>
      </c>
      <c r="U268" t="str">
        <f t="shared" si="115"/>
        <v>0.0400717164411563-3.04361988948983i</v>
      </c>
      <c r="V268" t="str">
        <f t="shared" si="116"/>
        <v>1.00220613323816-5.34437041939569E-06i</v>
      </c>
      <c r="W268" t="str">
        <f t="shared" si="117"/>
        <v>0.0300484699429338-3.26575682546491i</v>
      </c>
      <c r="X268" t="str">
        <f t="shared" si="118"/>
        <v>1.00220613323816-5.34437041940436E-06i</v>
      </c>
      <c r="Y268" t="str">
        <f t="shared" si="119"/>
        <v>0.0200239664505605-3.72349361317145i</v>
      </c>
      <c r="Z268" t="str">
        <f t="shared" si="120"/>
        <v>0.50110306661908-2.67218520970218E-06i</v>
      </c>
      <c r="AA268" t="str">
        <f t="shared" si="121"/>
        <v>0.50110306661908-2.67218520970218E-06i</v>
      </c>
      <c r="AB268" t="str">
        <f t="shared" si="122"/>
        <v>1.00220613323816-5.34437041940436E-06i</v>
      </c>
      <c r="AC268">
        <f t="shared" si="123"/>
        <v>0.50110306662620485</v>
      </c>
      <c r="AD268">
        <f t="shared" si="124"/>
        <v>0.50110306662620485</v>
      </c>
      <c r="AE268">
        <f t="shared" si="125"/>
        <v>1.0022061332524097</v>
      </c>
      <c r="AF268">
        <f t="shared" si="126"/>
        <v>113.99854121049765</v>
      </c>
      <c r="AG268">
        <f t="shared" si="127"/>
        <v>113.99854121049765</v>
      </c>
      <c r="AH268">
        <f t="shared" si="128"/>
        <v>120.01914112377727</v>
      </c>
      <c r="AI268">
        <f t="shared" si="129"/>
        <v>-3.0553581646338074E-4</v>
      </c>
    </row>
    <row r="269" spans="1:35">
      <c r="A269">
        <v>2162.7185237270201</v>
      </c>
      <c r="B269">
        <f t="shared" si="104"/>
        <v>13588.761251846738</v>
      </c>
      <c r="C269" t="str">
        <f>COMPLEX(Parameters!$B$16/2,B269*Parameters!$B$15/2)</f>
        <v>0.01+0.00679438062592337i</v>
      </c>
      <c r="D269" t="str">
        <f>IMSUM(COMPLEX(0,B269*2*Parameters!$B$8),IMDIV(COMPLEX(2,0),COMPLEX(Parameters!$B$13,B269*Parameters!$B$12-1/(B269*Parameters!$B$11))))</f>
        <v>0.000738639552077663+0.271779594979347i</v>
      </c>
      <c r="E269" t="str">
        <f>COMPLEX(0,B269*2*Parameters!$B$17)</f>
        <v>1.35887612518467E-06i</v>
      </c>
      <c r="F269" t="str">
        <f>IMDIV(IMDIV(COMPLEX(1,0),IMSUM(IMDIV(COMPLEX(1,0),COMPLEX(Parameters!$B$21,B269*Parameters!$B$20)),COMPLEX(0,B269*Parameters!$B$22))),COMPLEX(2,0))</f>
        <v>0.0100000012556503+0.462017911555843i</v>
      </c>
      <c r="G269" t="str">
        <f>IMDIV(IMDIV(COMPLEX(1,0),IMSUM(IMDIV(COMPLEX(1,0),COMPLEX(Parameters!$B$30,B269*Parameters!$B$29)),COMPLEX(0,B269*Parameters!$B$31))),COMPLEX(2,0))</f>
        <v>0.0100000006093597+0.224214567473248i</v>
      </c>
      <c r="H269" t="str">
        <f>IMDIV(IMDIV(COMPLEX(1,0),IMSUM(IMDIV(COMPLEX(1,0),COMPLEX(Parameters!$B$39,B269*Parameters!$B$38*(1+Parameters!$B$40))),COMPLEX(0,B269*Parameters!$B$41))),COMPLEX(2,0))</f>
        <v>0.050000553690914+40.7461262190478i</v>
      </c>
      <c r="I269" t="str">
        <f>IMDIV(COMPLEX(2,0),COMPLEX(Parameters!$B$46,B269*Parameters!$B$45-1/(B269*Parameters!$B$44)))</f>
        <v>3.57490983952776E-11+0.0000597905497509973i</v>
      </c>
      <c r="J269" t="str">
        <f t="shared" si="105"/>
        <v>0.000738639552077663+0.271779594979347i</v>
      </c>
      <c r="K269" t="str">
        <f t="shared" si="106"/>
        <v>0.00148272449953393+0.272276325041507i</v>
      </c>
      <c r="L269" t="str">
        <f t="shared" si="107"/>
        <v>0.00148272449953393+0.272277683917632i</v>
      </c>
      <c r="M269" t="str">
        <f t="shared" si="108"/>
        <v>0.00291010165006664+0.31144162278278i</v>
      </c>
      <c r="N269" t="str">
        <f t="shared" si="109"/>
        <v>0.00291010165006664+0.31144162278278i</v>
      </c>
      <c r="O269" t="str">
        <f t="shared" si="110"/>
        <v>0.00448423944723818+0.334793536809201i</v>
      </c>
      <c r="P269" t="str">
        <f t="shared" si="111"/>
        <v>0.00448423944723818+0.334793536809201i</v>
      </c>
      <c r="Q269" t="str">
        <f t="shared" si="112"/>
        <v>0.000063122346869136-0.026483078196475i</v>
      </c>
      <c r="R269" t="str">
        <f t="shared" si="113"/>
        <v>0.0000631223826182344-0.026423287646724i</v>
      </c>
      <c r="S269" t="str">
        <f>IMDIV(COMPLEX(Parameters!$B$3,0),R269)</f>
        <v>0.0904080703455032+37.8451881763159i</v>
      </c>
      <c r="T269" t="str">
        <f t="shared" si="114"/>
        <v>1.00226278460326-5.40690115923698E-06i</v>
      </c>
      <c r="U269" t="str">
        <f t="shared" si="115"/>
        <v>0.0400740658944548-2.99313747943483i</v>
      </c>
      <c r="V269" t="str">
        <f t="shared" si="116"/>
        <v>1.00226278460326-5.40690115922136E-06i</v>
      </c>
      <c r="W269" t="str">
        <f t="shared" si="117"/>
        <v>0.0300502251316788-3.21785934211017i</v>
      </c>
      <c r="X269" t="str">
        <f t="shared" si="118"/>
        <v>1.00226278460326-5.40690115923524E-06i</v>
      </c>
      <c r="Y269" t="str">
        <f t="shared" si="119"/>
        <v>0.020025097941973-3.68092264661369i</v>
      </c>
      <c r="Z269" t="str">
        <f t="shared" si="120"/>
        <v>0.50113139230163-2.70345057961762E-06i</v>
      </c>
      <c r="AA269" t="str">
        <f t="shared" si="121"/>
        <v>0.50113139230163-2.70345057961762E-06i</v>
      </c>
      <c r="AB269" t="str">
        <f t="shared" si="122"/>
        <v>1.00226278460326-5.40690115923524E-06i</v>
      </c>
      <c r="AC269">
        <f t="shared" si="123"/>
        <v>0.50113139230892212</v>
      </c>
      <c r="AD269">
        <f t="shared" si="124"/>
        <v>0.50113139230892212</v>
      </c>
      <c r="AE269">
        <f t="shared" si="125"/>
        <v>1.0022627846178442</v>
      </c>
      <c r="AF269">
        <f t="shared" si="126"/>
        <v>113.99903218095247</v>
      </c>
      <c r="AG269">
        <f t="shared" si="127"/>
        <v>113.99903218095247</v>
      </c>
      <c r="AH269">
        <f t="shared" si="128"/>
        <v>120.01963209423209</v>
      </c>
      <c r="AI269">
        <f t="shared" si="129"/>
        <v>-3.090932053195968E-4</v>
      </c>
    </row>
    <row r="270" spans="1:35">
      <c r="A270">
        <v>2187.7616239495519</v>
      </c>
      <c r="B270">
        <f t="shared" si="104"/>
        <v>13746.111691211176</v>
      </c>
      <c r="C270" t="str">
        <f>COMPLEX(Parameters!$B$16/2,B270*Parameters!$B$15/2)</f>
        <v>0.01+0.00687305584560559i</v>
      </c>
      <c r="D270" t="str">
        <f>IMSUM(COMPLEX(0,B270*2*Parameters!$B$8),IMDIV(COMPLEX(2,0),COMPLEX(Parameters!$B$13,B270*Parameters!$B$12-1/(B270*Parameters!$B$11))))</f>
        <v>0.000755845197626776+0.274926725316983i</v>
      </c>
      <c r="E270" t="str">
        <f>COMPLEX(0,B270*2*Parameters!$B$17)</f>
        <v>1.37461116912112E-06i</v>
      </c>
      <c r="F270" t="str">
        <f>IMDIV(IMDIV(COMPLEX(1,0),IMSUM(IMDIV(COMPLEX(1,0),COMPLEX(Parameters!$B$21,B270*Parameters!$B$20)),COMPLEX(0,B270*Parameters!$B$22))),COMPLEX(2,0))</f>
        <v>0.010000001284898+0.467367827513431i</v>
      </c>
      <c r="G270" t="str">
        <f>IMDIV(IMDIV(COMPLEX(1,0),IMSUM(IMDIV(COMPLEX(1,0),COMPLEX(Parameters!$B$30,B270*Parameters!$B$29)),COMPLEX(0,B270*Parameters!$B$31))),COMPLEX(2,0))</f>
        <v>0.0100000006235535+0.226810849962673i</v>
      </c>
      <c r="H270" t="str">
        <f>IMDIV(IMDIV(COMPLEX(1,0),IMSUM(IMDIV(COMPLEX(1,0),COMPLEX(Parameters!$B$39,B270*Parameters!$B$38*(1+Parameters!$B$40))),COMPLEX(0,B270*Parameters!$B$41))),COMPLEX(2,0))</f>
        <v>0.050000566588142+41.2179494397822i</v>
      </c>
      <c r="I270" t="str">
        <f>IMDIV(COMPLEX(2,0),COMPLEX(Parameters!$B$46,B270*Parameters!$B$45-1/(B270*Parameters!$B$44)))</f>
        <v>3.65818018751654E-11+0.0000604828916927357i</v>
      </c>
      <c r="J270" t="str">
        <f t="shared" si="105"/>
        <v>0.000755845197626776+0.274926725316983i</v>
      </c>
      <c r="K270" t="str">
        <f t="shared" si="106"/>
        <v>0.00151739261803056+0.275440933343628i</v>
      </c>
      <c r="L270" t="str">
        <f t="shared" si="107"/>
        <v>0.00151739261803056+0.275442307954797i</v>
      </c>
      <c r="M270" t="str">
        <f t="shared" si="108"/>
        <v>0.00299824257178877+0.31612248172617i</v>
      </c>
      <c r="N270" t="str">
        <f t="shared" si="109"/>
        <v>0.00299824257178877+0.31612248172617i</v>
      </c>
      <c r="O270" t="str">
        <f t="shared" si="110"/>
        <v>0.00463867993518244+0.340508948677759i</v>
      </c>
      <c r="P270" t="str">
        <f t="shared" si="111"/>
        <v>0.00463867993518244+0.340508948677759i</v>
      </c>
      <c r="Q270" t="str">
        <f t="shared" si="112"/>
        <v>0.0000614127660493242-0.0261219879997471i</v>
      </c>
      <c r="R270" t="str">
        <f t="shared" si="113"/>
        <v>0.0000614128026311261-0.0260615051080544i</v>
      </c>
      <c r="S270" t="str">
        <f>IMDIV(COMPLEX(Parameters!$B$3,0),R270)</f>
        <v>0.0904185459253886+38.3705562283367i</v>
      </c>
      <c r="T270" t="str">
        <f t="shared" si="114"/>
        <v>1.00232076219324-5.47017878430207E-06i</v>
      </c>
      <c r="U270" t="str">
        <f t="shared" si="115"/>
        <v>0.0400764703601102-2.94304999667624i</v>
      </c>
      <c r="V270" t="str">
        <f t="shared" si="116"/>
        <v>1.00232076219324-5.47017878432636E-06i</v>
      </c>
      <c r="W270" t="str">
        <f t="shared" si="117"/>
        <v>0.0300520214172777-3.17038716598273i</v>
      </c>
      <c r="X270" t="str">
        <f t="shared" si="118"/>
        <v>1.00232076219324-5.47017878432983E-06i</v>
      </c>
      <c r="Y270" t="str">
        <f t="shared" si="119"/>
        <v>0.0200262559218907-3.63883958837879i</v>
      </c>
      <c r="Z270" t="str">
        <f t="shared" si="120"/>
        <v>0.50116038109662-2.73508939216492E-06i</v>
      </c>
      <c r="AA270" t="str">
        <f t="shared" si="121"/>
        <v>0.50116038109662-2.73508939216492E-06i</v>
      </c>
      <c r="AB270" t="str">
        <f t="shared" si="122"/>
        <v>1.00232076219324-5.47017878432984E-06i</v>
      </c>
      <c r="AC270">
        <f t="shared" si="123"/>
        <v>0.50116038110408334</v>
      </c>
      <c r="AD270">
        <f t="shared" si="124"/>
        <v>0.50116038110408334</v>
      </c>
      <c r="AE270">
        <f t="shared" si="125"/>
        <v>1.0023207622081667</v>
      </c>
      <c r="AF270">
        <f t="shared" si="126"/>
        <v>113.99953461643535</v>
      </c>
      <c r="AG270">
        <f t="shared" si="127"/>
        <v>113.99953461643535</v>
      </c>
      <c r="AH270">
        <f t="shared" si="128"/>
        <v>120.02013452971498</v>
      </c>
      <c r="AI270">
        <f t="shared" si="129"/>
        <v>-3.1269247265234927E-4</v>
      </c>
    </row>
    <row r="271" spans="1:35">
      <c r="A271">
        <v>2213.0947096056366</v>
      </c>
      <c r="B271">
        <f t="shared" si="104"/>
        <v>13905.284162791009</v>
      </c>
      <c r="C271" t="str">
        <f>COMPLEX(Parameters!$B$16/2,B271*Parameters!$B$15/2)</f>
        <v>0.01+0.0069526420813955i</v>
      </c>
      <c r="D271" t="str">
        <f>IMSUM(COMPLEX(0,B271*2*Parameters!$B$8),IMDIV(COMPLEX(2,0),COMPLEX(Parameters!$B$13,B271*Parameters!$B$12-1/(B271*Parameters!$B$11))))</f>
        <v>0.000773451638659901+0.278110300199704i</v>
      </c>
      <c r="E271" t="str">
        <f>COMPLEX(0,B271*2*Parameters!$B$17)</f>
        <v>0.0000013905284162791i</v>
      </c>
      <c r="F271" t="str">
        <f>IMDIV(IMDIV(COMPLEX(1,0),IMSUM(IMDIV(COMPLEX(1,0),COMPLEX(Parameters!$B$21,B271*Parameters!$B$20)),COMPLEX(0,B271*Parameters!$B$22))),COMPLEX(2,0))</f>
        <v>0.0100000013148272+0.472779692602165i</v>
      </c>
      <c r="G271" t="str">
        <f>IMDIV(IMDIV(COMPLEX(1,0),IMSUM(IMDIV(COMPLEX(1,0),COMPLEX(Parameters!$B$30,B271*Parameters!$B$29)),COMPLEX(0,B271*Parameters!$B$31))),COMPLEX(2,0))</f>
        <v>0.0100000006380778+0.229437195992086i</v>
      </c>
      <c r="H271" t="str">
        <f>IMDIV(IMDIV(COMPLEX(1,0),IMSUM(IMDIV(COMPLEX(1,0),COMPLEX(Parameters!$B$39,B271*Parameters!$B$38*(1+Parameters!$B$40))),COMPLEX(0,B271*Parameters!$B$41))),COMPLEX(2,0))</f>
        <v>0.0500005797857895+41.6952363027339i</v>
      </c>
      <c r="I271" t="str">
        <f>IMDIV(COMPLEX(2,0),COMPLEX(Parameters!$B$46,B271*Parameters!$B$45-1/(B271*Parameters!$B$44)))</f>
        <v>3.74339015111089E-11+0.000061183250576522i</v>
      </c>
      <c r="J271" t="str">
        <f t="shared" si="105"/>
        <v>0.000773451638659901+0.278110300199704i</v>
      </c>
      <c r="K271" t="str">
        <f t="shared" si="106"/>
        <v>0.00155287445379564+0.278642601697675i</v>
      </c>
      <c r="L271" t="str">
        <f t="shared" si="107"/>
        <v>0.00155287445379564+0.278643992226091i</v>
      </c>
      <c r="M271" t="str">
        <f t="shared" si="108"/>
        <v>0.00308961773858013+0.320903001266661i</v>
      </c>
      <c r="N271" t="str">
        <f t="shared" si="109"/>
        <v>0.00308961773858013+0.320903001266661i</v>
      </c>
      <c r="O271" t="str">
        <f t="shared" si="110"/>
        <v>0.00479994365169942+0.346376160814515i</v>
      </c>
      <c r="P271" t="str">
        <f t="shared" si="111"/>
        <v>0.00479994365169942+0.346376160814515i</v>
      </c>
      <c r="Q271" t="str">
        <f t="shared" si="112"/>
        <v>0.0000597560791778764-0.0257672424432877i</v>
      </c>
      <c r="R271" t="str">
        <f t="shared" si="113"/>
        <v>0.0000597561166117779-0.0257060591927112i</v>
      </c>
      <c r="S271" t="str">
        <f>IMDIV(COMPLEX(Parameters!$B$3,0),R271)</f>
        <v>0.0904292674679687+38.9011240035458i</v>
      </c>
      <c r="T271" t="str">
        <f t="shared" si="114"/>
        <v>1.00238009721423-5.53421275178729E-06i</v>
      </c>
      <c r="U271" t="str">
        <f t="shared" si="115"/>
        <v>0.0400789311330854-2.89335073824507i</v>
      </c>
      <c r="V271" t="str">
        <f t="shared" si="116"/>
        <v>1.00238009721423-5.53421275179336E-06i</v>
      </c>
      <c r="W271" t="str">
        <f t="shared" si="117"/>
        <v>0.0300538597670907-3.12333396172605i</v>
      </c>
      <c r="X271" t="str">
        <f t="shared" si="118"/>
        <v>1.00238009721423-5.53421275179856E-06i</v>
      </c>
      <c r="Y271" t="str">
        <f t="shared" si="119"/>
        <v>0.0200274410135882-3.59723886061538i</v>
      </c>
      <c r="Z271" t="str">
        <f t="shared" si="120"/>
        <v>0.501190048607115-2.76710637589928E-06i</v>
      </c>
      <c r="AA271" t="str">
        <f t="shared" si="121"/>
        <v>0.501190048607115-2.76710637589928E-06i</v>
      </c>
      <c r="AB271" t="str">
        <f t="shared" si="122"/>
        <v>1.00238009721423-5.53421275179856E-06i</v>
      </c>
      <c r="AC271">
        <f t="shared" si="123"/>
        <v>0.50119004861475369</v>
      </c>
      <c r="AD271">
        <f t="shared" si="124"/>
        <v>0.50119004861475369</v>
      </c>
      <c r="AE271">
        <f t="shared" si="125"/>
        <v>1.0023800972295074</v>
      </c>
      <c r="AF271">
        <f t="shared" si="126"/>
        <v>114.00004878536461</v>
      </c>
      <c r="AG271">
        <f t="shared" si="127"/>
        <v>114.00004878536461</v>
      </c>
      <c r="AH271">
        <f t="shared" si="128"/>
        <v>120.02064869864424</v>
      </c>
      <c r="AI271">
        <f t="shared" si="129"/>
        <v>-3.1633412762638763E-4</v>
      </c>
    </row>
    <row r="272" spans="1:35">
      <c r="A272">
        <v>2238.7211385683399</v>
      </c>
      <c r="B272">
        <f t="shared" si="104"/>
        <v>14066.299764724949</v>
      </c>
      <c r="C272" t="str">
        <f>COMPLEX(Parameters!$B$16/2,B272*Parameters!$B$15/2)</f>
        <v>0.01+0.00703314988236247i</v>
      </c>
      <c r="D272" t="str">
        <f>IMSUM(COMPLEX(0,B272*2*Parameters!$B$8),IMDIV(COMPLEX(2,0),COMPLEX(Parameters!$B$13,B272*Parameters!$B$12-1/(B272*Parameters!$B$11))))</f>
        <v>0.000791468212058548+0.281330741723073i</v>
      </c>
      <c r="E272" t="str">
        <f>COMPLEX(0,B272*2*Parameters!$B$17)</f>
        <v>1.40662997647249E-06i</v>
      </c>
      <c r="F272" t="str">
        <f>IMDIV(IMDIV(COMPLEX(1,0),IMSUM(IMDIV(COMPLEX(1,0),COMPLEX(Parameters!$B$21,B272*Parameters!$B$20)),COMPLEX(0,B272*Parameters!$B$22))),COMPLEX(2,0))</f>
        <v>0.0100000013454535+0.478254224160019i</v>
      </c>
      <c r="G272" t="str">
        <f>IMDIV(IMDIV(COMPLEX(1,0),IMSUM(IMDIV(COMPLEX(1,0),COMPLEX(Parameters!$B$30,B272*Parameters!$B$29)),COMPLEX(0,B272*Parameters!$B$31))),COMPLEX(2,0))</f>
        <v>0.0100000006529406+0.232093953681073i</v>
      </c>
      <c r="H272" t="str">
        <f>IMDIV(IMDIV(COMPLEX(1,0),IMSUM(IMDIV(COMPLEX(1,0),COMPLEX(Parameters!$B$39,B272*Parameters!$B$38*(1+Parameters!$B$40))),COMPLEX(0,B272*Parameters!$B$41))),COMPLEX(2,0))</f>
        <v>0.050000593290856+42.1780500804635i</v>
      </c>
      <c r="I272" t="str">
        <f>IMDIV(COMPLEX(2,0),COMPLEX(Parameters!$B$46,B272*Parameters!$B$45-1/(B272*Parameters!$B$44)))</f>
        <v>3.83058490976365E-11+0.0000618917192341769i</v>
      </c>
      <c r="J272" t="str">
        <f t="shared" si="105"/>
        <v>0.000791468212058548+0.281330741723073i</v>
      </c>
      <c r="K272" t="str">
        <f t="shared" si="106"/>
        <v>0.00158918925389119+0.281881773906249i</v>
      </c>
      <c r="L272" t="str">
        <f t="shared" si="107"/>
        <v>0.00158918925389119+0.281883180536226i</v>
      </c>
      <c r="M272" t="str">
        <f t="shared" si="108"/>
        <v>0.00318437736656038+0.325786474907183i</v>
      </c>
      <c r="N272" t="str">
        <f t="shared" si="109"/>
        <v>0.00318437736656038+0.325786474907183i</v>
      </c>
      <c r="O272" t="str">
        <f t="shared" si="110"/>
        <v>0.00496842478797741+0.352401558701313i</v>
      </c>
      <c r="P272" t="str">
        <f t="shared" si="111"/>
        <v>0.00496842478797741+0.352401558701313i</v>
      </c>
      <c r="Q272" t="str">
        <f t="shared" si="112"/>
        <v>0.0000581503256534844-0.0254186786678369i</v>
      </c>
      <c r="R272" t="str">
        <f t="shared" si="113"/>
        <v>0.0000581503639593335-0.0253567869486027i</v>
      </c>
      <c r="S272" t="str">
        <f>IMDIV(COMPLEX(Parameters!$B$3,0),R272)</f>
        <v>0.0904402407950863+39.4369658464235i</v>
      </c>
      <c r="T272" t="str">
        <f t="shared" si="114"/>
        <v>1.00244082161415-5.59901265722402E-06i</v>
      </c>
      <c r="U272" t="str">
        <f t="shared" si="115"/>
        <v>0.0400814495391483-2.84403305036513i</v>
      </c>
      <c r="V272" t="str">
        <f t="shared" si="116"/>
        <v>1.00244082161415-5.59901265723139E-06i</v>
      </c>
      <c r="W272" t="str">
        <f t="shared" si="117"/>
        <v>0.0300557411714881-3.07669344799473i</v>
      </c>
      <c r="X272" t="str">
        <f t="shared" si="118"/>
        <v>1.00244082161415-5.59901265724007E-06i</v>
      </c>
      <c r="Y272" t="str">
        <f t="shared" si="119"/>
        <v>0.0200286538551546-3.55611494941199i</v>
      </c>
      <c r="Z272" t="str">
        <f t="shared" si="120"/>
        <v>0.501220410807075-2.79950632862004E-06i</v>
      </c>
      <c r="AA272" t="str">
        <f t="shared" si="121"/>
        <v>0.501220410807075-2.79950632862004E-06i</v>
      </c>
      <c r="AB272" t="str">
        <f t="shared" si="122"/>
        <v>1.00244082161415-5.59901265724008E-06i</v>
      </c>
      <c r="AC272">
        <f t="shared" si="123"/>
        <v>0.5012204108148931</v>
      </c>
      <c r="AD272">
        <f t="shared" si="124"/>
        <v>0.5012204108148931</v>
      </c>
      <c r="AE272">
        <f t="shared" si="125"/>
        <v>1.0024408216297862</v>
      </c>
      <c r="AF272">
        <f t="shared" si="126"/>
        <v>114.00057496247535</v>
      </c>
      <c r="AG272">
        <f t="shared" si="127"/>
        <v>114.00057496247535</v>
      </c>
      <c r="AH272">
        <f t="shared" si="128"/>
        <v>120.02117487575498</v>
      </c>
      <c r="AI272">
        <f t="shared" si="129"/>
        <v>-3.2001868617071149E-4</v>
      </c>
    </row>
    <row r="273" spans="1:35">
      <c r="A273">
        <v>2264.6443075930597</v>
      </c>
      <c r="B273">
        <f t="shared" si="104"/>
        <v>14229.179839456599</v>
      </c>
      <c r="C273" t="str">
        <f>COMPLEX(Parameters!$B$16/2,B273*Parameters!$B$15/2)</f>
        <v>0.01+0.0071145899197283i</v>
      </c>
      <c r="D273" t="str">
        <f>IMSUM(COMPLEX(0,B273*2*Parameters!$B$8),IMDIV(COMPLEX(2,0),COMPLEX(Parameters!$B$13,B273*Parameters!$B$12-1/(B273*Parameters!$B$11))))</f>
        <v>0.00080990447224258+0.284588476873367i</v>
      </c>
      <c r="E273" t="str">
        <f>COMPLEX(0,B273*2*Parameters!$B$17)</f>
        <v>1.42291798394566E-06i</v>
      </c>
      <c r="F273" t="str">
        <f>IMDIV(IMDIV(COMPLEX(1,0),IMSUM(IMDIV(COMPLEX(1,0),COMPLEX(Parameters!$B$21,B273*Parameters!$B$20)),COMPLEX(0,B273*Parameters!$B$22))),COMPLEX(2,0))</f>
        <v>0.0100000013767933+0.483792147831379i</v>
      </c>
      <c r="G273" t="str">
        <f>IMDIV(IMDIV(COMPLEX(1,0),IMSUM(IMDIV(COMPLEX(1,0),COMPLEX(Parameters!$B$30,B273*Parameters!$B$29)),COMPLEX(0,B273*Parameters!$B$31))),COMPLEX(2,0))</f>
        <v>0.0100000006681496+0.234781475180262i</v>
      </c>
      <c r="H273" t="str">
        <f>IMDIV(IMDIV(COMPLEX(1,0),IMSUM(IMDIV(COMPLEX(1,0),COMPLEX(Parameters!$B$39,B273*Parameters!$B$38*(1+Parameters!$B$40))),COMPLEX(0,B273*Parameters!$B$41))),COMPLEX(2,0))</f>
        <v>0.050000607110501+42.6664547784234i</v>
      </c>
      <c r="I273" t="str">
        <f>IMDIV(COMPLEX(2,0),COMPLEX(Parameters!$B$46,B273*Parameters!$B$45-1/(B273*Parameters!$B$44)))</f>
        <v>3.91981069529238E-11+0.0000626083915724629i</v>
      </c>
      <c r="J273" t="str">
        <f t="shared" si="105"/>
        <v>0.00080990447224258+0.284588476873367i</v>
      </c>
      <c r="K273" t="str">
        <f t="shared" si="106"/>
        <v>0.00162635672760876+0.285158899430066i</v>
      </c>
      <c r="L273" t="str">
        <f t="shared" si="107"/>
        <v>0.00162635672760876+0.28516032234805i</v>
      </c>
      <c r="M273" t="str">
        <f t="shared" si="108"/>
        <v>0.00328268046266773+0.330776350120713i</v>
      </c>
      <c r="N273" t="str">
        <f t="shared" si="109"/>
        <v>0.00328268046266773+0.330776350120713i</v>
      </c>
      <c r="O273" t="str">
        <f t="shared" si="110"/>
        <v>0.00514454644446845+0.358591900986053i</v>
      </c>
      <c r="P273" t="str">
        <f t="shared" si="111"/>
        <v>0.00514454644446845+0.358591900986053i</v>
      </c>
      <c r="Q273" t="str">
        <f t="shared" si="112"/>
        <v>0.0000565936333973312-0.025076139716823i</v>
      </c>
      <c r="R273" t="str">
        <f t="shared" si="113"/>
        <v>0.0000565936725954382-0.0250135313252505i</v>
      </c>
      <c r="S273" t="str">
        <f>IMDIV(COMPLEX(Parameters!$B$3,0),R273)</f>
        <v>0.090451471868593+39.9781569429802i</v>
      </c>
      <c r="T273" t="str">
        <f t="shared" si="114"/>
        <v>1.00250296810069-5.66458823713072E-06i</v>
      </c>
      <c r="U273" t="str">
        <f t="shared" si="115"/>
        <v>0.0400840269356216-2.7950903274902i</v>
      </c>
      <c r="V273" t="str">
        <f t="shared" si="116"/>
        <v>1.00250296810069-5.66458823716108E-06i</v>
      </c>
      <c r="W273" t="str">
        <f t="shared" si="117"/>
        <v>0.0300576666444101-3.03045939656758i</v>
      </c>
      <c r="X273" t="str">
        <f t="shared" si="118"/>
        <v>1.00250296810069-5.66458823716282E-06i</v>
      </c>
      <c r="Y273" t="str">
        <f t="shared" si="119"/>
        <v>0.020029895099854-3.51546240406646i</v>
      </c>
      <c r="Z273" t="str">
        <f t="shared" si="120"/>
        <v>0.501251484050345-2.83229411858141E-06i</v>
      </c>
      <c r="AA273" t="str">
        <f t="shared" si="121"/>
        <v>0.501251484050345-2.83229411858141E-06i</v>
      </c>
      <c r="AB273" t="str">
        <f t="shared" si="122"/>
        <v>1.00250296810069-5.66458823716282E-06i</v>
      </c>
      <c r="AC273">
        <f t="shared" si="123"/>
        <v>0.50125148405834685</v>
      </c>
      <c r="AD273">
        <f t="shared" si="124"/>
        <v>0.50125148405834685</v>
      </c>
      <c r="AE273">
        <f t="shared" si="125"/>
        <v>1.0025029681166937</v>
      </c>
      <c r="AF273">
        <f t="shared" si="126"/>
        <v>114.00111342896963</v>
      </c>
      <c r="AG273">
        <f t="shared" si="127"/>
        <v>114.00111342896963</v>
      </c>
      <c r="AH273">
        <f t="shared" si="128"/>
        <v>120.02171334224926</v>
      </c>
      <c r="AI273">
        <f t="shared" si="129"/>
        <v>-3.237466710750211E-4</v>
      </c>
    </row>
    <row r="274" spans="1:35">
      <c r="A274">
        <v>2290.8676527677749</v>
      </c>
      <c r="B274">
        <f t="shared" si="104"/>
        <v>14393.945976563469</v>
      </c>
      <c r="C274" t="str">
        <f>COMPLEX(Parameters!$B$16/2,B274*Parameters!$B$15/2)</f>
        <v>0.01+0.00719697298828173i</v>
      </c>
      <c r="D274" t="str">
        <f>IMSUM(COMPLEX(0,B274*2*Parameters!$B$8),IMDIV(COMPLEX(2,0),COMPLEX(Parameters!$B$13,B274*Parameters!$B$12-1/(B274*Parameters!$B$11))))</f>
        <v>0.000828770196239925+0.287883937584318i</v>
      </c>
      <c r="E274" t="str">
        <f>COMPLEX(0,B274*2*Parameters!$B$17)</f>
        <v>1.43939459765635E-06i</v>
      </c>
      <c r="F274" t="str">
        <f>IMDIV(IMDIV(COMPLEX(1,0),IMSUM(IMDIV(COMPLEX(1,0),COMPLEX(Parameters!$B$21,B274*Parameters!$B$20)),COMPLEX(0,B274*Parameters!$B$22))),COMPLEX(2,0))</f>
        <v>0.0100000014088628+0.489394197663223i</v>
      </c>
      <c r="G274" t="str">
        <f>IMDIV(IMDIV(COMPLEX(1,0),IMSUM(IMDIV(COMPLEX(1,0),COMPLEX(Parameters!$B$30,B274*Parameters!$B$29)),COMPLEX(0,B274*Parameters!$B$31))),COMPLEX(2,0))</f>
        <v>0.0100000006837128+0.237500116717997i</v>
      </c>
      <c r="H274" t="str">
        <f>IMDIV(IMDIV(COMPLEX(1,0),IMSUM(IMDIV(COMPLEX(1,0),COMPLEX(Parameters!$B$39,B274*Parameters!$B$38*(1+Parameters!$B$40))),COMPLEX(0,B274*Parameters!$B$41))),COMPLEX(2,0))</f>
        <v>0.0500006212520525+43.1605151434534i</v>
      </c>
      <c r="I274" t="str">
        <f>IMDIV(COMPLEX(2,0),COMPLEX(Parameters!$B$46,B274*Parameters!$B$45-1/(B274*Parameters!$B$44)))</f>
        <v>4.01111481639217E-11+0.0000633333625855328i</v>
      </c>
      <c r="J274" t="str">
        <f t="shared" si="105"/>
        <v>0.000828770196239925+0.287883937584318i</v>
      </c>
      <c r="K274" t="str">
        <f t="shared" si="106"/>
        <v>0.00166439705789824+0.288474433471927i</v>
      </c>
      <c r="L274" t="str">
        <f t="shared" si="107"/>
        <v>0.00166439705789824+0.288475872866525i</v>
      </c>
      <c r="M274" t="str">
        <f t="shared" si="108"/>
        <v>0.0033846954520045+0.335876237499838i</v>
      </c>
      <c r="N274" t="str">
        <f t="shared" si="109"/>
        <v>0.0033846954520045+0.335876237499838i</v>
      </c>
      <c r="O274" t="str">
        <f t="shared" si="110"/>
        <v>0.00532876321774443+0.364954347134674i</v>
      </c>
      <c r="P274" t="str">
        <f t="shared" si="111"/>
        <v>0.00532876321774443+0.364954347134674i</v>
      </c>
      <c r="Q274" t="str">
        <f t="shared" si="112"/>
        <v>0.0000550842140721269-0.0247394742660423i</v>
      </c>
      <c r="R274" t="str">
        <f t="shared" si="113"/>
        <v>0.0000550842541832751-0.0246761409034568i</v>
      </c>
      <c r="S274" t="str">
        <f>IMDIV(COMPLEX(Parameters!$B$3,0),R274)</f>
        <v>0.0904629667938195+40.5247733358038i</v>
      </c>
      <c r="T274" t="str">
        <f t="shared" si="114"/>
        <v>1.00256657015974-5.73094937169998E-06i</v>
      </c>
      <c r="U274" t="str">
        <f t="shared" si="115"/>
        <v>0.0400866647121494-2.74651601134488i</v>
      </c>
      <c r="V274" t="str">
        <f t="shared" si="116"/>
        <v>1.00256657015974-5.73094937168089E-06i</v>
      </c>
      <c r="W274" t="str">
        <f t="shared" si="117"/>
        <v>0.0300596372239397-2.98462563146588i</v>
      </c>
      <c r="X274" t="str">
        <f t="shared" si="118"/>
        <v>1.00256657015974-5.73094937167916E-06i</v>
      </c>
      <c r="Y274" t="str">
        <f t="shared" si="119"/>
        <v>0.0200311654164941-3.47527583636368i</v>
      </c>
      <c r="Z274" t="str">
        <f t="shared" si="120"/>
        <v>0.50128328507987-2.86547468583958E-06i</v>
      </c>
      <c r="AA274" t="str">
        <f t="shared" si="121"/>
        <v>0.50128328507987-2.86547468583958E-06i</v>
      </c>
      <c r="AB274" t="str">
        <f t="shared" si="122"/>
        <v>1.00256657015974-5.73094937167916E-06i</v>
      </c>
      <c r="AC274">
        <f t="shared" si="123"/>
        <v>0.50128328508805997</v>
      </c>
      <c r="AD274">
        <f t="shared" si="124"/>
        <v>0.50128328508805997</v>
      </c>
      <c r="AE274">
        <f t="shared" si="125"/>
        <v>1.0025665701761199</v>
      </c>
      <c r="AF274">
        <f t="shared" si="126"/>
        <v>114.00166447267017</v>
      </c>
      <c r="AG274">
        <f t="shared" si="127"/>
        <v>114.00166447267017</v>
      </c>
      <c r="AH274">
        <f t="shared" si="128"/>
        <v>120.0222643859498</v>
      </c>
      <c r="AI274">
        <f t="shared" si="129"/>
        <v>-3.2751861210021449E-4</v>
      </c>
    </row>
    <row r="275" spans="1:35">
      <c r="A275">
        <v>2317.3946499684798</v>
      </c>
      <c r="B275">
        <f t="shared" si="104"/>
        <v>14560.620015618533</v>
      </c>
      <c r="C275" t="str">
        <f>COMPLEX(Parameters!$B$16/2,B275*Parameters!$B$15/2)</f>
        <v>0.01+0.00728031000780927i</v>
      </c>
      <c r="D275" t="str">
        <f>IMSUM(COMPLEX(0,B275*2*Parameters!$B$8),IMDIV(COMPLEX(2,0),COMPLEX(Parameters!$B$13,B275*Parameters!$B$12-1/(B275*Parameters!$B$11))))</f>
        <v>0.000848075388874437+0.291217560794516i</v>
      </c>
      <c r="E275" t="str">
        <f>COMPLEX(0,B275*2*Parameters!$B$17)</f>
        <v>1.45606200156185E-06i</v>
      </c>
      <c r="F275" t="str">
        <f>IMDIV(IMDIV(COMPLEX(1,0),IMSUM(IMDIV(COMPLEX(1,0),COMPLEX(Parameters!$B$21,B275*Parameters!$B$20)),COMPLEX(0,B275*Parameters!$B$22))),COMPLEX(2,0))</f>
        <v>0.0100000014416793+0.495061116202434i</v>
      </c>
      <c r="G275" t="str">
        <f>IMDIV(IMDIV(COMPLEX(1,0),IMSUM(IMDIV(COMPLEX(1,0),COMPLEX(Parameters!$B$30,B275*Parameters!$B$29)),COMPLEX(0,B275*Parameters!$B$31))),COMPLEX(2,0))</f>
        <v>0.0100000006996385+0.240250238647561i</v>
      </c>
      <c r="H275" t="str">
        <f>IMDIV(IMDIV(COMPLEX(1,0),IMSUM(IMDIV(COMPLEX(1,0),COMPLEX(Parameters!$B$39,B275*Parameters!$B$38*(1+Parameters!$B$40))),COMPLEX(0,B275*Parameters!$B$41))),COMPLEX(2,0))</f>
        <v>0.0500006357230105+43.6602966723739i</v>
      </c>
      <c r="I275" t="str">
        <f>IMDIV(COMPLEX(2,0),COMPLEX(Parameters!$B$46,B275*Parameters!$B$45-1/(B275*Parameters!$B$44)))</f>
        <v>4.10454568371913E-11+0.0000640667283675189i</v>
      </c>
      <c r="J275" t="str">
        <f t="shared" si="105"/>
        <v>0.000848075388874437+0.291217560794516i</v>
      </c>
      <c r="K275" t="str">
        <f t="shared" si="106"/>
        <v>0.00170333091309448+0.291828837062345i</v>
      </c>
      <c r="L275" t="str">
        <f t="shared" si="107"/>
        <v>0.00170333091309448+0.291830293124347i</v>
      </c>
      <c r="M275" t="str">
        <f t="shared" si="108"/>
        <v>0.00349060085810051+0.341089920563919i</v>
      </c>
      <c r="N275" t="str">
        <f t="shared" si="109"/>
        <v>0.00349060085810051+0.341089920563919i</v>
      </c>
      <c r="O275" t="str">
        <f t="shared" si="110"/>
        <v>0.00552156406152053+0.371496487573842i</v>
      </c>
      <c r="P275" t="str">
        <f t="shared" si="111"/>
        <v>0.00552156406152053+0.371496487573842i</v>
      </c>
      <c r="Q275" t="str">
        <f t="shared" si="112"/>
        <v>0.0000536203586009039-0.0244085363679863i</v>
      </c>
      <c r="R275" t="str">
        <f t="shared" si="113"/>
        <v>0.0000536203996463607-0.0243444696396188i</v>
      </c>
      <c r="S275" t="str">
        <f>IMDIV(COMPLEX(Parameters!$B$3,0),R275)</f>
        <v>0.0904747318231453+41.076891939404i</v>
      </c>
      <c r="T275" t="str">
        <f t="shared" si="114"/>
        <v>1.00263166207435-5.79810608762827E-06i</v>
      </c>
      <c r="U275" t="str">
        <f t="shared" si="115"/>
        <v>0.0400893642914851-2.69830358996862i</v>
      </c>
      <c r="V275" t="str">
        <f t="shared" si="116"/>
        <v>1.00263166207435-5.79810608763651E-06i</v>
      </c>
      <c r="W275" t="str">
        <f t="shared" si="117"/>
        <v>0.0300616539728905-2.93918602807651i</v>
      </c>
      <c r="X275" t="str">
        <f t="shared" si="118"/>
        <v>1.00263166207435-5.79810608765212E-06i</v>
      </c>
      <c r="Y275" t="str">
        <f t="shared" si="119"/>
        <v>0.0200324654898022-3.43554991986187i</v>
      </c>
      <c r="Z275" t="str">
        <f t="shared" si="120"/>
        <v>0.501315831037175-2.89905304382606E-06i</v>
      </c>
      <c r="AA275" t="str">
        <f t="shared" si="121"/>
        <v>0.501315831037175-2.89905304382606E-06i</v>
      </c>
      <c r="AB275" t="str">
        <f t="shared" si="122"/>
        <v>1.00263166207435-5.79810608765212E-06i</v>
      </c>
      <c r="AC275">
        <f t="shared" si="123"/>
        <v>0.50131583104555744</v>
      </c>
      <c r="AD275">
        <f t="shared" si="124"/>
        <v>0.50131583104555744</v>
      </c>
      <c r="AE275">
        <f t="shared" si="125"/>
        <v>1.0026316620911149</v>
      </c>
      <c r="AF275">
        <f t="shared" si="126"/>
        <v>114.00222838817845</v>
      </c>
      <c r="AG275">
        <f t="shared" si="127"/>
        <v>114.00222838817845</v>
      </c>
      <c r="AH275">
        <f t="shared" si="128"/>
        <v>120.02282830145808</v>
      </c>
      <c r="AI275">
        <f t="shared" si="129"/>
        <v>-3.3133504611311413E-4</v>
      </c>
    </row>
    <row r="276" spans="1:35">
      <c r="A276">
        <v>2344.2288153199229</v>
      </c>
      <c r="B276">
        <f t="shared" si="104"/>
        <v>14729.224049085147</v>
      </c>
      <c r="C276" t="str">
        <f>COMPLEX(Parameters!$B$16/2,B276*Parameters!$B$15/2)</f>
        <v>0.01+0.00736461202454257i</v>
      </c>
      <c r="D276" t="str">
        <f>IMSUM(COMPLEX(0,B276*2*Parameters!$B$8),IMDIV(COMPLEX(2,0),COMPLEX(Parameters!$B$13,B276*Parameters!$B$12-1/(B276*Parameters!$B$11))))</f>
        <v>0.000867830288074795+0.294589788505475i</v>
      </c>
      <c r="E276" t="str">
        <f>COMPLEX(0,B276*2*Parameters!$B$17)</f>
        <v>1.47292240490851E-06i</v>
      </c>
      <c r="F276" t="str">
        <f>IMDIV(IMDIV(COMPLEX(1,0),IMSUM(IMDIV(COMPLEX(1,0),COMPLEX(Parameters!$B$21,B276*Parameters!$B$20)),COMPLEX(0,B276*Parameters!$B$22))),COMPLEX(2,0))</f>
        <v>0.0100000014752604+0.500793654594215i</v>
      </c>
      <c r="G276" t="str">
        <f>IMDIV(IMDIV(COMPLEX(1,0),IMSUM(IMDIV(COMPLEX(1,0),COMPLEX(Parameters!$B$30,B276*Parameters!$B$29)),COMPLEX(0,B276*Parameters!$B$31))),COMPLEX(2,0))</f>
        <v>0.0100000007159351+0.243032205494941i</v>
      </c>
      <c r="H276" t="str">
        <f>IMDIV(IMDIV(COMPLEX(1,0),IMSUM(IMDIV(COMPLEX(1,0),COMPLEX(Parameters!$B$39,B276*Parameters!$B$38*(1+Parameters!$B$40))),COMPLEX(0,B276*Parameters!$B$41))),COMPLEX(2,0))</f>
        <v>0.0500006505310455+44.1658656206773i</v>
      </c>
      <c r="I276" t="str">
        <f>IMDIV(COMPLEX(2,0),COMPLEX(Parameters!$B$46,B276*Parameters!$B$45-1/(B276*Parameters!$B$44)))</f>
        <v>4.20015283555862E-11+0.0000648085861252725i</v>
      </c>
      <c r="J276" t="str">
        <f t="shared" si="105"/>
        <v>0.000867830288074795+0.294589788505475i</v>
      </c>
      <c r="K276" t="str">
        <f t="shared" si="106"/>
        <v>0.00174317945895036+0.295222577146824i</v>
      </c>
      <c r="L276" t="str">
        <f t="shared" si="107"/>
        <v>0.00174317945895036+0.295224050069229i</v>
      </c>
      <c r="M276" t="str">
        <f t="shared" si="108"/>
        <v>0.00360058604125593+0.346421366279558i</v>
      </c>
      <c r="N276" t="str">
        <f t="shared" si="109"/>
        <v>0.00360058604125593+0.346421366279558i</v>
      </c>
      <c r="O276" t="str">
        <f t="shared" si="110"/>
        <v>0.00572347545555622+0.378226376589865i</v>
      </c>
      <c r="P276" t="str">
        <f t="shared" si="111"/>
        <v>0.00572347545555622+0.378226376589865i</v>
      </c>
      <c r="Q276" t="str">
        <f t="shared" si="112"/>
        <v>0.0000522004329642755-0.0240831852099056i</v>
      </c>
      <c r="R276" t="str">
        <f t="shared" si="113"/>
        <v>0.0000522004749658039-0.0240183766237803i</v>
      </c>
      <c r="S276" t="str">
        <f>IMDIV(COMPLEX(Parameters!$B$3,0),R276)</f>
        <v>0.0904867733596404+41.6345905558567i</v>
      </c>
      <c r="T276" t="str">
        <f t="shared" si="114"/>
        <v>1.00269827894403-5.86606856091626E-06i</v>
      </c>
      <c r="U276" t="str">
        <f t="shared" si="115"/>
        <v>0.0400921271302959-2.65044659676255i</v>
      </c>
      <c r="V276" t="str">
        <f t="shared" si="116"/>
        <v>1.00269827894403-5.86606856092797E-06i</v>
      </c>
      <c r="W276" t="str">
        <f t="shared" si="117"/>
        <v>0.0300637179794087-2.89413451227961i</v>
      </c>
      <c r="X276" t="str">
        <f t="shared" si="118"/>
        <v>1.00269827894403-5.86606856092797E-06i</v>
      </c>
      <c r="Y276" t="str">
        <f t="shared" si="119"/>
        <v>0.0200337960208145-3.39627938918662i</v>
      </c>
      <c r="Z276" t="str">
        <f t="shared" si="120"/>
        <v>0.501349139472015-2.93303428046399E-06i</v>
      </c>
      <c r="AA276" t="str">
        <f t="shared" si="121"/>
        <v>0.501349139472015-2.93303428046399E-06i</v>
      </c>
      <c r="AB276" t="str">
        <f t="shared" si="122"/>
        <v>1.00269827894403-5.86606856092798E-06i</v>
      </c>
      <c r="AC276">
        <f t="shared" si="123"/>
        <v>0.50134913948059456</v>
      </c>
      <c r="AD276">
        <f t="shared" si="124"/>
        <v>0.50134913948059456</v>
      </c>
      <c r="AE276">
        <f t="shared" si="125"/>
        <v>1.0026982789611891</v>
      </c>
      <c r="AF276">
        <f t="shared" si="126"/>
        <v>114.00280547703538</v>
      </c>
      <c r="AG276">
        <f t="shared" si="127"/>
        <v>114.00280547703538</v>
      </c>
      <c r="AH276">
        <f t="shared" si="128"/>
        <v>120.02340539031499</v>
      </c>
      <c r="AI276">
        <f t="shared" si="129"/>
        <v>-3.3519651716733446E-4</v>
      </c>
    </row>
    <row r="277" spans="1:35">
      <c r="A277">
        <v>2371.3737056616551</v>
      </c>
      <c r="B277">
        <f t="shared" si="104"/>
        <v>14899.780425245321</v>
      </c>
      <c r="C277" t="str">
        <f>COMPLEX(Parameters!$B$16/2,B277*Parameters!$B$15/2)</f>
        <v>0.01+0.00744989021262266i</v>
      </c>
      <c r="D277" t="str">
        <f>IMSUM(COMPLEX(0,B277*2*Parameters!$B$8),IMDIV(COMPLEX(2,0),COMPLEX(Parameters!$B$13,B277*Parameters!$B$12-1/(B277*Parameters!$B$11))))</f>
        <v>0.000888045370307127+0.298001067840382i</v>
      </c>
      <c r="E277" t="str">
        <f>COMPLEX(0,B277*2*Parameters!$B$17)</f>
        <v>1.48997804252453E-06i</v>
      </c>
      <c r="F277" t="str">
        <f>IMDIV(IMDIV(COMPLEX(1,0),IMSUM(IMDIV(COMPLEX(1,0),COMPLEX(Parameters!$B$21,B277*Parameters!$B$20)),COMPLEX(0,B277*Parameters!$B$22))),COMPLEX(2,0))</f>
        <v>0.0100000015096237+0.506592572681645i</v>
      </c>
      <c r="G277" t="str">
        <f>IMDIV(IMDIV(COMPLEX(1,0),IMSUM(IMDIV(COMPLEX(1,0),COMPLEX(Parameters!$B$30,B277*Parameters!$B$29)),COMPLEX(0,B277*Parameters!$B$31))),COMPLEX(2,0))</f>
        <v>0.0100000007326114+0.245846386007141i</v>
      </c>
      <c r="H277" t="str">
        <f>IMDIV(IMDIV(COMPLEX(1,0),IMSUM(IMDIV(COMPLEX(1,0),COMPLEX(Parameters!$B$39,B277*Parameters!$B$38*(1+Parameters!$B$40))),COMPLEX(0,B277*Parameters!$B$41))),COMPLEX(2,0))</f>
        <v>0.050000665684012+44.6772890113259i</v>
      </c>
      <c r="I277" t="str">
        <f>IMDIV(COMPLEX(2,0),COMPLEX(Parameters!$B$46,B277*Parameters!$B$45-1/(B277*Parameters!$B$44)))</f>
        <v>4.29798696409089E-11+0.0000655590341912466i</v>
      </c>
      <c r="J277" t="str">
        <f t="shared" si="105"/>
        <v>0.000888045370307127+0.298001067840382i</v>
      </c>
      <c r="K277" t="str">
        <f t="shared" si="106"/>
        <v>0.00178396437098484+0.29865612667488i</v>
      </c>
      <c r="L277" t="str">
        <f t="shared" si="107"/>
        <v>0.00178396437098484+0.298657616652923i</v>
      </c>
      <c r="M277" t="str">
        <f t="shared" si="108"/>
        <v>0.00371485200069992+0.351874736355623i</v>
      </c>
      <c r="N277" t="str">
        <f t="shared" si="109"/>
        <v>0.00371485200069992+0.351874736355623i</v>
      </c>
      <c r="O277" t="str">
        <f t="shared" si="110"/>
        <v>0.00593506492088251+0.385152568282354i</v>
      </c>
      <c r="P277" t="str">
        <f t="shared" si="111"/>
        <v>0.00593506492088251+0.385152568282354i</v>
      </c>
      <c r="Q277" t="str">
        <f t="shared" si="112"/>
        <v>0.0000508228742565366-0.0237632848847534i</v>
      </c>
      <c r="R277" t="str">
        <f t="shared" si="113"/>
        <v>0.0000508229172364062-0.0236977258505622i</v>
      </c>
      <c r="S277" t="str">
        <f>IMDIV(COMPLEX(Parameters!$B$3,0),R277)</f>
        <v>0.0904990979608294+42.1979478907724i</v>
      </c>
      <c r="T277" t="str">
        <f t="shared" si="114"/>
        <v>1.00276645670468-5.93484711978575E-06i</v>
      </c>
      <c r="U277" t="str">
        <f t="shared" si="115"/>
        <v>0.0400949547199891-2.60293860953945i</v>
      </c>
      <c r="V277" t="str">
        <f t="shared" si="116"/>
        <v>1.00276645670468-5.93484711979529E-06i</v>
      </c>
      <c r="W277" t="str">
        <f t="shared" si="117"/>
        <v>0.0300658303575881-2.849465059581i</v>
      </c>
      <c r="X277" t="str">
        <f t="shared" si="118"/>
        <v>1.00276645670468-5.93484711979529E-06i</v>
      </c>
      <c r="Y277" t="str">
        <f t="shared" si="119"/>
        <v>0.0200351577272705-3.35745903933341i</v>
      </c>
      <c r="Z277" t="str">
        <f t="shared" si="120"/>
        <v>0.50138322835234-2.96742355989765E-06i</v>
      </c>
      <c r="AA277" t="str">
        <f t="shared" si="121"/>
        <v>0.50138322835234-2.96742355989765E-06i</v>
      </c>
      <c r="AB277" t="str">
        <f t="shared" si="122"/>
        <v>1.00276645670468-0.0000059348471197953i</v>
      </c>
      <c r="AC277">
        <f t="shared" si="123"/>
        <v>0.50138322836112126</v>
      </c>
      <c r="AD277">
        <f t="shared" si="124"/>
        <v>0.50138322836112126</v>
      </c>
      <c r="AE277">
        <f t="shared" si="125"/>
        <v>1.0027664567222425</v>
      </c>
      <c r="AF277">
        <f t="shared" si="126"/>
        <v>114.00339604788707</v>
      </c>
      <c r="AG277">
        <f t="shared" si="127"/>
        <v>114.00339604788707</v>
      </c>
      <c r="AH277">
        <f t="shared" si="128"/>
        <v>120.02399596116669</v>
      </c>
      <c r="AI277">
        <f t="shared" si="129"/>
        <v>-3.3910357665246173E-4</v>
      </c>
    </row>
    <row r="278" spans="1:35">
      <c r="A278">
        <v>2398.83291901949</v>
      </c>
      <c r="B278">
        <f t="shared" si="104"/>
        <v>15072.311751161977</v>
      </c>
      <c r="C278" t="str">
        <f>COMPLEX(Parameters!$B$16/2,B278*Parameters!$B$15/2)</f>
        <v>0.01+0.00753615587558099i</v>
      </c>
      <c r="D278" t="str">
        <f>IMSUM(COMPLEX(0,B278*2*Parameters!$B$8),IMDIV(COMPLEX(2,0),COMPLEX(Parameters!$B$13,B278*Parameters!$B$12-1/(B278*Parameters!$B$11))))</f>
        <v>0.000908731356134369+0.301451851103527i</v>
      </c>
      <c r="E278" t="str">
        <f>COMPLEX(0,B278*2*Parameters!$B$17)</f>
        <v>0.0000015072311751162i</v>
      </c>
      <c r="F278" t="str">
        <f>IMDIV(IMDIV(COMPLEX(1,0),IMSUM(IMDIV(COMPLEX(1,0),COMPLEX(Parameters!$B$21,B278*Parameters!$B$20)),COMPLEX(0,B278*Parameters!$B$22))),COMPLEX(2,0))</f>
        <v>0.0100000015447874+0.51245863910641i</v>
      </c>
      <c r="G278" t="str">
        <f>IMDIV(IMDIV(COMPLEX(1,0),IMSUM(IMDIV(COMPLEX(1,0),COMPLEX(Parameters!$B$30,B278*Parameters!$B$29)),COMPLEX(0,B278*Parameters!$B$31))),COMPLEX(2,0))</f>
        <v>0.0100000007496761+0.248693153201066i</v>
      </c>
      <c r="H278" t="str">
        <f>IMDIV(IMDIV(COMPLEX(1,0),IMSUM(IMDIV(COMPLEX(1,0),COMPLEX(Parameters!$B$39,B278*Parameters!$B$38*(1+Parameters!$B$40))),COMPLEX(0,B278*Parameters!$B$41))),COMPLEX(2,0))</f>
        <v>0.0500006811899435+45.1946346436429i</v>
      </c>
      <c r="I278" t="str">
        <f>IMDIV(COMPLEX(2,0),COMPLEX(Parameters!$B$46,B278*Parameters!$B$45-1/(B278*Parameters!$B$44)))</f>
        <v>4.39809994226887E-11+0.0000663181720365311i</v>
      </c>
      <c r="J278" t="str">
        <f t="shared" si="105"/>
        <v>0.000908731356134369+0.301451851103527i</v>
      </c>
      <c r="K278" t="str">
        <f t="shared" si="106"/>
        <v>0.00182570784715535+0.30212996469082i</v>
      </c>
      <c r="L278" t="str">
        <f t="shared" si="107"/>
        <v>0.00182570784715535+0.302131471921995i</v>
      </c>
      <c r="M278" t="str">
        <f t="shared" si="108"/>
        <v>0.00383361224694619+0.357454399380046i</v>
      </c>
      <c r="N278" t="str">
        <f t="shared" si="109"/>
        <v>0.00383361224694619+0.357454399380046i</v>
      </c>
      <c r="O278" t="str">
        <f t="shared" si="110"/>
        <v>0.00615694492529007+0.392284155908555i</v>
      </c>
      <c r="P278" t="str">
        <f t="shared" si="111"/>
        <v>0.00615694492529007+0.392284155908555i</v>
      </c>
      <c r="Q278" t="str">
        <f t="shared" si="112"/>
        <v>0.0000494861869825633-0.0234487041742306i</v>
      </c>
      <c r="R278" t="str">
        <f t="shared" si="113"/>
        <v>0.0000494862309635627-0.0233823860021941i</v>
      </c>
      <c r="S278" t="str">
        <f>IMDIV(COMPLEX(Parameters!$B$3,0),R278)</f>
        <v>0.09051171234254+42.7670435695768i</v>
      </c>
      <c r="T278" t="str">
        <f t="shared" si="114"/>
        <v>1.00283623214896-6.00445224776831E-06i</v>
      </c>
      <c r="U278" t="str">
        <f t="shared" si="115"/>
        <v>0.0400978485875632-2.55577324957599i</v>
      </c>
      <c r="V278" t="str">
        <f t="shared" si="116"/>
        <v>1.00283623214896-6.00445224772927E-06i</v>
      </c>
      <c r="W278" t="str">
        <f t="shared" si="117"/>
        <v>0.0300679922481086-2.80517169424887i</v>
      </c>
      <c r="X278" t="str">
        <f t="shared" si="118"/>
        <v>1.00283623214896-6.00445224772407E-06i</v>
      </c>
      <c r="Y278" t="str">
        <f t="shared" si="119"/>
        <v>0.0200365513440227-3.319083724978i</v>
      </c>
      <c r="Z278" t="str">
        <f t="shared" si="120"/>
        <v>0.50141811607448-3.00222612386203E-06i</v>
      </c>
      <c r="AA278" t="str">
        <f t="shared" si="121"/>
        <v>0.50141811607448-3.00222612386203E-06i</v>
      </c>
      <c r="AB278" t="str">
        <f t="shared" si="122"/>
        <v>1.00283623214896-6.00445224772406E-06i</v>
      </c>
      <c r="AC278">
        <f t="shared" si="123"/>
        <v>0.50141811608346776</v>
      </c>
      <c r="AD278">
        <f t="shared" si="124"/>
        <v>0.50141811608346776</v>
      </c>
      <c r="AE278">
        <f t="shared" si="125"/>
        <v>1.0028362321669355</v>
      </c>
      <c r="AF278">
        <f t="shared" si="126"/>
        <v>114.00400041665428</v>
      </c>
      <c r="AG278">
        <f t="shared" si="127"/>
        <v>114.00400041665428</v>
      </c>
      <c r="AH278">
        <f t="shared" si="128"/>
        <v>120.0246003299339</v>
      </c>
      <c r="AI278">
        <f t="shared" si="129"/>
        <v>-3.4305678340031939E-4</v>
      </c>
    </row>
    <row r="279" spans="1:35">
      <c r="A279">
        <v>2426.6100950824143</v>
      </c>
      <c r="B279">
        <f t="shared" si="104"/>
        <v>15246.840895675485</v>
      </c>
      <c r="C279" t="str">
        <f>COMPLEX(Parameters!$B$16/2,B279*Parameters!$B$15/2)</f>
        <v>0.01+0.00762342044783774i</v>
      </c>
      <c r="D279" t="str">
        <f>IMSUM(COMPLEX(0,B279*2*Parameters!$B$8),IMDIV(COMPLEX(2,0),COMPLEX(Parameters!$B$13,B279*Parameters!$B$12-1/(B279*Parameters!$B$11))))</f>
        <v>0.000929899215905231+0.304942595840422i</v>
      </c>
      <c r="E279" t="str">
        <f>COMPLEX(0,B279*2*Parameters!$B$17)</f>
        <v>1.52468408956755E-06i</v>
      </c>
      <c r="F279" t="str">
        <f>IMDIV(IMDIV(COMPLEX(1,0),IMSUM(IMDIV(COMPLEX(1,0),COMPLEX(Parameters!$B$21,B279*Parameters!$B$20)),COMPLEX(0,B279*Parameters!$B$22))),COMPLEX(2,0))</f>
        <v>0.01000000158077+0.51839263141069i</v>
      </c>
      <c r="G279" t="str">
        <f>IMDIV(IMDIV(COMPLEX(1,0),IMSUM(IMDIV(COMPLEX(1,0),COMPLEX(Parameters!$B$30,B279*Parameters!$B$29)),COMPLEX(0,B279*Parameters!$B$31))),COMPLEX(2,0))</f>
        <v>0.0100000007671383+0.251572884412957i</v>
      </c>
      <c r="H279" t="str">
        <f>IMDIV(IMDIV(COMPLEX(1,0),IMSUM(IMDIV(COMPLEX(1,0),COMPLEX(Parameters!$B$39,B279*Parameters!$B$38*(1+Parameters!$B$40))),COMPLEX(0,B279*Parameters!$B$41))),COMPLEX(2,0))</f>
        <v>0.050000697057061+45.7179711023154i</v>
      </c>
      <c r="I279" t="str">
        <f>IMDIV(COMPLEX(2,0),COMPLEX(Parameters!$B$46,B279*Parameters!$B$45-1/(B279*Parameters!$B$44)))</f>
        <v>4.50054485132195E-11+0.0000670861002840374i</v>
      </c>
      <c r="J279" t="str">
        <f t="shared" si="105"/>
        <v>0.000929899215905231+0.304942595840422i</v>
      </c>
      <c r="K279" t="str">
        <f t="shared" si="106"/>
        <v>0.00186843262086324+0.305644576426332i</v>
      </c>
      <c r="L279" t="str">
        <f t="shared" si="107"/>
        <v>0.00186843262086324+0.305646101110422i</v>
      </c>
      <c r="M279" t="str">
        <f t="shared" si="108"/>
        <v>0.00395709375145212+0.363164943872499i</v>
      </c>
      <c r="N279" t="str">
        <f t="shared" si="109"/>
        <v>0.00395709375145212+0.363164943872499i</v>
      </c>
      <c r="O279" t="str">
        <f t="shared" si="110"/>
        <v>0.00638977722938086+0.399630814997232i</v>
      </c>
      <c r="P279" t="str">
        <f t="shared" si="111"/>
        <v>0.00638977722938086+0.399630814997232i</v>
      </c>
      <c r="Q279" t="str">
        <f t="shared" si="112"/>
        <v>0.0000481889395788067-0.0231393163431845i</v>
      </c>
      <c r="R279" t="str">
        <f t="shared" si="113"/>
        <v>0.0000481889845842552-0.0230722302429005i</v>
      </c>
      <c r="S279" t="str">
        <f>IMDIV(COMPLEX(Parameters!$B$3,0),R279)</f>
        <v>0.0905246233828495+43.3419581541332i</v>
      </c>
      <c r="T279" t="str">
        <f t="shared" si="114"/>
        <v>1.00290764294716-6.07489458669813E-06i</v>
      </c>
      <c r="U279" t="str">
        <f t="shared" si="115"/>
        <v>0.0401008102964733-2.50894418066733i</v>
      </c>
      <c r="V279" t="str">
        <f t="shared" si="116"/>
        <v>1.00290764294716-6.07489458670507E-06i</v>
      </c>
      <c r="W279" t="str">
        <f t="shared" si="117"/>
        <v>0.0300702048188792-2.7612484884544i</v>
      </c>
      <c r="X279" t="str">
        <f t="shared" si="118"/>
        <v>1.00290764294716-6.07489458670681E-06i</v>
      </c>
      <c r="Y279" t="str">
        <f t="shared" si="119"/>
        <v>0.0200379776234509-3.28114835979472i</v>
      </c>
      <c r="Z279" t="str">
        <f t="shared" si="120"/>
        <v>0.50145382147358-0.0000030374472933534i</v>
      </c>
      <c r="AA279" t="str">
        <f t="shared" si="121"/>
        <v>0.50145382147358-0.0000030374472933534i</v>
      </c>
      <c r="AB279" t="str">
        <f t="shared" si="122"/>
        <v>1.00290764294716-0.0000060748945867068i</v>
      </c>
      <c r="AC279">
        <f t="shared" si="123"/>
        <v>0.50145382148277928</v>
      </c>
      <c r="AD279">
        <f t="shared" si="124"/>
        <v>0.50145382148277928</v>
      </c>
      <c r="AE279">
        <f t="shared" si="125"/>
        <v>1.0029076429655586</v>
      </c>
      <c r="AF279">
        <f t="shared" si="126"/>
        <v>114.00461890670555</v>
      </c>
      <c r="AG279">
        <f t="shared" si="127"/>
        <v>114.00461890670555</v>
      </c>
      <c r="AH279">
        <f t="shared" si="128"/>
        <v>120.02521881998517</v>
      </c>
      <c r="AI279">
        <f t="shared" si="129"/>
        <v>-3.4705670382377551E-4</v>
      </c>
    </row>
    <row r="280" spans="1:35">
      <c r="A280">
        <v>2454.7089156850284</v>
      </c>
      <c r="B280">
        <f t="shared" si="104"/>
        <v>15423.390992434905</v>
      </c>
      <c r="C280" t="str">
        <f>COMPLEX(Parameters!$B$16/2,B280*Parameters!$B$15/2)</f>
        <v>0.01+0.00771169549621745i</v>
      </c>
      <c r="D280" t="str">
        <f>IMSUM(COMPLEX(0,B280*2*Parameters!$B$8),IMDIV(COMPLEX(2,0),COMPLEX(Parameters!$B$13,B280*Parameters!$B$12-1/(B280*Parameters!$B$11))))</f>
        <v>0.000951560175575838+0.308473764898629i</v>
      </c>
      <c r="E280" t="str">
        <f>COMPLEX(0,B280*2*Parameters!$B$17)</f>
        <v>1.54233909924349E-06i</v>
      </c>
      <c r="F280" t="str">
        <f>IMDIV(IMDIV(COMPLEX(1,0),IMSUM(IMDIV(COMPLEX(1,0),COMPLEX(Parameters!$B$21,B280*Parameters!$B$20)),COMPLEX(0,B280*Parameters!$B$22))),COMPLEX(2,0))</f>
        <v>0.0100000016175909+0.524395336140215i</v>
      </c>
      <c r="G280" t="str">
        <f>IMDIV(IMDIV(COMPLEX(1,0),IMSUM(IMDIV(COMPLEX(1,0),COMPLEX(Parameters!$B$30,B280*Parameters!$B$29)),COMPLEX(0,B280*Parameters!$B$31))),COMPLEX(2,0))</f>
        <v>0.0100000007850073+0.254485961348419i</v>
      </c>
      <c r="H280" t="str">
        <f>IMDIV(IMDIV(COMPLEX(1,0),IMSUM(IMDIV(COMPLEX(1,0),COMPLEX(Parameters!$B$39,B280*Parameters!$B$38*(1+Parameters!$B$40))),COMPLEX(0,B280*Parameters!$B$41))),COMPLEX(2,0))</f>
        <v>0.0500007132937795+46.2473677664984i</v>
      </c>
      <c r="I280" t="str">
        <f>IMDIV(COMPLEX(2,0),COMPLEX(Parameters!$B$46,B280*Parameters!$B$45-1/(B280*Parameters!$B$44)))</f>
        <v>4.60537600890018E-11+0.000067862920721835i</v>
      </c>
      <c r="J280" t="str">
        <f t="shared" si="105"/>
        <v>0.000951560175575838+0.308473764898629i</v>
      </c>
      <c r="K280" t="str">
        <f t="shared" si="106"/>
        <v>0.00191216197430257+0.309200453394945i</v>
      </c>
      <c r="L280" t="str">
        <f t="shared" si="107"/>
        <v>0.00191216197430257+0.309201995734044i</v>
      </c>
      <c r="M280" t="str">
        <f t="shared" si="108"/>
        <v>0.00408553798151004+0.36901119233446i</v>
      </c>
      <c r="N280" t="str">
        <f t="shared" si="109"/>
        <v>0.00408553798151004+0.36901119233446i</v>
      </c>
      <c r="O280" t="str">
        <f t="shared" si="110"/>
        <v>0.00663427773090221+0.407202850660081i</v>
      </c>
      <c r="P280" t="str">
        <f t="shared" si="111"/>
        <v>0.00663427773090221+0.407202850660081i</v>
      </c>
      <c r="Q280" t="str">
        <f t="shared" si="112"/>
        <v>0.0000469297611430398-0.0228349989446858i</v>
      </c>
      <c r="R280" t="str">
        <f t="shared" si="113"/>
        <v>0.0000469298071967999-0.022767136023964i</v>
      </c>
      <c r="S280" t="str">
        <f>IMDIV(COMPLEX(Parameters!$B$3,0),R280)</f>
        <v>0.0905378381261513+43.9227731597047i</v>
      </c>
      <c r="T280" t="str">
        <f t="shared" si="114"/>
        <v>1.00298072766865-6.14618493993777E-06i</v>
      </c>
      <c r="U280" t="str">
        <f t="shared" si="115"/>
        <v>0.0401038414475269-2.46244510818379i</v>
      </c>
      <c r="V280" t="str">
        <f t="shared" si="116"/>
        <v>1.00298072766865-6.14618493994037E-06i</v>
      </c>
      <c r="W280" t="str">
        <f t="shared" si="117"/>
        <v>0.0300724692657101-2.71768956141663i</v>
      </c>
      <c r="X280" t="str">
        <f t="shared" si="118"/>
        <v>1.00298072766865-6.14618493991782E-06i</v>
      </c>
      <c r="Y280" t="str">
        <f t="shared" si="119"/>
        <v>0.0200394373358935-3.24364791578272i</v>
      </c>
      <c r="Z280" t="str">
        <f t="shared" si="120"/>
        <v>0.501490363834325-3.07309246995891E-06i</v>
      </c>
      <c r="AA280" t="str">
        <f t="shared" si="121"/>
        <v>0.501490363834325-3.07309246995891E-06i</v>
      </c>
      <c r="AB280" t="str">
        <f t="shared" si="122"/>
        <v>1.00298072766865-6.14618493991782E-06i</v>
      </c>
      <c r="AC280">
        <f t="shared" si="123"/>
        <v>0.50149036384374079</v>
      </c>
      <c r="AD280">
        <f t="shared" si="124"/>
        <v>0.50149036384374079</v>
      </c>
      <c r="AE280">
        <f t="shared" si="125"/>
        <v>1.0029807276874816</v>
      </c>
      <c r="AF280">
        <f t="shared" si="126"/>
        <v>114.00525184903515</v>
      </c>
      <c r="AG280">
        <f t="shared" si="127"/>
        <v>114.00525184903515</v>
      </c>
      <c r="AH280">
        <f t="shared" si="128"/>
        <v>120.02585176231477</v>
      </c>
      <c r="AI280">
        <f t="shared" si="129"/>
        <v>-3.5110391201463733E-4</v>
      </c>
    </row>
    <row r="281" spans="1:35">
      <c r="A281">
        <v>2483.1331052955702</v>
      </c>
      <c r="B281">
        <f t="shared" si="104"/>
        <v>15601.985442964347</v>
      </c>
      <c r="C281" t="str">
        <f>COMPLEX(Parameters!$B$16/2,B281*Parameters!$B$15/2)</f>
        <v>0.01+0.00780099272148217i</v>
      </c>
      <c r="D281" t="str">
        <f>IMSUM(COMPLEX(0,B281*2*Parameters!$B$8),IMDIV(COMPLEX(2,0),COMPLEX(Parameters!$B$13,B281*Parameters!$B$12-1/(B281*Parameters!$B$11))))</f>
        <v>0.000973725722667144+0.312045826489292i</v>
      </c>
      <c r="E281" t="str">
        <f>COMPLEX(0,B281*2*Parameters!$B$17)</f>
        <v>1.56019854429643E-06i</v>
      </c>
      <c r="F281" t="str">
        <f>IMDIV(IMDIV(COMPLEX(1,0),IMSUM(IMDIV(COMPLEX(1,0),COMPLEX(Parameters!$B$21,B281*Parameters!$B$20)),COMPLEX(0,B281*Parameters!$B$22))),COMPLEX(2,0))</f>
        <v>0.0100000016552695+0.53046754894852i</v>
      </c>
      <c r="G281" t="str">
        <f>IMDIV(IMDIV(COMPLEX(1,0),IMSUM(IMDIV(COMPLEX(1,0),COMPLEX(Parameters!$B$30,B281*Parameters!$B$29)),COMPLEX(0,B281*Parameters!$B$31))),COMPLEX(2,0))</f>
        <v>0.0100000008032926+0.257432770133i</v>
      </c>
      <c r="H281" t="str">
        <f>IMDIV(IMDIV(COMPLEX(1,0),IMSUM(IMDIV(COMPLEX(1,0),COMPLEX(Parameters!$B$39,B281*Parameters!$B$38*(1+Parameters!$B$40))),COMPLEX(0,B281*Parameters!$B$41))),COMPLEX(2,0))</f>
        <v>0.050000729908708+46.782894819023i</v>
      </c>
      <c r="I281" t="str">
        <f>IMDIV(COMPLEX(2,0),COMPLEX(Parameters!$B$46,B281*Parameters!$B$45-1/(B281*Parameters!$B$44)))</f>
        <v>4.71264899787436E-11+0.0000686487363166441i</v>
      </c>
      <c r="J281" t="str">
        <f t="shared" si="105"/>
        <v>0.000973725722667144+0.312045826489292i</v>
      </c>
      <c r="K281" t="str">
        <f t="shared" si="106"/>
        <v>0.00195691975216179+0.312798093488402i</v>
      </c>
      <c r="L281" t="str">
        <f t="shared" si="107"/>
        <v>0.00195691975216179+0.312799653686946i</v>
      </c>
      <c r="M281" t="str">
        <f t="shared" si="108"/>
        <v>0.00421920202922387+0.374998216386728i</v>
      </c>
      <c r="N281" t="str">
        <f t="shared" si="109"/>
        <v>0.00421920202922387+0.374998216386728i</v>
      </c>
      <c r="O281" t="str">
        <f t="shared" si="110"/>
        <v>0.00689122187372706+0.415011249585174i</v>
      </c>
      <c r="P281" t="str">
        <f t="shared" si="111"/>
        <v>0.00689122187372706+0.415011249585174i</v>
      </c>
      <c r="Q281" t="str">
        <f t="shared" si="112"/>
        <v>0.000045707338358631-0.0225356336351423i</v>
      </c>
      <c r="R281" t="str">
        <f t="shared" si="113"/>
        <v>0.000045707385485121-0.0224669848988257i</v>
      </c>
      <c r="S281" t="str">
        <f>IMDIV(COMPLEX(Parameters!$B$3,0),R281)</f>
        <v>0.090551363787314+44.5095710722704i</v>
      </c>
      <c r="T281" t="str">
        <f t="shared" si="114"/>
        <v>1.00305552580384-6.21833427560253E-06i</v>
      </c>
      <c r="U281" t="str">
        <f t="shared" si="115"/>
        <v>0.0401069436797941-2.41626977812914i</v>
      </c>
      <c r="V281" t="str">
        <f t="shared" si="116"/>
        <v>1.00305552580384-6.21833427561294E-06i</v>
      </c>
      <c r="W281" t="str">
        <f t="shared" si="117"/>
        <v>0.0300747868129905-2.67448907855068i</v>
      </c>
      <c r="X281" t="str">
        <f t="shared" si="118"/>
        <v>1.00305552580384-6.21833427558345E-06i</v>
      </c>
      <c r="Y281" t="str">
        <f t="shared" si="119"/>
        <v>0.0200409312700833-3.20657742259976i</v>
      </c>
      <c r="Z281" t="str">
        <f t="shared" si="120"/>
        <v>0.50152776290192-3.10916713779173E-06i</v>
      </c>
      <c r="AA281" t="str">
        <f t="shared" si="121"/>
        <v>0.50152776290192-3.10916713779173E-06i</v>
      </c>
      <c r="AB281" t="str">
        <f t="shared" si="122"/>
        <v>1.00305552580384-6.21833427558346E-06i</v>
      </c>
      <c r="AC281">
        <f t="shared" si="123"/>
        <v>0.50152776291155743</v>
      </c>
      <c r="AD281">
        <f t="shared" si="124"/>
        <v>0.50152776291155743</v>
      </c>
      <c r="AE281">
        <f t="shared" si="125"/>
        <v>1.0030555258231149</v>
      </c>
      <c r="AF281">
        <f t="shared" si="126"/>
        <v>114.00589958244517</v>
      </c>
      <c r="AG281">
        <f t="shared" si="127"/>
        <v>114.00589958244517</v>
      </c>
      <c r="AH281">
        <f t="shared" si="128"/>
        <v>120.02649949572479</v>
      </c>
      <c r="AI281">
        <f t="shared" si="129"/>
        <v>-3.5519898990874399E-4</v>
      </c>
    </row>
    <row r="282" spans="1:35">
      <c r="A282">
        <v>2511.8864315095798</v>
      </c>
      <c r="B282">
        <f t="shared" si="104"/>
        <v>15782.647919764753</v>
      </c>
      <c r="C282" t="str">
        <f>COMPLEX(Parameters!$B$16/2,B282*Parameters!$B$15/2)</f>
        <v>0.01+0.00789132395988238i</v>
      </c>
      <c r="D282" t="str">
        <f>IMSUM(COMPLEX(0,B282*2*Parameters!$B$8),IMDIV(COMPLEX(2,0),COMPLEX(Parameters!$B$13,B282*Parameters!$B$12-1/(B282*Parameters!$B$11))))</f>
        <v>0.00099640761236125+0.315659254249386i</v>
      </c>
      <c r="E282" t="str">
        <f>COMPLEX(0,B282*2*Parameters!$B$17)</f>
        <v>1.57826479197648E-06i</v>
      </c>
      <c r="F282" t="str">
        <f>IMDIV(IMDIV(COMPLEX(1,0),IMSUM(IMDIV(COMPLEX(1,0),COMPLEX(Parameters!$B$21,B282*Parameters!$B$20)),COMPLEX(0,B282*Parameters!$B$22))),COMPLEX(2,0))</f>
        <v>0.0100000016938256+0.536610074702405i</v>
      </c>
      <c r="G282" t="str">
        <f>IMDIV(IMDIV(COMPLEX(1,0),IMSUM(IMDIV(COMPLEX(1,0),COMPLEX(Parameters!$B$30,B282*Parameters!$B$29)),COMPLEX(0,B282*Parameters!$B$31))),COMPLEX(2,0))</f>
        <v>0.0100000008220035+0.260413701363384i</v>
      </c>
      <c r="H282" t="str">
        <f>IMDIV(IMDIV(COMPLEX(1,0),IMSUM(IMDIV(COMPLEX(1,0),COMPLEX(Parameters!$B$39,B282*Parameters!$B$38*(1+Parameters!$B$40))),COMPLEX(0,B282*Parameters!$B$41))),COMPLEX(2,0))</f>
        <v>0.050000746910656+47.324623255714i</v>
      </c>
      <c r="I282" t="str">
        <f>IMDIV(COMPLEX(2,0),COMPLEX(Parameters!$B$46,B282*Parameters!$B$45-1/(B282*Parameters!$B$44)))</f>
        <v>4.8224206958068E-11+0.0000694436512274843i</v>
      </c>
      <c r="J282" t="str">
        <f t="shared" si="105"/>
        <v>0.00099640761236125+0.315659254249386i</v>
      </c>
      <c r="K282" t="str">
        <f t="shared" si="106"/>
        <v>0.0020027303756886+0.316438001075002i</v>
      </c>
      <c r="L282" t="str">
        <f t="shared" si="107"/>
        <v>0.0020027303756886+0.316439579339794i</v>
      </c>
      <c r="M282" t="str">
        <f t="shared" si="108"/>
        <v>0.00435835984447297+0.381131353093701i</v>
      </c>
      <c r="N282" t="str">
        <f t="shared" si="109"/>
        <v>0.00435835984447297+0.381131353093701i</v>
      </c>
      <c r="O282" t="str">
        <f t="shared" si="110"/>
        <v>0.00716145069795493+0.423067737261757i</v>
      </c>
      <c r="P282" t="str">
        <f t="shared" si="111"/>
        <v>0.00716145069795493+0.423067737261757i</v>
      </c>
      <c r="Q282" t="str">
        <f t="shared" si="112"/>
        <v>0.0000445204126002324-0.0222411059988556i</v>
      </c>
      <c r="R282" t="str">
        <f t="shared" si="113"/>
        <v>0.0000445204608244394-0.0221716623476281i</v>
      </c>
      <c r="S282" t="str">
        <f>IMDIV(COMPLEX(Parameters!$B$3,0),R282)</f>
        <v>0.0905652077559601+45.1024353662049i</v>
      </c>
      <c r="T282" t="str">
        <f t="shared" si="114"/>
        <v>1.00313207778671-6.29135372993148E-06i</v>
      </c>
      <c r="U282" t="str">
        <f t="shared" si="115"/>
        <v>0.0401101186715484-2.37041197620059i</v>
      </c>
      <c r="V282" t="str">
        <f t="shared" si="116"/>
        <v>1.00313207778671-6.29135372990849E-06i</v>
      </c>
      <c r="W282" t="str">
        <f t="shared" si="117"/>
        <v>0.0300771587143918-2.63164125061983i</v>
      </c>
      <c r="X282" t="str">
        <f t="shared" si="118"/>
        <v>1.00313207778671-6.29135372994839E-06i</v>
      </c>
      <c r="Y282" t="str">
        <f t="shared" si="119"/>
        <v>0.0200424602335988-3.16993196690378i</v>
      </c>
      <c r="Z282" t="str">
        <f t="shared" si="120"/>
        <v>0.501566038893355-0.0000031456768649742i</v>
      </c>
      <c r="AA282" t="str">
        <f t="shared" si="121"/>
        <v>0.501566038893355-0.0000031456768649742i</v>
      </c>
      <c r="AB282" t="str">
        <f t="shared" si="122"/>
        <v>1.00313207778671-0.0000062913537299484i</v>
      </c>
      <c r="AC282">
        <f t="shared" si="123"/>
        <v>0.50156603890321938</v>
      </c>
      <c r="AD282">
        <f t="shared" si="124"/>
        <v>0.50156603890321938</v>
      </c>
      <c r="AE282">
        <f t="shared" si="125"/>
        <v>1.0031320778064388</v>
      </c>
      <c r="AF282">
        <f t="shared" si="126"/>
        <v>114.00656245373183</v>
      </c>
      <c r="AG282">
        <f t="shared" si="127"/>
        <v>114.00656245373183</v>
      </c>
      <c r="AH282">
        <f t="shared" si="128"/>
        <v>120.02716236701146</v>
      </c>
      <c r="AI282">
        <f t="shared" si="129"/>
        <v>-3.5934252739732391E-4</v>
      </c>
    </row>
    <row r="283" spans="1:35">
      <c r="A283">
        <v>2540.9727055493063</v>
      </c>
      <c r="B283">
        <f t="shared" si="104"/>
        <v>15965.402369451762</v>
      </c>
      <c r="C283" t="str">
        <f>COMPLEX(Parameters!$B$16/2,B283*Parameters!$B$15/2)</f>
        <v>0.01+0.00798270118472588i</v>
      </c>
      <c r="D283" t="str">
        <f>IMSUM(COMPLEX(0,B283*2*Parameters!$B$8),IMDIV(COMPLEX(2,0),COMPLEX(Parameters!$B$13,B283*Parameters!$B$12-1/(B283*Parameters!$B$11))))</f>
        <v>0.00101961787373994+0.319314527304691i</v>
      </c>
      <c r="E283" t="str">
        <f>COMPLEX(0,B283*2*Parameters!$B$17)</f>
        <v>1.59654023694518E-06i</v>
      </c>
      <c r="F283" t="str">
        <f>IMDIV(IMDIV(COMPLEX(1,0),IMSUM(IMDIV(COMPLEX(1,0),COMPLEX(Parameters!$B$21,B283*Parameters!$B$20)),COMPLEX(0,B283*Parameters!$B$22))),COMPLEX(2,0))</f>
        <v>0.01000000173328+0.54282372758866i</v>
      </c>
      <c r="G283" t="str">
        <f>IMDIV(IMDIV(COMPLEX(1,0),IMSUM(IMDIV(COMPLEX(1,0),COMPLEX(Parameters!$B$30,B283*Parameters!$B$29)),COMPLEX(0,B283*Parameters!$B$31))),COMPLEX(2,0))</f>
        <v>0.0100000008411505+0.263429150159166i</v>
      </c>
      <c r="H283" t="str">
        <f>IMDIV(IMDIV(COMPLEX(1,0),IMSUM(IMDIV(COMPLEX(1,0),COMPLEX(Parameters!$B$39,B283*Parameters!$B$38*(1+Parameters!$B$40))),COMPLEX(0,B283*Parameters!$B$41))),COMPLEX(2,0))</f>
        <v>0.0500007643086395+47.872624894815i</v>
      </c>
      <c r="I283" t="str">
        <f>IMDIV(COMPLEX(2,0),COMPLEX(Parameters!$B$46,B283*Parameters!$B$45-1/(B283*Parameters!$B$44)))</f>
        <v>4.93474930510853E-11+0.0000702477708194794i</v>
      </c>
      <c r="J283" t="str">
        <f t="shared" si="105"/>
        <v>0.00101961787373994+0.319314527304691i</v>
      </c>
      <c r="K283" t="str">
        <f t="shared" si="106"/>
        <v>0.00204961885712864+0.32012068709995i</v>
      </c>
      <c r="L283" t="str">
        <f t="shared" si="107"/>
        <v>0.00204961885712864+0.320122283640187i</v>
      </c>
      <c r="M283" t="str">
        <f t="shared" si="108"/>
        <v>0.00450330358295372+0.387416222584394i</v>
      </c>
      <c r="N283" t="str">
        <f t="shared" si="109"/>
        <v>0.00450330358295372+0.387416222584394i</v>
      </c>
      <c r="O283" t="str">
        <f t="shared" si="110"/>
        <v>0.00744587761946089+0.431384841060793i</v>
      </c>
      <c r="P283" t="str">
        <f t="shared" si="111"/>
        <v>0.00744587761946089+0.431384841060793i</v>
      </c>
      <c r="Q283" t="str">
        <f t="shared" si="112"/>
        <v>0.0000433677772087386-0.021951305381465i</v>
      </c>
      <c r="R283" t="str">
        <f t="shared" si="113"/>
        <v>0.0000433678265562316-0.0218810576106455i</v>
      </c>
      <c r="S283" t="str">
        <f>IMDIV(COMPLEX(Parameters!$B$3,0),R283)</f>
        <v>0.0905793776008584+45.7014505223343i</v>
      </c>
      <c r="T283" t="str">
        <f t="shared" si="114"/>
        <v>1.00321042501794-6.36525461068923E-06i</v>
      </c>
      <c r="U283" t="str">
        <f t="shared" si="115"/>
        <v>0.0401133681412288-2.32486552684989i</v>
      </c>
      <c r="V283" t="str">
        <f t="shared" si="116"/>
        <v>1.00321042501794-6.36525461068099E-06i</v>
      </c>
      <c r="W283" t="str">
        <f t="shared" si="117"/>
        <v>0.0300795862535859-2.58914033289064i</v>
      </c>
      <c r="X283" t="str">
        <f t="shared" si="118"/>
        <v>1.00321042501794-6.36525461069314E-06i</v>
      </c>
      <c r="Y283" t="str">
        <f t="shared" si="119"/>
        <v>0.0200440250533271-3.13370669170212i</v>
      </c>
      <c r="Z283" t="str">
        <f t="shared" si="120"/>
        <v>0.50160521250897-3.18262730534657E-06i</v>
      </c>
      <c r="AA283" t="str">
        <f t="shared" si="121"/>
        <v>0.50160521250897-3.18262730534657E-06i</v>
      </c>
      <c r="AB283" t="str">
        <f t="shared" si="122"/>
        <v>1.00321042501794-6.36525461069314E-06i</v>
      </c>
      <c r="AC283">
        <f t="shared" si="123"/>
        <v>0.50160521251906676</v>
      </c>
      <c r="AD283">
        <f t="shared" si="124"/>
        <v>0.50160521251906676</v>
      </c>
      <c r="AE283">
        <f t="shared" si="125"/>
        <v>1.0032104250381335</v>
      </c>
      <c r="AF283">
        <f t="shared" si="126"/>
        <v>114.00724081787686</v>
      </c>
      <c r="AG283">
        <f t="shared" si="127"/>
        <v>114.00724081787686</v>
      </c>
      <c r="AH283">
        <f t="shared" si="128"/>
        <v>120.02784073115649</v>
      </c>
      <c r="AI283">
        <f t="shared" si="129"/>
        <v>-3.6353512246195904E-4</v>
      </c>
    </row>
    <row r="284" spans="1:35">
      <c r="A284">
        <v>2570.3957827688646</v>
      </c>
      <c r="B284">
        <f t="shared" si="104"/>
        <v>16150.273015929701</v>
      </c>
      <c r="C284" t="str">
        <f>COMPLEX(Parameters!$B$16/2,B284*Parameters!$B$15/2)</f>
        <v>0.01+0.00807513650796485i</v>
      </c>
      <c r="D284" t="str">
        <f>IMSUM(COMPLEX(0,B284*2*Parameters!$B$8),IMDIV(COMPLEX(2,0),COMPLEX(Parameters!$B$13,B284*Parameters!$B$12-1/(B284*Parameters!$B$11))))</f>
        <v>0.00104336881616867+0.323012130333508i</v>
      </c>
      <c r="E284" t="str">
        <f>COMPLEX(0,B284*2*Parameters!$B$17)</f>
        <v>1.61502730159297E-06i</v>
      </c>
      <c r="F284" t="str">
        <f>IMDIV(IMDIV(COMPLEX(1,0),IMSUM(IMDIV(COMPLEX(1,0),COMPLEX(Parameters!$B$21,B284*Parameters!$B$20)),COMPLEX(0,B284*Parameters!$B$22))),COMPLEX(2,0))</f>
        <v>0.0100000017736532+0.54910933122193i</v>
      </c>
      <c r="G284" t="str">
        <f>IMDIV(IMDIV(COMPLEX(1,0),IMSUM(IMDIV(COMPLEX(1,0),COMPLEX(Parameters!$B$30,B284*Parameters!$B$29)),COMPLEX(0,B284*Parameters!$B$31))),COMPLEX(2,0))</f>
        <v>0.0100000008607435+0.266479516215213i</v>
      </c>
      <c r="H284" t="str">
        <f>IMDIV(IMDIV(COMPLEX(1,0),IMSUM(IMDIV(COMPLEX(1,0),COMPLEX(Parameters!$B$39,B284*Parameters!$B$38*(1+Parameters!$B$40))),COMPLEX(0,B284*Parameters!$B$41))),COMPLEX(2,0))</f>
        <v>0.050000782111884+48.426972386524i</v>
      </c>
      <c r="I284" t="str">
        <f>IMDIV(COMPLEX(2,0),COMPLEX(Parameters!$B$46,B284*Parameters!$B$45-1/(B284*Parameters!$B$44)))</f>
        <v>5.04969438389901E-11+0.0000710612016778246i</v>
      </c>
      <c r="J284" t="str">
        <f t="shared" si="105"/>
        <v>0.00104336881616867+0.323012130333508i</v>
      </c>
      <c r="K284" t="str">
        <f t="shared" si="106"/>
        <v>0.00209761081454889+0.323846669187796i</v>
      </c>
      <c r="L284" t="str">
        <f t="shared" si="107"/>
        <v>0.00209761081454889+0.323848284215098i</v>
      </c>
      <c r="M284" t="str">
        <f t="shared" si="108"/>
        <v>0.00465434508173557+0.393858747091831i</v>
      </c>
      <c r="N284" t="str">
        <f t="shared" si="109"/>
        <v>0.00465434508173557+0.393858747091831i</v>
      </c>
      <c r="O284" t="str">
        <f t="shared" si="110"/>
        <v>0.00774549604114343+0.439975959882075i</v>
      </c>
      <c r="P284" t="str">
        <f t="shared" si="111"/>
        <v>0.00774549604114343+0.439975959882075i</v>
      </c>
      <c r="Q284" t="str">
        <f t="shared" si="112"/>
        <v>0.0000422482749242817-0.0216661247317614i</v>
      </c>
      <c r="R284" t="str">
        <f t="shared" si="113"/>
        <v>0.0000422483254212255-0.0215950635300836i</v>
      </c>
      <c r="S284" t="str">
        <f>IMDIV(COMPLEX(Parameters!$B$3,0),R284)</f>
        <v>0.090593881074432+46.3067020463801i</v>
      </c>
      <c r="T284" t="str">
        <f t="shared" si="114"/>
        <v>1.00329060988858-0.0000064400484007382i</v>
      </c>
      <c r="U284" t="str">
        <f t="shared" si="115"/>
        <v>0.0401166938484235-2.27962429234547i</v>
      </c>
      <c r="V284" t="str">
        <f t="shared" si="116"/>
        <v>1.00329060988858-6.44004840076942E-06i</v>
      </c>
      <c r="W284" t="str">
        <f t="shared" si="117"/>
        <v>0.0300820707449795-2.54698062429135i</v>
      </c>
      <c r="X284" t="str">
        <f t="shared" si="118"/>
        <v>1.00329060988858-0.0000064400484007885i</v>
      </c>
      <c r="Y284" t="str">
        <f t="shared" si="119"/>
        <v>0.0200456265759337-3.09789679570801i</v>
      </c>
      <c r="Z284" t="str">
        <f t="shared" si="120"/>
        <v>0.50164530494429-3.22002420039425E-06i</v>
      </c>
      <c r="AA284" t="str">
        <f t="shared" si="121"/>
        <v>0.50164530494429-3.22002420039425E-06i</v>
      </c>
      <c r="AB284" t="str">
        <f t="shared" si="122"/>
        <v>1.00329060988858-0.0000064400484007885i</v>
      </c>
      <c r="AC284">
        <f t="shared" si="123"/>
        <v>0.50164530495462456</v>
      </c>
      <c r="AD284">
        <f t="shared" si="124"/>
        <v>0.50164530495462456</v>
      </c>
      <c r="AE284">
        <f t="shared" si="125"/>
        <v>1.0032906099092491</v>
      </c>
      <c r="AF284">
        <f t="shared" si="126"/>
        <v>114.00793503824295</v>
      </c>
      <c r="AG284">
        <f t="shared" si="127"/>
        <v>114.00793503824295</v>
      </c>
      <c r="AH284">
        <f t="shared" si="128"/>
        <v>120.02853495152257</v>
      </c>
      <c r="AI284">
        <f t="shared" si="129"/>
        <v>-3.6777738133228044E-4</v>
      </c>
    </row>
    <row r="285" spans="1:35">
      <c r="A285">
        <v>2600.1595631652722</v>
      </c>
      <c r="B285">
        <f t="shared" si="104"/>
        <v>16337.28436360253</v>
      </c>
      <c r="C285" t="str">
        <f>COMPLEX(Parameters!$B$16/2,B285*Parameters!$B$15/2)</f>
        <v>0.01+0.00816864218180127i</v>
      </c>
      <c r="D285" t="str">
        <f>IMSUM(COMPLEX(0,B285*2*Parameters!$B$8),IMDIV(COMPLEX(2,0),COMPLEX(Parameters!$B$13,B285*Parameters!$B$12-1/(B285*Parameters!$B$11))))</f>
        <v>0.00106767303582951+0.326752553631103i</v>
      </c>
      <c r="E285" t="str">
        <f>COMPLEX(0,B285*2*Parameters!$B$17)</f>
        <v>1.63372843636025E-06i</v>
      </c>
      <c r="F285" t="str">
        <f>IMDIV(IMDIV(COMPLEX(1,0),IMSUM(IMDIV(COMPLEX(1,0),COMPLEX(Parameters!$B$21,B285*Parameters!$B$20)),COMPLEX(0,B285*Parameters!$B$22))),COMPLEX(2,0))</f>
        <v>0.0100000018149669+0.555467718753915i</v>
      </c>
      <c r="G285" t="str">
        <f>IMDIV(IMDIV(COMPLEX(1,0),IMSUM(IMDIV(COMPLEX(1,0),COMPLEX(Parameters!$B$30,B285*Parameters!$B$29)),COMPLEX(0,B285*Parameters!$B$31))),COMPLEX(2,0))</f>
        <v>0.0100000008807927+0.269565203854657i</v>
      </c>
      <c r="H285" t="str">
        <f>IMDIV(IMDIV(COMPLEX(1,0),IMSUM(IMDIV(COMPLEX(1,0),COMPLEX(Parameters!$B$39,B285*Parameters!$B$38*(1+Parameters!$B$40))),COMPLEX(0,B285*Parameters!$B$41))),COMPLEX(2,0))</f>
        <v>0.0500008003298285+48.9877392226364i</v>
      </c>
      <c r="I285" t="str">
        <f>IMDIV(COMPLEX(2,0),COMPLEX(Parameters!$B$46,B285*Parameters!$B$45-1/(B285*Parameters!$B$44)))</f>
        <v>5.16731687758461E-11+0.0000718840516219136i</v>
      </c>
      <c r="J285" t="str">
        <f t="shared" si="105"/>
        <v>0.00106767303582951+0.326752553631103i</v>
      </c>
      <c r="K285" t="str">
        <f t="shared" si="106"/>
        <v>0.00214673248705735+0.327616471746998i</v>
      </c>
      <c r="L285" t="str">
        <f t="shared" si="107"/>
        <v>0.00214673248705735+0.327618105475434i</v>
      </c>
      <c r="M285" t="str">
        <f t="shared" si="108"/>
        <v>0.00481181747630444+0.40046517154578i</v>
      </c>
      <c r="N285" t="str">
        <f t="shared" si="109"/>
        <v>0.00481181747630444+0.40046517154578i</v>
      </c>
      <c r="O285" t="str">
        <f t="shared" si="110"/>
        <v>0.00806138791453964+0.448855441179263i</v>
      </c>
      <c r="P285" t="str">
        <f t="shared" si="111"/>
        <v>0.00806138791453964+0.448855441179263i</v>
      </c>
      <c r="Q285" t="str">
        <f t="shared" si="112"/>
        <v>0.0000411607954668764-0.0213854604513898i</v>
      </c>
      <c r="R285" t="str">
        <f t="shared" si="113"/>
        <v>0.0000411608471400452-0.0213135763997679i</v>
      </c>
      <c r="S285" t="str">
        <f>IMDIV(COMPLEX(Parameters!$B$3,0),R285)</f>
        <v>0.0906087261173859+46.918276487796i</v>
      </c>
      <c r="T285" t="str">
        <f t="shared" si="114"/>
        <v>1.00337267580438-6.51574676163876E-06i</v>
      </c>
      <c r="U285" t="str">
        <f t="shared" si="115"/>
        <v>0.0401200975948855-2.23468217183515i</v>
      </c>
      <c r="V285" t="str">
        <f t="shared" si="116"/>
        <v>1.00337267580438-6.51574676165112E-06i</v>
      </c>
      <c r="W285" t="str">
        <f t="shared" si="117"/>
        <v>0.0300846135344743-2.50515646657308i</v>
      </c>
      <c r="X285" t="str">
        <f t="shared" si="118"/>
        <v>1.00337267580438-6.51574676168061E-06i</v>
      </c>
      <c r="Y285" t="str">
        <f t="shared" si="119"/>
        <v>0.0200472656683526-3.06249753270466i</v>
      </c>
      <c r="Z285" t="str">
        <f t="shared" si="120"/>
        <v>0.50168633790219-3.25787338084031E-06i</v>
      </c>
      <c r="AA285" t="str">
        <f t="shared" si="121"/>
        <v>0.50168633790219-3.25787338084031E-06i</v>
      </c>
      <c r="AB285" t="str">
        <f t="shared" si="122"/>
        <v>1.00337267580438-6.51574676168062E-06i</v>
      </c>
      <c r="AC285">
        <f t="shared" si="123"/>
        <v>0.50168633791276795</v>
      </c>
      <c r="AD285">
        <f t="shared" si="124"/>
        <v>0.50168633791276795</v>
      </c>
      <c r="AE285">
        <f t="shared" si="125"/>
        <v>1.0033726758255359</v>
      </c>
      <c r="AF285">
        <f t="shared" si="126"/>
        <v>114.00864548677447</v>
      </c>
      <c r="AG285">
        <f t="shared" si="127"/>
        <v>114.00864548677447</v>
      </c>
      <c r="AH285">
        <f t="shared" si="128"/>
        <v>120.02924540005409</v>
      </c>
      <c r="AI285">
        <f t="shared" si="129"/>
        <v>-3.72069918603075E-4</v>
      </c>
    </row>
    <row r="286" spans="1:35">
      <c r="A286">
        <v>2630.2679918953813</v>
      </c>
      <c r="B286">
        <f t="shared" si="104"/>
        <v>16526.461200621816</v>
      </c>
      <c r="C286" t="str">
        <f>COMPLEX(Parameters!$B$16/2,B286*Parameters!$B$15/2)</f>
        <v>0.01+0.00826323060031091i</v>
      </c>
      <c r="D286" t="str">
        <f>IMSUM(COMPLEX(0,B286*2*Parameters!$B$8),IMDIV(COMPLEX(2,0),COMPLEX(Parameters!$B$13,B286*Parameters!$B$12-1/(B286*Parameters!$B$11))))</f>
        <v>0.00109254342240637+0.330536293174926i</v>
      </c>
      <c r="E286" t="str">
        <f>COMPLEX(0,B286*2*Parameters!$B$17)</f>
        <v>1.65264612006218E-06i</v>
      </c>
      <c r="F286" t="str">
        <f>IMDIV(IMDIV(COMPLEX(1,0),IMSUM(IMDIV(COMPLEX(1,0),COMPLEX(Parameters!$B$21,B286*Parameters!$B$20)),COMPLEX(0,B286*Parameters!$B$22))),COMPLEX(2,0))</f>
        <v>0.0100000018572429+0.56189973298382i</v>
      </c>
      <c r="G286" t="str">
        <f>IMDIV(IMDIV(COMPLEX(1,0),IMSUM(IMDIV(COMPLEX(1,0),COMPLEX(Parameters!$B$30,B286*Parameters!$B$29)),COMPLEX(0,B286*Parameters!$B$31))),COMPLEX(2,0))</f>
        <v>0.010000000901309+0.272686622082478i</v>
      </c>
      <c r="H286" t="str">
        <f>IMDIV(IMDIV(COMPLEX(1,0),IMSUM(IMDIV(COMPLEX(1,0),COMPLEX(Parameters!$B$39,B286*Parameters!$B$38*(1+Parameters!$B$40))),COMPLEX(0,B286*Parameters!$B$41))),COMPLEX(2,0))</f>
        <v>0.0500008189721345+49.5549997463049i</v>
      </c>
      <c r="I286" t="str">
        <f>IMDIV(COMPLEX(2,0),COMPLEX(Parameters!$B$46,B286*Parameters!$B$45-1/(B286*Parameters!$B$44)))</f>
        <v>5.2876791511728E-11+0.0000727164297196308i</v>
      </c>
      <c r="J286" t="str">
        <f t="shared" si="105"/>
        <v>0.00109254342240637+0.330536293174926i</v>
      </c>
      <c r="K286" t="str">
        <f t="shared" si="106"/>
        <v>0.00219701075043019+0.331430626076687i</v>
      </c>
      <c r="L286" t="str">
        <f t="shared" si="107"/>
        <v>0.00219701075043019+0.331432278722807i</v>
      </c>
      <c r="M286" t="str">
        <f t="shared" si="108"/>
        <v>0.00497607697480863+0.407242085868626i</v>
      </c>
      <c r="N286" t="str">
        <f t="shared" si="109"/>
        <v>0.00497607697480863+0.407242085868626i</v>
      </c>
      <c r="O286" t="str">
        <f t="shared" si="110"/>
        <v>0.00839473338985691+0.458038666290567i</v>
      </c>
      <c r="P286" t="str">
        <f t="shared" si="111"/>
        <v>0.00839473338985691+0.458038666290567i</v>
      </c>
      <c r="Q286" t="str">
        <f t="shared" si="112"/>
        <v>0.000040104273255055-0.0211092122519824i</v>
      </c>
      <c r="R286" t="str">
        <f t="shared" si="113"/>
        <v>0.0000401043261318465-0.0210364958222628i</v>
      </c>
      <c r="S286" t="str">
        <f>IMDIV(COMPLEX(Parameters!$B$3,0),R286)</f>
        <v>0.0906239208634657+47.5362614590227i</v>
      </c>
      <c r="T286" t="str">
        <f t="shared" si="114"/>
        <v>1.00345666721073-6.59236153736789E-06i</v>
      </c>
      <c r="U286" t="str">
        <f t="shared" si="115"/>
        <v>0.040123581225569-2.19003310040935i</v>
      </c>
      <c r="V286" t="str">
        <f t="shared" si="116"/>
        <v>1.00345666721073-6.59236153736226E-06i</v>
      </c>
      <c r="W286" t="str">
        <f t="shared" si="117"/>
        <v>0.030087216000238-2.46366224347357i</v>
      </c>
      <c r="X286" t="str">
        <f t="shared" si="118"/>
        <v>1.00345666721073-6.59236153738307E-06i</v>
      </c>
      <c r="Y286" t="str">
        <f t="shared" si="119"/>
        <v>0.0200489432182803-3.02750421091649i</v>
      </c>
      <c r="Z286" t="str">
        <f t="shared" si="120"/>
        <v>0.501728333605365-3.29618076869154E-06i</v>
      </c>
      <c r="AA286" t="str">
        <f t="shared" si="121"/>
        <v>0.501728333605365-3.29618076869154E-06i</v>
      </c>
      <c r="AB286" t="str">
        <f t="shared" si="122"/>
        <v>1.00345666721073-6.59236153738308E-06i</v>
      </c>
      <c r="AC286">
        <f t="shared" si="123"/>
        <v>0.50172833361619229</v>
      </c>
      <c r="AD286">
        <f t="shared" si="124"/>
        <v>0.50172833361619229</v>
      </c>
      <c r="AE286">
        <f t="shared" si="125"/>
        <v>1.0034566672323846</v>
      </c>
      <c r="AF286">
        <f t="shared" si="126"/>
        <v>114.00937254420305</v>
      </c>
      <c r="AG286">
        <f t="shared" si="127"/>
        <v>114.00937254420305</v>
      </c>
      <c r="AH286">
        <f t="shared" si="128"/>
        <v>120.02997245748267</v>
      </c>
      <c r="AI286">
        <f t="shared" si="129"/>
        <v>-3.7641335740078321E-4</v>
      </c>
    </row>
    <row r="287" spans="1:35">
      <c r="A287">
        <v>2660.7250597988086</v>
      </c>
      <c r="B287">
        <f t="shared" si="104"/>
        <v>16717.828602172402</v>
      </c>
      <c r="C287" t="str">
        <f>COMPLEX(Parameters!$B$16/2,B287*Parameters!$B$15/2)</f>
        <v>0.01+0.0083589143010862i</v>
      </c>
      <c r="D287" t="str">
        <f>IMSUM(COMPLEX(0,B287*2*Parameters!$B$8),IMDIV(COMPLEX(2,0),COMPLEX(Parameters!$B$13,B287*Parameters!$B$12-1/(B287*Parameters!$B$11))))</f>
        <v>0.00111799316592624+0.334363850690561i</v>
      </c>
      <c r="E287" t="str">
        <f>COMPLEX(0,B287*2*Parameters!$B$17)</f>
        <v>1.67178286021724E-06i</v>
      </c>
      <c r="F287" t="str">
        <f>IMDIV(IMDIV(COMPLEX(1,0),IMSUM(IMDIV(COMPLEX(1,0),COMPLEX(Parameters!$B$21,B287*Parameters!$B$20)),COMPLEX(0,B287*Parameters!$B$22))),COMPLEX(2,0))</f>
        <v>0.0100000019005037+0.56840622647004i</v>
      </c>
      <c r="G287" t="str">
        <f>IMDIV(IMDIV(COMPLEX(1,0),IMSUM(IMDIV(COMPLEX(1,0),COMPLEX(Parameters!$B$30,B287*Parameters!$B$29)),COMPLEX(0,B287*Parameters!$B$31))),COMPLEX(2,0))</f>
        <v>0.0100000009223032+0.275844184639724i</v>
      </c>
      <c r="H287" t="str">
        <f>IMDIV(IMDIV(COMPLEX(1,0),IMSUM(IMDIV(COMPLEX(1,0),COMPLEX(Parameters!$B$39,B287*Parameters!$B$38*(1+Parameters!$B$40))),COMPLEX(0,B287*Parameters!$B$41))),COMPLEX(2,0))</f>
        <v>0.0500008380486855+50.128829161909i</v>
      </c>
      <c r="I287" t="str">
        <f>IMDIV(COMPLEX(2,0),COMPLEX(Parameters!$B$46,B287*Parameters!$B$45-1/(B287*Parameters!$B$44)))</f>
        <v>5.41084502233871E-11+0.0000735584463018067i</v>
      </c>
      <c r="J287" t="str">
        <f t="shared" si="105"/>
        <v>0.00111799316592624+0.334363850690561i</v>
      </c>
      <c r="K287" t="str">
        <f t="shared" si="106"/>
        <v>0.00224847313315887+0.335289670475666i</v>
      </c>
      <c r="L287" t="str">
        <f t="shared" si="107"/>
        <v>0.00224847313315887+0.335291342258526i</v>
      </c>
      <c r="M287" t="str">
        <f t="shared" si="108"/>
        <v>0.0051475048072154+0.414196449140835i</v>
      </c>
      <c r="N287" t="str">
        <f t="shared" si="109"/>
        <v>0.0051475048072154+0.414196449140835i</v>
      </c>
      <c r="O287" t="str">
        <f t="shared" si="110"/>
        <v>0.00874682171544995+0.467542145138629i</v>
      </c>
      <c r="P287" t="str">
        <f t="shared" si="111"/>
        <v>0.00874682171544995+0.467542145138629i</v>
      </c>
      <c r="Q287" t="str">
        <f t="shared" si="112"/>
        <v>0.0000390776852535759-0.0208372830193067i</v>
      </c>
      <c r="R287" t="str">
        <f t="shared" si="113"/>
        <v>0.0000390777393620261-0.0207637245730049i</v>
      </c>
      <c r="S287" t="str">
        <f>IMDIV(COMPLEX(Parameters!$B$3,0),R287)</f>
        <v>0.090639473644337+48.1607456551594i</v>
      </c>
      <c r="T287" t="str">
        <f t="shared" si="114"/>
        <v>1.00354262961822-6.66990475819843E-06i</v>
      </c>
      <c r="U287" t="str">
        <f t="shared" si="115"/>
        <v>0.0401271466296945-2.14567104816454i</v>
      </c>
      <c r="V287" t="str">
        <f t="shared" si="116"/>
        <v>1.00354262961822-6.66990475817891E-06i</v>
      </c>
      <c r="W287" t="str">
        <f t="shared" si="117"/>
        <v>0.0300898795535021-2.42249237988373i</v>
      </c>
      <c r="X287" t="str">
        <f t="shared" si="118"/>
        <v>1.00354262961822-6.66990475819106E-06i</v>
      </c>
      <c r="Y287" t="str">
        <f t="shared" si="119"/>
        <v>0.0200506601346888-2.99291219238778i</v>
      </c>
      <c r="Z287" t="str">
        <f t="shared" si="120"/>
        <v>0.50177131480911-3.33495237909553E-06i</v>
      </c>
      <c r="AA287" t="str">
        <f t="shared" si="121"/>
        <v>0.50177131480911-3.33495237909553E-06i</v>
      </c>
      <c r="AB287" t="str">
        <f t="shared" si="122"/>
        <v>1.00354262961822-6.66990475819106E-06i</v>
      </c>
      <c r="AC287">
        <f t="shared" si="123"/>
        <v>0.50177131482019255</v>
      </c>
      <c r="AD287">
        <f t="shared" si="124"/>
        <v>0.50177131482019255</v>
      </c>
      <c r="AE287">
        <f t="shared" si="125"/>
        <v>1.0035426296403851</v>
      </c>
      <c r="AF287">
        <f t="shared" si="126"/>
        <v>114.0101166002578</v>
      </c>
      <c r="AG287">
        <f t="shared" si="127"/>
        <v>114.0101166002578</v>
      </c>
      <c r="AH287">
        <f t="shared" si="128"/>
        <v>120.03071651353743</v>
      </c>
      <c r="AI287">
        <f t="shared" si="129"/>
        <v>-3.808083295259032E-4</v>
      </c>
    </row>
    <row r="288" spans="1:35">
      <c r="A288">
        <v>2691.5348039269138</v>
      </c>
      <c r="B288">
        <f t="shared" si="104"/>
        <v>16911.411933796073</v>
      </c>
      <c r="C288" t="str">
        <f>COMPLEX(Parameters!$B$16/2,B288*Parameters!$B$15/2)</f>
        <v>0.01+0.00845570596689804i</v>
      </c>
      <c r="D288" t="str">
        <f>IMSUM(COMPLEX(0,B288*2*Parameters!$B$8),IMDIV(COMPLEX(2,0),COMPLEX(Parameters!$B$13,B288*Parameters!$B$12-1/(B288*Parameters!$B$11))))</f>
        <v>0.00114403576375998+0.338235733718473i</v>
      </c>
      <c r="E288" t="str">
        <f>COMPLEX(0,B288*2*Parameters!$B$17)</f>
        <v>1.69114119337961E-06i</v>
      </c>
      <c r="F288" t="str">
        <f>IMDIV(IMDIV(COMPLEX(1,0),IMSUM(IMDIV(COMPLEX(1,0),COMPLEX(Parameters!$B$21,B288*Parameters!$B$20)),COMPLEX(0,B288*Parameters!$B$22))),COMPLEX(2,0))</f>
        <v>0.0100000019447721+0.574988061643185i</v>
      </c>
      <c r="G288" t="str">
        <f>IMDIV(IMDIV(COMPLEX(1,0),IMSUM(IMDIV(COMPLEX(1,0),COMPLEX(Parameters!$B$30,B288*Parameters!$B$29)),COMPLEX(0,B288*Parameters!$B$31))),COMPLEX(2,0))</f>
        <v>0.0100000009437863+0.27903831005835i</v>
      </c>
      <c r="H288" t="str">
        <f>IMDIV(IMDIV(COMPLEX(1,0),IMSUM(IMDIV(COMPLEX(1,0),COMPLEX(Parameters!$B$39,B288*Parameters!$B$38*(1+Parameters!$B$40))),COMPLEX(0,B288*Parameters!$B$41))),COMPLEX(2,0))</f>
        <v>0.0500008575695985+50.7093035450415i</v>
      </c>
      <c r="I288" t="str">
        <f>IMDIV(COMPLEX(2,0),COMPLEX(Parameters!$B$46,B288*Parameters!$B$45-1/(B288*Parameters!$B$44)))</f>
        <v>5.53687979526232E-11+0.0000744102129768438i</v>
      </c>
      <c r="J288" t="str">
        <f t="shared" si="105"/>
        <v>0.00114403576375998+0.338235733718473i</v>
      </c>
      <c r="K288" t="str">
        <f t="shared" si="106"/>
        <v>0.00230114783292967+0.339194150353749i</v>
      </c>
      <c r="L288" t="str">
        <f t="shared" si="107"/>
        <v>0.00230114783292967+0.339195841494942i</v>
      </c>
      <c r="M288" t="str">
        <f t="shared" si="108"/>
        <v>0.00532650936936432+0.421335615821552i</v>
      </c>
      <c r="N288" t="str">
        <f t="shared" si="109"/>
        <v>0.00532650936936432+0.421335615821552i</v>
      </c>
      <c r="O288" t="str">
        <f t="shared" si="110"/>
        <v>0.00911906357507659+0.477383621521739i</v>
      </c>
      <c r="P288" t="str">
        <f t="shared" si="111"/>
        <v>0.00911906357507659+0.477383621521739i</v>
      </c>
      <c r="Q288" t="str">
        <f t="shared" si="112"/>
        <v>0.0000380800489419044-0.0205695786840271i</v>
      </c>
      <c r="R288" t="str">
        <f t="shared" si="113"/>
        <v>0.0000380801043107024-0.0204951684710503i</v>
      </c>
      <c r="S288" t="str">
        <f>IMDIV(COMPLEX(Parameters!$B$3,0),R288)</f>
        <v>0.0906553929946072+48.7918188740769i</v>
      </c>
      <c r="T288" t="str">
        <f t="shared" si="114"/>
        <v>1.00363060962893-6.74838864458873E-06i</v>
      </c>
      <c r="U288" t="str">
        <f t="shared" si="115"/>
        <v>0.0401307957418433-2.1015900192662i</v>
      </c>
      <c r="V288" t="str">
        <f t="shared" si="116"/>
        <v>1.00363060962893-6.74838864457572E-06i</v>
      </c>
      <c r="W288" t="str">
        <f t="shared" si="117"/>
        <v>0.0300926056393783-2.381641341016i</v>
      </c>
      <c r="X288" t="str">
        <f t="shared" si="118"/>
        <v>1.00363060962893-6.74838864456358E-06i</v>
      </c>
      <c r="Y288" t="str">
        <f t="shared" si="119"/>
        <v>0.0200524173483502-2.95871689236841i</v>
      </c>
      <c r="Z288" t="str">
        <f t="shared" si="120"/>
        <v>0.501815304814465-3.37419432228179E-06i</v>
      </c>
      <c r="AA288" t="str">
        <f t="shared" si="121"/>
        <v>0.501815304814465-3.37419432228179E-06i</v>
      </c>
      <c r="AB288" t="str">
        <f t="shared" si="122"/>
        <v>1.00363060962893-6.74838864456358E-06i</v>
      </c>
      <c r="AC288">
        <f t="shared" si="123"/>
        <v>0.50181530482580905</v>
      </c>
      <c r="AD288">
        <f t="shared" si="124"/>
        <v>0.50181530482580905</v>
      </c>
      <c r="AE288">
        <f t="shared" si="125"/>
        <v>1.0036306096516181</v>
      </c>
      <c r="AF288">
        <f t="shared" si="126"/>
        <v>114.0108780538817</v>
      </c>
      <c r="AG288">
        <f t="shared" si="127"/>
        <v>114.0108780538817</v>
      </c>
      <c r="AH288">
        <f t="shared" si="128"/>
        <v>120.03147796716132</v>
      </c>
      <c r="AI288">
        <f t="shared" si="129"/>
        <v>-3.8525547560235626E-4</v>
      </c>
    </row>
    <row r="289" spans="1:35">
      <c r="A289">
        <v>2722.7013080779129</v>
      </c>
      <c r="B289">
        <f t="shared" si="104"/>
        <v>17107.236854753781</v>
      </c>
      <c r="C289" t="str">
        <f>COMPLEX(Parameters!$B$16/2,B289*Parameters!$B$15/2)</f>
        <v>0.01+0.00855361842737689i</v>
      </c>
      <c r="D289" t="str">
        <f>IMSUM(COMPLEX(0,B289*2*Parameters!$B$8),IMDIV(COMPLEX(2,0),COMPLEX(Parameters!$B$13,B289*Parameters!$B$12-1/(B289*Parameters!$B$11))))</f>
        <v>0.00117068502778636+0.342152455681521i</v>
      </c>
      <c r="E289" t="str">
        <f>COMPLEX(0,B289*2*Parameters!$B$17)</f>
        <v>1.71072368547538E-06i</v>
      </c>
      <c r="F289" t="str">
        <f>IMDIV(IMDIV(COMPLEX(1,0),IMSUM(IMDIV(COMPLEX(1,0),COMPLEX(Parameters!$B$21,B289*Parameters!$B$20)),COMPLEX(0,B289*Parameters!$B$22))),COMPLEX(2,0))</f>
        <v>0.0100000019900716+0.581646110920385i</v>
      </c>
      <c r="G289" t="str">
        <f>IMDIV(IMDIV(COMPLEX(1,0),IMSUM(IMDIV(COMPLEX(1,0),COMPLEX(Parameters!$B$30,B289*Parameters!$B$29)),COMPLEX(0,B289*Parameters!$B$31))),COMPLEX(2,0))</f>
        <v>0.0100000009657699+0.282269421716695i</v>
      </c>
      <c r="H289" t="str">
        <f>IMDIV(IMDIV(COMPLEX(1,0),IMSUM(IMDIV(COMPLEX(1,0),COMPLEX(Parameters!$B$39,B289*Parameters!$B$38*(1+Parameters!$B$40))),COMPLEX(0,B289*Parameters!$B$41))),COMPLEX(2,0))</f>
        <v>0.050000877545223+51.29649985261i</v>
      </c>
      <c r="I289" t="str">
        <f>IMDIV(COMPLEX(2,0),COMPLEX(Parameters!$B$46,B289*Parameters!$B$45-1/(B289*Parameters!$B$44)))</f>
        <v>5.66585029525349E-11+0.0000752718426455091i</v>
      </c>
      <c r="J289" t="str">
        <f t="shared" si="105"/>
        <v>0.00117068502778636+0.342152455681521i</v>
      </c>
      <c r="K289" t="str">
        <f t="shared" si="106"/>
        <v>0.00235506373354838+0.343144618345474i</v>
      </c>
      <c r="L289" t="str">
        <f t="shared" si="107"/>
        <v>0.00235506373354838+0.343146329069159i</v>
      </c>
      <c r="M289" t="str">
        <f t="shared" si="108"/>
        <v>0.00551352858450431+0.428667364230916i</v>
      </c>
      <c r="N289" t="str">
        <f t="shared" si="109"/>
        <v>0.00551352858450431+0.428667364230916i</v>
      </c>
      <c r="O289" t="str">
        <f t="shared" si="110"/>
        <v>0.00951300508379858+0.487582190403789i</v>
      </c>
      <c r="P289" t="str">
        <f t="shared" si="111"/>
        <v>0.00951300508379858+0.487582190403789i</v>
      </c>
      <c r="Q289" t="str">
        <f t="shared" si="112"/>
        <v>0.0000371104203957708-0.0203060080987144i</v>
      </c>
      <c r="R289" t="str">
        <f t="shared" si="113"/>
        <v>0.0000371104770542738-0.0202307362560689i</v>
      </c>
      <c r="S289" t="str">
        <f>IMDIV(COMPLEX(Parameters!$B$3,0),R289)</f>
        <v>0.0906716876569673+49.4295720369758i</v>
      </c>
      <c r="T289" t="str">
        <f t="shared" si="114"/>
        <v>1.00372065496326-6.82782561127189E-06i</v>
      </c>
      <c r="U289" t="str">
        <f t="shared" si="115"/>
        <v>0.0401345305430759-2.0577840510115i</v>
      </c>
      <c r="V289" t="str">
        <f t="shared" si="116"/>
        <v>1.00372065496326-6.82782561132328E-06i</v>
      </c>
      <c r="W289" t="str">
        <f t="shared" si="117"/>
        <v>0.0300953957376931-2.34110363157481i</v>
      </c>
      <c r="X289" t="str">
        <f t="shared" si="118"/>
        <v>1.00372065496326-6.82782561131634E-06i</v>
      </c>
      <c r="Y289" t="str">
        <f t="shared" si="119"/>
        <v>0.0200542158123717-2.92491377870638i</v>
      </c>
      <c r="Z289" t="str">
        <f t="shared" si="120"/>
        <v>0.50186032748163-3.41391280565817E-06i</v>
      </c>
      <c r="AA289" t="str">
        <f t="shared" si="121"/>
        <v>0.50186032748163-3.41391280565817E-06i</v>
      </c>
      <c r="AB289" t="str">
        <f t="shared" si="122"/>
        <v>1.00372065496326-6.82782561131634E-06i</v>
      </c>
      <c r="AC289">
        <f t="shared" si="123"/>
        <v>0.50186032749324161</v>
      </c>
      <c r="AD289">
        <f t="shared" si="124"/>
        <v>0.50186032749324161</v>
      </c>
      <c r="AE289">
        <f t="shared" si="125"/>
        <v>1.0037206549864832</v>
      </c>
      <c r="AF289">
        <f t="shared" si="126"/>
        <v>114.01165731345161</v>
      </c>
      <c r="AG289">
        <f t="shared" si="127"/>
        <v>114.01165731345161</v>
      </c>
      <c r="AH289">
        <f t="shared" si="128"/>
        <v>120.03225722673123</v>
      </c>
      <c r="AI289">
        <f t="shared" si="129"/>
        <v>-3.8975544524192627E-4</v>
      </c>
    </row>
    <row r="290" spans="1:35">
      <c r="A290">
        <v>2754.2287033381663</v>
      </c>
      <c r="B290">
        <f t="shared" si="104"/>
        <v>17305.329321426649</v>
      </c>
      <c r="C290" t="str">
        <f>COMPLEX(Parameters!$B$16/2,B290*Parameters!$B$15/2)</f>
        <v>0.01+0.00865266466071332i</v>
      </c>
      <c r="D290" t="str">
        <f>IMSUM(COMPLEX(0,B290*2*Parameters!$B$8),IMDIV(COMPLEX(2,0),COMPLEX(Parameters!$B$13,B290*Parameters!$B$12-1/(B290*Parameters!$B$11))))</f>
        <v>0.0011979550917233+0.346114535953257i</v>
      </c>
      <c r="E290" t="str">
        <f>COMPLEX(0,B290*2*Parameters!$B$17)</f>
        <v>1.73053293214266E-06i</v>
      </c>
      <c r="F290" t="str">
        <f>IMDIV(IMDIV(COMPLEX(1,0),IMSUM(IMDIV(COMPLEX(1,0),COMPLEX(Parameters!$B$21,B290*Parameters!$B$20)),COMPLEX(0,B290*Parameters!$B$22))),COMPLEX(2,0))</f>
        <v>0.0100000020364264+0.588381256820945i</v>
      </c>
      <c r="G290" t="str">
        <f>IMDIV(IMDIV(COMPLEX(1,0),IMSUM(IMDIV(COMPLEX(1,0),COMPLEX(Parameters!$B$30,B290*Parameters!$B$29)),COMPLEX(0,B290*Parameters!$B$31))),COMPLEX(2,0))</f>
        <v>0.0100000009882658+0.285537947895601i</v>
      </c>
      <c r="H290" t="str">
        <f>IMDIV(IMDIV(COMPLEX(1,0),IMSUM(IMDIV(COMPLEX(1,0),COMPLEX(Parameters!$B$39,B290*Parameters!$B$38*(1+Parameters!$B$40))),COMPLEX(0,B290*Parameters!$B$41))),COMPLEX(2,0))</f>
        <v>0.0500008979861525+51.890495933057i</v>
      </c>
      <c r="I290" t="str">
        <f>IMDIV(COMPLEX(2,0),COMPLEX(Parameters!$B$46,B290*Parameters!$B$45-1/(B290*Parameters!$B$44)))</f>
        <v>5.79782490418369E-11+0.0000761434495158994i</v>
      </c>
      <c r="J290" t="str">
        <f t="shared" si="105"/>
        <v>0.0011979550917233+0.346114535953257i</v>
      </c>
      <c r="K290" t="str">
        <f t="shared" si="106"/>
        <v>0.00241025042232359+0.34714163442626i</v>
      </c>
      <c r="L290" t="str">
        <f t="shared" si="107"/>
        <v>0.00241025042232359+0.347143364959192i</v>
      </c>
      <c r="M290" t="str">
        <f t="shared" si="108"/>
        <v>0.00570903250789492+0.436199927525008i</v>
      </c>
      <c r="N290" t="str">
        <f t="shared" si="109"/>
        <v>0.00570903250789492+0.436199927525008i</v>
      </c>
      <c r="O290" t="str">
        <f t="shared" si="110"/>
        <v>0.00993034370231833+0.498158428828542i</v>
      </c>
      <c r="P290" t="str">
        <f t="shared" si="111"/>
        <v>0.00993034370231833+0.498158428828542i</v>
      </c>
      <c r="Q290" t="str">
        <f t="shared" si="112"/>
        <v>0.0000361678924746599-0.0200464829207516i</v>
      </c>
      <c r="R290" t="str">
        <f t="shared" si="113"/>
        <v>0.0000361679504529089-0.0199703394712357i</v>
      </c>
      <c r="S290" t="str">
        <f>IMDIV(COMPLEX(Parameters!$B$3,0),R290)</f>
        <v>0.090688366587499+50.0740972094138i</v>
      </c>
      <c r="T290" t="str">
        <f t="shared" si="114"/>
        <v>1.00381281448766-0.0000069082282714134i</v>
      </c>
      <c r="U290" t="str">
        <f t="shared" si="115"/>
        <v>0.0401383530620862-2.01424721289112i</v>
      </c>
      <c r="V290" t="str">
        <f t="shared" si="116"/>
        <v>1.00381281448766-6.90822827142251E-06i</v>
      </c>
      <c r="W290" t="str">
        <f t="shared" si="117"/>
        <v>0.0300982513638514-2.30087379492894i</v>
      </c>
      <c r="X290" t="str">
        <f t="shared" si="118"/>
        <v>1.00381281448766-6.90822827141384E-06i</v>
      </c>
      <c r="Y290" t="str">
        <f t="shared" si="119"/>
        <v>0.0200560565027511-2.89149837124786i</v>
      </c>
      <c r="Z290" t="str">
        <f t="shared" si="120"/>
        <v>0.50190640724383-3.45411413570692E-06i</v>
      </c>
      <c r="AA290" t="str">
        <f t="shared" si="121"/>
        <v>0.50190640724383-3.45411413570692E-06i</v>
      </c>
      <c r="AB290" t="str">
        <f t="shared" si="122"/>
        <v>1.00381281448766-6.90822827141384E-06i</v>
      </c>
      <c r="AC290">
        <f t="shared" si="123"/>
        <v>0.50190640725571556</v>
      </c>
      <c r="AD290">
        <f t="shared" si="124"/>
        <v>0.50190640725571556</v>
      </c>
      <c r="AE290">
        <f t="shared" si="125"/>
        <v>1.0038128145114311</v>
      </c>
      <c r="AF290">
        <f t="shared" si="126"/>
        <v>114.01245479700594</v>
      </c>
      <c r="AG290">
        <f t="shared" si="127"/>
        <v>114.01245479700594</v>
      </c>
      <c r="AH290">
        <f t="shared" si="128"/>
        <v>120.03305471028557</v>
      </c>
      <c r="AI290">
        <f t="shared" si="129"/>
        <v>-3.9430889718292811E-4</v>
      </c>
    </row>
    <row r="291" spans="1:35">
      <c r="A291">
        <v>2786.121168629772</v>
      </c>
      <c r="B291">
        <f t="shared" si="104"/>
        <v>17505.715590756601</v>
      </c>
      <c r="C291" t="str">
        <f>COMPLEX(Parameters!$B$16/2,B291*Parameters!$B$15/2)</f>
        <v>0.01+0.0087528577953783i</v>
      </c>
      <c r="D291" t="str">
        <f>IMSUM(COMPLEX(0,B291*2*Parameters!$B$8),IMDIV(COMPLEX(2,0),COMPLEX(Parameters!$B$13,B291*Parameters!$B$12-1/(B291*Parameters!$B$11))))</f>
        <v>0.00122586041863002+0.350122499927029i</v>
      </c>
      <c r="E291" t="str">
        <f>COMPLEX(0,B291*2*Parameters!$B$17)</f>
        <v>1.75057155907566E-06i</v>
      </c>
      <c r="F291" t="str">
        <f>IMDIV(IMDIV(COMPLEX(1,0),IMSUM(IMDIV(COMPLEX(1,0),COMPLEX(Parameters!$B$21,B291*Parameters!$B$20)),COMPLEX(0,B291*Parameters!$B$22))),COMPLEX(2,0))</f>
        <v>0.0100000020838608+0.595194392083325i</v>
      </c>
      <c r="G291" t="str">
        <f>IMDIV(IMDIV(COMPLEX(1,0),IMSUM(IMDIV(COMPLEX(1,0),COMPLEX(Parameters!$B$30,B291*Parameters!$B$29)),COMPLEX(0,B291*Parameters!$B$31))),COMPLEX(2,0))</f>
        <v>0.0100000010112854+0.288844321835179i</v>
      </c>
      <c r="H291" t="str">
        <f>IMDIV(IMDIV(COMPLEX(1,0),IMSUM(IMDIV(COMPLEX(1,0),COMPLEX(Parameters!$B$39,B291*Parameters!$B$38*(1+Parameters!$B$40))),COMPLEX(0,B291*Parameters!$B$41))),COMPLEX(2,0))</f>
        <v>0.0500009189032255+52.4913705366945i</v>
      </c>
      <c r="I291" t="str">
        <f>IMDIV(COMPLEX(2,0),COMPLEX(Parameters!$B$46,B291*Parameters!$B$45-1/(B291*Parameters!$B$44)))</f>
        <v>5.93287359674289E-11+0.0000770251491185792i</v>
      </c>
      <c r="J291" t="str">
        <f t="shared" si="105"/>
        <v>0.00122586041863002+0.350122499927029i</v>
      </c>
      <c r="K291" t="str">
        <f t="shared" si="106"/>
        <v>0.00246673820792233+0.351185766031087i</v>
      </c>
      <c r="L291" t="str">
        <f t="shared" si="107"/>
        <v>0.00246673820792233+0.351187516602646i</v>
      </c>
      <c r="M291" t="str">
        <f t="shared" si="108"/>
        <v>0.0059135262034816+0.443942027421494i</v>
      </c>
      <c r="N291" t="str">
        <f t="shared" si="109"/>
        <v>0.0059135262034816+0.443942027421494i</v>
      </c>
      <c r="O291" t="str">
        <f t="shared" si="110"/>
        <v>0.0103729463762083+0.509134542339918i</v>
      </c>
      <c r="P291" t="str">
        <f t="shared" si="111"/>
        <v>0.0103729463762083+0.509134542339918i</v>
      </c>
      <c r="Q291" t="str">
        <f t="shared" si="112"/>
        <v>0.0000352515931085864-0.019790917500818i</v>
      </c>
      <c r="R291" t="str">
        <f t="shared" si="113"/>
        <v>0.0000352516524373224-0.0197138923516994i</v>
      </c>
      <c r="S291" t="str">
        <f>IMDIV(COMPLEX(Parameters!$B$3,0),R291)</f>
        <v>0.0907054389610986+50.7254876228026i</v>
      </c>
      <c r="T291" t="str">
        <f t="shared" si="114"/>
        <v>1.00390713824288-6.98960944091223E-06i</v>
      </c>
      <c r="U291" t="str">
        <f t="shared" si="115"/>
        <v>0.0401422653763771-1.97097360565008i</v>
      </c>
      <c r="V291" t="str">
        <f t="shared" si="116"/>
        <v>1.00390713824288-6.98960944091331E-06i</v>
      </c>
      <c r="W291" t="str">
        <f t="shared" si="117"/>
        <v>0.0301011740697127-2.26094641228524i</v>
      </c>
      <c r="X291" t="str">
        <f t="shared" si="118"/>
        <v>1.00390713824288-6.98960944092025E-06i</v>
      </c>
      <c r="Y291" t="str">
        <f t="shared" si="119"/>
        <v>0.0200579404189391-2.8584662412437i</v>
      </c>
      <c r="Z291" t="str">
        <f t="shared" si="120"/>
        <v>0.50195356912144-3.49480472046012E-06i</v>
      </c>
      <c r="AA291" t="str">
        <f t="shared" si="121"/>
        <v>0.50195356912144-3.49480472046012E-06i</v>
      </c>
      <c r="AB291" t="str">
        <f t="shared" si="122"/>
        <v>1.00390713824288-6.98960944092024E-06i</v>
      </c>
      <c r="AC291">
        <f t="shared" si="123"/>
        <v>0.501953569133606</v>
      </c>
      <c r="AD291">
        <f t="shared" si="124"/>
        <v>0.501953569133606</v>
      </c>
      <c r="AE291">
        <f t="shared" si="125"/>
        <v>1.003907138267212</v>
      </c>
      <c r="AF291">
        <f t="shared" si="126"/>
        <v>114.01327093247588</v>
      </c>
      <c r="AG291">
        <f t="shared" si="127"/>
        <v>114.01327093247588</v>
      </c>
      <c r="AH291">
        <f t="shared" si="128"/>
        <v>120.0338708457555</v>
      </c>
      <c r="AI291">
        <f t="shared" si="129"/>
        <v>-3.9891649949217199E-4</v>
      </c>
    </row>
    <row r="292" spans="1:35">
      <c r="A292">
        <v>2818.3829312644548</v>
      </c>
      <c r="B292">
        <f t="shared" si="104"/>
        <v>17708.422223726557</v>
      </c>
      <c r="C292" t="str">
        <f>COMPLEX(Parameters!$B$16/2,B292*Parameters!$B$15/2)</f>
        <v>0.01+0.00885421111186328i</v>
      </c>
      <c r="D292" t="str">
        <f>IMSUM(COMPLEX(0,B292*2*Parameters!$B$8),IMDIV(COMPLEX(2,0),COMPLEX(Parameters!$B$13,B292*Parameters!$B$12-1/(B292*Parameters!$B$11))))</f>
        <v>0.00125441580858435+0.35417687908589i</v>
      </c>
      <c r="E292" t="str">
        <f>COMPLEX(0,B292*2*Parameters!$B$17)</f>
        <v>1.77084222237266E-06i</v>
      </c>
      <c r="F292" t="str">
        <f>IMDIV(IMDIV(COMPLEX(1,0),IMSUM(IMDIV(COMPLEX(1,0),COMPLEX(Parameters!$B$21,B292*Parameters!$B$20)),COMPLEX(0,B292*Parameters!$B$22))),COMPLEX(2,0))</f>
        <v>0.0100000021324002+0.602086419783445i</v>
      </c>
      <c r="G292" t="str">
        <f>IMDIV(IMDIV(COMPLEX(1,0),IMSUM(IMDIV(COMPLEX(1,0),COMPLEX(Parameters!$B$30,B292*Parameters!$B$29)),COMPLEX(0,B292*Parameters!$B$31))),COMPLEX(2,0))</f>
        <v>0.0100000010348412+0.292188981792239i</v>
      </c>
      <c r="H292" t="str">
        <f>IMDIV(IMDIV(COMPLEX(1,0),IMSUM(IMDIV(COMPLEX(1,0),COMPLEX(Parameters!$B$39,B292*Parameters!$B$38*(1+Parameters!$B$40))),COMPLEX(0,B292*Parameters!$B$41))),COMPLEX(2,0))</f>
        <v>0.050000940307533+53.099203326168i</v>
      </c>
      <c r="I292" t="str">
        <f>IMDIV(COMPLEX(2,0),COMPLEX(Parameters!$B$46,B292*Parameters!$B$45-1/(B292*Parameters!$B$44)))</f>
        <v>6.0710679775412E-11+0.0000779170583218945i</v>
      </c>
      <c r="J292" t="str">
        <f t="shared" si="105"/>
        <v>0.00125441580858435+0.35417687908589i</v>
      </c>
      <c r="K292" t="str">
        <f t="shared" si="106"/>
        <v>0.00252455813871256+0.355277588175777i</v>
      </c>
      <c r="L292" t="str">
        <f t="shared" si="107"/>
        <v>0.00252455813871256+0.355279359017999i</v>
      </c>
      <c r="M292" t="str">
        <f t="shared" si="108"/>
        <v>0.00612755292561494+0.451902910965199i</v>
      </c>
      <c r="N292" t="str">
        <f t="shared" si="109"/>
        <v>0.00612755292561494+0.451902910965199i</v>
      </c>
      <c r="O292" t="str">
        <f t="shared" si="110"/>
        <v>0.010842870262693+0.520534529093291i</v>
      </c>
      <c r="P292" t="str">
        <f t="shared" si="111"/>
        <v>0.010842870262693+0.520534529093291i</v>
      </c>
      <c r="Q292" t="str">
        <f t="shared" si="112"/>
        <v>0.0000343606836779624-0.0195392287766364i</v>
      </c>
      <c r="R292" t="str">
        <f t="shared" si="113"/>
        <v>0.0000343607443886422-0.0194613117183145i</v>
      </c>
      <c r="S292" t="str">
        <f>IMDIV(COMPLEX(Parameters!$B$3,0),R292)</f>
        <v>0.0907229141770703+51.3838376964111i</v>
      </c>
      <c r="T292" t="str">
        <f t="shared" si="114"/>
        <v>1.00400367747309-7.07198214278462E-06i</v>
      </c>
      <c r="U292" t="str">
        <f t="shared" si="115"/>
        <v>0.0401462696134763-1.92795736034694i</v>
      </c>
      <c r="V292" t="str">
        <f t="shared" si="116"/>
        <v>1.00400367747309-7.07198214274299E-06i</v>
      </c>
      <c r="W292" t="str">
        <f t="shared" si="117"/>
        <v>0.0301041654444997-2.22131610186364i</v>
      </c>
      <c r="X292" t="str">
        <f t="shared" si="118"/>
        <v>1.00400367747309-0.0000070719821427534i</v>
      </c>
      <c r="Y292" t="str">
        <f t="shared" si="119"/>
        <v>0.0200598685844221-2.82581301076298i</v>
      </c>
      <c r="Z292" t="str">
        <f t="shared" si="120"/>
        <v>0.502001838736545-0.0000035359910713767i</v>
      </c>
      <c r="AA292" t="str">
        <f t="shared" si="121"/>
        <v>0.502001838736545-0.0000035359910713767i</v>
      </c>
      <c r="AB292" t="str">
        <f t="shared" si="122"/>
        <v>1.00400367747309-0.0000070719821427534i</v>
      </c>
      <c r="AC292">
        <f t="shared" si="123"/>
        <v>0.50200183874899829</v>
      </c>
      <c r="AD292">
        <f t="shared" si="124"/>
        <v>0.50200183874899829</v>
      </c>
      <c r="AE292">
        <f t="shared" si="125"/>
        <v>1.0040036774979966</v>
      </c>
      <c r="AF292">
        <f t="shared" si="126"/>
        <v>114.01410615792355</v>
      </c>
      <c r="AG292">
        <f t="shared" si="127"/>
        <v>114.01410615792355</v>
      </c>
      <c r="AH292">
        <f t="shared" si="128"/>
        <v>120.03470607120317</v>
      </c>
      <c r="AI292">
        <f t="shared" si="129"/>
        <v>-4.0357892969551733E-4</v>
      </c>
    </row>
    <row r="293" spans="1:35">
      <c r="A293">
        <v>2851.0182675039096</v>
      </c>
      <c r="B293">
        <f t="shared" si="104"/>
        <v>17913.476088881165</v>
      </c>
      <c r="C293" t="str">
        <f>COMPLEX(Parameters!$B$16/2,B293*Parameters!$B$15/2)</f>
        <v>0.01+0.00895673804444058i</v>
      </c>
      <c r="D293" t="str">
        <f>IMSUM(COMPLEX(0,B293*2*Parameters!$B$8),IMDIV(COMPLEX(2,0),COMPLEX(Parameters!$B$13,B293*Parameters!$B$12-1/(B293*Parameters!$B$11))))</f>
        <v>0.00128363640653897+0.358278211073318i</v>
      </c>
      <c r="E293" t="str">
        <f>COMPLEX(0,B293*2*Parameters!$B$17)</f>
        <v>1.79134760888812E-06i</v>
      </c>
      <c r="F293" t="str">
        <f>IMDIV(IMDIV(COMPLEX(1,0),IMSUM(IMDIV(COMPLEX(1,0),COMPLEX(Parameters!$B$21,B293*Parameters!$B$20)),COMPLEX(0,B293*Parameters!$B$22))),COMPLEX(2,0))</f>
        <v>0.0100000021820703+0.60905825345443i</v>
      </c>
      <c r="G293" t="str">
        <f>IMDIV(IMDIV(COMPLEX(1,0),IMSUM(IMDIV(COMPLEX(1,0),COMPLEX(Parameters!$B$30,B293*Parameters!$B$29)),COMPLEX(0,B293*Parameters!$B$31))),COMPLEX(2,0))</f>
        <v>0.0100000010589457+0.295572371098379i</v>
      </c>
      <c r="H293" t="str">
        <f>IMDIV(IMDIV(COMPLEX(1,0),IMSUM(IMDIV(COMPLEX(1,0),COMPLEX(Parameters!$B$39,B293*Parameters!$B$38*(1+Parameters!$B$40))),COMPLEX(0,B293*Parameters!$B$41))),COMPLEX(2,0))</f>
        <v>0.0500009622104255+53.714074887031i</v>
      </c>
      <c r="I293" t="str">
        <f>IMDIV(COMPLEX(2,0),COMPLEX(Parameters!$B$46,B293*Parameters!$B$45-1/(B293*Parameters!$B$44)))</f>
        <v>6.21248131907459E-11+0.0000788192953474638i</v>
      </c>
      <c r="J293" t="str">
        <f t="shared" si="105"/>
        <v>0.00128363640653897+0.358278211073318i</v>
      </c>
      <c r="K293" t="str">
        <f t="shared" si="106"/>
        <v>0.00258374202160712+0.359417683580934i</v>
      </c>
      <c r="L293" t="str">
        <f t="shared" si="107"/>
        <v>0.00258374202160712+0.359419474928543i</v>
      </c>
      <c r="M293" t="str">
        <f t="shared" si="108"/>
        <v>0.00635169764334059+0.460092390657953i</v>
      </c>
      <c r="N293" t="str">
        <f t="shared" si="109"/>
        <v>0.00635169764334059+0.460092390657953i</v>
      </c>
      <c r="O293" t="str">
        <f t="shared" si="110"/>
        <v>0.0113423864754978+0.532384364201338i</v>
      </c>
      <c r="P293" t="str">
        <f t="shared" si="111"/>
        <v>0.0113423864754978+0.532384364201338i</v>
      </c>
      <c r="Q293" t="str">
        <f t="shared" si="112"/>
        <v>0.0000334943574808348-0.0192913361717093i</v>
      </c>
      <c r="R293" t="str">
        <f t="shared" si="113"/>
        <v>0.000033494419605648-0.0192125168763618i</v>
      </c>
      <c r="S293" t="str">
        <f>IMDIV(COMPLEX(Parameters!$B$3,0),R293)</f>
        <v>0.0907408018648727+52.0492430598647i</v>
      </c>
      <c r="T293" t="str">
        <f t="shared" si="114"/>
        <v>1.00410248465571-7.15535961175726E-06i</v>
      </c>
      <c r="U293" t="str">
        <f t="shared" si="115"/>
        <v>0.0401503679521784-1.88519263741131i</v>
      </c>
      <c r="V293" t="str">
        <f t="shared" si="116"/>
        <v>1.00410248465571-7.15535961179695E-06i</v>
      </c>
      <c r="W293" t="str">
        <f t="shared" si="117"/>
        <v>0.0301072271157247-2.18197751807317i</v>
      </c>
      <c r="X293" t="str">
        <f t="shared" si="118"/>
        <v>1.00410248465571-0.0000071553596117796i</v>
      </c>
      <c r="Y293" t="str">
        <f t="shared" si="119"/>
        <v>0.0200618420473174-2.79353435211322i</v>
      </c>
      <c r="Z293" t="str">
        <f t="shared" si="120"/>
        <v>0.502051242327855-0.0000035776798058898i</v>
      </c>
      <c r="AA293" t="str">
        <f t="shared" si="121"/>
        <v>0.502051242327855-0.0000035776798058898i</v>
      </c>
      <c r="AB293" t="str">
        <f t="shared" si="122"/>
        <v>1.00410248465571-0.0000071553596117796i</v>
      </c>
      <c r="AC293">
        <f t="shared" si="123"/>
        <v>0.5020512423406025</v>
      </c>
      <c r="AD293">
        <f t="shared" si="124"/>
        <v>0.5020512423406025</v>
      </c>
      <c r="AE293">
        <f t="shared" si="125"/>
        <v>1.004102484681205</v>
      </c>
      <c r="AF293">
        <f t="shared" si="126"/>
        <v>114.01496092178577</v>
      </c>
      <c r="AG293">
        <f t="shared" si="127"/>
        <v>114.01496092178577</v>
      </c>
      <c r="AH293">
        <f t="shared" si="128"/>
        <v>120.0355608350654</v>
      </c>
      <c r="AI293">
        <f t="shared" si="129"/>
        <v>-4.0829687498181134E-4</v>
      </c>
    </row>
    <row r="294" spans="1:35">
      <c r="A294">
        <v>2884.0315031266059</v>
      </c>
      <c r="B294">
        <f t="shared" si="104"/>
        <v>18120.904365888146</v>
      </c>
      <c r="C294" t="str">
        <f>COMPLEX(Parameters!$B$16/2,B294*Parameters!$B$15/2)</f>
        <v>0.01+0.00906045218294407i</v>
      </c>
      <c r="D294" t="str">
        <f>IMSUM(COMPLEX(0,B294*2*Parameters!$B$8),IMDIV(COMPLEX(2,0),COMPLEX(Parameters!$B$13,B294*Parameters!$B$12-1/(B294*Parameters!$B$11))))</f>
        <v>0.0013135377103611+0.362427039764771i</v>
      </c>
      <c r="E294" t="str">
        <f>COMPLEX(0,B294*2*Parameters!$B$17)</f>
        <v>1.81209043658881E-06i</v>
      </c>
      <c r="F294" t="str">
        <f>IMDIV(IMDIV(COMPLEX(1,0),IMSUM(IMDIV(COMPLEX(1,0),COMPLEX(Parameters!$B$21,B294*Parameters!$B$20)),COMPLEX(0,B294*Parameters!$B$22))),COMPLEX(2,0))</f>
        <v>0.0100000022328972+0.616110817207665i</v>
      </c>
      <c r="G294" t="str">
        <f>IMDIV(IMDIV(COMPLEX(1,0),IMSUM(IMDIV(COMPLEX(1,0),COMPLEX(Parameters!$B$30,B294*Parameters!$B$29)),COMPLEX(0,B294*Parameters!$B$31))),COMPLEX(2,0))</f>
        <v>0.0100000010836118+0.298994938218754i</v>
      </c>
      <c r="H294" t="str">
        <f>IMDIV(IMDIV(COMPLEX(1,0),IMSUM(IMDIV(COMPLEX(1,0),COMPLEX(Parameters!$B$39,B294*Parameters!$B$38*(1+Parameters!$B$40))),COMPLEX(0,B294*Parameters!$B$41))),COMPLEX(2,0))</f>
        <v>0.0500009846235165+54.336066738452i</v>
      </c>
      <c r="I294" t="str">
        <f>IMDIV(COMPLEX(2,0),COMPLEX(Parameters!$B$46,B294*Parameters!$B$45-1/(B294*Parameters!$B$44)))</f>
        <v>6.35718860057479E-11+0.0000797319797858472i</v>
      </c>
      <c r="J294" t="str">
        <f t="shared" si="105"/>
        <v>0.0013135377103611+0.362427039764771i</v>
      </c>
      <c r="K294" t="str">
        <f t="shared" si="106"/>
        <v>0.00264432244142436+0.363606642798635i</v>
      </c>
      <c r="L294" t="str">
        <f t="shared" si="107"/>
        <v>0.00264432244142436+0.363608454889072i</v>
      </c>
      <c r="M294" t="str">
        <f t="shared" si="108"/>
        <v>0.00658659095006426+0.468520888317306i</v>
      </c>
      <c r="N294" t="str">
        <f t="shared" si="109"/>
        <v>0.00658659095006426+0.468520888317306i</v>
      </c>
      <c r="O294" t="str">
        <f t="shared" si="110"/>
        <v>0.0118740073605624+0.544712207284636i</v>
      </c>
      <c r="P294" t="str">
        <f t="shared" si="111"/>
        <v>0.0118740073605624+0.544712207284636i</v>
      </c>
      <c r="Q294" t="str">
        <f t="shared" si="112"/>
        <v>0.000032651838282103-0.0190471614987662i</v>
      </c>
      <c r="R294" t="str">
        <f t="shared" si="113"/>
        <v>0.000032651901853989-0.0189674295189804i</v>
      </c>
      <c r="S294" t="str">
        <f>IMDIV(COMPLEX(Parameters!$B$3,0),R294)</f>
        <v>0.0907591118900051+52.7218005761775i</v>
      </c>
      <c r="T294" t="str">
        <f t="shared" si="114"/>
        <v>1.00420361353204-7.23975529888618E-06i</v>
      </c>
      <c r="U294" t="str">
        <f t="shared" si="115"/>
        <v>0.040154562623819-1.84267362569937i</v>
      </c>
      <c r="V294" t="str">
        <f t="shared" si="116"/>
        <v>1.00420361353204-7.23975529893367E-06i</v>
      </c>
      <c r="W294" t="str">
        <f t="shared" si="117"/>
        <v>0.0301103607501431-2.14292535068886i</v>
      </c>
      <c r="X294" t="str">
        <f t="shared" si="118"/>
        <v>1.00420361353204-7.23975529893714E-06i</v>
      </c>
      <c r="Y294" t="str">
        <f t="shared" si="119"/>
        <v>0.0200638618809857-2.7616259872674i</v>
      </c>
      <c r="Z294" t="str">
        <f t="shared" si="120"/>
        <v>0.50210180676602-3.61987764946857E-06i</v>
      </c>
      <c r="AA294" t="str">
        <f t="shared" si="121"/>
        <v>0.50210180676602-3.61987764946857E-06i</v>
      </c>
      <c r="AB294" t="str">
        <f t="shared" si="122"/>
        <v>1.00420361353204-7.23975529893714E-06i</v>
      </c>
      <c r="AC294">
        <f t="shared" si="123"/>
        <v>0.50210180677906868</v>
      </c>
      <c r="AD294">
        <f t="shared" si="124"/>
        <v>0.50210180677906868</v>
      </c>
      <c r="AE294">
        <f t="shared" si="125"/>
        <v>1.0042036135581374</v>
      </c>
      <c r="AF294">
        <f t="shared" si="126"/>
        <v>114.01583568312397</v>
      </c>
      <c r="AG294">
        <f t="shared" si="127"/>
        <v>114.01583568312397</v>
      </c>
      <c r="AH294">
        <f t="shared" si="128"/>
        <v>120.03643559640359</v>
      </c>
      <c r="AI294">
        <f t="shared" si="129"/>
        <v>-4.1307103234811278E-4</v>
      </c>
    </row>
    <row r="295" spans="1:35">
      <c r="A295">
        <v>2917.4270140011658</v>
      </c>
      <c r="B295">
        <f t="shared" si="104"/>
        <v>18330.73454914094</v>
      </c>
      <c r="C295" t="str">
        <f>COMPLEX(Parameters!$B$16/2,B295*Parameters!$B$15/2)</f>
        <v>0.01+0.00916536727457047i</v>
      </c>
      <c r="D295" t="str">
        <f>IMSUM(COMPLEX(0,B295*2*Parameters!$B$8),IMDIV(COMPLEX(2,0),COMPLEX(Parameters!$B$13,B295*Parameters!$B$12-1/(B295*Parameters!$B$11))))</f>
        <v>0.00134413557905963+0.366623915340069i</v>
      </c>
      <c r="E295" t="str">
        <f>COMPLEX(0,B295*2*Parameters!$B$17)</f>
        <v>1.83307345491409E-06i</v>
      </c>
      <c r="F295" t="str">
        <f>IMDIV(IMDIV(COMPLEX(1,0),IMSUM(IMDIV(COMPLEX(1,0),COMPLEX(Parameters!$B$21,B295*Parameters!$B$20)),COMPLEX(0,B295*Parameters!$B$22))),COMPLEX(2,0))</f>
        <v>0.010000002284908+0.623245045855325i</v>
      </c>
      <c r="G295" t="str">
        <f>IMDIV(IMDIV(COMPLEX(1,0),IMSUM(IMDIV(COMPLEX(1,0),COMPLEX(Parameters!$B$30,B295*Parameters!$B$29)),COMPLEX(0,B295*Parameters!$B$31))),COMPLEX(2,0))</f>
        <v>0.0100000011088524+0.302457136811508i</v>
      </c>
      <c r="H295" t="str">
        <f>IMDIV(IMDIV(COMPLEX(1,0),IMSUM(IMDIV(COMPLEX(1,0),COMPLEX(Parameters!$B$39,B295*Parameters!$B$38*(1+Parameters!$B$40))),COMPLEX(0,B295*Parameters!$B$41))),COMPLEX(2,0))</f>
        <v>0.050001007558691+54.9652613440385i</v>
      </c>
      <c r="I295" t="str">
        <f>IMDIV(COMPLEX(2,0),COMPLEX(Parameters!$B$46,B295*Parameters!$B$45-1/(B295*Parameters!$B$44)))</f>
        <v>6.50526654776448E-11+0.0000806552326123993i</v>
      </c>
      <c r="J295" t="str">
        <f t="shared" si="105"/>
        <v>0.00134413557905963+0.366623915340069i</v>
      </c>
      <c r="K295" t="str">
        <f t="shared" si="106"/>
        <v>0.00270633278078152+0.367845064341939i</v>
      </c>
      <c r="L295" t="str">
        <f t="shared" si="107"/>
        <v>0.00270633278078152+0.367846897415394i</v>
      </c>
      <c r="M295" t="str">
        <f t="shared" si="108"/>
        <v>0.0068329134075097+0.477199483074601i</v>
      </c>
      <c r="N295" t="str">
        <f t="shared" si="109"/>
        <v>0.0068329134075097+0.477199483074601i</v>
      </c>
      <c r="O295" t="str">
        <f t="shared" si="110"/>
        <v>0.0124405179155499+0.557548636705987i</v>
      </c>
      <c r="P295" t="str">
        <f t="shared" si="111"/>
        <v>0.0124405179155499+0.557548636705987i</v>
      </c>
      <c r="Q295" t="str">
        <f t="shared" si="112"/>
        <v>0.0000318323789397601-0.0188066288676762i</v>
      </c>
      <c r="R295" t="str">
        <f t="shared" si="113"/>
        <v>0.0000318324439924256-0.0187259736350638i</v>
      </c>
      <c r="S295" t="str">
        <f>IMDIV(COMPLEX(Parameters!$B$3,0),R295)</f>
        <v>0.0907778543600833+53.4016083653227i</v>
      </c>
      <c r="T295" t="str">
        <f t="shared" si="114"/>
        <v>1.00430711913868-7.32518287643326E-06i</v>
      </c>
      <c r="U295" t="str">
        <f t="shared" si="115"/>
        <v>0.0401588559135869-1.80039454154662i</v>
      </c>
      <c r="V295" t="str">
        <f t="shared" si="116"/>
        <v>1.00430711913868-7.32518287643522E-06i</v>
      </c>
      <c r="W295" t="str">
        <f t="shared" si="117"/>
        <v>0.0301135680547323-2.10415432402889i</v>
      </c>
      <c r="X295" t="str">
        <f t="shared" si="118"/>
        <v>1.00430711913868-7.32518287644042E-06i</v>
      </c>
      <c r="Y295" t="str">
        <f t="shared" si="119"/>
        <v>0.0200659291846583-2.73008368729746i</v>
      </c>
      <c r="Z295" t="str">
        <f t="shared" si="120"/>
        <v>0.50215355956934-3.66259143822021E-06i</v>
      </c>
      <c r="AA295" t="str">
        <f t="shared" si="121"/>
        <v>0.50215355956934-3.66259143822021E-06i</v>
      </c>
      <c r="AB295" t="str">
        <f t="shared" si="122"/>
        <v>1.00430711913868-7.32518287644042E-06i</v>
      </c>
      <c r="AC295">
        <f t="shared" si="123"/>
        <v>0.50215355958269714</v>
      </c>
      <c r="AD295">
        <f t="shared" si="124"/>
        <v>0.50215355958269714</v>
      </c>
      <c r="AE295">
        <f t="shared" si="125"/>
        <v>1.0043071191653943</v>
      </c>
      <c r="AF295">
        <f t="shared" si="126"/>
        <v>114.01673091187999</v>
      </c>
      <c r="AG295">
        <f t="shared" si="127"/>
        <v>114.01673091187999</v>
      </c>
      <c r="AH295">
        <f t="shared" si="128"/>
        <v>120.03733082515961</v>
      </c>
      <c r="AI295">
        <f t="shared" si="129"/>
        <v>-4.1790210880317296E-4</v>
      </c>
    </row>
    <row r="296" spans="1:35">
      <c r="A296">
        <v>2951.209226666384</v>
      </c>
      <c r="B296">
        <f t="shared" si="104"/>
        <v>18542.994451403054</v>
      </c>
      <c r="C296" t="str">
        <f>COMPLEX(Parameters!$B$16/2,B296*Parameters!$B$15/2)</f>
        <v>0.01+0.00927149722570153i</v>
      </c>
      <c r="D296" t="str">
        <f>IMSUM(COMPLEX(0,B296*2*Parameters!$B$8),IMDIV(COMPLEX(2,0),COMPLEX(Parameters!$B$13,B296*Parameters!$B$12-1/(B296*Parameters!$B$11))))</f>
        <v>0.00137544624120429+0.370869394356628i</v>
      </c>
      <c r="E296" t="str">
        <f>COMPLEX(0,B296*2*Parameters!$B$17)</f>
        <v>1.85429944514031E-06i</v>
      </c>
      <c r="F296" t="str">
        <f>IMDIV(IMDIV(COMPLEX(1,0),IMSUM(IMDIV(COMPLEX(1,0),COMPLEX(Parameters!$B$21,B296*Parameters!$B$20)),COMPLEX(0,B296*Parameters!$B$22))),COMPLEX(2,0))</f>
        <v>0.0100000023381304+0.630461885034255i</v>
      </c>
      <c r="G296" t="str">
        <f>IMDIV(IMDIV(COMPLEX(1,0),IMSUM(IMDIV(COMPLEX(1,0),COMPLEX(Parameters!$B$30,B296*Parameters!$B$29)),COMPLEX(0,B296*Parameters!$B$31))),COMPLEX(2,0))</f>
        <v>0.0100000011346808+0.305959425787921i</v>
      </c>
      <c r="H296" t="str">
        <f>IMDIV(IMDIV(COMPLEX(1,0),IMSUM(IMDIV(COMPLEX(1,0),COMPLEX(Parameters!$B$39,B296*Parameters!$B$38*(1+Parameters!$B$40))),COMPLEX(0,B296*Parameters!$B$41))),COMPLEX(2,0))</f>
        <v>0.0500010310281105+55.601742122794i</v>
      </c>
      <c r="I296" t="str">
        <f>IMDIV(COMPLEX(2,0),COMPLEX(Parameters!$B$46,B296*Parameters!$B$45-1/(B296*Parameters!$B$44)))</f>
        <v>6.65679367353813E-11+0.0000815891762033035i</v>
      </c>
      <c r="J296" t="str">
        <f t="shared" si="105"/>
        <v>0.00137544624120429+0.370869394356628i</v>
      </c>
      <c r="K296" t="str">
        <f t="shared" si="106"/>
        <v>0.00276980724053696+0.37213355481731i</v>
      </c>
      <c r="L296" t="str">
        <f t="shared" si="107"/>
        <v>0.00276980724053696+0.372135409116755i</v>
      </c>
      <c r="M296" t="str">
        <f t="shared" si="108"/>
        <v>0.00709140037997717+0.48613996397517i</v>
      </c>
      <c r="N296" t="str">
        <f t="shared" si="109"/>
        <v>0.00709140037997717+0.48613996397517i</v>
      </c>
      <c r="O296" t="str">
        <f t="shared" si="110"/>
        <v>0.013045012088384+0.570926914575852i</v>
      </c>
      <c r="P296" t="str">
        <f t="shared" si="111"/>
        <v>0.013045012088384+0.570926914575852i</v>
      </c>
      <c r="Q296" t="str">
        <f t="shared" si="112"/>
        <v>0.0000310352601034831-0.0185696645975845i</v>
      </c>
      <c r="R296" t="str">
        <f t="shared" si="113"/>
        <v>0.0000310353266714198-0.0184880754213812i</v>
      </c>
      <c r="S296" t="str">
        <f>IMDIV(COMPLEX(Parameters!$B$3,0),R296)</f>
        <v>0.0907970396310611+54.0887658283637i</v>
      </c>
      <c r="T296" t="str">
        <f t="shared" si="114"/>
        <v>1.00441305783975-7.41165624273607E-06i</v>
      </c>
      <c r="U296" t="str">
        <f t="shared" si="115"/>
        <v>0.0401632501618656-1.75834962781827i</v>
      </c>
      <c r="V296" t="str">
        <f t="shared" si="116"/>
        <v>1.00441305783975-7.41165624282281E-06i</v>
      </c>
      <c r="W296" t="str">
        <f t="shared" si="117"/>
        <v>0.0301168507776917-2.06565919613223i</v>
      </c>
      <c r="X296" t="str">
        <f t="shared" si="118"/>
        <v>1.00441305783975-0.0000074116562428176i</v>
      </c>
      <c r="Y296" t="str">
        <f t="shared" si="119"/>
        <v>0.0200680450840795-2.69890327181433i</v>
      </c>
      <c r="Z296" t="str">
        <f t="shared" si="120"/>
        <v>0.502206528919875-0.0000037058281214088i</v>
      </c>
      <c r="AA296" t="str">
        <f t="shared" si="121"/>
        <v>0.502206528919875-0.0000037058281214088i</v>
      </c>
      <c r="AB296" t="str">
        <f t="shared" si="122"/>
        <v>1.00441305783975-0.0000074116562428176i</v>
      </c>
      <c r="AC296">
        <f t="shared" si="123"/>
        <v>0.50220652893354778</v>
      </c>
      <c r="AD296">
        <f t="shared" si="124"/>
        <v>0.50220652893354778</v>
      </c>
      <c r="AE296">
        <f t="shared" si="125"/>
        <v>1.0044130578670956</v>
      </c>
      <c r="AF296">
        <f t="shared" si="126"/>
        <v>114.01764708913828</v>
      </c>
      <c r="AG296">
        <f t="shared" si="127"/>
        <v>114.01764708913828</v>
      </c>
      <c r="AH296">
        <f t="shared" si="128"/>
        <v>120.0382470024179</v>
      </c>
      <c r="AI296">
        <f t="shared" si="129"/>
        <v>-4.2279082155787933E-4</v>
      </c>
    </row>
    <row r="297" spans="1:35">
      <c r="A297">
        <v>2985.3826189179604</v>
      </c>
      <c r="B297">
        <f t="shared" si="104"/>
        <v>18757.712207494642</v>
      </c>
      <c r="C297" t="str">
        <f>COMPLEX(Parameters!$B$16/2,B297*Parameters!$B$15/2)</f>
        <v>0.01+0.00937885610374732i</v>
      </c>
      <c r="D297" t="str">
        <f>IMSUM(COMPLEX(0,B297*2*Parameters!$B$8),IMDIV(COMPLEX(2,0),COMPLEX(Parameters!$B$13,B297*Parameters!$B$12-1/(B297*Parameters!$B$11))))</f>
        <v>0.00140748630354124+0.375164039823554i</v>
      </c>
      <c r="E297" t="str">
        <f>COMPLEX(0,B297*2*Parameters!$B$17)</f>
        <v>1.87577122074946E-06i</v>
      </c>
      <c r="F297" t="str">
        <f>IMDIV(IMDIV(COMPLEX(1,0),IMSUM(IMDIV(COMPLEX(1,0),COMPLEX(Parameters!$B$21,B297*Parameters!$B$20)),COMPLEX(0,B297*Parameters!$B$22))),COMPLEX(2,0))</f>
        <v>0.0100000023925925+0.63776229133131i</v>
      </c>
      <c r="G297" t="str">
        <f>IMDIV(IMDIV(COMPLEX(1,0),IMSUM(IMDIV(COMPLEX(1,0),COMPLEX(Parameters!$B$30,B297*Parameters!$B$29)),COMPLEX(0,B297*Parameters!$B$31))),COMPLEX(2,0))</f>
        <v>0.010000001161111+0.309502269373226i</v>
      </c>
      <c r="H297" t="str">
        <f>IMDIV(IMDIV(COMPLEX(1,0),IMSUM(IMDIV(COMPLEX(1,0),COMPLEX(Parameters!$B$39,B297*Parameters!$B$38*(1+Parameters!$B$40))),COMPLEX(0,B297*Parameters!$B$41))),COMPLEX(2,0))</f>
        <v>0.0500010550442205+56.2455934601955i</v>
      </c>
      <c r="I297" t="str">
        <f>IMDIV(COMPLEX(2,0),COMPLEX(Parameters!$B$46,B297*Parameters!$B$45-1/(B297*Parameters!$B$44)))</f>
        <v>6.81185031959087E-11+0.0000825339343517939i</v>
      </c>
      <c r="J297" t="str">
        <f t="shared" si="105"/>
        <v>0.00140748630354124+0.375164039823554i</v>
      </c>
      <c r="K297" t="str">
        <f t="shared" si="106"/>
        <v>0.0028347808607988+0.376472729060047i</v>
      </c>
      <c r="L297" t="str">
        <f t="shared" si="107"/>
        <v>0.0028347808607988+0.376474604831268i</v>
      </c>
      <c r="M297" t="str">
        <f t="shared" si="108"/>
        <v>0.00736284742318057+0.495354887703821i</v>
      </c>
      <c r="N297" t="str">
        <f t="shared" si="109"/>
        <v>0.00736284742318057+0.495354887703821i</v>
      </c>
      <c r="O297" t="str">
        <f t="shared" si="110"/>
        <v>0.0136909348401337+0.584883287348038i</v>
      </c>
      <c r="P297" t="str">
        <f t="shared" si="111"/>
        <v>0.0136909348401337+0.584883287348038i</v>
      </c>
      <c r="Q297" t="str">
        <f t="shared" si="112"/>
        <v>0.000030259788981255-0.0183361971330544i</v>
      </c>
      <c r="R297" t="str">
        <f t="shared" si="113"/>
        <v>0.0000302598570997582-0.0182536631987026i</v>
      </c>
      <c r="S297" t="str">
        <f>IMDIV(COMPLEX(Parameters!$B$3,0),R297)</f>
        <v>0.0908166783136474+54.7833736721607i</v>
      </c>
      <c r="T297" t="str">
        <f t="shared" si="114"/>
        <v>1.00452148736004-7.49918952740159E-06i</v>
      </c>
      <c r="U297" t="str">
        <f t="shared" si="115"/>
        <v>0.040167747765616-1.71653315295584i</v>
      </c>
      <c r="V297" t="str">
        <f t="shared" si="116"/>
        <v>1.00452148736004-7.49918952737058E-06i</v>
      </c>
      <c r="W297" t="str">
        <f t="shared" si="117"/>
        <v>0.0301202107094777-2.02743475793604i</v>
      </c>
      <c r="X297" t="str">
        <f t="shared" si="118"/>
        <v>1.00452148736004-7.49918952734109E-06i</v>
      </c>
      <c r="Y297" t="str">
        <f t="shared" si="119"/>
        <v>0.0200702107321707-2.66808060841441i</v>
      </c>
      <c r="Z297" t="str">
        <f t="shared" si="120"/>
        <v>0.50226074368002-3.74959476367054E-06i</v>
      </c>
      <c r="AA297" t="str">
        <f t="shared" si="121"/>
        <v>0.50226074368002-3.74959476367054E-06i</v>
      </c>
      <c r="AB297" t="str">
        <f t="shared" si="122"/>
        <v>1.00452148736004-7.49918952734108E-06i</v>
      </c>
      <c r="AC297">
        <f t="shared" si="123"/>
        <v>0.50226074369401619</v>
      </c>
      <c r="AD297">
        <f t="shared" si="124"/>
        <v>0.50226074369401619</v>
      </c>
      <c r="AE297">
        <f t="shared" si="125"/>
        <v>1.0045214873880324</v>
      </c>
      <c r="AF297">
        <f t="shared" si="126"/>
        <v>114.01858470739518</v>
      </c>
      <c r="AG297">
        <f t="shared" si="127"/>
        <v>114.01858470739518</v>
      </c>
      <c r="AH297">
        <f t="shared" si="128"/>
        <v>120.0391846206748</v>
      </c>
      <c r="AI297">
        <f t="shared" si="129"/>
        <v>-4.2773789817734926E-4</v>
      </c>
    </row>
    <row r="298" spans="1:35">
      <c r="A298">
        <v>3019.9517204020162</v>
      </c>
      <c r="B298">
        <f t="shared" si="104"/>
        <v>18974.916278021661</v>
      </c>
      <c r="C298" t="str">
        <f>COMPLEX(Parameters!$B$16/2,B298*Parameters!$B$15/2)</f>
        <v>0.01+0.00948745813901083i</v>
      </c>
      <c r="D298" t="str">
        <f>IMSUM(COMPLEX(0,B298*2*Parameters!$B$8),IMDIV(COMPLEX(2,0),COMPLEX(Parameters!$B$13,B298*Parameters!$B$12-1/(B298*Parameters!$B$11))))</f>
        <v>0.00144027275980964+0.379508421276584i</v>
      </c>
      <c r="E298" t="str">
        <f>COMPLEX(0,B298*2*Parameters!$B$17)</f>
        <v>1.89749162780217E-06i</v>
      </c>
      <c r="F298" t="str">
        <f>IMDIV(IMDIV(COMPLEX(1,0),IMSUM(IMDIV(COMPLEX(1,0),COMPLEX(Parameters!$B$21,B298*Parameters!$B$20)),COMPLEX(0,B298*Parameters!$B$22))),COMPLEX(2,0))</f>
        <v>0.0100000024483231+0.64514723241019i</v>
      </c>
      <c r="G298" t="str">
        <f>IMDIV(IMDIV(COMPLEX(1,0),IMSUM(IMDIV(COMPLEX(1,0),COMPLEX(Parameters!$B$30,B298*Parameters!$B$29)),COMPLEX(0,B298*Parameters!$B$31))),COMPLEX(2,0))</f>
        <v>0.0100000011881566+0.31308613716815i</v>
      </c>
      <c r="H298" t="str">
        <f>IMDIV(IMDIV(COMPLEX(1,0),IMSUM(IMDIV(COMPLEX(1,0),COMPLEX(Parameters!$B$39,B298*Parameters!$B$38*(1+Parameters!$B$40))),COMPLEX(0,B298*Parameters!$B$41))),COMPLEX(2,0))</f>
        <v>0.0500010796197555+56.8969007194065i</v>
      </c>
      <c r="I298" t="str">
        <f>IMDIV(COMPLEX(2,0),COMPLEX(Parameters!$B$46,B298*Parameters!$B$45-1/(B298*Parameters!$B$44)))</f>
        <v>6.97051869901626E-11+0.0000834896322845622i</v>
      </c>
      <c r="J298" t="str">
        <f t="shared" si="105"/>
        <v>0.00144027275980964+0.379508421276584i</v>
      </c>
      <c r="K298" t="str">
        <f t="shared" si="106"/>
        <v>0.00290128954251649+0.38086321027276i</v>
      </c>
      <c r="L298" t="str">
        <f t="shared" si="107"/>
        <v>0.00290128954251649+0.380865107764388i</v>
      </c>
      <c r="M298" t="str">
        <f t="shared" si="108"/>
        <v>0.00764811630156268+0.504857642027416i</v>
      </c>
      <c r="N298" t="str">
        <f t="shared" si="109"/>
        <v>0.00764811630156268+0.504857642027416i</v>
      </c>
      <c r="O298" t="str">
        <f t="shared" si="110"/>
        <v>0.0143821310423913+0.599457327705646i</v>
      </c>
      <c r="P298" t="str">
        <f t="shared" si="111"/>
        <v>0.0143821310423913+0.599457327705646i</v>
      </c>
      <c r="Q298" t="str">
        <f t="shared" si="112"/>
        <v>0.0000295052981699553-0.0181061569640023i</v>
      </c>
      <c r="R298" t="str">
        <f t="shared" si="113"/>
        <v>0.0000295053678751423-0.0180226673317177i</v>
      </c>
      <c r="S298" t="str">
        <f>IMDIV(COMPLEX(Parameters!$B$3,0),R298)</f>
        <v>0.0908367812798772+55.4855339346734i</v>
      </c>
      <c r="T298" t="str">
        <f t="shared" si="114"/>
        <v>1.00463246681899-7.58779709649046E-06i</v>
      </c>
      <c r="U298" t="str">
        <f t="shared" si="115"/>
        <v>0.0401723511797916-1.67493941002097i</v>
      </c>
      <c r="V298" t="str">
        <f t="shared" si="116"/>
        <v>1.00463246681899-7.58779709653448E-06i</v>
      </c>
      <c r="W298" t="str">
        <f t="shared" si="117"/>
        <v>0.0301236496838584-1.98947583245306i</v>
      </c>
      <c r="X298" t="str">
        <f t="shared" si="118"/>
        <v>1.00463246681899-7.58779709656397E-06i</v>
      </c>
      <c r="Y298" t="str">
        <f t="shared" si="119"/>
        <v>0.0200724273097066-2.63761161213276i</v>
      </c>
      <c r="Z298" t="str">
        <f t="shared" si="120"/>
        <v>0.502316233409495-3.79389854828198E-06i</v>
      </c>
      <c r="AA298" t="str">
        <f t="shared" si="121"/>
        <v>0.502316233409495-3.79389854828198E-06i</v>
      </c>
      <c r="AB298" t="str">
        <f t="shared" si="122"/>
        <v>1.00463246681899-7.58779709656396E-06i</v>
      </c>
      <c r="AC298">
        <f t="shared" si="123"/>
        <v>0.50231623342382237</v>
      </c>
      <c r="AD298">
        <f t="shared" si="124"/>
        <v>0.50231623342382237</v>
      </c>
      <c r="AE298">
        <f t="shared" si="125"/>
        <v>1.0046324668476447</v>
      </c>
      <c r="AF298">
        <f t="shared" si="126"/>
        <v>114.01954427083454</v>
      </c>
      <c r="AG298">
        <f t="shared" si="127"/>
        <v>114.01954427083454</v>
      </c>
      <c r="AH298">
        <f t="shared" si="128"/>
        <v>120.04014418411417</v>
      </c>
      <c r="AI298">
        <f t="shared" si="129"/>
        <v>-4.3274407684934903E-4</v>
      </c>
    </row>
    <row r="299" spans="1:35">
      <c r="A299">
        <v>3054.9211132155156</v>
      </c>
      <c r="B299">
        <f t="shared" si="104"/>
        <v>19194.635453148432</v>
      </c>
      <c r="C299" t="str">
        <f>COMPLEX(Parameters!$B$16/2,B299*Parameters!$B$15/2)</f>
        <v>0.01+0.00959731772657422i</v>
      </c>
      <c r="D299" t="str">
        <f>IMSUM(COMPLEX(0,B299*2*Parameters!$B$8),IMDIV(COMPLEX(2,0),COMPLEX(Parameters!$B$13,B299*Parameters!$B$12-1/(B299*Parameters!$B$11))))</f>
        <v>0.00147382299976404+0.383903114853934i</v>
      </c>
      <c r="E299" t="str">
        <f>COMPLEX(0,B299*2*Parameters!$B$17)</f>
        <v>1.91946354531484E-06i</v>
      </c>
      <c r="F299" t="str">
        <f>IMDIV(IMDIV(COMPLEX(1,0),IMSUM(IMDIV(COMPLEX(1,0),COMPLEX(Parameters!$B$21,B299*Parameters!$B$20)),COMPLEX(0,B299*Parameters!$B$22))),COMPLEX(2,0))</f>
        <v>0.0100000025053518+0.65261768713968i</v>
      </c>
      <c r="G299" t="str">
        <f>IMDIV(IMDIV(COMPLEX(1,0),IMSUM(IMDIV(COMPLEX(1,0),COMPLEX(Parameters!$B$30,B299*Parameters!$B$29)),COMPLEX(0,B299*Parameters!$B$31))),COMPLEX(2,0))</f>
        <v>0.0100000012158324+0.316711504211159i</v>
      </c>
      <c r="H299" t="str">
        <f>IMDIV(IMDIV(COMPLEX(1,0),IMSUM(IMDIV(COMPLEX(1,0),COMPLEX(Parameters!$B$39,B299*Parameters!$B$38*(1+Parameters!$B$40))),COMPLEX(0,B299*Parameters!$B$41))),COMPLEX(2,0))</f>
        <v>0.050001104767747+57.555750252614i</v>
      </c>
      <c r="I299" t="str">
        <f>IMDIV(COMPLEX(2,0),COMPLEX(Parameters!$B$46,B299*Parameters!$B$45-1/(B299*Parameters!$B$44)))</f>
        <v>7.13288293989729E-11+0.0000844563966783583i</v>
      </c>
      <c r="J299" t="str">
        <f t="shared" si="105"/>
        <v>0.00147382299976404+0.383903114853934i</v>
      </c>
      <c r="K299" t="str">
        <f t="shared" si="106"/>
        <v>0.00296937006967484+0.385305630167069i</v>
      </c>
      <c r="L299" t="str">
        <f t="shared" si="107"/>
        <v>0.00296937006967484+0.385307549630614i</v>
      </c>
      <c r="M299" t="str">
        <f t="shared" si="108"/>
        <v>0.0079481417192683+0.514662515626233i</v>
      </c>
      <c r="N299" t="str">
        <f t="shared" si="109"/>
        <v>0.0079481417192683+0.514662515626233i</v>
      </c>
      <c r="O299" t="str">
        <f t="shared" si="110"/>
        <v>0.0151229025080929+0.614692324505302i</v>
      </c>
      <c r="P299" t="str">
        <f t="shared" si="111"/>
        <v>0.0151229025080929+0.614692324505302i</v>
      </c>
      <c r="Q299" t="str">
        <f t="shared" si="112"/>
        <v>0.0000287711445461582-0.0178794765492306i</v>
      </c>
      <c r="R299" t="str">
        <f t="shared" si="113"/>
        <v>0.0000287712158749876-0.0177950201525522i</v>
      </c>
      <c r="S299" t="str">
        <f>IMDIV(COMPLEX(Parameters!$B$3,0),R299)</f>
        <v>0.0908573596698939+56.1953500108776i</v>
      </c>
      <c r="T299" t="str">
        <f t="shared" si="114"/>
        <v>1.00474605676552-7.67749355796597E-06i</v>
      </c>
      <c r="U299" t="str">
        <f t="shared" si="115"/>
        <v>0.0401770629187919-1.63356271573434i</v>
      </c>
      <c r="V299" t="str">
        <f t="shared" si="116"/>
        <v>1.00474605676552-7.67749355793171E-06i</v>
      </c>
      <c r="W299" t="str">
        <f t="shared" si="117"/>
        <v>0.0301271695790007-1.95177727394784i</v>
      </c>
      <c r="X299" t="str">
        <f t="shared" si="118"/>
        <v>1.00474605676552-0.0000076774935579612i</v>
      </c>
      <c r="Y299" t="str">
        <f t="shared" si="119"/>
        <v>0.0200746960260144-2.60749224490191i</v>
      </c>
      <c r="Z299" t="str">
        <f t="shared" si="120"/>
        <v>0.50237302838276-0.0000038387467789806i</v>
      </c>
      <c r="AA299" t="str">
        <f t="shared" si="121"/>
        <v>0.50237302838276-0.0000038387467789806i</v>
      </c>
      <c r="AB299" t="str">
        <f t="shared" si="122"/>
        <v>1.00474605676552-0.0000076774935579612i</v>
      </c>
      <c r="AC299">
        <f t="shared" si="123"/>
        <v>0.50237302839742637</v>
      </c>
      <c r="AD299">
        <f t="shared" si="124"/>
        <v>0.50237302839742637</v>
      </c>
      <c r="AE299">
        <f t="shared" si="125"/>
        <v>1.0047460567948527</v>
      </c>
      <c r="AF299">
        <f t="shared" si="126"/>
        <v>114.02052629560976</v>
      </c>
      <c r="AG299">
        <f t="shared" si="127"/>
        <v>114.02052629560976</v>
      </c>
      <c r="AH299">
        <f t="shared" si="128"/>
        <v>120.04112620888938</v>
      </c>
      <c r="AI299">
        <f t="shared" si="129"/>
        <v>-4.3781010648360385E-4</v>
      </c>
    </row>
    <row r="300" spans="1:35">
      <c r="A300">
        <v>3090.295432513592</v>
      </c>
      <c r="B300">
        <f t="shared" si="104"/>
        <v>19416.898856413587</v>
      </c>
      <c r="C300" t="str">
        <f>COMPLEX(Parameters!$B$16/2,B300*Parameters!$B$15/2)</f>
        <v>0.01+0.00970844942820679i</v>
      </c>
      <c r="D300" t="str">
        <f>IMSUM(COMPLEX(0,B300*2*Parameters!$B$8),IMDIV(COMPLEX(2,0),COMPLEX(Parameters!$B$13,B300*Parameters!$B$12-1/(B300*Parameters!$B$11))))</f>
        <v>0.00150815481840724+0.388348703373008i</v>
      </c>
      <c r="E300" t="str">
        <f>COMPLEX(0,B300*2*Parameters!$B$17)</f>
        <v>1.94168988564136E-06i</v>
      </c>
      <c r="F300" t="str">
        <f>IMDIV(IMDIV(COMPLEX(1,0),IMSUM(IMDIV(COMPLEX(1,0),COMPLEX(Parameters!$B$21,B300*Parameters!$B$20)),COMPLEX(0,B300*Parameters!$B$22))),COMPLEX(2,0))</f>
        <v>0.0100000025637091+0.66017464572341i</v>
      </c>
      <c r="G300" t="str">
        <f>IMDIV(IMDIV(COMPLEX(1,0),IMSUM(IMDIV(COMPLEX(1,0),COMPLEX(Parameters!$B$30,B300*Parameters!$B$29)),COMPLEX(0,B300*Parameters!$B$31))),COMPLEX(2,0))</f>
        <v>0.0100000012441528+0.320378851041417i</v>
      </c>
      <c r="H300" t="str">
        <f>IMDIV(IMDIV(COMPLEX(1,0),IMSUM(IMDIV(COMPLEX(1,0),COMPLEX(Parameters!$B$39,B300*Parameters!$B$38*(1+Parameters!$B$40))),COMPLEX(0,B300*Parameters!$B$41))),COMPLEX(2,0))</f>
        <v>0.05000113050153+58.2222294125035i</v>
      </c>
      <c r="I300" t="str">
        <f>IMDIV(COMPLEX(2,0),COMPLEX(Parameters!$B$46,B300*Parameters!$B$45-1/(B300*Parameters!$B$44)))</f>
        <v>7.29902912991186E-11+0.0000854343556767799i</v>
      </c>
      <c r="J300" t="str">
        <f t="shared" si="105"/>
        <v>0.00150815481840724+0.388348703373008i</v>
      </c>
      <c r="K300" t="str">
        <f t="shared" si="106"/>
        <v>0.00303906013210823+0.389800629108541i</v>
      </c>
      <c r="L300" t="str">
        <f t="shared" si="107"/>
        <v>0.00303906013210823+0.389802570798427i</v>
      </c>
      <c r="M300" t="str">
        <f t="shared" si="108"/>
        <v>0.00826393886315109+0.52478477507703i</v>
      </c>
      <c r="N300" t="str">
        <f t="shared" si="109"/>
        <v>0.00826393886315109+0.52478477507703i</v>
      </c>
      <c r="O300" t="str">
        <f t="shared" si="110"/>
        <v>0.015918074739095+0.630635728844068i</v>
      </c>
      <c r="P300" t="str">
        <f t="shared" si="111"/>
        <v>0.015918074739095+0.630635728844068i</v>
      </c>
      <c r="Q300" t="str">
        <f t="shared" si="112"/>
        <v>0.0000280567082135942-0.0176560902433721i</v>
      </c>
      <c r="R300" t="str">
        <f t="shared" si="113"/>
        <v>0.0000280567812038855-0.0175706558876953i</v>
      </c>
      <c r="S300" t="str">
        <f>IMDIV(COMPLEX(Parameters!$B$3,0),R300)</f>
        <v>0.0908784248989028+56.9129266793173i</v>
      </c>
      <c r="T300" t="str">
        <f t="shared" si="114"/>
        <v>1.0048623192139-7.76829376725554E-06i</v>
      </c>
      <c r="U300" t="str">
        <f t="shared" si="115"/>
        <v>0.0401818855579576-1.59239740951109i</v>
      </c>
      <c r="V300" t="str">
        <f t="shared" si="116"/>
        <v>1.0048623192139-7.76829376727961E-06i</v>
      </c>
      <c r="W300" t="str">
        <f t="shared" si="117"/>
        <v>0.0301307723185846-1.91433396711271i</v>
      </c>
      <c r="X300" t="str">
        <f t="shared" si="118"/>
        <v>1.0048623192139-0.0000077682937673039i</v>
      </c>
      <c r="Y300" t="str">
        <f t="shared" si="119"/>
        <v>0.0200770181196852-2.57771851501759i</v>
      </c>
      <c r="Z300" t="str">
        <f t="shared" si="120"/>
        <v>0.50243115960695-3.88414688365195E-06i</v>
      </c>
      <c r="AA300" t="str">
        <f t="shared" si="121"/>
        <v>0.50243115960695-3.88414688365195E-06i</v>
      </c>
      <c r="AB300" t="str">
        <f t="shared" si="122"/>
        <v>1.0048623192139-0.0000077682937673039i</v>
      </c>
      <c r="AC300">
        <f t="shared" si="123"/>
        <v>0.5024311596219635</v>
      </c>
      <c r="AD300">
        <f t="shared" si="124"/>
        <v>0.5024311596219635</v>
      </c>
      <c r="AE300">
        <f t="shared" si="125"/>
        <v>1.004862319243927</v>
      </c>
      <c r="AF300">
        <f t="shared" si="126"/>
        <v>114.02153131013385</v>
      </c>
      <c r="AG300">
        <f t="shared" si="127"/>
        <v>114.02153131013385</v>
      </c>
      <c r="AH300">
        <f t="shared" si="128"/>
        <v>120.04213122341348</v>
      </c>
      <c r="AI300">
        <f t="shared" si="129"/>
        <v>-4.4293674701985212E-4</v>
      </c>
    </row>
    <row r="301" spans="1:35">
      <c r="A301">
        <v>3126.0793671239558</v>
      </c>
      <c r="B301">
        <f t="shared" si="104"/>
        <v>19641.7359485905</v>
      </c>
      <c r="C301" t="str">
        <f>COMPLEX(Parameters!$B$16/2,B301*Parameters!$B$15/2)</f>
        <v>0.01+0.00982086797429525i</v>
      </c>
      <c r="D301" t="str">
        <f>IMSUM(COMPLEX(0,B301*2*Parameters!$B$8),IMDIV(COMPLEX(2,0),COMPLEX(Parameters!$B$13,B301*Parameters!$B$12-1/(B301*Parameters!$B$11))))</f>
        <v>0.00154328642543861+0.392845776408012i</v>
      </c>
      <c r="E301" t="str">
        <f>COMPLEX(0,B301*2*Parameters!$B$17)</f>
        <v>1.96417359485905E-06i</v>
      </c>
      <c r="F301" t="str">
        <f>IMDIV(IMDIV(COMPLEX(1,0),IMSUM(IMDIV(COMPLEX(1,0),COMPLEX(Parameters!$B$21,B301*Parameters!$B$20)),COMPLEX(0,B301*Parameters!$B$22))),COMPLEX(2,0))</f>
        <v>0.0100000026234255+0.6678191098311i</v>
      </c>
      <c r="G301" t="str">
        <f>IMDIV(IMDIV(COMPLEX(1,0),IMSUM(IMDIV(COMPLEX(1,0),COMPLEX(Parameters!$B$30,B301*Parameters!$B$29)),COMPLEX(0,B301*Parameters!$B$31))),COMPLEX(2,0))</f>
        <v>0.0100000012731328+0.324088663762496i</v>
      </c>
      <c r="H301" t="str">
        <f>IMDIV(IMDIV(COMPLEX(1,0),IMSUM(IMDIV(COMPLEX(1,0),COMPLEX(Parameters!$B$39,B301*Parameters!$B$38*(1+Parameters!$B$40))),COMPLEX(0,B301*Parameters!$B$41))),COMPLEX(2,0))</f>
        <v>0.05000115683475+58.896426563864i</v>
      </c>
      <c r="I301" t="str">
        <f>IMDIV(COMPLEX(2,0),COMPLEX(Parameters!$B$46,B301*Parameters!$B$45-1/(B301*Parameters!$B$44)))</f>
        <v>7.46904536197785E-11+0.0000864236389072589i</v>
      </c>
      <c r="J301" t="str">
        <f t="shared" si="105"/>
        <v>0.00154328642543861+0.392845776408012i</v>
      </c>
      <c r="K301" t="str">
        <f t="shared" si="106"/>
        <v>0.003110398348955+0.394348856264989i</v>
      </c>
      <c r="L301" t="str">
        <f t="shared" si="107"/>
        <v>0.003110398348955+0.394350820438584i</v>
      </c>
      <c r="M301" t="str">
        <f t="shared" si="108"/>
        <v>0.00859661187171946+0.535240749856935i</v>
      </c>
      <c r="N301" t="str">
        <f t="shared" si="109"/>
        <v>0.00859661187171946+0.535240749856935i</v>
      </c>
      <c r="O301" t="str">
        <f t="shared" si="110"/>
        <v>0.0167730753291422+0.647339665897478i</v>
      </c>
      <c r="P301" t="str">
        <f t="shared" si="111"/>
        <v>0.0167730753291422+0.647339665897478i</v>
      </c>
      <c r="Q301" t="str">
        <f t="shared" si="112"/>
        <v>0.0000273613915039872-0.0174359342270715i</v>
      </c>
      <c r="R301" t="str">
        <f t="shared" si="113"/>
        <v>0.0000273614661944408-0.0173495105881642i</v>
      </c>
      <c r="S301" t="str">
        <f>IMDIV(COMPLEX(Parameters!$B$3,0),R301)</f>
        <v>0.0908999886643328+57.6383701293124i</v>
      </c>
      <c r="T301" t="str">
        <f t="shared" si="114"/>
        <v>1.00498131768047-7.86021283301374E-06i</v>
      </c>
      <c r="U301" t="str">
        <f t="shared" si="115"/>
        <v>0.0401868217351017-1.55143785249107i</v>
      </c>
      <c r="V301" t="str">
        <f t="shared" si="116"/>
        <v>1.00498131768047-7.86021283307944E-06i</v>
      </c>
      <c r="W301" t="str">
        <f t="shared" si="117"/>
        <v>0.0301344598729481-1.87714082624227i</v>
      </c>
      <c r="X301" t="str">
        <f t="shared" si="118"/>
        <v>1.00498131768047-7.86021283311067E-06i</v>
      </c>
      <c r="Y301" t="str">
        <f t="shared" si="119"/>
        <v>0.0200793948593125-2.54828647661038i</v>
      </c>
      <c r="Z301" t="str">
        <f t="shared" si="120"/>
        <v>0.502490658840235-3.93010641655534E-06i</v>
      </c>
      <c r="AA301" t="str">
        <f t="shared" si="121"/>
        <v>0.502490658840235-3.93010641655534E-06i</v>
      </c>
      <c r="AB301" t="str">
        <f t="shared" si="122"/>
        <v>1.00498131768047-7.86021283311068E-06i</v>
      </c>
      <c r="AC301">
        <f t="shared" si="123"/>
        <v>0.50249065885560418</v>
      </c>
      <c r="AD301">
        <f t="shared" si="124"/>
        <v>0.50249065885560418</v>
      </c>
      <c r="AE301">
        <f t="shared" si="125"/>
        <v>1.0049813177112084</v>
      </c>
      <c r="AF301">
        <f t="shared" si="126"/>
        <v>114.02255985537599</v>
      </c>
      <c r="AG301">
        <f t="shared" si="127"/>
        <v>114.02255985537599</v>
      </c>
      <c r="AH301">
        <f t="shared" si="128"/>
        <v>120.04315976865561</v>
      </c>
      <c r="AI301">
        <f t="shared" si="129"/>
        <v>-4.4812476956493613E-4</v>
      </c>
    </row>
    <row r="302" spans="1:35">
      <c r="A302">
        <v>3162.2776601683795</v>
      </c>
      <c r="B302">
        <f t="shared" si="104"/>
        <v>19869.176531592202</v>
      </c>
      <c r="C302" t="str">
        <f>COMPLEX(Parameters!$B$16/2,B302*Parameters!$B$15/2)</f>
        <v>0.01+0.0099345882657961i</v>
      </c>
      <c r="D302" t="str">
        <f>IMSUM(COMPLEX(0,B302*2*Parameters!$B$8),IMDIV(COMPLEX(2,0),COMPLEX(Parameters!$B$13,B302*Parameters!$B$12-1/(B302*Parameters!$B$11))))</f>
        <v>0.00157923645492301+0.39739493036849i</v>
      </c>
      <c r="E302" t="str">
        <f>COMPLEX(0,B302*2*Parameters!$B$17)</f>
        <v>1.98691765315922E-06i</v>
      </c>
      <c r="F302" t="str">
        <f>IMDIV(IMDIV(COMPLEX(1,0),IMSUM(IMDIV(COMPLEX(1,0),COMPLEX(Parameters!$B$21,B302*Parameters!$B$20)),COMPLEX(0,B302*Parameters!$B$22))),COMPLEX(2,0))</f>
        <v>0.010000002684533+0.67555209273134i</v>
      </c>
      <c r="G302" t="str">
        <f>IMDIV(IMDIV(COMPLEX(1,0),IMSUM(IMDIV(COMPLEX(1,0),COMPLEX(Parameters!$B$30,B302*Parameters!$B$29)),COMPLEX(0,B302*Parameters!$B$31))),COMPLEX(2,0))</f>
        <v>0.0100000013027879+0.327841434106793i</v>
      </c>
      <c r="H302" t="str">
        <f>IMDIV(IMDIV(COMPLEX(1,0),IMSUM(IMDIV(COMPLEX(1,0),COMPLEX(Parameters!$B$39,B302*Parameters!$B$38*(1+Parameters!$B$40))),COMPLEX(0,B302*Parameters!$B$41))),COMPLEX(2,0))</f>
        <v>0.0500011837813715+59.578431095328i</v>
      </c>
      <c r="I302" t="str">
        <f>IMDIV(COMPLEX(2,0),COMPLEX(Parameters!$B$46,B302*Parameters!$B$45-1/(B302*Parameters!$B$44)))</f>
        <v>7.64302178096089E-11+0.0000874243774982416i</v>
      </c>
      <c r="J302" t="str">
        <f t="shared" si="105"/>
        <v>0.00157923645492301+0.39739493036849i</v>
      </c>
      <c r="K302" t="str">
        <f t="shared" si="106"/>
        <v>0.00318342429277286+0.39895096975829i</v>
      </c>
      <c r="L302" t="str">
        <f t="shared" si="107"/>
        <v>0.00318342429277286+0.398952956675943i</v>
      </c>
      <c r="M302" t="str">
        <f t="shared" si="108"/>
        <v>0.00894736336222303+0.546047926360154i</v>
      </c>
      <c r="N302" t="str">
        <f t="shared" si="109"/>
        <v>0.00894736336222303+0.546047926360154i</v>
      </c>
      <c r="O302" t="str">
        <f t="shared" si="110"/>
        <v>0.0176940264069811+0.664861524118957i</v>
      </c>
      <c r="P302" t="str">
        <f t="shared" si="111"/>
        <v>0.0176940264069811+0.664861524118957i</v>
      </c>
      <c r="Q302" t="str">
        <f t="shared" si="112"/>
        <v>0.000026684618028183-0.0172189464402406i</v>
      </c>
      <c r="R302" t="str">
        <f t="shared" si="113"/>
        <v>0.0000266846944584008-0.0171315220627424i</v>
      </c>
      <c r="S302" t="str">
        <f>IMDIV(COMPLEX(Parameters!$B$3,0),R302)</f>
        <v>0.0909220629531965+58.3717879888398i</v>
      </c>
      <c r="T302" t="str">
        <f t="shared" si="114"/>
        <v>1.00510311722143-7.95326612300427E-06i</v>
      </c>
      <c r="U302" t="str">
        <f t="shared" si="115"/>
        <v>0.0401918741520865-1.5106784265638i</v>
      </c>
      <c r="V302" t="str">
        <f t="shared" si="116"/>
        <v>1.00510311722143-7.95326612299321E-06i</v>
      </c>
      <c r="W302" t="str">
        <f t="shared" si="117"/>
        <v>0.0301382342602644-1.84019279440621i</v>
      </c>
      <c r="X302" t="str">
        <f t="shared" si="118"/>
        <v>1.00510311722143-7.95326612301056E-06i</v>
      </c>
      <c r="Y302" t="str">
        <f t="shared" si="119"/>
        <v>0.0200818275442441-2.51919222912325i</v>
      </c>
      <c r="Z302" t="str">
        <f t="shared" si="120"/>
        <v>0.502551558610715-3.97663306150528E-06i</v>
      </c>
      <c r="AA302" t="str">
        <f t="shared" si="121"/>
        <v>0.502551558610715-3.97663306150528E-06i</v>
      </c>
      <c r="AB302" t="str">
        <f t="shared" si="122"/>
        <v>1.00510311722143-7.95326612301056E-06i</v>
      </c>
      <c r="AC302">
        <f t="shared" si="123"/>
        <v>0.5025515586264484</v>
      </c>
      <c r="AD302">
        <f t="shared" si="124"/>
        <v>0.5025515586264484</v>
      </c>
      <c r="AE302">
        <f t="shared" si="125"/>
        <v>1.0051031172528968</v>
      </c>
      <c r="AF302">
        <f t="shared" si="126"/>
        <v>114.02361248516601</v>
      </c>
      <c r="AG302">
        <f t="shared" si="127"/>
        <v>114.02361248516601</v>
      </c>
      <c r="AH302">
        <f t="shared" si="128"/>
        <v>120.04421239844564</v>
      </c>
      <c r="AI302">
        <f t="shared" si="129"/>
        <v>-4.5337495663440335E-4</v>
      </c>
    </row>
    <row r="303" spans="1:35">
      <c r="A303">
        <v>3198.895109691397</v>
      </c>
      <c r="B303">
        <f t="shared" si="104"/>
        <v>20099.250752421616</v>
      </c>
      <c r="C303" t="str">
        <f>COMPLEX(Parameters!$B$16/2,B303*Parameters!$B$15/2)</f>
        <v>0.01+0.0100496253762108i</v>
      </c>
      <c r="D303" t="str">
        <f>IMSUM(COMPLEX(0,B303*2*Parameters!$B$8),IMDIV(COMPLEX(2,0),COMPLEX(Parameters!$B$13,B303*Parameters!$B$12-1/(B303*Parameters!$B$11))))</f>
        <v>0.0016160239751852+0.401996768578756i</v>
      </c>
      <c r="E303" t="str">
        <f>COMPLEX(0,B303*2*Parameters!$B$17)</f>
        <v>2.00992507524216E-06i</v>
      </c>
      <c r="F303" t="str">
        <f>IMDIV(IMDIV(COMPLEX(1,0),IMSUM(IMDIV(COMPLEX(1,0),COMPLEX(Parameters!$B$21,B303*Parameters!$B$20)),COMPLEX(0,B303*Parameters!$B$22))),COMPLEX(2,0))</f>
        <v>0.0100000027470638+0.6833746194259i</v>
      </c>
      <c r="G303" t="str">
        <f>IMDIV(IMDIV(COMPLEX(1,0),IMSUM(IMDIV(COMPLEX(1,0),COMPLEX(Parameters!$B$30,B303*Parameters!$B$29)),COMPLEX(0,B303*Parameters!$B$31))),COMPLEX(2,0))</f>
        <v>0.0100000013331337+0.331637659500722i</v>
      </c>
      <c r="H303" t="str">
        <f>IMDIV(IMDIV(COMPLEX(1,0),IMSUM(IMDIV(COMPLEX(1,0),COMPLEX(Parameters!$B$39,B303*Parameters!$B$38*(1+Parameters!$B$40))),COMPLEX(0,B303*Parameters!$B$41))),COMPLEX(2,0))</f>
        <v>0.050001211355683+60.26833343125i</v>
      </c>
      <c r="I303" t="str">
        <f>IMDIV(COMPLEX(2,0),COMPLEX(Parameters!$B$46,B303*Parameters!$B$45-1/(B303*Parameters!$B$44)))</f>
        <v>7.82105063147077E-11+0.0000884367040965721i</v>
      </c>
      <c r="J303" t="str">
        <f t="shared" si="105"/>
        <v>0.0016160239751852+0.401996768578756i</v>
      </c>
      <c r="K303" t="str">
        <f t="shared" si="106"/>
        <v>0.00325817851433484+0.403607636819717i</v>
      </c>
      <c r="L303" t="str">
        <f t="shared" si="107"/>
        <v>0.00325817851433484+0.403609646744792i</v>
      </c>
      <c r="M303" t="str">
        <f t="shared" si="108"/>
        <v>0.00931750516968301+0.557225052061737i</v>
      </c>
      <c r="N303" t="str">
        <f t="shared" si="109"/>
        <v>0.00931750516968301+0.557225052061737i</v>
      </c>
      <c r="O303" t="str">
        <f t="shared" si="110"/>
        <v>0.0186878540674925+0.683264635782871i</v>
      </c>
      <c r="P303" t="str">
        <f t="shared" si="111"/>
        <v>0.0186878540674925+0.683264635782871i</v>
      </c>
      <c r="Q303" t="str">
        <f t="shared" si="112"/>
        <v>0.0000260258317746775-0.01700506651823i</v>
      </c>
      <c r="R303" t="str">
        <f t="shared" si="113"/>
        <v>0.0000260259099851838-0.0169166298141334i</v>
      </c>
      <c r="S303" t="str">
        <f>IMDIV(COMPLEX(Parameters!$B$3,0),R303)</f>
        <v>0.0909446600496653+59.1132893531188i</v>
      </c>
      <c r="T303" t="str">
        <f t="shared" si="114"/>
        <v>1.00522778447159-8.04746927026822E-06i</v>
      </c>
      <c r="U303" t="str">
        <f t="shared" si="115"/>
        <v>0.0401970455764388-1.47011353338813i</v>
      </c>
      <c r="V303" t="str">
        <f t="shared" si="116"/>
        <v>1.00522778447159-8.04746927021358E-06i</v>
      </c>
      <c r="W303" t="str">
        <f t="shared" si="117"/>
        <v>0.0301420975477464-1.80348484262068i</v>
      </c>
      <c r="X303" t="str">
        <f t="shared" si="118"/>
        <v>1.00522778447159-8.04746927019276E-06i</v>
      </c>
      <c r="Y303" t="str">
        <f t="shared" si="119"/>
        <v>0.0200843175053558-2.49043191679558i</v>
      </c>
      <c r="Z303" t="str">
        <f t="shared" si="120"/>
        <v>0.502613892235795-4.02373463509638E-06i</v>
      </c>
      <c r="AA303" t="str">
        <f t="shared" si="121"/>
        <v>0.502613892235795-4.02373463509638E-06i</v>
      </c>
      <c r="AB303" t="str">
        <f t="shared" si="122"/>
        <v>1.00522778447159-8.04746927019276E-06i</v>
      </c>
      <c r="AC303">
        <f t="shared" si="123"/>
        <v>0.50261389225190123</v>
      </c>
      <c r="AD303">
        <f t="shared" si="124"/>
        <v>0.50261389225190123</v>
      </c>
      <c r="AE303">
        <f t="shared" si="125"/>
        <v>1.0052277845038025</v>
      </c>
      <c r="AF303">
        <f t="shared" si="126"/>
        <v>114.02468976650641</v>
      </c>
      <c r="AG303">
        <f t="shared" si="127"/>
        <v>114.02468976650641</v>
      </c>
      <c r="AH303">
        <f t="shared" si="128"/>
        <v>120.04528967978604</v>
      </c>
      <c r="AI303">
        <f t="shared" si="129"/>
        <v>-4.5868810239441902E-4</v>
      </c>
    </row>
    <row r="304" spans="1:35">
      <c r="A304">
        <v>3235.936569296281</v>
      </c>
      <c r="B304">
        <f t="shared" si="104"/>
        <v>20331.989107167508</v>
      </c>
      <c r="C304" t="str">
        <f>COMPLEX(Parameters!$B$16/2,B304*Parameters!$B$15/2)</f>
        <v>0.01+0.0101659945535838i</v>
      </c>
      <c r="D304" t="str">
        <f>IMSUM(COMPLEX(0,B304*2*Parameters!$B$8),IMDIV(COMPLEX(2,0),COMPLEX(Parameters!$B$13,B304*Parameters!$B$12-1/(B304*Parameters!$B$11))))</f>
        <v>0.00165366849893533+0.406651901358276i</v>
      </c>
      <c r="E304" t="str">
        <f>COMPLEX(0,B304*2*Parameters!$B$17)</f>
        <v>2.03319891071675E-06i</v>
      </c>
      <c r="F304" t="str">
        <f>IMDIV(IMDIV(COMPLEX(1,0),IMSUM(IMDIV(COMPLEX(1,0),COMPLEX(Parameters!$B$21,B304*Parameters!$B$20)),COMPLEX(0,B304*Parameters!$B$22))),COMPLEX(2,0))</f>
        <v>0.0100000028110512+0.6912877267856i</v>
      </c>
      <c r="G304" t="str">
        <f>IMDIV(IMDIV(COMPLEX(1,0),IMSUM(IMDIV(COMPLEX(1,0),COMPLEX(Parameters!$B$30,B304*Parameters!$B$29)),COMPLEX(0,B304*Parameters!$B$31))),COMPLEX(2,0))</f>
        <v>0.0100000013641865+0.335477843130646i</v>
      </c>
      <c r="H304" t="str">
        <f>IMDIV(IMDIV(COMPLEX(1,0),IMSUM(IMDIV(COMPLEX(1,0),COMPLEX(Parameters!$B$39,B304*Parameters!$B$38*(1+Parameters!$B$40))),COMPLEX(0,B304*Parameters!$B$41))),COMPLEX(2,0))</f>
        <v>0.050001239572306+60.966225043724i</v>
      </c>
      <c r="I304" t="str">
        <f>IMDIV(COMPLEX(2,0),COMPLEX(Parameters!$B$46,B304*Parameters!$B$45-1/(B304*Parameters!$B$44)))</f>
        <v>8.0032263067705E-11+0.000089460752885073i</v>
      </c>
      <c r="J304" t="str">
        <f t="shared" si="105"/>
        <v>0.00165366849893533+0.406651901358276i</v>
      </c>
      <c r="K304" t="str">
        <f t="shared" si="106"/>
        <v>0.00333470256812917+0.408319533949009i</v>
      </c>
      <c r="L304" t="str">
        <f t="shared" si="107"/>
        <v>0.00333470256812917+0.40832156714792i</v>
      </c>
      <c r="M304" t="str">
        <f t="shared" si="108"/>
        <v>0.00970847047730313+0.568792251129317i</v>
      </c>
      <c r="N304" t="str">
        <f t="shared" si="109"/>
        <v>0.00970847047730313+0.568792251129317i</v>
      </c>
      <c r="O304" t="str">
        <f t="shared" si="110"/>
        <v>0.0197624184535761+0.702619065816365i</v>
      </c>
      <c r="P304" t="str">
        <f t="shared" si="111"/>
        <v>0.0197624184535761+0.702619065816365i</v>
      </c>
      <c r="Q304" t="str">
        <f t="shared" si="112"/>
        <v>0.0000253844962528518-0.0167942357307729i</v>
      </c>
      <c r="R304" t="str">
        <f t="shared" si="113"/>
        <v>0.0000253845762851149-0.0167047749778878i</v>
      </c>
      <c r="S304" t="str">
        <f>IMDIV(COMPLEX(Parameters!$B$3,0),R304)</f>
        <v>0.0909677925428476+59.862984813913i</v>
      </c>
      <c r="T304" t="str">
        <f t="shared" si="114"/>
        <v>1.00535538768412-8.14283817932916E-06i</v>
      </c>
      <c r="U304" t="str">
        <f t="shared" si="115"/>
        <v>0.0402023388430098-1.42973759340547i</v>
      </c>
      <c r="V304" t="str">
        <f t="shared" si="116"/>
        <v>1.00535538768412-8.14283817923353E-06i</v>
      </c>
      <c r="W304" t="str">
        <f t="shared" si="117"/>
        <v>0.0301460518528872-1.76701196901713i</v>
      </c>
      <c r="X304" t="str">
        <f t="shared" si="118"/>
        <v>1.00535538768412-8.14283817925088E-06i</v>
      </c>
      <c r="Y304" t="str">
        <f t="shared" si="119"/>
        <v>0.020086866105846-2.46200172815254i</v>
      </c>
      <c r="Z304" t="str">
        <f t="shared" si="120"/>
        <v>0.50267769384206-4.07141908962544E-06i</v>
      </c>
      <c r="AA304" t="str">
        <f t="shared" si="121"/>
        <v>0.50267769384206-4.07141908962544E-06i</v>
      </c>
      <c r="AB304" t="str">
        <f t="shared" si="122"/>
        <v>1.00535538768412-8.14283817925088E-06i</v>
      </c>
      <c r="AC304">
        <f t="shared" si="123"/>
        <v>0.5026776938585481</v>
      </c>
      <c r="AD304">
        <f t="shared" si="124"/>
        <v>0.5026776938585481</v>
      </c>
      <c r="AE304">
        <f t="shared" si="125"/>
        <v>1.0053553877170962</v>
      </c>
      <c r="AF304">
        <f t="shared" si="126"/>
        <v>114.02579227989152</v>
      </c>
      <c r="AG304">
        <f t="shared" si="127"/>
        <v>114.02579227989152</v>
      </c>
      <c r="AH304">
        <f t="shared" si="128"/>
        <v>120.04639219317114</v>
      </c>
      <c r="AI304">
        <f t="shared" si="129"/>
        <v>-4.6406501286434039E-4</v>
      </c>
    </row>
    <row r="305" spans="1:35">
      <c r="A305">
        <v>3273.4069487883794</v>
      </c>
      <c r="B305">
        <f t="shared" si="104"/>
        <v>20567.422445046705</v>
      </c>
      <c r="C305" t="str">
        <f>COMPLEX(Parameters!$B$16/2,B305*Parameters!$B$15/2)</f>
        <v>0.01+0.0102837112225234i</v>
      </c>
      <c r="D305" t="str">
        <f>IMSUM(COMPLEX(0,B305*2*Parameters!$B$8),IMDIV(COMPLEX(2,0),COMPLEX(Parameters!$B$13,B305*Parameters!$B$12-1/(B305*Parameters!$B$11))))</f>
        <v>0.00169218999363071+0.411360946102979i</v>
      </c>
      <c r="E305" t="str">
        <f>COMPLEX(0,B305*2*Parameters!$B$17)</f>
        <v>2.05674224450467E-06i</v>
      </c>
      <c r="F305" t="str">
        <f>IMDIV(IMDIV(COMPLEX(1,0),IMSUM(IMDIV(COMPLEX(1,0),COMPLEX(Parameters!$B$21,B305*Parameters!$B$20)),COMPLEX(0,B305*Parameters!$B$22))),COMPLEX(2,0))</f>
        <v>0.0100000028765289+0.69929246368775i</v>
      </c>
      <c r="G305" t="str">
        <f>IMDIV(IMDIV(COMPLEX(1,0),IMSUM(IMDIV(COMPLEX(1,0),COMPLEX(Parameters!$B$30,B305*Parameters!$B$29)),COMPLEX(0,B305*Parameters!$B$31))),COMPLEX(2,0))</f>
        <v>0.0100000013959624+0.339362494009564i</v>
      </c>
      <c r="H305" t="str">
        <f>IMDIV(IMDIV(COMPLEX(1,0),IMSUM(IMDIV(COMPLEX(1,0),COMPLEX(Parameters!$B$39,B305*Parameters!$B$38*(1+Parameters!$B$40))),COMPLEX(0,B305*Parameters!$B$41))),COMPLEX(2,0))</f>
        <v>0.0500012684462035+61.6721984647345i</v>
      </c>
      <c r="I305" t="str">
        <f>IMDIV(COMPLEX(2,0),COMPLEX(Parameters!$B$46,B305*Parameters!$B$45-1/(B305*Parameters!$B$44)))</f>
        <v>8.18964539882488E-11+0.000090496659600331i</v>
      </c>
      <c r="J305" t="str">
        <f t="shared" si="105"/>
        <v>0.00169218999363071+0.411360946102979i</v>
      </c>
      <c r="K305" t="str">
        <f t="shared" si="106"/>
        <v>0.00341303903858446+0.413087347077197i</v>
      </c>
      <c r="L305" t="str">
        <f t="shared" si="107"/>
        <v>0.00341303903858446+0.413089403819442i</v>
      </c>
      <c r="M305" t="str">
        <f t="shared" si="108"/>
        <v>0.010121827548125+0.580771152977309i</v>
      </c>
      <c r="N305" t="str">
        <f t="shared" si="109"/>
        <v>0.010121827548125+0.580771152977309i</v>
      </c>
      <c r="O305" t="str">
        <f t="shared" si="110"/>
        <v>0.0209266690641763+0.723002529551399i</v>
      </c>
      <c r="P305" t="str">
        <f t="shared" si="111"/>
        <v>0.0209266690641763+0.723002529551399i</v>
      </c>
      <c r="Q305" t="str">
        <f t="shared" si="112"/>
        <v>0.0000247600936783883-0.0165863969235635i</v>
      </c>
      <c r="R305" t="str">
        <f t="shared" si="113"/>
        <v>0.0000247601755748423-0.0164959002639632i</v>
      </c>
      <c r="S305" t="str">
        <f>IMDIV(COMPLEX(Parameters!$B$3,0),R305)</f>
        <v>0.0909914733348106+60.6209864895783i</v>
      </c>
      <c r="T305" t="str">
        <f t="shared" si="114"/>
        <v>1.00548599677153-0.0000082393890327426i</v>
      </c>
      <c r="U305" t="str">
        <f t="shared" si="115"/>
        <v>0.0402077568556832-1.38954504484701i</v>
      </c>
      <c r="V305" t="str">
        <f t="shared" si="116"/>
        <v>1.00548599677153-8.23938903283389E-06i</v>
      </c>
      <c r="W305" t="str">
        <f t="shared" si="117"/>
        <v>0.0301500993447359-1.73076919800918i</v>
      </c>
      <c r="X305" t="str">
        <f t="shared" si="118"/>
        <v>1.00548599677153-0.0000082393890328547i</v>
      </c>
      <c r="Y305" t="str">
        <f t="shared" si="119"/>
        <v>0.0200894747420549-2.43389789550117i</v>
      </c>
      <c r="Z305" t="str">
        <f t="shared" si="120"/>
        <v>0.502742998385765-4.11969451642735E-06i</v>
      </c>
      <c r="AA305" t="str">
        <f t="shared" si="121"/>
        <v>0.502742998385765-4.11969451642735E-06i</v>
      </c>
      <c r="AB305" t="str">
        <f t="shared" si="122"/>
        <v>1.00548599677153-0.0000082393890328547i</v>
      </c>
      <c r="AC305">
        <f t="shared" si="123"/>
        <v>0.50274299840264436</v>
      </c>
      <c r="AD305">
        <f t="shared" si="124"/>
        <v>0.50274299840264436</v>
      </c>
      <c r="AE305">
        <f t="shared" si="125"/>
        <v>1.0054859968052887</v>
      </c>
      <c r="AF305">
        <f t="shared" si="126"/>
        <v>114.02692061963636</v>
      </c>
      <c r="AG305">
        <f t="shared" si="127"/>
        <v>114.02692061963636</v>
      </c>
      <c r="AH305">
        <f t="shared" si="128"/>
        <v>120.04752053291598</v>
      </c>
      <c r="AI305">
        <f t="shared" si="129"/>
        <v>-4.695065061613714E-4</v>
      </c>
    </row>
    <row r="306" spans="1:35">
      <c r="A306">
        <v>3311.3112148259111</v>
      </c>
      <c r="B306">
        <f t="shared" si="104"/>
        <v>20805.58197249315</v>
      </c>
      <c r="C306" t="str">
        <f>COMPLEX(Parameters!$B$16/2,B306*Parameters!$B$15/2)</f>
        <v>0.01+0.0104027909862466i</v>
      </c>
      <c r="D306" t="str">
        <f>IMSUM(COMPLEX(0,B306*2*Parameters!$B$8),IMDIV(COMPLEX(2,0),COMPLEX(Parameters!$B$13,B306*Parameters!$B$12-1/(B306*Parameters!$B$11))))</f>
        <v>0.00173160889207939+0.416124527367527i</v>
      </c>
      <c r="E306" t="str">
        <f>COMPLEX(0,B306*2*Parameters!$B$17)</f>
        <v>2.08055819724932E-06i</v>
      </c>
      <c r="F306" t="str">
        <f>IMDIV(IMDIV(COMPLEX(1,0),IMSUM(IMDIV(COMPLEX(1,0),COMPLEX(Parameters!$B$21,B306*Parameters!$B$20)),COMPLEX(0,B306*Parameters!$B$22))),COMPLEX(2,0))</f>
        <v>0.0100000029435319+0.70738989115517i</v>
      </c>
      <c r="G306" t="str">
        <f>IMDIV(IMDIV(COMPLEX(1,0),IMSUM(IMDIV(COMPLEX(1,0),COMPLEX(Parameters!$B$30,B306*Parameters!$B$29)),COMPLEX(0,B306*Parameters!$B$31))),COMPLEX(2,0))</f>
        <v>0.0100000014284786+0.343292127044601i</v>
      </c>
      <c r="H306" t="str">
        <f>IMDIV(IMDIV(COMPLEX(1,0),IMSUM(IMDIV(COMPLEX(1,0),COMPLEX(Parameters!$B$39,B306*Parameters!$B$38*(1+Parameters!$B$40))),COMPLEX(0,B306*Parameters!$B$41))),COMPLEX(2,0))</f>
        <v>0.0500012979926865+62.38634729846i</v>
      </c>
      <c r="I306" t="str">
        <f>IMDIV(COMPLEX(2,0),COMPLEX(Parameters!$B$46,B306*Parameters!$B$45-1/(B306*Parameters!$B$44)))</f>
        <v>8.380406749515E-11+0.0000915445615506895i</v>
      </c>
      <c r="J306" t="str">
        <f t="shared" si="105"/>
        <v>0.00173160889207939+0.416124527367527i</v>
      </c>
      <c r="K306" t="str">
        <f t="shared" si="106"/>
        <v>0.00349323156704427+0.417911771733386i</v>
      </c>
      <c r="L306" t="str">
        <f t="shared" si="107"/>
        <v>0.00349323156704427+0.417913852291583i</v>
      </c>
      <c r="M306" t="str">
        <f t="shared" si="108"/>
        <v>0.0105592953040965+0.593185035485634i</v>
      </c>
      <c r="N306" t="str">
        <f t="shared" si="109"/>
        <v>0.0105592953040965+0.593185035485634i</v>
      </c>
      <c r="O306" t="str">
        <f t="shared" si="110"/>
        <v>0.0221908310363449+0.744501464642505i</v>
      </c>
      <c r="P306" t="str">
        <f t="shared" si="111"/>
        <v>0.0221908310363449+0.744501464642505i</v>
      </c>
      <c r="Q306" t="str">
        <f t="shared" si="112"/>
        <v>0.0000241521241984856-0.0163814944623362i</v>
      </c>
      <c r="R306" t="str">
        <f t="shared" si="113"/>
        <v>0.0000241522080025531-0.0162899499007855i</v>
      </c>
      <c r="S306" t="str">
        <f>IMDIV(COMPLEX(Parameters!$B$3,0),R306)</f>
        <v>0.0910157156488208+61.3874080558888i</v>
      </c>
      <c r="T306" t="str">
        <f t="shared" si="114"/>
        <v>1.00561968334758-8.33713829778249E-06i</v>
      </c>
      <c r="U306" t="str">
        <f t="shared" si="115"/>
        <v>0.040213302589126-1.34953034273326i</v>
      </c>
      <c r="V306" t="str">
        <f t="shared" si="116"/>
        <v>1.00561968334758-8.33713829785296E-06i</v>
      </c>
      <c r="W306" t="str">
        <f t="shared" si="117"/>
        <v>0.0301542422452041-1.69475157945617i</v>
      </c>
      <c r="X306" t="str">
        <f t="shared" si="118"/>
        <v>1.00561968334758-8.33713829786684E-06i</v>
      </c>
      <c r="Y306" t="str">
        <f t="shared" si="119"/>
        <v>0.0200921448443014-2.40611669443151i</v>
      </c>
      <c r="Z306" t="str">
        <f t="shared" si="120"/>
        <v>0.50280984167379-4.16856914893342E-06i</v>
      </c>
      <c r="AA306" t="str">
        <f t="shared" si="121"/>
        <v>0.50280984167379-4.16856914893342E-06i</v>
      </c>
      <c r="AB306" t="str">
        <f t="shared" si="122"/>
        <v>1.00561968334758-8.33713829786684E-06i</v>
      </c>
      <c r="AC306">
        <f t="shared" si="123"/>
        <v>0.5028098416910699</v>
      </c>
      <c r="AD306">
        <f t="shared" si="124"/>
        <v>0.5028098416910699</v>
      </c>
      <c r="AE306">
        <f t="shared" si="125"/>
        <v>1.0056196833821398</v>
      </c>
      <c r="AF306">
        <f t="shared" si="126"/>
        <v>114.02807539421212</v>
      </c>
      <c r="AG306">
        <f t="shared" si="127"/>
        <v>114.02807539421212</v>
      </c>
      <c r="AH306">
        <f t="shared" si="128"/>
        <v>120.04867530749175</v>
      </c>
      <c r="AI306">
        <f t="shared" si="129"/>
        <v>-4.7501341270843398E-4</v>
      </c>
    </row>
    <row r="307" spans="1:35">
      <c r="A307">
        <v>3349.6543915782759</v>
      </c>
      <c r="B307">
        <f t="shared" si="104"/>
        <v>21046.499257294199</v>
      </c>
      <c r="C307" t="str">
        <f>COMPLEX(Parameters!$B$16/2,B307*Parameters!$B$15/2)</f>
        <v>0.01+0.0105232496286471i</v>
      </c>
      <c r="D307" t="str">
        <f>IMSUM(COMPLEX(0,B307*2*Parameters!$B$8),IMDIV(COMPLEX(2,0),COMPLEX(Parameters!$B$13,B307*Parameters!$B$12-1/(B307*Parameters!$B$11))))</f>
        <v>0.00177194610329135+0.420943276948552i</v>
      </c>
      <c r="E307" t="str">
        <f>COMPLEX(0,B307*2*Parameters!$B$17)</f>
        <v>2.10464992572942E-06i</v>
      </c>
      <c r="F307" t="str">
        <f>IMDIV(IMDIV(COMPLEX(1,0),IMSUM(IMDIV(COMPLEX(1,0),COMPLEX(Parameters!$B$21,B307*Parameters!$B$20)),COMPLEX(0,B307*Parameters!$B$22))),COMPLEX(2,0))</f>
        <v>0.0100000030120956+0.715581082496865i</v>
      </c>
      <c r="G307" t="str">
        <f>IMDIV(IMDIV(COMPLEX(1,0),IMSUM(IMDIV(COMPLEX(1,0),COMPLEX(Parameters!$B$30,B307*Parameters!$B$29)),COMPLEX(0,B307*Parameters!$B$31))),COMPLEX(2,0))</f>
        <v>0.0100000014617522+0.347267263105239i</v>
      </c>
      <c r="H307" t="str">
        <f>IMDIV(IMDIV(COMPLEX(1,0),IMSUM(IMDIV(COMPLEX(1,0),COMPLEX(Parameters!$B$39,B307*Parameters!$B$38*(1+Parameters!$B$40))),COMPLEX(0,B307*Parameters!$B$41))),COMPLEX(2,0))</f>
        <v>0.0500013282274225+63.1087662337095i</v>
      </c>
      <c r="I307" t="str">
        <f>IMDIV(COMPLEX(2,0),COMPLEX(Parameters!$B$46,B307*Parameters!$B$45-1/(B307*Parameters!$B$44)))</f>
        <v>8.57561150304541E-11+0.0000926045976344483i</v>
      </c>
      <c r="J307" t="str">
        <f t="shared" si="105"/>
        <v>0.00177194610329135+0.420943276948552i</v>
      </c>
      <c r="K307" t="str">
        <f t="shared" si="106"/>
        <v>0.00357532487951488+0.422793513215544i</v>
      </c>
      <c r="L307" t="str">
        <f t="shared" si="107"/>
        <v>0.00357532487951488+0.42279561786547i</v>
      </c>
      <c r="M307" t="str">
        <f t="shared" si="108"/>
        <v>0.0110227610421127+0.606058984871476i</v>
      </c>
      <c r="N307" t="str">
        <f t="shared" si="109"/>
        <v>0.0110227610421127+0.606058984871476i</v>
      </c>
      <c r="O307" t="str">
        <f t="shared" si="110"/>
        <v>0.0235666296651465+0.767212288201384i</v>
      </c>
      <c r="P307" t="str">
        <f t="shared" si="111"/>
        <v>0.0235666296651465+0.767212288201384i</v>
      </c>
      <c r="Q307" t="str">
        <f t="shared" si="112"/>
        <v>0.0000235601051546702-0.0161794741793278i</v>
      </c>
      <c r="R307" t="str">
        <f t="shared" si="113"/>
        <v>0.0000235601909107852-0.0160868695816933i</v>
      </c>
      <c r="S307" t="str">
        <f>IMDIV(COMPLEX(Parameters!$B$3,0),R307)</f>
        <v>0.0910405330378197+62.1623647776475i</v>
      </c>
      <c r="T307" t="str">
        <f t="shared" si="114"/>
        <v>1.00575652077044-8.43610273330115E-06i</v>
      </c>
      <c r="U307" t="str">
        <f t="shared" si="115"/>
        <v>0.0402189790905872-1.30968795786669i</v>
      </c>
      <c r="V307" t="str">
        <f t="shared" si="116"/>
        <v>1.00575652077044-8.43610273324955E-06i</v>
      </c>
      <c r="W307" t="str">
        <f t="shared" si="117"/>
        <v>0.0301584828304085-1.65895418782385i</v>
      </c>
      <c r="X307" t="str">
        <f t="shared" si="118"/>
        <v>1.00575652077044-0.0000084361027332322i</v>
      </c>
      <c r="Y307" t="str">
        <f t="shared" si="119"/>
        <v>0.0200948778777433-2.37865444332399i</v>
      </c>
      <c r="Z307" t="str">
        <f t="shared" si="120"/>
        <v>0.50287826038522-0.0000042180513666161i</v>
      </c>
      <c r="AA307" t="str">
        <f t="shared" si="121"/>
        <v>0.50287826038522-0.0000042180513666161i</v>
      </c>
      <c r="AB307" t="str">
        <f t="shared" si="122"/>
        <v>1.00575652077044-0.0000084361027332322i</v>
      </c>
      <c r="AC307">
        <f t="shared" si="123"/>
        <v>0.50287826040291006</v>
      </c>
      <c r="AD307">
        <f t="shared" si="124"/>
        <v>0.50287826040291006</v>
      </c>
      <c r="AE307">
        <f t="shared" si="125"/>
        <v>1.0057565208058201</v>
      </c>
      <c r="AF307">
        <f t="shared" si="126"/>
        <v>114.02925722659118</v>
      </c>
      <c r="AG307">
        <f t="shared" si="127"/>
        <v>114.02925722659118</v>
      </c>
      <c r="AH307">
        <f t="shared" si="128"/>
        <v>120.0498571398708</v>
      </c>
      <c r="AI307">
        <f t="shared" si="129"/>
        <v>-4.8058657553757102E-4</v>
      </c>
    </row>
    <row r="308" spans="1:35">
      <c r="A308">
        <v>3388.4415613920273</v>
      </c>
      <c r="B308">
        <f t="shared" si="104"/>
        <v>21290.206232775043</v>
      </c>
      <c r="C308" t="str">
        <f>COMPLEX(Parameters!$B$16/2,B308*Parameters!$B$15/2)</f>
        <v>0.01+0.0106451031163875i</v>
      </c>
      <c r="D308" t="str">
        <f>IMSUM(COMPLEX(0,B308*2*Parameters!$B$8),IMDIV(COMPLEX(2,0),COMPLEX(Parameters!$B$13,B308*Parameters!$B$12-1/(B308*Parameters!$B$11))))</f>
        <v>0.00181322302358293+0.425817833968854i</v>
      </c>
      <c r="E308" t="str">
        <f>COMPLEX(0,B308*2*Parameters!$B$17)</f>
        <v>0.0000021290206232775i</v>
      </c>
      <c r="F308" t="str">
        <f>IMDIV(IMDIV(COMPLEX(1,0),IMSUM(IMDIV(COMPLEX(1,0),COMPLEX(Parameters!$B$21,B308*Parameters!$B$20)),COMPLEX(0,B308*Parameters!$B$22))),COMPLEX(2,0))</f>
        <v>0.0100000030822563+0.723867123450235i</v>
      </c>
      <c r="G308" t="str">
        <f>IMDIV(IMDIV(COMPLEX(1,0),IMSUM(IMDIV(COMPLEX(1,0),COMPLEX(Parameters!$B$30,B308*Parameters!$B$29)),COMPLEX(0,B308*Parameters!$B$31))),COMPLEX(2,0))</f>
        <v>0.0100000014958007+0.351288429092369i</v>
      </c>
      <c r="H308" t="str">
        <f>IMDIV(IMDIV(COMPLEX(1,0),IMSUM(IMDIV(COMPLEX(1,0),COMPLEX(Parameters!$B$39,B308*Parameters!$B$38*(1+Parameters!$B$40))),COMPLEX(0,B308*Parameters!$B$41))),COMPLEX(2,0))</f>
        <v>0.0500013591664445+63.8395510565105i</v>
      </c>
      <c r="I308" t="str">
        <f>IMDIV(COMPLEX(2,0),COMPLEX(Parameters!$B$46,B308*Parameters!$B$45-1/(B308*Parameters!$B$44)))</f>
        <v>8.77536315957225E-11+0.0000936769083582744i</v>
      </c>
      <c r="J308" t="str">
        <f t="shared" si="105"/>
        <v>0.00181322302358293+0.425817833968854i</v>
      </c>
      <c r="K308" t="str">
        <f t="shared" si="106"/>
        <v>0.00365936481521194+0.427733286765474i</v>
      </c>
      <c r="L308" t="str">
        <f t="shared" si="107"/>
        <v>0.00365936481521194+0.427735415786097i</v>
      </c>
      <c r="M308" t="str">
        <f t="shared" si="108"/>
        <v>0.0115143006286661+0.619420074516985i</v>
      </c>
      <c r="N308" t="str">
        <f t="shared" si="109"/>
        <v>0.0115143006286661+0.619420074516985i</v>
      </c>
      <c r="O308" t="str">
        <f t="shared" si="110"/>
        <v>0.0250675623986564+0.791242877551427i</v>
      </c>
      <c r="P308" t="str">
        <f t="shared" si="111"/>
        <v>0.0250675623986564+0.791242877551427i</v>
      </c>
      <c r="Q308" t="str">
        <f t="shared" si="112"/>
        <v>0.0000229835703811113-0.0159802833220025i</v>
      </c>
      <c r="R308" t="str">
        <f t="shared" si="113"/>
        <v>0.0000229836581347429-0.0158866064136442i</v>
      </c>
      <c r="S308" t="str">
        <f>IMDIV(COMPLEX(Parameters!$B$3,0),R308)</f>
        <v>0.0910659393931585+62.9459735411292i</v>
      </c>
      <c r="T308" t="str">
        <f t="shared" si="114"/>
        <v>1.00589658418694-8.53629939686859E-06i</v>
      </c>
      <c r="U308" t="str">
        <f t="shared" si="115"/>
        <v>0.0402247894817477-1.27001237581607i</v>
      </c>
      <c r="V308" t="str">
        <f t="shared" si="116"/>
        <v>1.00589658418694-8.53629939677469E-06i</v>
      </c>
      <c r="W308" t="str">
        <f t="shared" si="117"/>
        <v>0.0301628234320522-1.62337212134148i</v>
      </c>
      <c r="X308" t="str">
        <f t="shared" si="118"/>
        <v>1.00589658418694-8.53629939678857E-06i</v>
      </c>
      <c r="Y308" t="str">
        <f t="shared" si="119"/>
        <v>0.0200976753432623-2.35150750286227i</v>
      </c>
      <c r="Z308" t="str">
        <f t="shared" si="120"/>
        <v>0.50294829209347-4.26814969839428E-06i</v>
      </c>
      <c r="AA308" t="str">
        <f t="shared" si="121"/>
        <v>0.50294829209347-4.26814969839428E-06i</v>
      </c>
      <c r="AB308" t="str">
        <f t="shared" si="122"/>
        <v>1.00589658418694-8.53629939678856E-06i</v>
      </c>
      <c r="AC308">
        <f t="shared" si="123"/>
        <v>0.50294829211158032</v>
      </c>
      <c r="AD308">
        <f t="shared" si="124"/>
        <v>0.50294829211158032</v>
      </c>
      <c r="AE308">
        <f t="shared" si="125"/>
        <v>1.0058965842231606</v>
      </c>
      <c r="AF308">
        <f t="shared" si="126"/>
        <v>114.03046675460003</v>
      </c>
      <c r="AG308">
        <f t="shared" si="127"/>
        <v>114.03046675460003</v>
      </c>
      <c r="AH308">
        <f t="shared" si="128"/>
        <v>120.05106666787965</v>
      </c>
      <c r="AI308">
        <f t="shared" si="129"/>
        <v>-4.862268505262353E-4</v>
      </c>
    </row>
    <row r="309" spans="1:35">
      <c r="A309">
        <v>3427.6778654645045</v>
      </c>
      <c r="B309">
        <f t="shared" si="104"/>
        <v>21536.735202031261</v>
      </c>
      <c r="C309" t="str">
        <f>COMPLEX(Parameters!$B$16/2,B309*Parameters!$B$15/2)</f>
        <v>0.01+0.0107683676010156i</v>
      </c>
      <c r="D309" t="str">
        <f>IMSUM(COMPLEX(0,B309*2*Parameters!$B$8),IMDIV(COMPLEX(2,0),COMPLEX(Parameters!$B$13,B309*Parameters!$B$12-1/(B309*Parameters!$B$11))))</f>
        <v>0.00185546154794053+0.430748844962608i</v>
      </c>
      <c r="E309" t="str">
        <f>COMPLEX(0,B309*2*Parameters!$B$17)</f>
        <v>2.15367352020313E-06i</v>
      </c>
      <c r="F309" t="str">
        <f>IMDIV(IMDIV(COMPLEX(1,0),IMSUM(IMDIV(COMPLEX(1,0),COMPLEX(Parameters!$B$21,B309*Parameters!$B$20)),COMPLEX(0,B309*Parameters!$B$22))),COMPLEX(2,0))</f>
        <v>0.0100000031540513+0.732249112325065i</v>
      </c>
      <c r="G309" t="str">
        <f>IMDIV(IMDIV(COMPLEX(1,0),IMSUM(IMDIV(COMPLEX(1,0),COMPLEX(Parameters!$B$30,B309*Parameters!$B$29)),COMPLEX(0,B309*Parameters!$B$31))),COMPLEX(2,0))</f>
        <v>0.0100000015306424+0.355356158008137i</v>
      </c>
      <c r="H309" t="str">
        <f>IMDIV(IMDIV(COMPLEX(1,0),IMSUM(IMDIV(COMPLEX(1,0),COMPLEX(Parameters!$B$39,B309*Parameters!$B$38*(1+Parameters!$B$40))),COMPLEX(0,B309*Parameters!$B$41))),COMPLEX(2,0))</f>
        <v>0.0500013908261585+64.578798662839i</v>
      </c>
      <c r="I309" t="str">
        <f>IMDIV(COMPLEX(2,0),COMPLEX(Parameters!$B$46,B309*Parameters!$B$45-1/(B309*Parameters!$B$44)))</f>
        <v>8.9797676300804E-11+0.0000947616358558269i</v>
      </c>
      <c r="J309" t="str">
        <f t="shared" si="105"/>
        <v>0.00185546154794053+0.430748844962608i</v>
      </c>
      <c r="K309" t="str">
        <f t="shared" si="106"/>
        <v>0.00374539835593151+0.43273181774807i</v>
      </c>
      <c r="L309" t="str">
        <f t="shared" si="107"/>
        <v>0.00374539835593151+0.43273397142159i</v>
      </c>
      <c r="M309" t="str">
        <f t="shared" si="108"/>
        <v>0.0120362015774276+0.633297565426947i</v>
      </c>
      <c r="N309" t="str">
        <f t="shared" si="109"/>
        <v>0.0120362015774276+0.633297565426947i</v>
      </c>
      <c r="O309" t="str">
        <f t="shared" si="110"/>
        <v>0.0267092301326336+0.816714322371599i</v>
      </c>
      <c r="P309" t="str">
        <f t="shared" si="111"/>
        <v>0.0267092301326336+0.816714322371599i</v>
      </c>
      <c r="Q309" t="str">
        <f t="shared" si="112"/>
        <v>0.0000224220695364911-0.0157838705039322i</v>
      </c>
      <c r="R309" t="str">
        <f t="shared" si="113"/>
        <v>0.0000224221593341674-0.0156891088680764i</v>
      </c>
      <c r="S309" t="str">
        <f>IMDIV(COMPLEX(Parameters!$B$3,0),R309)</f>
        <v>0.0910919489535803+63.7383528873692i</v>
      </c>
      <c r="T309" t="str">
        <f t="shared" si="114"/>
        <v>1.00603995057818-8.63774565211311E-06i</v>
      </c>
      <c r="U309" t="str">
        <f t="shared" si="115"/>
        <v>0.0402307369606228-1.23049809589239i</v>
      </c>
      <c r="V309" t="str">
        <f t="shared" si="116"/>
        <v>1.00603995057818-8.63774565219855E-06i</v>
      </c>
      <c r="W309" t="str">
        <f t="shared" si="117"/>
        <v>0.0301672664388446-1.58800050115508i</v>
      </c>
      <c r="X309" t="str">
        <f t="shared" si="118"/>
        <v>1.00603995057818-0.000008637745652261i</v>
      </c>
      <c r="Y309" t="str">
        <f t="shared" si="119"/>
        <v>0.0201005387783748-2.32467227555201i</v>
      </c>
      <c r="Z309" t="str">
        <f t="shared" si="120"/>
        <v>0.50301997528909-0.0000043188728261305i</v>
      </c>
      <c r="AA309" t="str">
        <f t="shared" si="121"/>
        <v>0.50301997528909-0.0000043188728261305i</v>
      </c>
      <c r="AB309" t="str">
        <f t="shared" si="122"/>
        <v>1.00603995057818-0.000008637745652261i</v>
      </c>
      <c r="AC309">
        <f t="shared" si="123"/>
        <v>0.50301997530763076</v>
      </c>
      <c r="AD309">
        <f t="shared" si="124"/>
        <v>0.50301997530763076</v>
      </c>
      <c r="AE309">
        <f t="shared" si="125"/>
        <v>1.0060399506152615</v>
      </c>
      <c r="AF309">
        <f t="shared" si="126"/>
        <v>114.03170463128265</v>
      </c>
      <c r="AG309">
        <f t="shared" si="127"/>
        <v>114.03170463128265</v>
      </c>
      <c r="AH309">
        <f t="shared" si="128"/>
        <v>120.05230454456228</v>
      </c>
      <c r="AI309">
        <f t="shared" si="129"/>
        <v>-4.9193510663810469E-4</v>
      </c>
    </row>
    <row r="310" spans="1:35">
      <c r="A310">
        <v>3467.3685045253169</v>
      </c>
      <c r="B310">
        <f t="shared" si="104"/>
        <v>21786.118842210726</v>
      </c>
      <c r="C310" t="str">
        <f>COMPLEX(Parameters!$B$16/2,B310*Parameters!$B$15/2)</f>
        <v>0.01+0.0108930594211054i</v>
      </c>
      <c r="D310" t="str">
        <f>IMSUM(COMPLEX(0,B310*2*Parameters!$B$8),IMDIV(COMPLEX(2,0),COMPLEX(Parameters!$B$13,B310*Parameters!$B$12-1/(B310*Parameters!$B$11))))</f>
        <v>0.00189868408164961+0.43573696396155i</v>
      </c>
      <c r="E310" t="str">
        <f>COMPLEX(0,B310*2*Parameters!$B$17)</f>
        <v>2.17861188422107E-06i</v>
      </c>
      <c r="F310" t="str">
        <f>IMDIV(IMDIV(COMPLEX(1,0),IMSUM(IMDIV(COMPLEX(1,0),COMPLEX(Parameters!$B$21,B310*Parameters!$B$20)),COMPLEX(0,B310*Parameters!$B$22))),COMPLEX(2,0))</f>
        <v>0.0100000032275186+0.740728160149045i</v>
      </c>
      <c r="G310" t="str">
        <f>IMDIV(IMDIV(COMPLEX(1,0),IMSUM(IMDIV(COMPLEX(1,0),COMPLEX(Parameters!$B$30,B310*Parameters!$B$29)),COMPLEX(0,B310*Parameters!$B$31))),COMPLEX(2,0))</f>
        <v>0.0100000015662956+0.359470989026577i</v>
      </c>
      <c r="H310" t="str">
        <f>IMDIV(IMDIV(COMPLEX(1,0),IMSUM(IMDIV(COMPLEX(1,0),COMPLEX(Parameters!$B$39,B310*Parameters!$B$38*(1+Parameters!$B$40))),COMPLEX(0,B310*Parameters!$B$41))),COMPLEX(2,0))</f>
        <v>0.050001423223353+65.326607071504i</v>
      </c>
      <c r="I310" t="str">
        <f>IMDIV(COMPLEX(2,0),COMPLEX(Parameters!$B$46,B310*Parameters!$B$45-1/(B310*Parameters!$B$44)))</f>
        <v>9.1889332925388E-11+0.0000958589239065949i</v>
      </c>
      <c r="J310" t="str">
        <f t="shared" si="105"/>
        <v>0.00189868408164961+0.43573696396155i</v>
      </c>
      <c r="K310" t="str">
        <f t="shared" si="106"/>
        <v>0.00383347365627321+0.437789841835004i</v>
      </c>
      <c r="L310" t="str">
        <f t="shared" si="107"/>
        <v>0.00383347365627321+0.437792020446888i</v>
      </c>
      <c r="M310" t="str">
        <f t="shared" si="108"/>
        <v>0.0125909894898065+0.647723131430069i</v>
      </c>
      <c r="N310" t="str">
        <f t="shared" si="109"/>
        <v>0.0125909894898065+0.647723131430069i</v>
      </c>
      <c r="O310" t="str">
        <f t="shared" si="110"/>
        <v>0.0285097430474916+0.843763008013083i</v>
      </c>
      <c r="P310" t="str">
        <f t="shared" si="111"/>
        <v>0.0285097430474916+0.843763008013083i</v>
      </c>
      <c r="Q310" t="str">
        <f t="shared" si="112"/>
        <v>0.0000218751674675936-0.015590185657727i</v>
      </c>
      <c r="R310" t="str">
        <f t="shared" si="113"/>
        <v>0.0000218752593569265-0.0154943267338204i</v>
      </c>
      <c r="S310" t="str">
        <f>IMDIV(COMPLEX(Parameters!$B$3,0),R310)</f>
        <v>0.0911185763144629+64.5396230463344i</v>
      </c>
      <c r="T310" t="str">
        <f t="shared" si="114"/>
        <v>1.00618669880619-0.0000087404591763143i</v>
      </c>
      <c r="U310" t="str">
        <f t="shared" si="115"/>
        <v>0.040236824803511-1.19113963011568i</v>
      </c>
      <c r="V310" t="str">
        <f t="shared" si="116"/>
        <v>1.00618669880619-0.0000087404591763568i</v>
      </c>
      <c r="W310" t="str">
        <f t="shared" si="117"/>
        <v>0.0301718142979586-1.55283447047632i</v>
      </c>
      <c r="X310" t="str">
        <f t="shared" si="118"/>
        <v>1.00618669880619-8.74045917631169E-06i</v>
      </c>
      <c r="Y310" t="str">
        <f t="shared" si="119"/>
        <v>0.020103469758166-2.29814520524485i</v>
      </c>
      <c r="Z310" t="str">
        <f t="shared" si="120"/>
        <v>0.503093349403095-4.37022958815585E-06i</v>
      </c>
      <c r="AA310" t="str">
        <f t="shared" si="121"/>
        <v>0.503093349403095-4.37022958815585E-06i</v>
      </c>
      <c r="AB310" t="str">
        <f t="shared" si="122"/>
        <v>1.00618669880619-0.0000087404591763117i</v>
      </c>
      <c r="AC310">
        <f t="shared" si="123"/>
        <v>0.5030933494220764</v>
      </c>
      <c r="AD310">
        <f t="shared" si="124"/>
        <v>0.5030933494220764</v>
      </c>
      <c r="AE310">
        <f t="shared" si="125"/>
        <v>1.0061866988441528</v>
      </c>
      <c r="AF310">
        <f t="shared" si="126"/>
        <v>114.03297152527129</v>
      </c>
      <c r="AG310">
        <f t="shared" si="127"/>
        <v>114.03297152527129</v>
      </c>
      <c r="AH310">
        <f t="shared" si="128"/>
        <v>120.05357143855092</v>
      </c>
      <c r="AI310">
        <f t="shared" si="129"/>
        <v>-4.977122261610392E-4</v>
      </c>
    </row>
    <row r="311" spans="1:35">
      <c r="A311">
        <v>3507.5187395256794</v>
      </c>
      <c r="B311">
        <f t="shared" si="104"/>
        <v>22038.390208844812</v>
      </c>
      <c r="C311" t="str">
        <f>COMPLEX(Parameters!$B$16/2,B311*Parameters!$B$15/2)</f>
        <v>0.01+0.0110191951044224i</v>
      </c>
      <c r="D311" t="str">
        <f>IMSUM(COMPLEX(0,B311*2*Parameters!$B$8),IMDIV(COMPLEX(2,0),COMPLEX(Parameters!$B$13,B311*Parameters!$B$12-1/(B311*Parameters!$B$11))))</f>
        <v>0.00194291355219518+0.440782852582187i</v>
      </c>
      <c r="E311" t="str">
        <f>COMPLEX(0,B311*2*Parameters!$B$17)</f>
        <v>2.20383902088448E-06i</v>
      </c>
      <c r="F311" t="str">
        <f>IMDIV(IMDIV(COMPLEX(1,0),IMSUM(IMDIV(COMPLEX(1,0),COMPLEX(Parameters!$B$21,B311*Parameters!$B$20)),COMPLEX(0,B311*Parameters!$B$22))),COMPLEX(2,0))</f>
        <v>0.0100000033026972+0.749305390815095i</v>
      </c>
      <c r="G311" t="str">
        <f>IMDIV(IMDIV(COMPLEX(1,0),IMSUM(IMDIV(COMPLEX(1,0),COMPLEX(Parameters!$B$30,B311*Parameters!$B$29)),COMPLEX(0,B311*Parameters!$B$31))),COMPLEX(2,0))</f>
        <v>0.0100000016027794+0.363633467565108i</v>
      </c>
      <c r="H311" t="str">
        <f>IMDIV(IMDIV(COMPLEX(1,0),IMSUM(IMDIV(COMPLEX(1,0),COMPLEX(Parameters!$B$39,B311*Parameters!$B$38*(1+Parameters!$B$40))),COMPLEX(0,B311*Parameters!$B$41))),COMPLEX(2,0))</f>
        <v>0.0500014563752075+66.083075437173i</v>
      </c>
      <c r="I311" t="str">
        <f>IMDIV(COMPLEX(2,0),COMPLEX(Parameters!$B$46,B311*Parameters!$B$45-1/(B311*Parameters!$B$44)))</f>
        <v>9.40297104936419E-11+0.0000969689179549579i</v>
      </c>
      <c r="J311" t="str">
        <f t="shared" si="105"/>
        <v>0.00194291355219518+0.440782852582187i</v>
      </c>
      <c r="K311" t="str">
        <f t="shared" si="106"/>
        <v>0.00392364007474303+0.442908105192985i</v>
      </c>
      <c r="L311" t="str">
        <f t="shared" si="107"/>
        <v>0.00392364007474303+0.442910309032006i</v>
      </c>
      <c r="M311" t="str">
        <f t="shared" si="108"/>
        <v>0.013181458430363+0.662731112760517i</v>
      </c>
      <c r="N311" t="str">
        <f t="shared" si="109"/>
        <v>0.013181458430363+0.662731112760517i</v>
      </c>
      <c r="O311" t="str">
        <f t="shared" si="110"/>
        <v>0.0304902207818925+0.87254310529144i</v>
      </c>
      <c r="P311" t="str">
        <f t="shared" si="111"/>
        <v>0.0304902207818925+0.87254310529144i</v>
      </c>
      <c r="Q311" t="str">
        <f t="shared" si="112"/>
        <v>0.0000213424436029004-0.0153991799899198i</v>
      </c>
      <c r="R311" t="str">
        <f t="shared" si="113"/>
        <v>0.0000213425376326109-0.0153022110719648i</v>
      </c>
      <c r="S311" t="str">
        <f>IMDIV(COMPLEX(Parameters!$B$3,0),R311)</f>
        <v>0.0911458364373387+65.3499059719973i</v>
      </c>
      <c r="T311" t="str">
        <f t="shared" si="114"/>
        <v>1.006336909662-8.84445796817254E-06i</v>
      </c>
      <c r="U311" t="str">
        <f t="shared" si="115"/>
        <v>0.0402430563670012-1.15193150217228i</v>
      </c>
      <c r="V311" t="str">
        <f t="shared" si="116"/>
        <v>1.006336909662-8.84445796821287E-06i</v>
      </c>
      <c r="W311" t="str">
        <f t="shared" si="117"/>
        <v>0.0301764695165253-1.51786919372683i</v>
      </c>
      <c r="X311" t="str">
        <f t="shared" si="118"/>
        <v>1.006336909662-8.84445796818512E-06i</v>
      </c>
      <c r="Y311" t="str">
        <f t="shared" si="119"/>
        <v>0.0201064698962448-2.27192277666817i</v>
      </c>
      <c r="Z311" t="str">
        <f t="shared" si="120"/>
        <v>0.503168454831-4.42222898409256E-06i</v>
      </c>
      <c r="AA311" t="str">
        <f t="shared" si="121"/>
        <v>0.503168454831-4.42222898409256E-06i</v>
      </c>
      <c r="AB311" t="str">
        <f t="shared" si="122"/>
        <v>1.006336909662-8.84445796818512E-06i</v>
      </c>
      <c r="AC311">
        <f t="shared" si="123"/>
        <v>0.50316845485043293</v>
      </c>
      <c r="AD311">
        <f t="shared" si="124"/>
        <v>0.50316845485043293</v>
      </c>
      <c r="AE311">
        <f t="shared" si="125"/>
        <v>1.0063369097008659</v>
      </c>
      <c r="AF311">
        <f t="shared" si="126"/>
        <v>114.03426812116784</v>
      </c>
      <c r="AG311">
        <f t="shared" si="127"/>
        <v>114.03426812116784</v>
      </c>
      <c r="AH311">
        <f t="shared" si="128"/>
        <v>120.05486803444747</v>
      </c>
      <c r="AI311">
        <f t="shared" si="129"/>
        <v>-5.0355910508640106E-4</v>
      </c>
    </row>
    <row r="312" spans="1:35">
      <c r="A312">
        <v>3548.133892335753</v>
      </c>
      <c r="B312">
        <f t="shared" si="104"/>
        <v>22293.582740229918</v>
      </c>
      <c r="C312" t="str">
        <f>COMPLEX(Parameters!$B$16/2,B312*Parameters!$B$15/2)</f>
        <v>0.01+0.011146791370115i</v>
      </c>
      <c r="D312" t="str">
        <f>IMSUM(COMPLEX(0,B312*2*Parameters!$B$8),IMDIV(COMPLEX(2,0),COMPLEX(Parameters!$B$13,B312*Parameters!$B$12-1/(B312*Parameters!$B$11))))</f>
        <v>0.00198817342144014+0.445887180114027i</v>
      </c>
      <c r="E312" t="str">
        <f>COMPLEX(0,B312*2*Parameters!$B$17)</f>
        <v>2.22935827402299E-06i</v>
      </c>
      <c r="F312" t="str">
        <f>IMDIV(IMDIV(COMPLEX(1,0),IMSUM(IMDIV(COMPLEX(1,0),COMPLEX(Parameters!$B$21,B312*Parameters!$B$20)),COMPLEX(0,B312*Parameters!$B$22))),COMPLEX(2,0))</f>
        <v>0.0100000033796269+0.7579819412303i</v>
      </c>
      <c r="G312" t="str">
        <f>IMDIV(IMDIV(COMPLEX(1,0),IMSUM(IMDIV(COMPLEX(1,0),COMPLEX(Parameters!$B$30,B312*Parameters!$B$29)),COMPLEX(0,B312*Parameters!$B$31))),COMPLEX(2,0))</f>
        <v>0.0100000016401128+0.367844145356791i</v>
      </c>
      <c r="H312" t="str">
        <f>IMDIV(IMDIV(COMPLEX(1,0),IMSUM(IMDIV(COMPLEX(1,0),COMPLEX(Parameters!$B$39,B312*Parameters!$B$38*(1+Parameters!$B$40))),COMPLEX(0,B312*Parameters!$B$41))),COMPLEX(2,0))</f>
        <v>0.0500014902993025+66.8483040635615i</v>
      </c>
      <c r="I312" t="str">
        <f>IMDIV(COMPLEX(2,0),COMPLEX(Parameters!$B$46,B312*Parameters!$B$45-1/(B312*Parameters!$B$44)))</f>
        <v>9.62199438622262E-11+0.0000980917651294611i</v>
      </c>
      <c r="J312" t="str">
        <f t="shared" si="105"/>
        <v>0.00198817342144014+0.445887180114027i</v>
      </c>
      <c r="K312" t="str">
        <f t="shared" si="106"/>
        <v>0.00401594820576591+0.448087364676742i</v>
      </c>
      <c r="L312" t="str">
        <f t="shared" si="107"/>
        <v>0.00401594820576591+0.448089594035016i</v>
      </c>
      <c r="M312" t="str">
        <f t="shared" si="108"/>
        <v>0.0138107059207022+0.678358802279878i</v>
      </c>
      <c r="N312" t="str">
        <f t="shared" si="109"/>
        <v>0.0138107059207022+0.678358802279878i</v>
      </c>
      <c r="O312" t="str">
        <f t="shared" si="110"/>
        <v>0.0326754128501064+0.903229562252776i</v>
      </c>
      <c r="P312" t="str">
        <f t="shared" si="111"/>
        <v>0.0326754128501064+0.903229562252776i</v>
      </c>
      <c r="Q312" t="str">
        <f t="shared" si="112"/>
        <v>0.0000208234913745613-0.0152108059377085i</v>
      </c>
      <c r="R312" t="str">
        <f t="shared" si="113"/>
        <v>0.0000208235875945052-0.015112714172579i</v>
      </c>
      <c r="S312" t="str">
        <f>IMDIV(COMPLEX(Parameters!$B$3,0),R312)</f>
        <v>0.0911737446596908+66.1693253783606i</v>
      </c>
      <c r="T312" t="str">
        <f t="shared" si="114"/>
        <v>1.00649066591502-8.94976035591155E-06i</v>
      </c>
      <c r="U312" t="str">
        <f t="shared" si="115"/>
        <v>0.040249435090034-1.1128682463619i</v>
      </c>
      <c r="V312" t="str">
        <f t="shared" si="116"/>
        <v>1.00649066591502-8.94976035607786E-06i</v>
      </c>
      <c r="W312" t="str">
        <f t="shared" si="117"/>
        <v>0.030181234663176-1.48309985567737i</v>
      </c>
      <c r="X312" t="str">
        <f t="shared" si="118"/>
        <v>1.00649066591502-8.94976035602235E-06i</v>
      </c>
      <c r="Y312" t="str">
        <f t="shared" si="119"/>
        <v>0.0201095408457348-2.24600151496019i</v>
      </c>
      <c r="Z312" t="str">
        <f t="shared" si="120"/>
        <v>0.50324533295751-4.47488017801117E-06i</v>
      </c>
      <c r="AA312" t="str">
        <f t="shared" si="121"/>
        <v>0.50324533295751-4.47488017801117E-06i</v>
      </c>
      <c r="AB312" t="str">
        <f t="shared" si="122"/>
        <v>1.00649066591502-8.94976035602234E-06i</v>
      </c>
      <c r="AC312">
        <f t="shared" si="123"/>
        <v>0.50324533297740537</v>
      </c>
      <c r="AD312">
        <f t="shared" si="124"/>
        <v>0.50324533297740537</v>
      </c>
      <c r="AE312">
        <f t="shared" si="125"/>
        <v>1.0064906659548107</v>
      </c>
      <c r="AF312">
        <f t="shared" si="126"/>
        <v>114.03559511993484</v>
      </c>
      <c r="AG312">
        <f t="shared" si="127"/>
        <v>114.03559511993484</v>
      </c>
      <c r="AH312">
        <f t="shared" si="128"/>
        <v>120.05619503321446</v>
      </c>
      <c r="AI312">
        <f t="shared" si="129"/>
        <v>-5.0947665329204494E-4</v>
      </c>
    </row>
    <row r="313" spans="1:35">
      <c r="A313">
        <v>3589.2193464500497</v>
      </c>
      <c r="B313">
        <f t="shared" si="104"/>
        <v>22551.73026185967</v>
      </c>
      <c r="C313" t="str">
        <f>COMPLEX(Parameters!$B$16/2,B313*Parameters!$B$15/2)</f>
        <v>0.01+0.0112758651309298i</v>
      </c>
      <c r="D313" t="str">
        <f>IMSUM(COMPLEX(0,B313*2*Parameters!$B$8),IMDIV(COMPLEX(2,0),COMPLEX(Parameters!$B$13,B313*Parameters!$B$12-1/(B313*Parameters!$B$11))))</f>
        <v>0.00203448769808805+0.451050623608842i</v>
      </c>
      <c r="E313" t="str">
        <f>COMPLEX(0,B313*2*Parameters!$B$17)</f>
        <v>2.25517302618597E-06i</v>
      </c>
      <c r="F313" t="str">
        <f>IMDIV(IMDIV(COMPLEX(1,0),IMSUM(IMDIV(COMPLEX(1,0),COMPLEX(Parameters!$B$21,B313*Parameters!$B$20)),COMPLEX(0,B313*Parameters!$B$22))),COMPLEX(2,0))</f>
        <v>0.0100000034583486+0.76675896146663i</v>
      </c>
      <c r="G313" t="str">
        <f>IMDIV(IMDIV(COMPLEX(1,0),IMSUM(IMDIV(COMPLEX(1,0),COMPLEX(Parameters!$B$30,B313*Parameters!$B$29)),COMPLEX(0,B313*Parameters!$B$31))),COMPLEX(2,0))</f>
        <v>0.0100000016783159+0.372103580523498i</v>
      </c>
      <c r="H313" t="str">
        <f>IMDIV(IMDIV(COMPLEX(1,0),IMSUM(IMDIV(COMPLEX(1,0),COMPLEX(Parameters!$B$39,B313*Parameters!$B$38*(1+Parameters!$B$40))),COMPLEX(0,B313*Parameters!$B$41))),COMPLEX(2,0))</f>
        <v>0.0500015250136265+67.6223944167625i</v>
      </c>
      <c r="I313" t="str">
        <f>IMDIV(COMPLEX(2,0),COMPLEX(Parameters!$B$46,B313*Parameters!$B$45-1/(B313*Parameters!$B$44)))</f>
        <v>9.84611943220148E-11+0.00009922761426232i</v>
      </c>
      <c r="J313" t="str">
        <f t="shared" si="105"/>
        <v>0.00203448769808805+0.451050623608842i</v>
      </c>
      <c r="K313" t="str">
        <f t="shared" si="106"/>
        <v>0.00411044991263696+0.453328388026837i</v>
      </c>
      <c r="L313" t="str">
        <f t="shared" si="107"/>
        <v>0.00411044991263696+0.453330643199863i</v>
      </c>
      <c r="M313" t="str">
        <f t="shared" si="108"/>
        <v>0.0144821733720315+0.694646769346179i</v>
      </c>
      <c r="N313" t="str">
        <f t="shared" si="109"/>
        <v>0.0144821733720315+0.694646769346179i</v>
      </c>
      <c r="O313" t="str">
        <f t="shared" si="110"/>
        <v>0.0350944734938304+0.936021719903635i</v>
      </c>
      <c r="P313" t="str">
        <f t="shared" si="111"/>
        <v>0.0350944734938304+0.936021719903635i</v>
      </c>
      <c r="Q313" t="str">
        <f t="shared" si="112"/>
        <v>0.0000203179176672408-0.0150250171274733i</v>
      </c>
      <c r="R313" t="str">
        <f t="shared" si="113"/>
        <v>0.0000203180161284351-0.014925789513211i</v>
      </c>
      <c r="S313" t="str">
        <f>IMDIV(COMPLEX(Parameters!$B$3,0),R313)</f>
        <v>0.091202316705048+66.9980067764421i</v>
      </c>
      <c r="T313" t="str">
        <f t="shared" si="114"/>
        <v>1.00664805236378-9.05638500559871E-06i</v>
      </c>
      <c r="U313" t="str">
        <f t="shared" si="115"/>
        <v>0.0402559644960238-1.07394440653396i</v>
      </c>
      <c r="V313" t="str">
        <f t="shared" si="116"/>
        <v>1.00664805236378-9.05638500562495E-06i</v>
      </c>
      <c r="W313" t="str">
        <f t="shared" si="117"/>
        <v>0.0301861123696254-1.44852166058166i</v>
      </c>
      <c r="X313" t="str">
        <f t="shared" si="118"/>
        <v>1.00664805236378-9.05638500555209E-06i</v>
      </c>
      <c r="Y313" t="str">
        <f t="shared" si="119"/>
        <v>0.0201126843002862-2.22037798521064i</v>
      </c>
      <c r="Z313" t="str">
        <f t="shared" si="120"/>
        <v>0.50332402618189-4.52819250277605E-06i</v>
      </c>
      <c r="AA313" t="str">
        <f t="shared" si="121"/>
        <v>0.50332402618189-4.52819250277605E-06i</v>
      </c>
      <c r="AB313" t="str">
        <f t="shared" si="122"/>
        <v>1.00664805236378-0.0000090563850055521i</v>
      </c>
      <c r="AC313">
        <f t="shared" si="123"/>
        <v>0.50332402620225913</v>
      </c>
      <c r="AD313">
        <f t="shared" si="124"/>
        <v>0.50332402620225913</v>
      </c>
      <c r="AE313">
        <f t="shared" si="125"/>
        <v>1.0066480524045183</v>
      </c>
      <c r="AF313">
        <f t="shared" si="126"/>
        <v>114.03695323929641</v>
      </c>
      <c r="AG313">
        <f t="shared" si="127"/>
        <v>114.03695323929641</v>
      </c>
      <c r="AH313">
        <f t="shared" si="128"/>
        <v>120.05755315257603</v>
      </c>
      <c r="AI313">
        <f t="shared" si="129"/>
        <v>-5.1546579485377319E-4</v>
      </c>
    </row>
    <row r="314" spans="1:35">
      <c r="A314">
        <v>3630.7805477010138</v>
      </c>
      <c r="B314">
        <f t="shared" si="104"/>
        <v>22812.86699090846</v>
      </c>
      <c r="C314" t="str">
        <f>COMPLEX(Parameters!$B$16/2,B314*Parameters!$B$15/2)</f>
        <v>0.01+0.0114064334954542i</v>
      </c>
      <c r="D314" t="str">
        <f>IMSUM(COMPLEX(0,B314*2*Parameters!$B$8),IMDIV(COMPLEX(2,0),COMPLEX(Parameters!$B$13,B314*Parameters!$B$12-1/(B314*Parameters!$B$11))))</f>
        <v>0.00208188095043685+0.456273867970982i</v>
      </c>
      <c r="E314" t="str">
        <f>COMPLEX(0,B314*2*Parameters!$B$17)</f>
        <v>2.28128669909085E-06i</v>
      </c>
      <c r="F314" t="str">
        <f>IMDIV(IMDIV(COMPLEX(1,0),IMSUM(IMDIV(COMPLEX(1,0),COMPLEX(Parameters!$B$21,B314*Parameters!$B$20)),COMPLEX(0,B314*Parameters!$B$22))),COMPLEX(2,0))</f>
        <v>0.0100000035389039+0.77563761491339i</v>
      </c>
      <c r="G314" t="str">
        <f>IMDIV(IMDIV(COMPLEX(1,0),IMSUM(IMDIV(COMPLEX(1,0),COMPLEX(Parameters!$B$30,B314*Parameters!$B$29)),COMPLEX(0,B314*Parameters!$B$31))),COMPLEX(2,0))</f>
        <v>0.0100000017174089+0.376412337649867i</v>
      </c>
      <c r="H314" t="str">
        <f>IMDIV(IMDIV(COMPLEX(1,0),IMSUM(IMDIV(COMPLEX(1,0),COMPLEX(Parameters!$B$39,B314*Parameters!$B$38*(1+Parameters!$B$40))),COMPLEX(0,B314*Parameters!$B$41))),COMPLEX(2,0))</f>
        <v>0.050001560536589+68.405449138744i</v>
      </c>
      <c r="I314" t="str">
        <f>IMDIV(COMPLEX(2,0),COMPLEX(Parameters!$B$46,B314*Parameters!$B$45-1/(B314*Parameters!$B$44)))</f>
        <v>1.00754650213827E-10+0.000100376615909147i</v>
      </c>
      <c r="J314" t="str">
        <f t="shared" si="105"/>
        <v>0.00208188095043685+0.456273867970982i</v>
      </c>
      <c r="K314" t="str">
        <f t="shared" si="106"/>
        <v>0.00420719836144475+0.458631954072552i</v>
      </c>
      <c r="L314" t="str">
        <f t="shared" si="107"/>
        <v>0.00420719836144475+0.458634235359251i</v>
      </c>
      <c r="M314" t="str">
        <f t="shared" si="108"/>
        <v>0.0151996929441152+0.711639227233716i</v>
      </c>
      <c r="N314" t="str">
        <f t="shared" si="109"/>
        <v>0.0151996929441152+0.711639227233716i</v>
      </c>
      <c r="O314" t="str">
        <f t="shared" si="110"/>
        <v>0.0377819364919452+0.971147708934928i</v>
      </c>
      <c r="P314" t="str">
        <f t="shared" si="111"/>
        <v>0.0377819364919452+0.971147708934928i</v>
      </c>
      <c r="Q314" t="str">
        <f t="shared" si="112"/>
        <v>0.0000198253422923924-0.0148417683349801i</v>
      </c>
      <c r="R314" t="str">
        <f t="shared" si="113"/>
        <v>0.0000198254430470426-0.014741391719071i</v>
      </c>
      <c r="S314" t="str">
        <f>IMDIV(COMPLEX(Parameters!$B$3,0),R314)</f>
        <v>0.091231568693377+67.8360775122765i</v>
      </c>
      <c r="T314" t="str">
        <f t="shared" si="114"/>
        <v>1.00680915588804-9.16435092978012E-06i</v>
      </c>
      <c r="U314" t="str">
        <f t="shared" si="115"/>
        <v>0.0402626481950332-1.03515453501245i</v>
      </c>
      <c r="V314" t="str">
        <f t="shared" si="116"/>
        <v>1.00680915588804-9.16435092994383E-06i</v>
      </c>
      <c r="W314" t="str">
        <f t="shared" si="117"/>
        <v>0.0301911053322931-1.41412983130403i</v>
      </c>
      <c r="X314" t="str">
        <f t="shared" si="118"/>
        <v>1.00680915588804-0.0000091643509299022i</v>
      </c>
      <c r="Y314" t="str">
        <f t="shared" si="119"/>
        <v>0.0201159019951144-2.19504879200645i</v>
      </c>
      <c r="Z314" t="str">
        <f t="shared" si="120"/>
        <v>0.50340457794402-0.0000045821754649511i</v>
      </c>
      <c r="AA314" t="str">
        <f t="shared" si="121"/>
        <v>0.50340457794402-0.0000045821754649511i</v>
      </c>
      <c r="AB314" t="str">
        <f t="shared" si="122"/>
        <v>1.00680915588804-0.0000091643509299022i</v>
      </c>
      <c r="AC314">
        <f t="shared" si="123"/>
        <v>0.50340457796487426</v>
      </c>
      <c r="AD314">
        <f t="shared" si="124"/>
        <v>0.50340457796487426</v>
      </c>
      <c r="AE314">
        <f t="shared" si="125"/>
        <v>1.0068091559297485</v>
      </c>
      <c r="AF314">
        <f t="shared" si="126"/>
        <v>114.03834321414926</v>
      </c>
      <c r="AG314">
        <f t="shared" si="127"/>
        <v>114.03834321414926</v>
      </c>
      <c r="AH314">
        <f t="shared" si="128"/>
        <v>120.05894312742889</v>
      </c>
      <c r="AI314">
        <f t="shared" si="129"/>
        <v>-5.2152746841336445E-4</v>
      </c>
    </row>
    <row r="315" spans="1:35">
      <c r="A315">
        <v>3672.8230049808462</v>
      </c>
      <c r="B315">
        <f t="shared" si="104"/>
        <v>23077.02754076683</v>
      </c>
      <c r="C315" t="str">
        <f>COMPLEX(Parameters!$B$16/2,B315*Parameters!$B$15/2)</f>
        <v>0.01+0.0115385137703834i</v>
      </c>
      <c r="D315" t="str">
        <f>IMSUM(COMPLEX(0,B315*2*Parameters!$B$8),IMDIV(COMPLEX(2,0),COMPLEX(Parameters!$B$13,B315*Parameters!$B$12-1/(B315*Parameters!$B$11))))</f>
        <v>0.0021303783194305+0.461557606048755i</v>
      </c>
      <c r="E315" t="str">
        <f>COMPLEX(0,B315*2*Parameters!$B$17)</f>
        <v>2.30770275407668E-06i</v>
      </c>
      <c r="F315" t="str">
        <f>IMDIV(IMDIV(COMPLEX(1,0),IMSUM(IMDIV(COMPLEX(1,0),COMPLEX(Parameters!$B$21,B315*Parameters!$B$20)),COMPLEX(0,B315*Parameters!$B$22))),COMPLEX(2,0))</f>
        <v>0.0100000036213355+0.784619078431405i</v>
      </c>
      <c r="G315" t="str">
        <f>IMDIV(IMDIV(COMPLEX(1,0),IMSUM(IMDIV(COMPLEX(1,0),COMPLEX(Parameters!$B$30,B315*Parameters!$B$29)),COMPLEX(0,B315*Parameters!$B$31))),COMPLEX(2,0))</f>
        <v>0.0100000017574126+0.380770987858158i</v>
      </c>
      <c r="H315" t="str">
        <f>IMDIV(IMDIV(COMPLEX(1,0),IMSUM(IMDIV(COMPLEX(1,0),COMPLEX(Parameters!$B$39,B315*Parameters!$B$38*(1+Parameters!$B$40))),COMPLEX(0,B315*Parameters!$B$41))),COMPLEX(2,0))</f>
        <v>0.050001596887026+69.1975720609955i</v>
      </c>
      <c r="I315" t="str">
        <f>IMDIV(COMPLEX(2,0),COMPLEX(Parameters!$B$46,B315*Parameters!$B$45-1/(B315*Parameters!$B$44)))</f>
        <v>1.03101527558497E-10+0.000101538922368908i</v>
      </c>
      <c r="J315" t="str">
        <f t="shared" si="105"/>
        <v>0.0021303783194305+0.461557606048755i</v>
      </c>
      <c r="K315" t="str">
        <f t="shared" si="106"/>
        <v>0.00430624805599774+0.463998852939916i</v>
      </c>
      <c r="L315" t="str">
        <f t="shared" si="107"/>
        <v>0.00430624805599774+0.46400116064267i</v>
      </c>
      <c r="M315" t="str">
        <f t="shared" si="108"/>
        <v>0.0159675420248005+0.729384451088801i</v>
      </c>
      <c r="N315" t="str">
        <f t="shared" si="109"/>
        <v>0.0159675420248005+0.729384451088801i</v>
      </c>
      <c r="O315" t="str">
        <f t="shared" si="110"/>
        <v>0.0407789511146869+1.00886983123351i</v>
      </c>
      <c r="P315" t="str">
        <f t="shared" si="111"/>
        <v>0.0407789511146869+1.00886983123351i</v>
      </c>
      <c r="Q315" t="str">
        <f t="shared" si="112"/>
        <v>0.0000193453974866317-0.0146610154471961i</v>
      </c>
      <c r="R315" t="str">
        <f t="shared" si="113"/>
        <v>0.0000193455005881593-0.0145594765248272i</v>
      </c>
      <c r="S315" t="str">
        <f>IMDIV(COMPLEX(Parameters!$B$3,0),R315)</f>
        <v>0.0912615171517776+68.6836668059489i</v>
      </c>
      <c r="T315" t="str">
        <f t="shared" si="114"/>
        <v>1.00697406550241-9.27367749631032E-06i</v>
      </c>
      <c r="U315" t="str">
        <f t="shared" si="115"/>
        <v>0.0402694898860153-0.996493191508909i</v>
      </c>
      <c r="V315" t="str">
        <f t="shared" si="116"/>
        <v>1.00697406550241-9.27367749633395E-06i</v>
      </c>
      <c r="W315" t="str">
        <f t="shared" si="117"/>
        <v>0.0301962163139812-1.37991960844102i</v>
      </c>
      <c r="X315" t="str">
        <f t="shared" si="118"/>
        <v>1.00697406550241-9.27367749636171E-06i</v>
      </c>
      <c r="Y315" t="str">
        <f t="shared" si="119"/>
        <v>0.0201191957080751-2.17001057898304i</v>
      </c>
      <c r="Z315" t="str">
        <f t="shared" si="120"/>
        <v>0.503487032751205-4.63683874818085E-06i</v>
      </c>
      <c r="AA315" t="str">
        <f t="shared" si="121"/>
        <v>0.503487032751205-4.63683874818085E-06i</v>
      </c>
      <c r="AB315" t="str">
        <f t="shared" si="122"/>
        <v>1.00697406550241-0.0000092736774963617i</v>
      </c>
      <c r="AC315">
        <f t="shared" si="123"/>
        <v>0.50348703277255635</v>
      </c>
      <c r="AD315">
        <f t="shared" si="124"/>
        <v>0.50348703277255635</v>
      </c>
      <c r="AE315">
        <f t="shared" si="125"/>
        <v>1.0069740655451127</v>
      </c>
      <c r="AF315">
        <f t="shared" si="126"/>
        <v>114.03976579698464</v>
      </c>
      <c r="AG315">
        <f t="shared" si="127"/>
        <v>114.03976579698464</v>
      </c>
      <c r="AH315">
        <f t="shared" si="128"/>
        <v>120.06036571026425</v>
      </c>
      <c r="AI315">
        <f t="shared" si="129"/>
        <v>-5.2766262736553054E-4</v>
      </c>
    </row>
    <row r="316" spans="1:35">
      <c r="A316">
        <v>3715.3522909717276</v>
      </c>
      <c r="B316">
        <f t="shared" si="104"/>
        <v>23344.246925629574</v>
      </c>
      <c r="C316" t="str">
        <f>COMPLEX(Parameters!$B$16/2,B316*Parameters!$B$15/2)</f>
        <v>0.01+0.0116721234628148i</v>
      </c>
      <c r="D316" t="str">
        <f>IMSUM(COMPLEX(0,B316*2*Parameters!$B$8),IMDIV(COMPLEX(2,0),COMPLEX(Parameters!$B$13,B316*Parameters!$B$12-1/(B316*Parameters!$B$11))))</f>
        <v>0.0021800055320153+0.466902538726865i</v>
      </c>
      <c r="E316" t="str">
        <f>COMPLEX(0,B316*2*Parameters!$B$17)</f>
        <v>2.33442469256296E-06i</v>
      </c>
      <c r="F316" t="str">
        <f>IMDIV(IMDIV(COMPLEX(1,0),IMSUM(IMDIV(COMPLEX(1,0),COMPLEX(Parameters!$B$21,B316*Parameters!$B$20)),COMPLEX(0,B316*Parameters!$B$22))),COMPLEX(2,0))</f>
        <v>0.0100000037056873+0.793704542509065i</v>
      </c>
      <c r="G316" t="str">
        <f>IMDIV(IMDIV(COMPLEX(1,0),IMSUM(IMDIV(COMPLEX(1,0),COMPLEX(Parameters!$B$30,B316*Parameters!$B$29)),COMPLEX(0,B316*Parameters!$B$31))),COMPLEX(2,0))</f>
        <v>0.0100000017983479+0.385180108883931i</v>
      </c>
      <c r="H316" t="str">
        <f>IMDIV(IMDIV(COMPLEX(1,0),IMSUM(IMDIV(COMPLEX(1,0),COMPLEX(Parameters!$B$39,B316*Parameters!$B$38*(1+Parameters!$B$40))),COMPLEX(0,B316*Parameters!$B$41))),COMPLEX(2,0))</f>
        <v>0.050001634084215+69.998868218337i</v>
      </c>
      <c r="I316" t="str">
        <f>IMDIV(COMPLEX(2,0),COMPLEX(Parameters!$B$46,B316*Parameters!$B$45-1/(B316*Parameters!$B$44)))</f>
        <v>1.05503070701632E-10+0.000102714687704106i</v>
      </c>
      <c r="J316" t="str">
        <f t="shared" si="105"/>
        <v>0.0021800055320153+0.466902538726865i</v>
      </c>
      <c r="K316" t="str">
        <f t="shared" si="106"/>
        <v>0.00440765487378868+0.469429886265097i</v>
      </c>
      <c r="L316" t="str">
        <f t="shared" si="107"/>
        <v>0.00440765487378868+0.46943222068979i</v>
      </c>
      <c r="M316" t="str">
        <f t="shared" si="108"/>
        <v>0.0167905067798205+0.747935254716705i</v>
      </c>
      <c r="N316" t="str">
        <f t="shared" si="109"/>
        <v>0.0167905067798205+0.747935254716705i</v>
      </c>
      <c r="O316" t="str">
        <f t="shared" si="110"/>
        <v>0.0441348622928224+1.04949119297886i</v>
      </c>
      <c r="P316" t="str">
        <f t="shared" si="111"/>
        <v>0.0441348622928224+1.04949119297886i</v>
      </c>
      <c r="Q316" t="str">
        <f t="shared" si="112"/>
        <v>0.0000188777274329385-0.0144827154256402i</v>
      </c>
      <c r="R316" t="str">
        <f t="shared" si="113"/>
        <v>0.0000188778329360092-0.0143800007379361i</v>
      </c>
      <c r="S316" t="str">
        <f>IMDIV(COMPLEX(Parameters!$B$3,0),R316)</f>
        <v>0.0912921790255084+69.5409057917073i</v>
      </c>
      <c r="T316" t="str">
        <f t="shared" si="114"/>
        <v>1.00714287241142-9.38438443753267E-06i</v>
      </c>
      <c r="U316" t="str">
        <f t="shared" si="115"/>
        <v>0.0402764933591144-0.957954942022681i</v>
      </c>
      <c r="V316" t="str">
        <f t="shared" si="116"/>
        <v>1.00714287241142-0.0000093843844375871i</v>
      </c>
      <c r="W316" t="str">
        <f t="shared" si="117"/>
        <v>0.0302014481455878-1.34588624943593i</v>
      </c>
      <c r="X316" t="str">
        <f t="shared" si="118"/>
        <v>1.00714287241142-9.38438443760098E-06i</v>
      </c>
      <c r="Y316" t="str">
        <f t="shared" si="119"/>
        <v>0.0201225672607602-2.14526002838063i</v>
      </c>
      <c r="Z316" t="str">
        <f t="shared" si="120"/>
        <v>0.50357143620571-4.69219221880049E-06i</v>
      </c>
      <c r="AA316" t="str">
        <f t="shared" si="121"/>
        <v>0.50357143620571-4.69219221880049E-06i</v>
      </c>
      <c r="AB316" t="str">
        <f t="shared" si="122"/>
        <v>1.00714287241142-9.38438443760098E-06i</v>
      </c>
      <c r="AC316">
        <f t="shared" si="123"/>
        <v>0.5035714362275705</v>
      </c>
      <c r="AD316">
        <f t="shared" si="124"/>
        <v>0.5035714362275705</v>
      </c>
      <c r="AE316">
        <f t="shared" si="125"/>
        <v>1.007142872455141</v>
      </c>
      <c r="AF316">
        <f t="shared" si="126"/>
        <v>114.04122175832075</v>
      </c>
      <c r="AG316">
        <f t="shared" si="127"/>
        <v>114.04122175832075</v>
      </c>
      <c r="AH316">
        <f t="shared" si="128"/>
        <v>120.06182167160037</v>
      </c>
      <c r="AI316">
        <f t="shared" si="129"/>
        <v>-5.3387224029082957E-4</v>
      </c>
    </row>
    <row r="317" spans="1:35">
      <c r="A317">
        <v>3758.374042884443</v>
      </c>
      <c r="B317">
        <f t="shared" si="104"/>
        <v>23614.560565136671</v>
      </c>
      <c r="C317" t="str">
        <f>COMPLEX(Parameters!$B$16/2,B317*Parameters!$B$15/2)</f>
        <v>0.01+0.0118072802825683i</v>
      </c>
      <c r="D317" t="str">
        <f>IMSUM(COMPLEX(0,B317*2*Parameters!$B$8),IMDIV(COMPLEX(2,0),COMPLEX(Parameters!$B$13,B317*Parameters!$B$12-1/(B317*Parameters!$B$11))))</f>
        <v>0.00223078891480829+0.472309375019953i</v>
      </c>
      <c r="E317" t="str">
        <f>COMPLEX(0,B317*2*Parameters!$B$17)</f>
        <v>2.36145605651367E-06i</v>
      </c>
      <c r="F317" t="str">
        <f>IMDIV(IMDIV(COMPLEX(1,0),IMSUM(IMDIV(COMPLEX(1,0),COMPLEX(Parameters!$B$21,B317*Parameters!$B$20)),COMPLEX(0,B317*Parameters!$B$22))),COMPLEX(2,0))</f>
        <v>0.0100000037920039+0.802895211420075i</v>
      </c>
      <c r="G317" t="str">
        <f>IMDIV(IMDIV(COMPLEX(1,0),IMSUM(IMDIV(COMPLEX(1,0),COMPLEX(Parameters!$B$30,B317*Parameters!$B$29)),COMPLEX(0,B317*Parameters!$B$31))),COMPLEX(2,0))</f>
        <v>0.0100000018402369+0.389640285152658i</v>
      </c>
      <c r="H317" t="str">
        <f>IMDIV(IMDIV(COMPLEX(1,0),IMSUM(IMDIV(COMPLEX(1,0),COMPLEX(Parameters!$B$39,B317*Parameters!$B$38*(1+Parameters!$B$40))),COMPLEX(0,B317*Parameters!$B$41))),COMPLEX(2,0))</f>
        <v>0.050001672147881+70.8094438628895i</v>
      </c>
      <c r="I317" t="str">
        <f>IMDIV(COMPLEX(2,0),COMPLEX(Parameters!$B$46,B317*Parameters!$B$45-1/(B317*Parameters!$B$44)))</f>
        <v>1.07960552973377E-10+0.000103904067761209i</v>
      </c>
      <c r="J317" t="str">
        <f t="shared" si="105"/>
        <v>0.00223078891480829+0.472309375019953i</v>
      </c>
      <c r="K317" t="str">
        <f t="shared" si="106"/>
        <v>0.00451147610303222+0.474925867413319i</v>
      </c>
      <c r="L317" t="str">
        <f t="shared" si="107"/>
        <v>0.00451147610303222+0.474928228869376i</v>
      </c>
      <c r="M317" t="str">
        <f t="shared" si="108"/>
        <v>0.0176739565403091+0.767349536087222i</v>
      </c>
      <c r="N317" t="str">
        <f t="shared" si="109"/>
        <v>0.0176739565403091+0.767349536087222i</v>
      </c>
      <c r="O317" t="str">
        <f t="shared" si="110"/>
        <v>0.0479092490056181+1.09336394186833i</v>
      </c>
      <c r="P317" t="str">
        <f t="shared" si="111"/>
        <v>0.0479092490056181+1.09336394186833i</v>
      </c>
      <c r="Q317" t="str">
        <f t="shared" si="112"/>
        <v>0.0000184219878034982-0.0143068262711981i</v>
      </c>
      <c r="R317" t="str">
        <f t="shared" si="113"/>
        <v>0.0000184220957640512-0.0142029222034369i</v>
      </c>
      <c r="S317" t="str">
        <f>IMDIV(COMPLEX(Parameters!$B$3,0),R317)</f>
        <v>0.0913235716893481+70.4079275591914i</v>
      </c>
      <c r="T317" t="str">
        <f t="shared" si="114"/>
        <v>1.00731567006618-9.49649185979953E-06i</v>
      </c>
      <c r="U317" t="str">
        <f t="shared" si="115"/>
        <v>0.0402836624980356-0.919534357727867i</v>
      </c>
      <c r="V317" t="str">
        <f t="shared" si="116"/>
        <v>1.00731567006618-9.49649185986307E-06i</v>
      </c>
      <c r="W317" t="str">
        <f t="shared" si="117"/>
        <v>0.0302068037278779-1.31202502768625i</v>
      </c>
      <c r="X317" t="str">
        <f t="shared" si="118"/>
        <v>1.00731567006618-9.49649185974857E-06i</v>
      </c>
      <c r="Y317" t="str">
        <f t="shared" si="119"/>
        <v>0.0201260185196317-2.12079386060584i</v>
      </c>
      <c r="Z317" t="str">
        <f t="shared" si="120"/>
        <v>0.50365783503309-4.74824592987429E-06i</v>
      </c>
      <c r="AA317" t="str">
        <f t="shared" si="121"/>
        <v>0.50365783503309-4.74824592987429E-06i</v>
      </c>
      <c r="AB317" t="str">
        <f t="shared" si="122"/>
        <v>1.00731567006618-9.49649185974858E-06i</v>
      </c>
      <c r="AC317">
        <f t="shared" si="123"/>
        <v>0.50365783505547213</v>
      </c>
      <c r="AD317">
        <f t="shared" si="124"/>
        <v>0.50365783505547213</v>
      </c>
      <c r="AE317">
        <f t="shared" si="125"/>
        <v>1.0073156701109443</v>
      </c>
      <c r="AF317">
        <f t="shared" si="126"/>
        <v>114.04271188714694</v>
      </c>
      <c r="AG317">
        <f t="shared" si="127"/>
        <v>114.04271188714694</v>
      </c>
      <c r="AH317">
        <f t="shared" si="128"/>
        <v>120.06331180042656</v>
      </c>
      <c r="AI317">
        <f t="shared" si="129"/>
        <v>-5.4015729120154387E-4</v>
      </c>
    </row>
    <row r="318" spans="1:35">
      <c r="A318">
        <v>3801.8939632056126</v>
      </c>
      <c r="B318">
        <f t="shared" si="104"/>
        <v>23888.004289068271</v>
      </c>
      <c r="C318" t="str">
        <f>COMPLEX(Parameters!$B$16/2,B318*Parameters!$B$15/2)</f>
        <v>0.01+0.0119440021445341i</v>
      </c>
      <c r="D318" t="str">
        <f>IMSUM(COMPLEX(0,B318*2*Parameters!$B$8),IMDIV(COMPLEX(2,0),COMPLEX(Parameters!$B$13,B318*Parameters!$B$12-1/(B318*Parameters!$B$11))))</f>
        <v>0.00228275540808487+0.477778832167234i</v>
      </c>
      <c r="E318" t="str">
        <f>COMPLEX(0,B318*2*Parameters!$B$17)</f>
        <v>2.38880042890683E-06i</v>
      </c>
      <c r="F318" t="str">
        <f>IMDIV(IMDIV(COMPLEX(1,0),IMSUM(IMDIV(COMPLEX(1,0),COMPLEX(Parameters!$B$21,B318*Parameters!$B$20)),COMPLEX(0,B318*Parameters!$B$22))),COMPLEX(2,0))</f>
        <v>0.010000003880331+0.812192303383135i</v>
      </c>
      <c r="G318" t="str">
        <f>IMDIV(IMDIV(COMPLEX(1,0),IMSUM(IMDIV(COMPLEX(1,0),COMPLEX(Parameters!$B$30,B318*Parameters!$B$29)),COMPLEX(0,B318*Parameters!$B$31))),COMPLEX(2,0))</f>
        <v>0.0100000018831015+0.394152107857154i</v>
      </c>
      <c r="H318" t="str">
        <f>IMDIV(IMDIV(COMPLEX(1,0),IMSUM(IMDIV(COMPLEX(1,0),COMPLEX(Parameters!$B$39,B318*Parameters!$B$38*(1+Parameters!$B$40))),COMPLEX(0,B318*Parameters!$B$41))),COMPLEX(2,0))</f>
        <v>0.0500017110982085+71.6294064782075i</v>
      </c>
      <c r="I318" t="str">
        <f>IMDIV(COMPLEX(2,0),COMPLEX(Parameters!$B$46,B318*Parameters!$B$45-1/(B318*Parameters!$B$44)))</f>
        <v>1.10475277363548E-10+0.000105107220191301i</v>
      </c>
      <c r="J318" t="str">
        <f t="shared" si="105"/>
        <v>0.00228275540808487+0.477778832167234i</v>
      </c>
      <c r="K318" t="str">
        <f t="shared" si="106"/>
        <v>0.00461777048081272+0.480487621703494i</v>
      </c>
      <c r="L318" t="str">
        <f t="shared" si="107"/>
        <v>0.00461777048081272+0.480490010503923i</v>
      </c>
      <c r="M318" t="str">
        <f t="shared" si="108"/>
        <v>0.0186239311924958+0.787690903391347i</v>
      </c>
      <c r="N318" t="str">
        <f t="shared" si="109"/>
        <v>0.0186239311924958+0.787690903391347i</v>
      </c>
      <c r="O318" t="str">
        <f t="shared" si="110"/>
        <v>0.0521745791634029+1.1408995789838i</v>
      </c>
      <c r="P318" t="str">
        <f t="shared" si="111"/>
        <v>0.0521745791634029+1.1408995789838i</v>
      </c>
      <c r="Q318" t="str">
        <f t="shared" si="112"/>
        <v>0.0000179778453230622-0.0141333069903352i</v>
      </c>
      <c r="R318" t="str">
        <f t="shared" si="113"/>
        <v>0.0000179779557983396-0.0140281997701439i</v>
      </c>
      <c r="S318" t="str">
        <f>IMDIV(COMPLEX(Parameters!$B$3,0),R318)</f>
        <v>0.0913557129592883+71.2848671958122i</v>
      </c>
      <c r="T318" t="str">
        <f t="shared" si="114"/>
        <v>1.00749255422257-9.61002025322288E-06i</v>
      </c>
      <c r="U318" t="str">
        <f t="shared" si="115"/>
        <v>0.0402910012824737-0.881226013846097i</v>
      </c>
      <c r="V318" t="str">
        <f t="shared" si="116"/>
        <v>1.00749255422257-9.61002025318125E-06i</v>
      </c>
      <c r="W318" t="str">
        <f t="shared" si="117"/>
        <v>0.0302122860332978-1.27833123164309i</v>
      </c>
      <c r="X318" t="str">
        <f t="shared" si="118"/>
        <v>1.00749255422257-0.0000096100202531986i</v>
      </c>
      <c r="Y318" t="str">
        <f t="shared" si="119"/>
        <v>0.0201295513971826-2.09660883379824i</v>
      </c>
      <c r="Z318" t="str">
        <f t="shared" si="120"/>
        <v>0.503746277111285-0.0000048050101265993i</v>
      </c>
      <c r="AA318" t="str">
        <f t="shared" si="121"/>
        <v>0.503746277111285-0.0000048050101265993i</v>
      </c>
      <c r="AB318" t="str">
        <f t="shared" si="122"/>
        <v>1.00749255422257-0.0000096100202531986i</v>
      </c>
      <c r="AC318">
        <f t="shared" si="123"/>
        <v>0.50374627713420139</v>
      </c>
      <c r="AD318">
        <f t="shared" si="124"/>
        <v>0.50374627713420139</v>
      </c>
      <c r="AE318">
        <f t="shared" si="125"/>
        <v>1.0074925542684028</v>
      </c>
      <c r="AF318">
        <f t="shared" si="126"/>
        <v>114.04423699137844</v>
      </c>
      <c r="AG318">
        <f t="shared" si="127"/>
        <v>114.04423699137844</v>
      </c>
      <c r="AH318">
        <f t="shared" si="128"/>
        <v>120.06483690465807</v>
      </c>
      <c r="AI318">
        <f t="shared" si="129"/>
        <v>-5.4651877993451147E-4</v>
      </c>
    </row>
    <row r="319" spans="1:35">
      <c r="A319">
        <v>3845.9178204535356</v>
      </c>
      <c r="B319">
        <f t="shared" si="104"/>
        <v>24164.614342093791</v>
      </c>
      <c r="C319" t="str">
        <f>COMPLEX(Parameters!$B$16/2,B319*Parameters!$B$15/2)</f>
        <v>0.01+0.0120823071710469i</v>
      </c>
      <c r="D319" t="str">
        <f>IMSUM(COMPLEX(0,B319*2*Parameters!$B$8),IMDIV(COMPLEX(2,0),COMPLEX(Parameters!$B$13,B319*Parameters!$B$12-1/(B319*Parameters!$B$11))))</f>
        <v>0.00233593258009308+0.48331163572824i</v>
      </c>
      <c r="E319" t="str">
        <f>COMPLEX(0,B319*2*Parameters!$B$17)</f>
        <v>2.41646143420938E-06i</v>
      </c>
      <c r="F319" t="str">
        <f>IMDIV(IMDIV(COMPLEX(1,0),IMSUM(IMDIV(COMPLEX(1,0),COMPLEX(Parameters!$B$21,B319*Parameters!$B$20)),COMPLEX(0,B319*Parameters!$B$22))),COMPLEX(2,0))</f>
        <v>0.0100000039707156+0.821597050723385i</v>
      </c>
      <c r="G319" t="str">
        <f>IMDIV(IMDIV(COMPLEX(1,0),IMSUM(IMDIV(COMPLEX(1,0),COMPLEX(Parameters!$B$30,B319*Parameters!$B$29)),COMPLEX(0,B319*Parameters!$B$31))),COMPLEX(2,0))</f>
        <v>0.0100000019269646+0.398716175035975i</v>
      </c>
      <c r="H319" t="str">
        <f>IMDIV(IMDIV(COMPLEX(1,0),IMSUM(IMDIV(COMPLEX(1,0),COMPLEX(Parameters!$B$39,B319*Parameters!$B$38*(1+Parameters!$B$40))),COMPLEX(0,B319*Parameters!$B$41))),COMPLEX(2,0))</f>
        <v>0.0500017509558525+72.4588647935765i</v>
      </c>
      <c r="I319" t="str">
        <f>IMDIV(COMPLEX(2,0),COMPLEX(Parameters!$B$46,B319*Parameters!$B$45-1/(B319*Parameters!$B$44)))</f>
        <v>1.13048577212504E-10+0.00010632430447098i</v>
      </c>
      <c r="J319" t="str">
        <f t="shared" si="105"/>
        <v>0.00233593258009308+0.48331163572824i</v>
      </c>
      <c r="K319" t="str">
        <f t="shared" si="106"/>
        <v>0.00472659823237996+0.486115986638736i</v>
      </c>
      <c r="L319" t="str">
        <f t="shared" si="107"/>
        <v>0.00472659823237996+0.48611840310017i</v>
      </c>
      <c r="M319" t="str">
        <f t="shared" si="108"/>
        <v>0.0196472442326642+0.809029395866691i</v>
      </c>
      <c r="N319" t="str">
        <f t="shared" si="109"/>
        <v>0.0196472442326642+0.809029395866691i</v>
      </c>
      <c r="O319" t="str">
        <f t="shared" si="110"/>
        <v>0.0570197034767787+1.19258198000559i</v>
      </c>
      <c r="P319" t="str">
        <f t="shared" si="111"/>
        <v>0.0570197034767787+1.19258198000559i</v>
      </c>
      <c r="Q319" t="str">
        <f t="shared" si="112"/>
        <v>0.0000175449773517762-0.013962117562644i</v>
      </c>
      <c r="R319" t="str">
        <f t="shared" si="113"/>
        <v>0.0000175450904003534-0.013855793258173i</v>
      </c>
      <c r="S319" t="str">
        <f>IMDIV(COMPLEX(Parameters!$B$3,0),R319)</f>
        <v>0.091388621104599+72.1718618303229i</v>
      </c>
      <c r="T319" t="str">
        <f t="shared" si="114"/>
        <v>1.00767362300115-9.72499050180342E-06i</v>
      </c>
      <c r="U319" t="str">
        <f t="shared" si="115"/>
        <v>0.040298513790624-0.8430244885048i</v>
      </c>
      <c r="V319" t="str">
        <f t="shared" si="116"/>
        <v>1.00767362300115-9.72499050179432E-06i</v>
      </c>
      <c r="W319" t="str">
        <f t="shared" si="117"/>
        <v>0.0302178981078459-1.24480016390254i</v>
      </c>
      <c r="X319" t="str">
        <f t="shared" si="118"/>
        <v>1.00767362300115-9.72499050183942E-06i</v>
      </c>
      <c r="Y319" t="str">
        <f t="shared" si="119"/>
        <v>0.0201331678531343-2.07270174340209i</v>
      </c>
      <c r="Z319" t="str">
        <f t="shared" si="120"/>
        <v>0.503836811500575-4.86249525091971E-06i</v>
      </c>
      <c r="AA319" t="str">
        <f t="shared" si="121"/>
        <v>0.503836811500575-4.86249525091971E-06i</v>
      </c>
      <c r="AB319" t="str">
        <f t="shared" si="122"/>
        <v>1.00767362300115-9.72499050183942E-06i</v>
      </c>
      <c r="AC319">
        <f t="shared" si="123"/>
        <v>0.50383681152403881</v>
      </c>
      <c r="AD319">
        <f t="shared" si="124"/>
        <v>0.50383681152403881</v>
      </c>
      <c r="AE319">
        <f t="shared" si="125"/>
        <v>1.0076736230480776</v>
      </c>
      <c r="AF319">
        <f t="shared" si="126"/>
        <v>114.04579789832408</v>
      </c>
      <c r="AG319">
        <f t="shared" si="127"/>
        <v>114.04579789832408</v>
      </c>
      <c r="AH319">
        <f t="shared" si="128"/>
        <v>120.06639781160371</v>
      </c>
      <c r="AI319">
        <f t="shared" si="129"/>
        <v>-5.5295772244529215E-4</v>
      </c>
    </row>
    <row r="320" spans="1:35">
      <c r="A320">
        <v>3890.4514499428046</v>
      </c>
      <c r="B320">
        <f t="shared" si="104"/>
        <v>24444.427388576147</v>
      </c>
      <c r="C320" t="str">
        <f>COMPLEX(Parameters!$B$16/2,B320*Parameters!$B$15/2)</f>
        <v>0.01+0.0122222136942881i</v>
      </c>
      <c r="D320" t="str">
        <f>IMSUM(COMPLEX(0,B320*2*Parameters!$B$8),IMDIV(COMPLEX(2,0),COMPLEX(Parameters!$B$13,B320*Parameters!$B$12-1/(B320*Parameters!$B$11))))</f>
        <v>0.00239034864170236+0.488908519679698i</v>
      </c>
      <c r="E320" t="str">
        <f>COMPLEX(0,B320*2*Parameters!$B$17)</f>
        <v>2.44444273885761E-06i</v>
      </c>
      <c r="F320" t="str">
        <f>IMDIV(IMDIV(COMPLEX(1,0),IMSUM(IMDIV(COMPLEX(1,0),COMPLEX(Parameters!$B$21,B320*Parameters!$B$20)),COMPLEX(0,B320*Parameters!$B$22))),COMPLEX(2,0))</f>
        <v>0.0100000040632054+0.83111070003577i</v>
      </c>
      <c r="G320" t="str">
        <f>IMDIV(IMDIV(COMPLEX(1,0),IMSUM(IMDIV(COMPLEX(1,0),COMPLEX(Parameters!$B$30,B320*Parameters!$B$29)),COMPLEX(0,B320*Parameters!$B$31))),COMPLEX(2,0))</f>
        <v>0.0100000019718495+0.403333091652664i</v>
      </c>
      <c r="H320" t="str">
        <f>IMDIV(IMDIV(COMPLEX(1,0),IMSUM(IMDIV(COMPLEX(1,0),COMPLEX(Parameters!$B$39,B320*Parameters!$B$38*(1+Parameters!$B$40))),COMPLEX(0,B320*Parameters!$B$41))),COMPLEX(2,0))</f>
        <v>0.0500017917419495+73.297928798477i</v>
      </c>
      <c r="I320" t="str">
        <f>IMDIV(COMPLEX(2,0),COMPLEX(Parameters!$B$46,B320*Parameters!$B$45-1/(B320*Parameters!$B$44)))</f>
        <v>1.15681816918094E-10+0.000107555481923498i</v>
      </c>
      <c r="J320" t="str">
        <f t="shared" si="105"/>
        <v>0.00239034864170236+0.488908519679698i</v>
      </c>
      <c r="K320" t="str">
        <f t="shared" si="106"/>
        <v>0.0048380211116325+0.491811812142949i</v>
      </c>
      <c r="L320" t="str">
        <f t="shared" si="107"/>
        <v>0.0048380211116325+0.491814256585688i</v>
      </c>
      <c r="M320" t="str">
        <f t="shared" si="108"/>
        <v>0.0207516047800457+0.831442316549921i</v>
      </c>
      <c r="N320" t="str">
        <f t="shared" si="109"/>
        <v>0.0207516047800457+0.831442316549921i</v>
      </c>
      <c r="O320" t="str">
        <f t="shared" si="110"/>
        <v>0.0625545053032598+1.24898399187602i</v>
      </c>
      <c r="P320" t="str">
        <f t="shared" si="111"/>
        <v>0.0625545053032598+1.24898399187602i</v>
      </c>
      <c r="Q320" t="str">
        <f t="shared" si="112"/>
        <v>0.0000171230714864748-0.0137932189096651i</v>
      </c>
      <c r="R320" t="str">
        <f t="shared" si="113"/>
        <v>0.0000171231871682917-0.0136856634277416i</v>
      </c>
      <c r="S320" t="str">
        <f>IMDIV(COMPLEX(Parameters!$B$3,0),R320)</f>
        <v>0.0914223148602493+73.0690506776266i</v>
      </c>
      <c r="T320" t="str">
        <f t="shared" si="114"/>
        <v>1.00785897694875-0.000009841423893897i</v>
      </c>
      <c r="U320" t="str">
        <f t="shared" si="115"/>
        <v>0.0403062042017533-0.804924361579849i</v>
      </c>
      <c r="V320" t="str">
        <f t="shared" si="116"/>
        <v>1.00785897694875-9.84142389383325E-06i</v>
      </c>
      <c r="W320" t="str">
        <f t="shared" si="117"/>
        <v>0.0302236430729943-1.21142714028822i</v>
      </c>
      <c r="X320" t="str">
        <f t="shared" si="118"/>
        <v>1.00785897694875-9.84142389376733E-06i</v>
      </c>
      <c r="Y320" t="str">
        <f t="shared" si="119"/>
        <v>0.020136869895667-2.04906942174315i</v>
      </c>
      <c r="Z320" t="str">
        <f t="shared" si="120"/>
        <v>0.503929488474375-4.92071194688366E-06i</v>
      </c>
      <c r="AA320" t="str">
        <f t="shared" si="121"/>
        <v>0.503929488474375-4.92071194688366E-06i</v>
      </c>
      <c r="AB320" t="str">
        <f t="shared" si="122"/>
        <v>1.00785897694875-9.84142389376732E-06i</v>
      </c>
      <c r="AC320">
        <f t="shared" si="123"/>
        <v>0.50392948849839958</v>
      </c>
      <c r="AD320">
        <f t="shared" si="124"/>
        <v>0.50392948849839958</v>
      </c>
      <c r="AE320">
        <f t="shared" si="125"/>
        <v>1.0078589769967992</v>
      </c>
      <c r="AF320">
        <f t="shared" si="126"/>
        <v>114.04739545516547</v>
      </c>
      <c r="AG320">
        <f t="shared" si="127"/>
        <v>114.04739545516547</v>
      </c>
      <c r="AH320">
        <f t="shared" si="128"/>
        <v>120.06799536844508</v>
      </c>
      <c r="AI320">
        <f t="shared" si="129"/>
        <v>-5.5947515117764737E-4</v>
      </c>
    </row>
    <row r="321" spans="1:35">
      <c r="A321">
        <v>3935.5007545577723</v>
      </c>
      <c r="B321">
        <f t="shared" si="104"/>
        <v>24727.48051743157</v>
      </c>
      <c r="C321" t="str">
        <f>COMPLEX(Parameters!$B$16/2,B321*Parameters!$B$15/2)</f>
        <v>0.01+0.0123637402587158i</v>
      </c>
      <c r="D321" t="str">
        <f>IMSUM(COMPLEX(0,B321*2*Parameters!$B$8),IMDIV(COMPLEX(2,0),COMPLEX(Parameters!$B$13,B321*Parameters!$B$12-1/(B321*Parameters!$B$11))))</f>
        <v>0.00244603246139447+0.494570226513545i</v>
      </c>
      <c r="E321" t="str">
        <f>COMPLEX(0,B321*2*Parameters!$B$17)</f>
        <v>2.47274805174316E-06i</v>
      </c>
      <c r="F321" t="str">
        <f>IMDIV(IMDIV(COMPLEX(1,0),IMSUM(IMDIV(COMPLEX(1,0),COMPLEX(Parameters!$B$21,B321*Parameters!$B$20)),COMPLEX(0,B321*Parameters!$B$22))),COMPLEX(2,0))</f>
        <v>0.0100000041578497+0.84073451235028i</v>
      </c>
      <c r="G321" t="str">
        <f>IMDIV(IMDIV(COMPLEX(1,0),IMSUM(IMDIV(COMPLEX(1,0),COMPLEX(Parameters!$B$30,B321*Parameters!$B$29)),COMPLEX(0,B321*Parameters!$B$31))),COMPLEX(2,0))</f>
        <v>0.0100000020177797+0.408003469675942i</v>
      </c>
      <c r="H321" t="str">
        <f>IMDIV(IMDIV(COMPLEX(1,0),IMSUM(IMDIV(COMPLEX(1,0),COMPLEX(Parameters!$B$39,B321*Parameters!$B$38*(1+Parameters!$B$40))),COMPLEX(0,B321*Parameters!$B$41))),COMPLEX(2,0))</f>
        <v>0.050001833478129+74.14670975722i</v>
      </c>
      <c r="I321" t="str">
        <f>IMDIV(COMPLEX(2,0),COMPLEX(Parameters!$B$46,B321*Parameters!$B$45-1/(B321*Parameters!$B$44)))</f>
        <v>1.18376392659082E-10+0.000108800915740145i</v>
      </c>
      <c r="J321" t="str">
        <f t="shared" si="105"/>
        <v>0.00244603246139447+0.494570226513545i</v>
      </c>
      <c r="K321" t="str">
        <f t="shared" si="106"/>
        <v>0.00495210244283087+0.497575960803731i</v>
      </c>
      <c r="L321" t="str">
        <f t="shared" si="107"/>
        <v>0.00495210244283087+0.497578433551783i</v>
      </c>
      <c r="M321" t="str">
        <f t="shared" si="108"/>
        <v>0.0219457626396803+0.855015197756269i</v>
      </c>
      <c r="N321" t="str">
        <f t="shared" si="109"/>
        <v>0.0219457626396803+0.855015197756269i</v>
      </c>
      <c r="O321" t="str">
        <f t="shared" si="110"/>
        <v>0.0689161647090169+1.3107888015216i</v>
      </c>
      <c r="P321" t="str">
        <f t="shared" si="111"/>
        <v>0.0689161647090169+1.3107888015216i</v>
      </c>
      <c r="Q321" t="str">
        <f t="shared" si="112"/>
        <v>0.0000167118251795095-0.013626572864924i</v>
      </c>
      <c r="R321" t="str">
        <f t="shared" si="113"/>
        <v>0.0000167119435559022-0.0135177719491839i</v>
      </c>
      <c r="S321" t="str">
        <f>IMDIV(COMPLEX(Parameters!$B$3,0),R321)</f>
        <v>0.0914568134397235+73.9765750848658i</v>
      </c>
      <c r="T321" t="str">
        <f t="shared" si="114"/>
        <v>1.00804871910172-9.95934213301759E-06i</v>
      </c>
      <c r="U321" t="str">
        <f t="shared" si="115"/>
        <v>0.0403140767988477-0.766920213521822i</v>
      </c>
      <c r="V321" t="str">
        <f t="shared" si="116"/>
        <v>1.00804871910172-9.95934213297855E-06i</v>
      </c>
      <c r="W321" t="str">
        <f t="shared" si="117"/>
        <v>0.0302295241276644-1.17820748892427i</v>
      </c>
      <c r="X321" t="str">
        <f t="shared" si="118"/>
        <v>1.00804871910172-9.95934213289876E-06i</v>
      </c>
      <c r="Y321" t="str">
        <f t="shared" si="119"/>
        <v>0.0201406595826807-2.02570873761011i</v>
      </c>
      <c r="Z321" t="str">
        <f t="shared" si="120"/>
        <v>0.50402435955086-4.97967106644938E-06i</v>
      </c>
      <c r="AA321" t="str">
        <f t="shared" si="121"/>
        <v>0.50402435955086-4.97967106644938E-06i</v>
      </c>
      <c r="AB321" t="str">
        <f t="shared" si="122"/>
        <v>1.00804871910172-9.95934213289876E-06i</v>
      </c>
      <c r="AC321">
        <f t="shared" si="123"/>
        <v>0.5040243595754591</v>
      </c>
      <c r="AD321">
        <f t="shared" si="124"/>
        <v>0.5040243595754591</v>
      </c>
      <c r="AE321">
        <f t="shared" si="125"/>
        <v>1.0080487191509182</v>
      </c>
      <c r="AF321">
        <f t="shared" si="126"/>
        <v>114.04903052944826</v>
      </c>
      <c r="AG321">
        <f t="shared" si="127"/>
        <v>114.04903052944826</v>
      </c>
      <c r="AH321">
        <f t="shared" si="128"/>
        <v>120.06963044272788</v>
      </c>
      <c r="AI321">
        <f t="shared" si="129"/>
        <v>-5.6607211547458056E-4</v>
      </c>
    </row>
    <row r="322" spans="1:35">
      <c r="A322">
        <v>3981.0717055349733</v>
      </c>
      <c r="B322">
        <f t="shared" ref="B322:B385" si="130">2*PI()*A322</f>
        <v>25013.81124704572</v>
      </c>
      <c r="C322" t="str">
        <f>COMPLEX(Parameters!$B$16/2,B322*Parameters!$B$15/2)</f>
        <v>0.01+0.0125069056235229i</v>
      </c>
      <c r="D322" t="str">
        <f>IMSUM(COMPLEX(0,B322*2*Parameters!$B$8),IMDIV(COMPLEX(2,0),COMPLEX(Parameters!$B$13,B322*Parameters!$B$12-1/(B322*Parameters!$B$11))))</f>
        <v>0.00250301358060467+0.500297507336094i</v>
      </c>
      <c r="E322" t="str">
        <f>COMPLEX(0,B322*2*Parameters!$B$17)</f>
        <v>2.50138112470457E-06i</v>
      </c>
      <c r="F322" t="str">
        <f>IMDIV(IMDIV(COMPLEX(1,0),IMSUM(IMDIV(COMPLEX(1,0),COMPLEX(Parameters!$B$21,B322*Parameters!$B$20)),COMPLEX(0,B322*Parameters!$B$22))),COMPLEX(2,0))</f>
        <v>0.0100000042546984+0.850469763299105i</v>
      </c>
      <c r="G322" t="str">
        <f>IMDIV(IMDIV(COMPLEX(1,0),IMSUM(IMDIV(COMPLEX(1,0),COMPLEX(Parameters!$B$30,B322*Parameters!$B$29)),COMPLEX(0,B322*Parameters!$B$31))),COMPLEX(2,0))</f>
        <v>0.0100000020647799+0.412727928160851i</v>
      </c>
      <c r="H322" t="str">
        <f>IMDIV(IMDIV(COMPLEX(1,0),IMSUM(IMDIV(COMPLEX(1,0),COMPLEX(Parameters!$B$39,B322*Parameters!$B$38*(1+Parameters!$B$40))),COMPLEX(0,B322*Parameters!$B$41))),COMPLEX(2,0))</f>
        <v>0.0500018761865225+75.005320223748i</v>
      </c>
      <c r="I322" t="str">
        <f>IMDIV(COMPLEX(2,0),COMPLEX(Parameters!$B$46,B322*Parameters!$B$45-1/(B322*Parameters!$B$44)))</f>
        <v>1.21133733135421E-10+0.000110060771001876i</v>
      </c>
      <c r="J322" t="str">
        <f t="shared" ref="J322:J385" si="131">D322</f>
        <v>0.00250301358060467+0.500297507336094i</v>
      </c>
      <c r="K322" t="str">
        <f t="shared" ref="K322:K385" si="132">IMDIV(COMPLEX(1,0),IMSUM(C322,IMDIV(COMPLEX(1,0),J322)))</f>
        <v>0.00506890716358253+0.503409308121759i</v>
      </c>
      <c r="L322" t="str">
        <f t="shared" ref="L322:L385" si="133">IMSUM(E322,K322)</f>
        <v>0.00506890716358253+0.503411809502884i</v>
      </c>
      <c r="M322" t="str">
        <f t="shared" ref="M322:M385" si="134">IMDIV(COMPLEX(1,0),IMSUM(F322,IMDIV(COMPLEX(1,0),L322)))</f>
        <v>0.0232396815281533+0.879842924620648i</v>
      </c>
      <c r="N322" t="str">
        <f t="shared" ref="N322:N385" si="135">M322</f>
        <v>0.0232396815281533+0.879842924620648i</v>
      </c>
      <c r="O322" t="str">
        <f t="shared" ref="O322:O385" si="136">IMDIV(COMPLEX(1,0),IMSUM(G322,IMDIV(COMPLEX(1,0),N322)))</f>
        <v>0.0762777097050693+1.37881775219758i</v>
      </c>
      <c r="P322" t="str">
        <f t="shared" ref="P322:P385" si="137">O322</f>
        <v>0.0762777097050693+1.37881775219758i</v>
      </c>
      <c r="Q322" t="str">
        <f t="shared" ref="Q322:Q385" si="138">IMDIV(COMPLEX(1,0),IMSUM(H322,IMDIV(COMPLEX(1,0),P322)))</f>
        <v>0.0000163109453742254-0.0134621421451318i</v>
      </c>
      <c r="R322" t="str">
        <f t="shared" ref="R322:R385" si="139">IMSUM(I322,Q322)</f>
        <v>0.0000163110665079585-0.0133520813741299i</v>
      </c>
      <c r="S322" t="str">
        <f>IMDIV(COMPLEX(Parameters!$B$3,0),R322)</f>
        <v>0.0914921365482161+74.8945785788279i</v>
      </c>
      <c r="T322" t="str">
        <f t="shared" ref="T322:T385" si="140">IMPRODUCT(S322,Q322)</f>
        <v>1.00824295505117-0.0000100787673489996i</v>
      </c>
      <c r="U322" t="str">
        <f t="shared" ref="U322:U385" si="141">IMDIV(T322,P322)</f>
        <v>0.0403221359713418-0.729006624165383i</v>
      </c>
      <c r="V322" t="str">
        <f t="shared" ref="V322:V385" si="142">IMPRODUCT(U322,O322)</f>
        <v>1.00824295505117-0.0000100787673489589i</v>
      </c>
      <c r="W322" t="str">
        <f t="shared" ref="W322:W385" si="143">IMDIV(V322,N322)</f>
        <v>0.0302355445502638-1.14513654929873i</v>
      </c>
      <c r="X322" t="str">
        <f t="shared" ref="X322:X385" si="144">IMPRODUCT(W322,M322)</f>
        <v>1.00824295505117-0.0000100787673489137i</v>
      </c>
      <c r="Y322" t="str">
        <f t="shared" ref="Y322:Y385" si="145">IMDIV(X322,L322)</f>
        <v>0.0201445390231008-2.00261659584137i</v>
      </c>
      <c r="Z322" t="str">
        <f t="shared" ref="Z322:Z385" si="146">IMDIV(X322,COMPLEX(2,0))</f>
        <v>0.504121477525585-5.03938367445685E-06i</v>
      </c>
      <c r="AA322" t="str">
        <f t="shared" ref="AA322:AA385" si="147">IMDIV(X322,COMPLEX(2,0))</f>
        <v>0.504121477525585-5.03938367445685E-06i</v>
      </c>
      <c r="AB322" t="str">
        <f t="shared" ref="AB322:AB385" si="148">IMSUM(Z322,AA322)</f>
        <v>1.00824295505117-0.0000100787673489137i</v>
      </c>
      <c r="AC322">
        <f t="shared" ref="AC322:AC385" si="149">IMABS(Z322)</f>
        <v>0.50412147755077275</v>
      </c>
      <c r="AD322">
        <f t="shared" ref="AD322:AD385" si="150">IMABS(AA322)</f>
        <v>0.50412147755077275</v>
      </c>
      <c r="AE322">
        <f t="shared" ref="AE322:AE385" si="151">IMABS(AB322)</f>
        <v>1.0082429551015455</v>
      </c>
      <c r="AF322">
        <f t="shared" ref="AF322:AF385" si="152">20*LOG10(AC322*1000000)</f>
        <v>114.05070400958772</v>
      </c>
      <c r="AG322">
        <f t="shared" ref="AG322:AG385" si="153">20*LOG10(AD322*1000000)</f>
        <v>114.05070400958772</v>
      </c>
      <c r="AH322">
        <f t="shared" ref="AH322:AH385" si="154">20*LOG10(AE322*1000000)</f>
        <v>120.07130392286734</v>
      </c>
      <c r="AI322">
        <f t="shared" ref="AI322:AI385" si="155">DEGREES(IMARGUMENT(AB322))</f>
        <v>-5.7274968188443227E-4</v>
      </c>
    </row>
    <row r="323" spans="1:35">
      <c r="A323">
        <v>4027.170343254591</v>
      </c>
      <c r="B323">
        <f t="shared" si="130"/>
        <v>25303.457530246618</v>
      </c>
      <c r="C323" t="str">
        <f>COMPLEX(Parameters!$B$16/2,B323*Parameters!$B$15/2)</f>
        <v>0.01+0.0126517287651233i</v>
      </c>
      <c r="D323" t="str">
        <f>IMSUM(COMPLEX(0,B323*2*Parameters!$B$8),IMDIV(COMPLEX(2,0),COMPLEX(Parameters!$B$13,B323*Parameters!$B$12-1/(B323*Parameters!$B$11))))</f>
        <v>0.00256132222942129+0.506091121968372i</v>
      </c>
      <c r="E323" t="str">
        <f>COMPLEX(0,B323*2*Parameters!$B$17)</f>
        <v>2.53034575302466E-06i</v>
      </c>
      <c r="F323" t="str">
        <f>IMDIV(IMDIV(COMPLEX(1,0),IMSUM(IMDIV(COMPLEX(1,0),COMPLEX(Parameters!$B$21,B323*Parameters!$B$20)),COMPLEX(0,B323*Parameters!$B$22))),COMPLEX(2,0))</f>
        <v>0.0100000043538032+0.860317743285725i</v>
      </c>
      <c r="G323" t="str">
        <f>IMDIV(IMDIV(COMPLEX(1,0),IMSUM(IMDIV(COMPLEX(1,0),COMPLEX(Parameters!$B$30,B323*Parameters!$B$29)),COMPLEX(0,B323*Parameters!$B$31))),COMPLEX(2,0))</f>
        <v>0.0100000021128748+0.41750709333077i</v>
      </c>
      <c r="H323" t="str">
        <f>IMDIV(IMDIV(COMPLEX(1,0),IMSUM(IMDIV(COMPLEX(1,0),COMPLEX(Parameters!$B$39,B323*Parameters!$B$38*(1+Parameters!$B$40))),COMPLEX(0,B323*Parameters!$B$41))),COMPLEX(2,0))</f>
        <v>0.0500019198897795+75.873874056616i</v>
      </c>
      <c r="I323" t="str">
        <f>IMDIV(COMPLEX(2,0),COMPLEX(Parameters!$B$46,B323*Parameters!$B$45-1/(B323*Parameters!$B$44)))</f>
        <v>1.23955300325767E-10+0.000111335214701196i</v>
      </c>
      <c r="J323" t="str">
        <f t="shared" si="131"/>
        <v>0.00256132222942129+0.506091121968372i</v>
      </c>
      <c r="K323" t="str">
        <f t="shared" si="132"/>
        <v>0.00518850186914396+0.509312742766885i</v>
      </c>
      <c r="L323" t="str">
        <f t="shared" si="133"/>
        <v>0.00518850186914396+0.509315273112638i</v>
      </c>
      <c r="M323" t="str">
        <f t="shared" si="134"/>
        <v>0.0246447468869887+0.906031047712131i</v>
      </c>
      <c r="N323" t="str">
        <f t="shared" si="135"/>
        <v>0.0246447468869887+0.906031047712131i</v>
      </c>
      <c r="O323" t="str">
        <f t="shared" si="136"/>
        <v>0.084859860097103+1.45406698806288i</v>
      </c>
      <c r="P323" t="str">
        <f t="shared" si="137"/>
        <v>0.084859860097103+1.45406698806288i</v>
      </c>
      <c r="Q323" t="str">
        <f t="shared" si="138"/>
        <v>0.0000159201481562491-0.0132998903224939i</v>
      </c>
      <c r="R323" t="str">
        <f t="shared" si="139"/>
        <v>0.0000159202721115494-0.0131885551077927i</v>
      </c>
      <c r="S323" t="str">
        <f>IMDIV(COMPLEX(Parameters!$B$3,0),R323)</f>
        <v>0.0915283043962539+75.8232069147302i</v>
      </c>
      <c r="T323" t="str">
        <f t="shared" si="140"/>
        <v>1.00844179300984-0.0000101997221095768i</v>
      </c>
      <c r="U323" t="str">
        <f t="shared" si="141"/>
        <v>0.0403303862179158-0.691178171520571i</v>
      </c>
      <c r="V323" t="str">
        <f t="shared" si="142"/>
        <v>1.00844179300984-0.0000101997221096037i</v>
      </c>
      <c r="W323" t="str">
        <f t="shared" si="143"/>
        <v>0.0302417077007753-1.11220967131614i</v>
      </c>
      <c r="X323" t="str">
        <f t="shared" si="144"/>
        <v>1.00844179300984-0.0000101997221097008i</v>
      </c>
      <c r="Y323" t="str">
        <f t="shared" si="145"/>
        <v>0.0201485103782122-1.97978993691611i</v>
      </c>
      <c r="Z323" t="str">
        <f t="shared" si="146"/>
        <v>0.50422089650492-0.0000050998610548504i</v>
      </c>
      <c r="AA323" t="str">
        <f t="shared" si="147"/>
        <v>0.50422089650492-0.0000050998610548504i</v>
      </c>
      <c r="AB323" t="str">
        <f t="shared" si="148"/>
        <v>1.00844179300984-0.0000101997221097008i</v>
      </c>
      <c r="AC323">
        <f t="shared" si="149"/>
        <v>0.50422089653071089</v>
      </c>
      <c r="AD323">
        <f t="shared" si="150"/>
        <v>0.50422089653071089</v>
      </c>
      <c r="AE323">
        <f t="shared" si="151"/>
        <v>1.0084417930614218</v>
      </c>
      <c r="AF323">
        <f t="shared" si="152"/>
        <v>114.05241680538539</v>
      </c>
      <c r="AG323">
        <f t="shared" si="153"/>
        <v>114.05241680538539</v>
      </c>
      <c r="AH323">
        <f t="shared" si="154"/>
        <v>120.07301671866502</v>
      </c>
      <c r="AI323">
        <f t="shared" si="155"/>
        <v>-5.7950893459896263E-4</v>
      </c>
    </row>
    <row r="324" spans="1:35">
      <c r="A324">
        <v>4073.8027780411303</v>
      </c>
      <c r="B324">
        <f t="shared" si="130"/>
        <v>25596.457759335412</v>
      </c>
      <c r="C324" t="str">
        <f>COMPLEX(Parameters!$B$16/2,B324*Parameters!$B$15/2)</f>
        <v>0.01+0.0127982288796677i</v>
      </c>
      <c r="D324" t="str">
        <f>IMSUM(COMPLEX(0,B324*2*Parameters!$B$8),IMDIV(COMPLEX(2,0),COMPLEX(Parameters!$B$13,B324*Parameters!$B$12-1/(B324*Parameters!$B$11))))</f>
        <v>0.00262098934265234+0.511951839047651i</v>
      </c>
      <c r="E324" t="str">
        <f>COMPLEX(0,B324*2*Parameters!$B$17)</f>
        <v>2.55964577593354E-06i</v>
      </c>
      <c r="F324" t="str">
        <f>IMDIV(IMDIV(COMPLEX(1,0),IMSUM(IMDIV(COMPLEX(1,0),COMPLEX(Parameters!$B$21,B324*Parameters!$B$20)),COMPLEX(0,B324*Parameters!$B$22))),COMPLEX(2,0))</f>
        <v>0.0100000044552164+0.870279757655975i</v>
      </c>
      <c r="G324" t="str">
        <f>IMDIV(IMDIV(COMPLEX(1,0),IMSUM(IMDIV(COMPLEX(1,0),COMPLEX(Parameters!$B$30,B324*Parameters!$B$29)),COMPLEX(0,B324*Parameters!$B$31))),COMPLEX(2,0))</f>
        <v>0.0100000021620898+0.422341598660455i</v>
      </c>
      <c r="H324" t="str">
        <f>IMDIV(IMDIV(COMPLEX(1,0),IMSUM(IMDIV(COMPLEX(1,0),COMPLEX(Parameters!$B$39,B324*Parameters!$B$38*(1+Parameters!$B$40))),COMPLEX(0,B324*Parameters!$B$41))),COMPLEX(2,0))</f>
        <v>0.050001964611075+76.752486434141i</v>
      </c>
      <c r="I324" t="str">
        <f>IMDIV(COMPLEX(2,0),COMPLEX(Parameters!$B$46,B324*Parameters!$B$45-1/(B324*Parameters!$B$44)))</f>
        <v>1.26842590262646E-10+0.000112624415764294i</v>
      </c>
      <c r="J324" t="str">
        <f t="shared" si="131"/>
        <v>0.00262098934265234+0.511951839047651i</v>
      </c>
      <c r="K324" t="str">
        <f t="shared" si="132"/>
        <v>0.00531095485808653+0.515287166841196i</v>
      </c>
      <c r="L324" t="str">
        <f t="shared" si="133"/>
        <v>0.00531095485808653+0.515289726486972i</v>
      </c>
      <c r="M324" t="str">
        <f t="shared" si="134"/>
        <v>0.0261740164051474+0.933697322881427i</v>
      </c>
      <c r="N324" t="str">
        <f t="shared" si="135"/>
        <v>0.0261740164051474+0.933697322881427i</v>
      </c>
      <c r="O324" t="str">
        <f t="shared" si="136"/>
        <v>0.0949476946605825+1.53775636326098i</v>
      </c>
      <c r="P324" t="str">
        <f t="shared" si="137"/>
        <v>0.0949476946605825+1.53775636326098i</v>
      </c>
      <c r="Q324" t="str">
        <f t="shared" si="138"/>
        <v>0.0000155391584198046-0.0131397817980823i</v>
      </c>
      <c r="R324" t="str">
        <f t="shared" si="139"/>
        <v>0.0000155392852623949-0.013027157382318i</v>
      </c>
      <c r="S324" t="str">
        <f>IMDIV(COMPLEX(Parameters!$B$3,0),R324)</f>
        <v>0.0915653377137331+76.7626081264216i</v>
      </c>
      <c r="T324" t="str">
        <f t="shared" si="140"/>
        <v>1.00864534388117-0.0000103222294323239i</v>
      </c>
      <c r="U324" t="str">
        <f t="shared" si="141"/>
        <v>0.0403388321493871-0.653429430545464i</v>
      </c>
      <c r="V324" t="str">
        <f t="shared" si="142"/>
        <v>1.00864534388117-0.0000103222294324107i</v>
      </c>
      <c r="W324" t="str">
        <f t="shared" si="143"/>
        <v>0.0302480170229135-1.07942221433935i</v>
      </c>
      <c r="X324" t="str">
        <f t="shared" si="144"/>
        <v>1.00864534388117-0.0000103222294325113i</v>
      </c>
      <c r="Y324" t="str">
        <f t="shared" si="145"/>
        <v>0.0201525758630395-1.95722573655073i</v>
      </c>
      <c r="Z324" t="str">
        <f t="shared" si="146"/>
        <v>0.504322671940585-5.16111471625565E-06i</v>
      </c>
      <c r="AA324" t="str">
        <f t="shared" si="147"/>
        <v>0.504322671940585-5.16111471625565E-06i</v>
      </c>
      <c r="AB324" t="str">
        <f t="shared" si="148"/>
        <v>1.00864534388117-0.0000103222294325113i</v>
      </c>
      <c r="AC324">
        <f t="shared" si="149"/>
        <v>0.50432267196699376</v>
      </c>
      <c r="AD324">
        <f t="shared" si="150"/>
        <v>0.50432267196699376</v>
      </c>
      <c r="AE324">
        <f t="shared" si="151"/>
        <v>1.0086453439339875</v>
      </c>
      <c r="AF324">
        <f t="shared" si="152"/>
        <v>114.05416984856177</v>
      </c>
      <c r="AG324">
        <f t="shared" si="153"/>
        <v>114.05416984856177</v>
      </c>
      <c r="AH324">
        <f t="shared" si="154"/>
        <v>120.0747697618414</v>
      </c>
      <c r="AI324">
        <f t="shared" si="155"/>
        <v>-5.8635097580705823E-4</v>
      </c>
    </row>
    <row r="325" spans="1:35">
      <c r="A325">
        <v>4120.9751909733041</v>
      </c>
      <c r="B325">
        <f t="shared" si="130"/>
        <v>25892.850771175054</v>
      </c>
      <c r="C325" t="str">
        <f>COMPLEX(Parameters!$B$16/2,B325*Parameters!$B$15/2)</f>
        <v>0.01+0.0129464253855875i</v>
      </c>
      <c r="D325" t="str">
        <f>IMSUM(COMPLEX(0,B325*2*Parameters!$B$8),IMDIV(COMPLEX(2,0),COMPLEX(Parameters!$B$13,B325*Parameters!$B$12-1/(B325*Parameters!$B$11))))</f>
        <v>0.0026820465762672+0.517880436130144i</v>
      </c>
      <c r="E325" t="str">
        <f>COMPLEX(0,B325*2*Parameters!$B$17)</f>
        <v>2.58928507711751E-06i</v>
      </c>
      <c r="F325" t="str">
        <f>IMDIV(IMDIV(COMPLEX(1,0),IMSUM(IMDIV(COMPLEX(1,0),COMPLEX(Parameters!$B$21,B325*Parameters!$B$20)),COMPLEX(0,B325*Parameters!$B$22))),COMPLEX(2,0))</f>
        <v>0.0100000045589916+0.88035712687103i</v>
      </c>
      <c r="G325" t="str">
        <f>IMDIV(IMDIV(COMPLEX(1,0),IMSUM(IMDIV(COMPLEX(1,0),COMPLEX(Parameters!$B$30,B325*Parameters!$B$29)),COMPLEX(0,B325*Parameters!$B$31))),COMPLEX(2,0))</f>
        <v>0.0100000022124513+0.427232084959997i</v>
      </c>
      <c r="H325" t="str">
        <f>IMDIV(IMDIV(COMPLEX(1,0),IMSUM(IMDIV(COMPLEX(1,0),COMPLEX(Parameters!$B$39,B325*Parameters!$B$38*(1+Parameters!$B$40))),COMPLEX(0,B325*Parameters!$B$41))),COMPLEX(2,0))</f>
        <v>0.0500020103741255+77.641273869734i</v>
      </c>
      <c r="I325" t="str">
        <f>IMDIV(COMPLEX(2,0),COMPLEX(Parameters!$B$46,B325*Parameters!$B$45-1/(B325*Parameters!$B$44)))</f>
        <v>1.29797133825657E-10+0.000113928545073431i</v>
      </c>
      <c r="J325" t="str">
        <f t="shared" si="131"/>
        <v>0.0026820465762672+0.517880436130144i</v>
      </c>
      <c r="K325" t="str">
        <f t="shared" si="132"/>
        <v>0.00543633617937361+0.521333496149206i</v>
      </c>
      <c r="L325" t="str">
        <f t="shared" si="133"/>
        <v>0.00543633617937361+0.521336085434283i</v>
      </c>
      <c r="M325" t="str">
        <f t="shared" si="134"/>
        <v>0.0278425235814735+0.962973525555799i</v>
      </c>
      <c r="N325" t="str">
        <f t="shared" si="135"/>
        <v>0.0278425235814735+0.962973525555799i</v>
      </c>
      <c r="O325" t="str">
        <f t="shared" si="136"/>
        <v>0.106914520711607+1.63139566199062i</v>
      </c>
      <c r="P325" t="str">
        <f t="shared" si="137"/>
        <v>0.106914520711607+1.63139566199062i</v>
      </c>
      <c r="Q325" t="str">
        <f t="shared" si="138"/>
        <v>0.0000151677095483101-0.0129817817762211i</v>
      </c>
      <c r="R325" t="str">
        <f t="shared" si="139"/>
        <v>0.0000151678393454439-0.0128678532311477i</v>
      </c>
      <c r="S325" t="str">
        <f>IMDIV(COMPLEX(Parameters!$B$3,0),R325)</f>
        <v>0.0916032577643983+77.7129325780561i</v>
      </c>
      <c r="T325" t="str">
        <f t="shared" si="140"/>
        <v>1.00885372133012-0.0000104463127969894i</v>
      </c>
      <c r="U325" t="str">
        <f t="shared" si="141"/>
        <v>0.0403474784916751-0.615754971899047i</v>
      </c>
      <c r="V325" t="str">
        <f t="shared" si="142"/>
        <v>1.00885372133012-0.0000104463127970356i</v>
      </c>
      <c r="W325" t="str">
        <f t="shared" si="143"/>
        <v>0.0302544760463378-1.04676954621942i</v>
      </c>
      <c r="X325" t="str">
        <f t="shared" si="144"/>
        <v>1.00885372133012-0.0000104463127971327i</v>
      </c>
      <c r="Y325" t="str">
        <f t="shared" si="145"/>
        <v>0.0201567377477604-1.93492100529957i</v>
      </c>
      <c r="Z325" t="str">
        <f t="shared" si="146"/>
        <v>0.50442686066506-5.22315639856635E-06i</v>
      </c>
      <c r="AA325" t="str">
        <f t="shared" si="147"/>
        <v>0.50442686066506-5.22315639856635E-06i</v>
      </c>
      <c r="AB325" t="str">
        <f t="shared" si="148"/>
        <v>1.00885372133012-0.0000104463127971327i</v>
      </c>
      <c r="AC325">
        <f t="shared" si="149"/>
        <v>0.50442686069210196</v>
      </c>
      <c r="AD325">
        <f t="shared" si="150"/>
        <v>0.50442686069210196</v>
      </c>
      <c r="AE325">
        <f t="shared" si="151"/>
        <v>1.0088537213842039</v>
      </c>
      <c r="AF325">
        <f t="shared" si="152"/>
        <v>114.0559640933009</v>
      </c>
      <c r="AG325">
        <f t="shared" si="153"/>
        <v>114.0559640933009</v>
      </c>
      <c r="AH325">
        <f t="shared" si="154"/>
        <v>120.07656400658053</v>
      </c>
      <c r="AI325">
        <f t="shared" si="155"/>
        <v>-5.9327692615207366E-4</v>
      </c>
    </row>
    <row r="326" spans="1:35">
      <c r="A326">
        <v>4168.6938347033547</v>
      </c>
      <c r="B326">
        <f t="shared" si="130"/>
        <v>26192.675852338245</v>
      </c>
      <c r="C326" t="str">
        <f>COMPLEX(Parameters!$B$16/2,B326*Parameters!$B$15/2)</f>
        <v>0.01+0.0130963379261691i</v>
      </c>
      <c r="D326" t="str">
        <f>IMSUM(COMPLEX(0,B326*2*Parameters!$B$8),IMDIV(COMPLEX(2,0),COMPLEX(Parameters!$B$13,B326*Parameters!$B$12-1/(B326*Parameters!$B$11))))</f>
        <v>0.00274452632422302+0.523877699794954i</v>
      </c>
      <c r="E326" t="str">
        <f>COMPLEX(0,B326*2*Parameters!$B$17)</f>
        <v>2.61926758523382E-06i</v>
      </c>
      <c r="F326" t="str">
        <f>IMDIV(IMDIV(COMPLEX(1,0),IMSUM(IMDIV(COMPLEX(1,0),COMPLEX(Parameters!$B$21,B326*Parameters!$B$20)),COMPLEX(0,B326*Parameters!$B$22))),COMPLEX(2,0))</f>
        <v>0.0100000046651842+0.890551186682505i</v>
      </c>
      <c r="G326" t="str">
        <f>IMDIV(IMDIV(COMPLEX(1,0),IMSUM(IMDIV(COMPLEX(1,0),COMPLEX(Parameters!$B$30,B326*Parameters!$B$29)),COMPLEX(0,B326*Parameters!$B$31))),COMPLEX(2,0))</f>
        <v>0.0100000022639861+0.432179200459765i</v>
      </c>
      <c r="H326" t="str">
        <f>IMDIV(IMDIV(COMPLEX(1,0),IMSUM(IMDIV(COMPLEX(1,0),COMPLEX(Parameters!$B$39,B326*Parameters!$B$38*(1+Parameters!$B$40))),COMPLEX(0,B326*Parameters!$B$41))),COMPLEX(2,0))</f>
        <v>0.0500020572031995+78.5403542274045i</v>
      </c>
      <c r="I326" t="str">
        <f>IMDIV(COMPLEX(2,0),COMPLEX(Parameters!$B$46,B326*Parameters!$B$45-1/(B326*Parameters!$B$44)))</f>
        <v>1.32820497553182E-10+0.000115247775489597i</v>
      </c>
      <c r="J326" t="str">
        <f t="shared" si="131"/>
        <v>0.00274452632422302+0.523877699794954i</v>
      </c>
      <c r="K326" t="str">
        <f t="shared" si="132"/>
        <v>0.00556471768090128+0.527452660475512i</v>
      </c>
      <c r="L326" t="str">
        <f t="shared" si="133"/>
        <v>0.00556471768090128+0.527455279743097i</v>
      </c>
      <c r="M326" t="str">
        <f t="shared" si="134"/>
        <v>0.0296676475556912+0.994007598239374i</v>
      </c>
      <c r="N326" t="str">
        <f t="shared" si="135"/>
        <v>0.0296676475556912+0.994007598239374i</v>
      </c>
      <c r="O326" t="str">
        <f t="shared" si="136"/>
        <v>0.121256729007798+1.73687568227173i</v>
      </c>
      <c r="P326" t="str">
        <f t="shared" si="137"/>
        <v>0.121256729007798+1.73687568227173i</v>
      </c>
      <c r="Q326" t="str">
        <f t="shared" si="138"/>
        <v>0.0000148055431085559-0.0128258562398436i</v>
      </c>
      <c r="R326" t="str">
        <f t="shared" si="139"/>
        <v>0.0000148056759290535-0.012710608464354i</v>
      </c>
      <c r="S326" t="str">
        <f>IMDIV(COMPLEX(Parameters!$B$3,0),R326)</f>
        <v>0.0916420863607827+78.6743330172897i</v>
      </c>
      <c r="T326" t="str">
        <f t="shared" si="140"/>
        <v>1.0090670418562-0.0000105719961583654i</v>
      </c>
      <c r="U326" t="str">
        <f t="shared" si="141"/>
        <v>0.0403563300888578-0.578149360673567i</v>
      </c>
      <c r="V326" t="str">
        <f t="shared" si="142"/>
        <v>1.0090670418562-0.000010571996158365i</v>
      </c>
      <c r="W326" t="str">
        <f t="shared" si="143"/>
        <v>0.030261088388935-1.01424704231329i</v>
      </c>
      <c r="X326" t="str">
        <f t="shared" si="144"/>
        <v>1.0090670418562-0.0000105719961582228i</v>
      </c>
      <c r="Y326" t="str">
        <f t="shared" si="145"/>
        <v>0.0201609983591651-1.91287278816052i</v>
      </c>
      <c r="Z326" t="str">
        <f t="shared" si="146"/>
        <v>0.5045335209281-0.0000052859980791114i</v>
      </c>
      <c r="AA326" t="str">
        <f t="shared" si="147"/>
        <v>0.5045335209281-0.0000052859980791114i</v>
      </c>
      <c r="AB326" t="str">
        <f t="shared" si="148"/>
        <v>1.0090670418562-0.0000105719961582228i</v>
      </c>
      <c r="AC326">
        <f t="shared" si="149"/>
        <v>0.50453352095579063</v>
      </c>
      <c r="AD326">
        <f t="shared" si="150"/>
        <v>0.50453352095579063</v>
      </c>
      <c r="AE326">
        <f t="shared" si="151"/>
        <v>1.0090670419115813</v>
      </c>
      <c r="AF326">
        <f t="shared" si="152"/>
        <v>114.05780051681063</v>
      </c>
      <c r="AG326">
        <f t="shared" si="153"/>
        <v>114.05780051681063</v>
      </c>
      <c r="AH326">
        <f t="shared" si="154"/>
        <v>120.07840043009026</v>
      </c>
      <c r="AI326">
        <f t="shared" si="155"/>
        <v>-6.0028792512960218E-4</v>
      </c>
    </row>
    <row r="327" spans="1:35">
      <c r="A327">
        <v>4216.9650342858222</v>
      </c>
      <c r="B327">
        <f t="shared" si="130"/>
        <v>26495.972744314739</v>
      </c>
      <c r="C327" t="str">
        <f>COMPLEX(Parameters!$B$16/2,B327*Parameters!$B$15/2)</f>
        <v>0.01+0.0132479863721574i</v>
      </c>
      <c r="D327" t="str">
        <f>IMSUM(COMPLEX(0,B327*2*Parameters!$B$8),IMDIV(COMPLEX(2,0),COMPLEX(Parameters!$B$13,B327*Parameters!$B$12-1/(B327*Parameters!$B$11))))</f>
        <v>0.002808461735684+0.529944425749221i</v>
      </c>
      <c r="E327" t="str">
        <f>COMPLEX(0,B327*2*Parameters!$B$17)</f>
        <v>2.64959727443147E-06i</v>
      </c>
      <c r="F327" t="str">
        <f>IMDIV(IMDIV(COMPLEX(1,0),IMSUM(IMDIV(COMPLEX(1,0),COMPLEX(Parameters!$B$21,B327*Parameters!$B$20)),COMPLEX(0,B327*Parameters!$B$22))),COMPLEX(2,0))</f>
        <v>0.0100000047738504+0.900863288309455i</v>
      </c>
      <c r="G327" t="str">
        <f>IMDIV(IMDIV(COMPLEX(1,0),IMSUM(IMDIV(COMPLEX(1,0),COMPLEX(Parameters!$B$30,B327*Parameters!$B$29)),COMPLEX(0,B327*Parameters!$B$31))),COMPLEX(2,0))</f>
        <v>0.010000002316721+0.437183600896309i</v>
      </c>
      <c r="H327" t="str">
        <f>IMDIV(IMDIV(COMPLEX(1,0),IMSUM(IMDIV(COMPLEX(1,0),COMPLEX(Parameters!$B$39,B327*Parameters!$B$38*(1+Parameters!$B$40))),COMPLEX(0,B327*Parameters!$B$41))),COMPLEX(2,0))</f>
        <v>0.050002105123131+79.449846737455i</v>
      </c>
      <c r="I327" t="str">
        <f>IMDIV(COMPLEX(2,0),COMPLEX(Parameters!$B$46,B327*Parameters!$B$45-1/(B327*Parameters!$B$44)))</f>
        <v>1.35914284472977E-10+0.000116582281875417i</v>
      </c>
      <c r="J327" t="str">
        <f t="shared" si="131"/>
        <v>0.002808461735684+0.529944425749221i</v>
      </c>
      <c r="K327" t="str">
        <f t="shared" si="132"/>
        <v>0.0056961730595532+0.533645603870086i</v>
      </c>
      <c r="L327" t="str">
        <f t="shared" si="133"/>
        <v>0.0056961730595532+0.53364825346736i</v>
      </c>
      <c r="M327" t="str">
        <f t="shared" si="134"/>
        <v>0.031669566266081+1.02696620479171i</v>
      </c>
      <c r="N327" t="str">
        <f t="shared" si="135"/>
        <v>0.031669566266081+1.02696620479171i</v>
      </c>
      <c r="O327" t="str">
        <f t="shared" si="136"/>
        <v>0.138645803367498+1.85659572427216i</v>
      </c>
      <c r="P327" t="str">
        <f t="shared" si="137"/>
        <v>0.138645803367498+1.85659572427216i</v>
      </c>
      <c r="Q327" t="str">
        <f t="shared" si="138"/>
        <v>0.0000144524085577965-0.0126719719267761i</v>
      </c>
      <c r="R327" t="str">
        <f t="shared" si="139"/>
        <v>0.000014452544472081-0.0125553896449007i</v>
      </c>
      <c r="S327" t="str">
        <f>IMDIV(COMPLEX(Parameters!$B$3,0),R327)</f>
        <v>0.091681845879609+79.6469646300614i</v>
      </c>
      <c r="T327" t="str">
        <f t="shared" si="140"/>
        <v>1.00928542486856-0.0000106993039594035i</v>
      </c>
      <c r="U327" t="str">
        <f t="shared" si="141"/>
        <v>0.0403653919063151-0.540607155105315i</v>
      </c>
      <c r="V327" t="str">
        <f t="shared" si="142"/>
        <v>1.00928542486856-0.000010699303959319i</v>
      </c>
      <c r="W327" t="str">
        <f t="shared" si="143"/>
        <v>0.0302678577591649-0.98185008448845i</v>
      </c>
      <c r="X327" t="str">
        <f t="shared" si="144"/>
        <v>1.00928542486856-0.0000106993039593051i</v>
      </c>
      <c r="Y327" t="str">
        <f t="shared" si="145"/>
        <v>0.0201653600821543-1.89107816418526i</v>
      </c>
      <c r="Z327" t="str">
        <f t="shared" si="146"/>
        <v>0.50464271243428-5.34965197965255E-06i</v>
      </c>
      <c r="AA327" t="str">
        <f t="shared" si="147"/>
        <v>0.50464271243428-5.34965197965255E-06i</v>
      </c>
      <c r="AB327" t="str">
        <f t="shared" si="148"/>
        <v>1.00928542486856-0.0000106993039593051i</v>
      </c>
      <c r="AC327">
        <f t="shared" si="149"/>
        <v>0.50464271246263559</v>
      </c>
      <c r="AD327">
        <f t="shared" si="150"/>
        <v>0.50464271246263559</v>
      </c>
      <c r="AE327">
        <f t="shared" si="151"/>
        <v>1.0092854249252712</v>
      </c>
      <c r="AF327">
        <f t="shared" si="152"/>
        <v>114.05968011989712</v>
      </c>
      <c r="AG327">
        <f t="shared" si="153"/>
        <v>114.05968011989712</v>
      </c>
      <c r="AH327">
        <f t="shared" si="154"/>
        <v>120.08028003317675</v>
      </c>
      <c r="AI327">
        <f t="shared" si="155"/>
        <v>-6.073851315673808E-4</v>
      </c>
    </row>
    <row r="328" spans="1:35">
      <c r="A328">
        <v>4265.7951880159253</v>
      </c>
      <c r="B328">
        <f t="shared" si="130"/>
        <v>26802.781648779044</v>
      </c>
      <c r="C328" t="str">
        <f>COMPLEX(Parameters!$B$16/2,B328*Parameters!$B$15/2)</f>
        <v>0.01+0.0134013908243895i</v>
      </c>
      <c r="D328" t="str">
        <f>IMSUM(COMPLEX(0,B328*2*Parameters!$B$8),IMDIV(COMPLEX(2,0),COMPLEX(Parameters!$B$13,B328*Parameters!$B$12-1/(B328*Parameters!$B$11))))</f>
        <v>0.00287388673264329+0.536081418934509i</v>
      </c>
      <c r="E328" t="str">
        <f>COMPLEX(0,B328*2*Parameters!$B$17)</f>
        <v>0.0000026802781648779i</v>
      </c>
      <c r="F328" t="str">
        <f>IMDIV(IMDIV(COMPLEX(1,0),IMSUM(IMDIV(COMPLEX(1,0),COMPLEX(Parameters!$B$21,B328*Parameters!$B$20)),COMPLEX(0,B328*Parameters!$B$22))),COMPLEX(2,0))</f>
        <v>0.0100000048850477+0.911294798617535i</v>
      </c>
      <c r="G328" t="str">
        <f>IMDIV(IMDIV(COMPLEX(1,0),IMSUM(IMDIV(COMPLEX(1,0),COMPLEX(Parameters!$B$30,B328*Parameters!$B$29)),COMPLEX(0,B328*Parameters!$B$31))),COMPLEX(2,0))</f>
        <v>0.0100000023706845+0.442245949599323i</v>
      </c>
      <c r="H328" t="str">
        <f>IMDIV(IMDIV(COMPLEX(1,0),IMSUM(IMDIV(COMPLEX(1,0),COMPLEX(Parameters!$B$39,B328*Parameters!$B$38*(1+Parameters!$B$40))),COMPLEX(0,B328*Parameters!$B$41))),COMPLEX(2,0))</f>
        <v>0.050002154159332+80.369872012352i</v>
      </c>
      <c r="I328" t="str">
        <f>IMDIV(COMPLEX(2,0),COMPLEX(Parameters!$B$46,B328*Parameters!$B$45-1/(B328*Parameters!$B$44)))</f>
        <v>1.39080134952116E-10+0.000117932241118331i</v>
      </c>
      <c r="J328" t="str">
        <f t="shared" si="131"/>
        <v>0.00287388673264329+0.536081418934509i</v>
      </c>
      <c r="K328" t="str">
        <f t="shared" si="132"/>
        <v>0.00583077791282559+0.539913284941504i</v>
      </c>
      <c r="L328" t="str">
        <f t="shared" si="133"/>
        <v>0.00583077791282559+0.539915965219669i</v>
      </c>
      <c r="M328" t="str">
        <f t="shared" si="134"/>
        <v>0.0338718150936446+1.06203778420679i</v>
      </c>
      <c r="N328" t="str">
        <f t="shared" si="135"/>
        <v>0.0338718150936446+1.06203778420679i</v>
      </c>
      <c r="O328" t="str">
        <f t="shared" si="136"/>
        <v>0.160007834519439+1.99364552658904i</v>
      </c>
      <c r="P328" t="str">
        <f t="shared" si="137"/>
        <v>0.160007834519439+1.99364552658904i</v>
      </c>
      <c r="Q328" t="str">
        <f t="shared" si="138"/>
        <v>0.0000141080629631347-0.0125200963069115i</v>
      </c>
      <c r="R328" t="str">
        <f t="shared" si="139"/>
        <v>0.0000141082020432697-0.0124021640657932i</v>
      </c>
      <c r="S328" t="str">
        <f>IMDIV(COMPLEX(Parameters!$B$3,0),R328)</f>
        <v>0.0917225592776967+80.6309850970066i</v>
      </c>
      <c r="T328" t="str">
        <f t="shared" si="140"/>
        <v>1.00950899276331-0.0000108282611450167i</v>
      </c>
      <c r="U328" t="str">
        <f t="shared" si="141"/>
        <v>0.0403746690339719-0.503122905262841i</v>
      </c>
      <c r="V328" t="str">
        <f t="shared" si="142"/>
        <v>1.00950899276331-0.0000108282611449295i</v>
      </c>
      <c r="W328" t="str">
        <f t="shared" si="143"/>
        <v>0.030274787958479-0.949574060113871i</v>
      </c>
      <c r="X328" t="str">
        <f t="shared" si="144"/>
        <v>1.00950899276331-0.0000108282611449503i</v>
      </c>
      <c r="Y328" t="str">
        <f t="shared" si="145"/>
        <v>0.0201698253612866-1.86953424609404i</v>
      </c>
      <c r="Z328" t="str">
        <f t="shared" si="146"/>
        <v>0.504754496381655-5.41413057247515E-06i</v>
      </c>
      <c r="AA328" t="str">
        <f t="shared" si="147"/>
        <v>0.504754496381655-5.41413057247515E-06i</v>
      </c>
      <c r="AB328" t="str">
        <f t="shared" si="148"/>
        <v>1.00950899276331-0.0000108282611449503i</v>
      </c>
      <c r="AC328">
        <f t="shared" si="149"/>
        <v>0.50475449641069181</v>
      </c>
      <c r="AD328">
        <f t="shared" si="150"/>
        <v>0.50475449641069181</v>
      </c>
      <c r="AE328">
        <f t="shared" si="151"/>
        <v>1.0095089928213836</v>
      </c>
      <c r="AF328">
        <f t="shared" si="152"/>
        <v>114.0616039275549</v>
      </c>
      <c r="AG328">
        <f t="shared" si="153"/>
        <v>114.0616039275549</v>
      </c>
      <c r="AH328">
        <f t="shared" si="154"/>
        <v>120.08220384083452</v>
      </c>
      <c r="AI328">
        <f t="shared" si="155"/>
        <v>-6.1456972398939082E-4</v>
      </c>
    </row>
    <row r="329" spans="1:35">
      <c r="A329">
        <v>4315.19076827765</v>
      </c>
      <c r="B329">
        <f t="shared" si="130"/>
        <v>27113.143232919123</v>
      </c>
      <c r="C329" t="str">
        <f>COMPLEX(Parameters!$B$16/2,B329*Parameters!$B$15/2)</f>
        <v>0.01+0.0135565716164596i</v>
      </c>
      <c r="D329" t="str">
        <f>IMSUM(COMPLEX(0,B329*2*Parameters!$B$8),IMDIV(COMPLEX(2,0),COMPLEX(Parameters!$B$13,B329*Parameters!$B$12-1/(B329*Parameters!$B$11))))</f>
        <v>0.00294083602795692+0.54228949363448i</v>
      </c>
      <c r="E329" t="str">
        <f>COMPLEX(0,B329*2*Parameters!$B$17)</f>
        <v>2.71131432329191E-06i</v>
      </c>
      <c r="F329" t="str">
        <f>IMDIV(IMDIV(COMPLEX(1,0),IMSUM(IMDIV(COMPLEX(1,0),COMPLEX(Parameters!$B$21,B329*Parameters!$B$20)),COMPLEX(0,B329*Parameters!$B$22))),COMPLEX(2,0))</f>
        <v>0.0100000049988351+0.921847100300135i</v>
      </c>
      <c r="G329" t="str">
        <f>IMDIV(IMDIV(COMPLEX(1,0),IMSUM(IMDIV(COMPLEX(1,0),COMPLEX(Parameters!$B$30,B329*Parameters!$B$29)),COMPLEX(0,B329*Parameters!$B$31))),COMPLEX(2,0))</f>
        <v>0.0100000024259049+0.447366917579522i</v>
      </c>
      <c r="H329" t="str">
        <f>IMDIV(IMDIV(COMPLEX(1,0),IMSUM(IMDIV(COMPLEX(1,0),COMPLEX(Parameters!$B$39,B329*Parameters!$B$38*(1+Parameters!$B$40))),COMPLEX(0,B329*Parameters!$B$41))),COMPLEX(2,0))</f>
        <v>0.050002204337808+81.3005520627825i</v>
      </c>
      <c r="I329" t="str">
        <f>IMDIV(COMPLEX(2,0),COMPLEX(Parameters!$B$46,B329*Parameters!$B$45-1/(B329*Parameters!$B$44)))</f>
        <v>1.42319727566741E-10+0.000119297832154042i</v>
      </c>
      <c r="J329" t="str">
        <f t="shared" si="131"/>
        <v>0.00294083602795692+0.54228949363448i</v>
      </c>
      <c r="K329" t="str">
        <f t="shared" si="132"/>
        <v>0.00596860979207943+0.546256677158411i</v>
      </c>
      <c r="L329" t="str">
        <f t="shared" si="133"/>
        <v>0.00596860979207943+0.546259388472734i</v>
      </c>
      <c r="M329" t="str">
        <f t="shared" si="134"/>
        <v>0.0363019800069589+1.09943622155258i</v>
      </c>
      <c r="N329" t="str">
        <f t="shared" si="135"/>
        <v>0.0363019800069589+1.09943622155258i</v>
      </c>
      <c r="O329" t="str">
        <f t="shared" si="136"/>
        <v>0.186648459473009+2.1520705833041i</v>
      </c>
      <c r="P329" t="str">
        <f t="shared" si="137"/>
        <v>0.186648459473009+2.1520705833041i</v>
      </c>
      <c r="Q329" t="str">
        <f t="shared" si="138"/>
        <v>0.0000137722707326007-0.0123701975602321i</v>
      </c>
      <c r="R329" t="str">
        <f t="shared" si="139"/>
        <v>0.0000137724130523283-0.0122508997280781i</v>
      </c>
      <c r="S329" t="str">
        <f>IMDIV(COMPLEX(Parameters!$B$3,0),R329)</f>
        <v>0.0917642501083635+81.6265546515678i</v>
      </c>
      <c r="T329" t="str">
        <f t="shared" si="140"/>
        <v>1.00973787100307-0.0000109588931761877i</v>
      </c>
      <c r="U329" t="str">
        <f t="shared" si="141"/>
        <v>0.0403841666896238-0.465691151711511i</v>
      </c>
      <c r="V329" t="str">
        <f t="shared" si="142"/>
        <v>1.00973787100307-0.0000109588931761495i</v>
      </c>
      <c r="W329" t="str">
        <f t="shared" si="143"/>
        <v>0.0302818828838047-0.917414361036505i</v>
      </c>
      <c r="X329" t="str">
        <f t="shared" si="144"/>
        <v>1.00973787100307-0.0000109588931761981i</v>
      </c>
      <c r="Y329" t="str">
        <f t="shared" si="145"/>
        <v>0.0201743967023641-1.84823817989493i</v>
      </c>
      <c r="Z329" t="str">
        <f t="shared" si="146"/>
        <v>0.504868935501535-5.47944658809905E-06i</v>
      </c>
      <c r="AA329" t="str">
        <f t="shared" si="147"/>
        <v>0.504868935501535-5.47944658809905E-06i</v>
      </c>
      <c r="AB329" t="str">
        <f t="shared" si="148"/>
        <v>1.00973787100307-0.0000109588931761981i</v>
      </c>
      <c r="AC329">
        <f t="shared" si="149"/>
        <v>0.50486893553126977</v>
      </c>
      <c r="AD329">
        <f t="shared" si="150"/>
        <v>0.50486893553126977</v>
      </c>
      <c r="AE329">
        <f t="shared" si="151"/>
        <v>1.0097378710625395</v>
      </c>
      <c r="AF329">
        <f t="shared" si="152"/>
        <v>114.06357298957234</v>
      </c>
      <c r="AG329">
        <f t="shared" si="153"/>
        <v>114.06357298957234</v>
      </c>
      <c r="AH329">
        <f t="shared" si="154"/>
        <v>120.08417290285196</v>
      </c>
      <c r="AI329">
        <f t="shared" si="155"/>
        <v>-6.2184290115063518E-4</v>
      </c>
    </row>
    <row r="330" spans="1:35">
      <c r="A330">
        <v>4365.1583224016567</v>
      </c>
      <c r="B330">
        <f t="shared" si="130"/>
        <v>27427.09863482678</v>
      </c>
      <c r="C330" t="str">
        <f>COMPLEX(Parameters!$B$16/2,B330*Parameters!$B$15/2)</f>
        <v>0.01+0.0137135493174134i</v>
      </c>
      <c r="D330" t="str">
        <f>IMSUM(COMPLEX(0,B330*2*Parameters!$B$8),IMDIV(COMPLEX(2,0),COMPLEX(Parameters!$B$13,B330*Parameters!$B$12-1/(B330*Parameters!$B$11))))</f>
        <v>0.00300934514379909+0.548569473583796i</v>
      </c>
      <c r="E330" t="str">
        <f>COMPLEX(0,B330*2*Parameters!$B$17)</f>
        <v>2.74270986348268E-06i</v>
      </c>
      <c r="F330" t="str">
        <f>IMDIV(IMDIV(COMPLEX(1,0),IMSUM(IMDIV(COMPLEX(1,0),COMPLEX(Parameters!$B$21,B330*Parameters!$B$20)),COMPLEX(0,B330*Parameters!$B$22))),COMPLEX(2,0))</f>
        <v>0.010000005115273+0.932521592061715i</v>
      </c>
      <c r="G330" t="str">
        <f>IMDIV(IMDIV(COMPLEX(1,0),IMSUM(IMDIV(COMPLEX(1,0),COMPLEX(Parameters!$B$30,B330*Parameters!$B$29)),COMPLEX(0,B330*Parameters!$B$31))),COMPLEX(2,0))</f>
        <v>0.0100000024824113+0.452547183617617i</v>
      </c>
      <c r="H330" t="str">
        <f>IMDIV(IMDIV(COMPLEX(1,0),IMSUM(IMDIV(COMPLEX(1,0),COMPLEX(Parameters!$B$39,B330*Parameters!$B$38*(1+Parameters!$B$40))),COMPLEX(0,B330*Parameters!$B$41))),COMPLEX(2,0))</f>
        <v>0.050002255685169+82.2420103139055i</v>
      </c>
      <c r="I330" t="str">
        <f>IMDIV(COMPLEX(2,0),COMPLEX(Parameters!$B$46,B330*Parameters!$B$45-1/(B330*Parameters!$B$44)))</f>
        <v>1.45634779992073E-10+0.000120679235990232i</v>
      </c>
      <c r="J330" t="str">
        <f t="shared" si="131"/>
        <v>0.00300934514379909+0.548569473583796i</v>
      </c>
      <c r="K330" t="str">
        <f t="shared" si="132"/>
        <v>0.00610974825747804+0.552676769159404i</v>
      </c>
      <c r="L330" t="str">
        <f t="shared" si="133"/>
        <v>0.00610974825747804+0.552679511869267i</v>
      </c>
      <c r="M330" t="str">
        <f t="shared" si="134"/>
        <v>0.0389925635146261+1.13940528646655i</v>
      </c>
      <c r="N330" t="str">
        <f t="shared" si="135"/>
        <v>0.0389925635146261+1.13940528646655i</v>
      </c>
      <c r="O330" t="str">
        <f t="shared" si="136"/>
        <v>0.220455392102984+2.33726855549682i</v>
      </c>
      <c r="P330" t="str">
        <f t="shared" si="137"/>
        <v>0.220455392102984+2.33726855549682i</v>
      </c>
      <c r="Q330" t="str">
        <f t="shared" si="138"/>
        <v>0.0000134448033573651-0.012222244555645i</v>
      </c>
      <c r="R330" t="str">
        <f t="shared" si="139"/>
        <v>0.0000134449489921451-0.0121015653196548i</v>
      </c>
      <c r="S330" t="str">
        <f>IMDIV(COMPLEX(Parameters!$B$3,0),R330)</f>
        <v>0.0918069425383706+82.6338361398743i</v>
      </c>
      <c r="T330" t="str">
        <f t="shared" si="140"/>
        <v>1.00997218819893-0.0000110912260446738i</v>
      </c>
      <c r="U330" t="str">
        <f t="shared" si="141"/>
        <v>0.040393890222378-0.428306424153556i</v>
      </c>
      <c r="V330" t="str">
        <f t="shared" si="142"/>
        <v>1.00997218819893-0.0000110912260446322i</v>
      </c>
      <c r="W330" t="str">
        <f t="shared" si="143"/>
        <v>0.0302891465301132-0.885366382542816i</v>
      </c>
      <c r="X330" t="str">
        <f t="shared" si="144"/>
        <v>1.00997218819893-0.0000110912260445628i</v>
      </c>
      <c r="Y330" t="str">
        <f t="shared" si="145"/>
        <v>0.0201790766740716-1.82718714450782i</v>
      </c>
      <c r="Z330" t="str">
        <f t="shared" si="146"/>
        <v>0.504986094099465-0.0000055456130222814i</v>
      </c>
      <c r="AA330" t="str">
        <f t="shared" si="147"/>
        <v>0.504986094099465-0.0000055456130222814i</v>
      </c>
      <c r="AB330" t="str">
        <f t="shared" si="148"/>
        <v>1.00997218819893-0.0000110912260445628i</v>
      </c>
      <c r="AC330">
        <f t="shared" si="149"/>
        <v>0.50498609412991513</v>
      </c>
      <c r="AD330">
        <f t="shared" si="150"/>
        <v>0.50498609412991513</v>
      </c>
      <c r="AE330">
        <f t="shared" si="151"/>
        <v>1.0099721882598303</v>
      </c>
      <c r="AF330">
        <f t="shared" si="152"/>
        <v>114.06558838115362</v>
      </c>
      <c r="AG330">
        <f t="shared" si="153"/>
        <v>114.06558838115362</v>
      </c>
      <c r="AH330">
        <f t="shared" si="154"/>
        <v>120.08618829443324</v>
      </c>
      <c r="AI330">
        <f t="shared" si="155"/>
        <v>-6.2920588247754056E-4</v>
      </c>
    </row>
    <row r="331" spans="1:35">
      <c r="A331">
        <v>4415.7044735331256</v>
      </c>
      <c r="B331">
        <f t="shared" si="130"/>
        <v>27744.689468950506</v>
      </c>
      <c r="C331" t="str">
        <f>COMPLEX(Parameters!$B$16/2,B331*Parameters!$B$15/2)</f>
        <v>0.01+0.0138723447344753i</v>
      </c>
      <c r="D331" t="str">
        <f>IMSUM(COMPLEX(0,B331*2*Parameters!$B$8),IMDIV(COMPLEX(2,0),COMPLEX(Parameters!$B$13,B331*Parameters!$B$12-1/(B331*Parameters!$B$11))))</f>
        <v>0.00307945043054913+0.55492219207835i</v>
      </c>
      <c r="E331" t="str">
        <f>COMPLEX(0,B331*2*Parameters!$B$17)</f>
        <v>2.77446894689505E-06i</v>
      </c>
      <c r="F331" t="str">
        <f>IMDIV(IMDIV(COMPLEX(1,0),IMSUM(IMDIV(COMPLEX(1,0),COMPLEX(Parameters!$B$21,B331*Parameters!$B$20)),COMPLEX(0,B331*Parameters!$B$22))),COMPLEX(2,0))</f>
        <v>0.010000005234423+0.94331968880319i</v>
      </c>
      <c r="G331" t="str">
        <f>IMDIV(IMDIV(COMPLEX(1,0),IMSUM(IMDIV(COMPLEX(1,0),COMPLEX(Parameters!$B$30,B331*Parameters!$B$29)),COMPLEX(0,B331*Parameters!$B$31))),COMPLEX(2,0))</f>
        <v>0.0100000025402343+0.457787434354295i</v>
      </c>
      <c r="H331" t="str">
        <f>IMDIV(IMDIV(COMPLEX(1,0),IMSUM(IMDIV(COMPLEX(1,0),COMPLEX(Parameters!$B$39,B331*Parameters!$B$38*(1+Parameters!$B$40))),COMPLEX(0,B331*Parameters!$B$41))),COMPLEX(2,0))</f>
        <v>0.050002308228645+83.194371621786i</v>
      </c>
      <c r="I331" t="str">
        <f>IMDIV(COMPLEX(2,0),COMPLEX(Parameters!$B$46,B331*Parameters!$B$45-1/(B331*Parameters!$B$44)))</f>
        <v>1.49027049913127E-10+0.000122076635730555i</v>
      </c>
      <c r="J331" t="str">
        <f t="shared" si="131"/>
        <v>0.00307945043054913+0.55492219207835i</v>
      </c>
      <c r="K331" t="str">
        <f t="shared" si="132"/>
        <v>0.00625427493467409+0.559174565071779i</v>
      </c>
      <c r="L331" t="str">
        <f t="shared" si="133"/>
        <v>0.00625427493467409+0.559177339540726i</v>
      </c>
      <c r="M331" t="str">
        <f t="shared" si="134"/>
        <v>0.0419820744520115+1.18222403293951i</v>
      </c>
      <c r="N331" t="str">
        <f t="shared" si="135"/>
        <v>0.0419820744520115+1.18222403293951i</v>
      </c>
      <c r="O331" t="str">
        <f t="shared" si="136"/>
        <v>0.264238685950257+2.55659794804821i</v>
      </c>
      <c r="P331" t="str">
        <f t="shared" si="137"/>
        <v>0.264238685950257+2.55659794804821i</v>
      </c>
      <c r="Q331" t="str">
        <f t="shared" si="138"/>
        <v>0.000013125439164559-0.0120762068305988i</v>
      </c>
      <c r="R331" t="str">
        <f t="shared" si="139"/>
        <v>0.0000131255881916089-0.0119541301948682i</v>
      </c>
      <c r="S331" t="str">
        <f>IMDIV(COMPLEX(Parameters!$B$3,0),R331)</f>
        <v>0.0918506613653938+83.6529950824305i</v>
      </c>
      <c r="T331" t="str">
        <f t="shared" si="140"/>
        <v>1.01021207619476-0.0000112252862881914i</v>
      </c>
      <c r="U331" t="str">
        <f t="shared" si="141"/>
        <v>0.0404038451161834-0.390963240042104i</v>
      </c>
      <c r="V331" t="str">
        <f t="shared" si="142"/>
        <v>1.01021207619476-0.0000112252862882883i</v>
      </c>
      <c r="W331" t="str">
        <f t="shared" si="143"/>
        <v>0.0302965829930505-0.853425522304137i</v>
      </c>
      <c r="X331" t="str">
        <f t="shared" si="144"/>
        <v>1.01021207619476-0.0000112252862883508i</v>
      </c>
      <c r="Y331" t="str">
        <f t="shared" si="145"/>
        <v>0.0201838679096571-1.80637835139248i</v>
      </c>
      <c r="Z331" t="str">
        <f t="shared" si="146"/>
        <v>0.50510603809738-0.0000056126431441754i</v>
      </c>
      <c r="AA331" t="str">
        <f t="shared" si="147"/>
        <v>0.50510603809738-0.0000056126431441754i</v>
      </c>
      <c r="AB331" t="str">
        <f t="shared" si="148"/>
        <v>1.01021207619476-0.0000112252862883508i</v>
      </c>
      <c r="AC331">
        <f t="shared" si="149"/>
        <v>0.50510603812856325</v>
      </c>
      <c r="AD331">
        <f t="shared" si="150"/>
        <v>0.50510603812856325</v>
      </c>
      <c r="AE331">
        <f t="shared" si="151"/>
        <v>1.0102120762571265</v>
      </c>
      <c r="AF331">
        <f t="shared" si="152"/>
        <v>114.06765120355692</v>
      </c>
      <c r="AG331">
        <f t="shared" si="153"/>
        <v>114.06765120355692</v>
      </c>
      <c r="AH331">
        <f t="shared" si="154"/>
        <v>120.08825111683655</v>
      </c>
      <c r="AI331">
        <f t="shared" si="155"/>
        <v>-6.3665990862507473E-4</v>
      </c>
    </row>
    <row r="332" spans="1:35">
      <c r="A332">
        <v>4466.8359215096307</v>
      </c>
      <c r="B332">
        <f t="shared" si="130"/>
        <v>28065.9578316113</v>
      </c>
      <c r="C332" t="str">
        <f>COMPLEX(Parameters!$B$16/2,B332*Parameters!$B$15/2)</f>
        <v>0.01+0.0140329789158056i</v>
      </c>
      <c r="D332" t="str">
        <f>IMSUM(COMPLEX(0,B332*2*Parameters!$B$8),IMDIV(COMPLEX(2,0),COMPLEX(Parameters!$B$13,B332*Parameters!$B$12-1/(B332*Parameters!$B$11))))</f>
        <v>0.00315118908611998+0.561348492086766i</v>
      </c>
      <c r="E332" t="str">
        <f>COMPLEX(0,B332*2*Parameters!$B$17)</f>
        <v>2.80659578316113E-06i</v>
      </c>
      <c r="F332" t="str">
        <f>IMDIV(IMDIV(COMPLEX(1,0),IMSUM(IMDIV(COMPLEX(1,0),COMPLEX(Parameters!$B$21,B332*Parameters!$B$20)),COMPLEX(0,B332*Parameters!$B$22))),COMPLEX(2,0))</f>
        <v>0.0100000053563485+0.95424282180947i</v>
      </c>
      <c r="G332" t="str">
        <f>IMDIV(IMDIV(COMPLEX(1,0),IMSUM(IMDIV(COMPLEX(1,0),COMPLEX(Parameters!$B$30,B332*Parameters!$B$29)),COMPLEX(0,B332*Parameters!$B$31))),COMPLEX(2,0))</f>
        <v>0.0100000025994039+0.463088364381192i</v>
      </c>
      <c r="H332" t="str">
        <f>IMDIV(IMDIV(COMPLEX(1,0),IMSUM(IMDIV(COMPLEX(1,0),COMPLEX(Parameters!$B$39,B332*Parameters!$B$38*(1+Parameters!$B$40))),COMPLEX(0,B332*Parameters!$B$41))),COMPLEX(2,0))</f>
        <v>0.050002361996102+84.157762290025i</v>
      </c>
      <c r="I332" t="str">
        <f>IMDIV(COMPLEX(2,0),COMPLEX(Parameters!$B$46,B332*Parameters!$B$45-1/(B332*Parameters!$B$44)))</f>
        <v>1.52498335956683E-10+0.000123490216598907i</v>
      </c>
      <c r="J332" t="str">
        <f t="shared" si="131"/>
        <v>0.00315118908611998+0.561348492086766i</v>
      </c>
      <c r="K332" t="str">
        <f t="shared" si="132"/>
        <v>0.0064022735733084+0.565751084839285i</v>
      </c>
      <c r="L332" t="str">
        <f t="shared" si="133"/>
        <v>0.0064022735733084+0.565753891435068i</v>
      </c>
      <c r="M332" t="str">
        <f t="shared" si="134"/>
        <v>0.0453164102183772+1.22821341200621i</v>
      </c>
      <c r="N332" t="str">
        <f t="shared" si="135"/>
        <v>0.0453164102183772+1.22821341200621i</v>
      </c>
      <c r="O332" t="str">
        <f t="shared" si="136"/>
        <v>0.32232659034849+2.82034197196506i</v>
      </c>
      <c r="P332" t="str">
        <f t="shared" si="137"/>
        <v>0.32232659034849+2.82034197196506i</v>
      </c>
      <c r="Q332" t="str">
        <f t="shared" si="138"/>
        <v>0.0000128139630801941-0.011932054571444i</v>
      </c>
      <c r="R332" t="str">
        <f t="shared" si="139"/>
        <v>0.0000128141155785301-0.0118085643548451i</v>
      </c>
      <c r="S332" t="str">
        <f>IMDIV(COMPLEX(Parameters!$B$3,0),R332)</f>
        <v>0.0918954320360807+84.6841997377106i</v>
      </c>
      <c r="T332" t="str">
        <f t="shared" si="140"/>
        <v>1.0104576701541-0.0000113611010061315i</v>
      </c>
      <c r="U332" t="str">
        <f t="shared" si="141"/>
        <v>0.0404140369934714-0.353656103168518i</v>
      </c>
      <c r="V332" t="str">
        <f t="shared" si="142"/>
        <v>1.0104576701541-0.0000113611010061909i</v>
      </c>
      <c r="W332" t="str">
        <f t="shared" si="143"/>
        <v>0.0303041964716603-0.82158717930557i</v>
      </c>
      <c r="X332" t="str">
        <f t="shared" si="144"/>
        <v>1.0104576701541-0.0000113611010061909i</v>
      </c>
      <c r="Y332" t="str">
        <f t="shared" si="145"/>
        <v>0.0201887731086728-1.78580904418137i</v>
      </c>
      <c r="Z332" t="str">
        <f t="shared" si="146"/>
        <v>0.50522883507705-5.68055050309545E-06i</v>
      </c>
      <c r="AA332" t="str">
        <f t="shared" si="147"/>
        <v>0.50522883507705-5.68055050309545E-06i</v>
      </c>
      <c r="AB332" t="str">
        <f t="shared" si="148"/>
        <v>1.0104576701541-0.0000113611010061909i</v>
      </c>
      <c r="AC332">
        <f t="shared" si="149"/>
        <v>0.50522883510898464</v>
      </c>
      <c r="AD332">
        <f t="shared" si="150"/>
        <v>0.50522883510898464</v>
      </c>
      <c r="AE332">
        <f t="shared" si="151"/>
        <v>1.0104576702179693</v>
      </c>
      <c r="AF332">
        <f t="shared" si="152"/>
        <v>114.06976258475009</v>
      </c>
      <c r="AG332">
        <f t="shared" si="153"/>
        <v>114.06976258475009</v>
      </c>
      <c r="AH332">
        <f t="shared" si="154"/>
        <v>120.09036249802972</v>
      </c>
      <c r="AI332">
        <f t="shared" si="155"/>
        <v>-6.4420624186055148E-4</v>
      </c>
    </row>
    <row r="333" spans="1:35">
      <c r="A333">
        <v>4518.5594437492264</v>
      </c>
      <c r="B333">
        <f t="shared" si="130"/>
        <v>28390.946306582704</v>
      </c>
      <c r="C333" t="str">
        <f>COMPLEX(Parameters!$B$16/2,B333*Parameters!$B$15/2)</f>
        <v>0.01+0.0141954731532914i</v>
      </c>
      <c r="D333" t="str">
        <f>IMSUM(COMPLEX(0,B333*2*Parameters!$B$8),IMDIV(COMPLEX(2,0),COMPLEX(Parameters!$B$13,B333*Parameters!$B$12-1/(B333*Parameters!$B$11))))</f>
        <v>0.00322459917573868+0.567849226363251i</v>
      </c>
      <c r="E333" t="str">
        <f>COMPLEX(0,B333*2*Parameters!$B$17)</f>
        <v>2.83909463065827E-06i</v>
      </c>
      <c r="F333" t="str">
        <f>IMDIV(IMDIV(COMPLEX(1,0),IMSUM(IMDIV(COMPLEX(1,0),COMPLEX(Parameters!$B$21,B333*Parameters!$B$20)),COMPLEX(0,B333*Parameters!$B$22))),COMPLEX(2,0))</f>
        <v>0.010000005481114+0.9652924389392i</v>
      </c>
      <c r="G333" t="str">
        <f>IMDIV(IMDIV(COMPLEX(1,0),IMSUM(IMDIV(COMPLEX(1,0),COMPLEX(Parameters!$B$30,B333*Parameters!$B$29)),COMPLEX(0,B333*Parameters!$B$31))),COMPLEX(2,0))</f>
        <v>0.0100000026599516+0.468450676333019i</v>
      </c>
      <c r="H333" t="str">
        <f>IMDIV(IMDIV(COMPLEX(1,0),IMSUM(IMDIV(COMPLEX(1,0),COMPLEX(Parameters!$B$39,B333*Parameters!$B$38*(1+Parameters!$B$40))),COMPLEX(0,B333*Parameters!$B$41))),COMPLEX(2,0))</f>
        <v>0.0500024170160535+85.1323100865825i</v>
      </c>
      <c r="I333" t="str">
        <f>IMDIV(COMPLEX(2,0),COMPLEX(Parameters!$B$46,B333*Parameters!$B$45-1/(B333*Parameters!$B$44)))</f>
        <v>1.56050478644924E-10+0.000124920165963979i</v>
      </c>
      <c r="J333" t="str">
        <f t="shared" si="131"/>
        <v>0.00322459917573868+0.567849226363251i</v>
      </c>
      <c r="K333" t="str">
        <f t="shared" si="132"/>
        <v>0.00655383010738991+0.572407364559353i</v>
      </c>
      <c r="L333" t="str">
        <f t="shared" si="133"/>
        <v>0.00655383010738991+0.572410203653984i</v>
      </c>
      <c r="M333" t="str">
        <f t="shared" si="134"/>
        <v>0.0490506246706095+1.27774442702943i</v>
      </c>
      <c r="N333" t="str">
        <f t="shared" si="135"/>
        <v>0.0490506246706095+1.27774442702943i</v>
      </c>
      <c r="O333" t="str">
        <f t="shared" si="136"/>
        <v>0.401660950415901+3.14328889822782i</v>
      </c>
      <c r="P333" t="str">
        <f t="shared" si="137"/>
        <v>0.401660950415901+3.14328889822782i</v>
      </c>
      <c r="Q333" t="str">
        <f t="shared" si="138"/>
        <v>0.0000125101664017119-0.0117897585945101i</v>
      </c>
      <c r="R333" t="str">
        <f t="shared" si="139"/>
        <v>0.0000125103224521905-0.0116648384285461i</v>
      </c>
      <c r="S333" t="str">
        <f>IMDIV(COMPLEX(Parameters!$B$3,0),R333)</f>
        <v>0.0919412806646944+85.7276211677088i</v>
      </c>
      <c r="T333" t="str">
        <f t="shared" si="140"/>
        <v>1.01070910864962-0.0000114986978758894i</v>
      </c>
      <c r="U333" t="str">
        <f t="shared" si="141"/>
        <v>0.0404244716189107-0.316379502221316i</v>
      </c>
      <c r="V333" t="str">
        <f t="shared" si="142"/>
        <v>1.01070910864962-0.0000114986978758669i</v>
      </c>
      <c r="W333" t="str">
        <f t="shared" si="143"/>
        <v>0.0303119912711804-0.789846752757164i</v>
      </c>
      <c r="X333" t="str">
        <f t="shared" si="144"/>
        <v>1.01070910864962-0.0000114986978758669i</v>
      </c>
      <c r="Y333" t="str">
        <f t="shared" si="145"/>
        <v>0.0201937950387551-1.76547649831657i</v>
      </c>
      <c r="Z333" t="str">
        <f t="shared" si="146"/>
        <v>0.50535455432481-5.74934893793345E-06i</v>
      </c>
      <c r="AA333" t="str">
        <f t="shared" si="147"/>
        <v>0.50535455432481-5.74934893793345E-06i</v>
      </c>
      <c r="AB333" t="str">
        <f t="shared" si="148"/>
        <v>1.01070910864962-0.0000114986978758669i</v>
      </c>
      <c r="AC333">
        <f t="shared" si="149"/>
        <v>0.50535455435751475</v>
      </c>
      <c r="AD333">
        <f t="shared" si="150"/>
        <v>0.50535455435751475</v>
      </c>
      <c r="AE333">
        <f t="shared" si="151"/>
        <v>1.0107091087150295</v>
      </c>
      <c r="AF333">
        <f t="shared" si="152"/>
        <v>114.07192368008398</v>
      </c>
      <c r="AG333">
        <f t="shared" si="153"/>
        <v>114.07192368008398</v>
      </c>
      <c r="AH333">
        <f t="shared" si="154"/>
        <v>120.09252359336361</v>
      </c>
      <c r="AI333">
        <f t="shared" si="155"/>
        <v>-6.5184616673241746E-4</v>
      </c>
    </row>
    <row r="334" spans="1:35">
      <c r="A334">
        <v>4570.8818961487514</v>
      </c>
      <c r="B334">
        <f t="shared" si="130"/>
        <v>28719.697970735</v>
      </c>
      <c r="C334" t="str">
        <f>COMPLEX(Parameters!$B$16/2,B334*Parameters!$B$15/2)</f>
        <v>0.01+0.0143598489853675i</v>
      </c>
      <c r="D334" t="str">
        <f>IMSUM(COMPLEX(0,B334*2*Parameters!$B$8),IMDIV(COMPLEX(2,0),COMPLEX(Parameters!$B$13,B334*Parameters!$B$12-1/(B334*Parameters!$B$11))))</f>
        <v>0.00329971965218931+0.574425257561747i</v>
      </c>
      <c r="E334" t="str">
        <f>COMPLEX(0,B334*2*Parameters!$B$17)</f>
        <v>0.0000028719697970735i</v>
      </c>
      <c r="F334" t="str">
        <f>IMDIV(IMDIV(COMPLEX(1,0),IMSUM(IMDIV(COMPLEX(1,0),COMPLEX(Parameters!$B$21,B334*Parameters!$B$20)),COMPLEX(0,B334*Parameters!$B$22))),COMPLEX(2,0))</f>
        <v>0.0100000056087855+0.976470004816695i</v>
      </c>
      <c r="G334" t="str">
        <f>IMDIV(IMDIV(COMPLEX(1,0),IMSUM(IMDIV(COMPLEX(1,0),COMPLEX(Parameters!$B$30,B334*Parameters!$B$29)),COMPLEX(0,B334*Parameters!$B$31))),COMPLEX(2,0))</f>
        <v>0.0100000027219099+0.473875080980661i</v>
      </c>
      <c r="H334" t="str">
        <f>IMDIV(IMDIV(COMPLEX(1,0),IMSUM(IMDIV(COMPLEX(1,0),COMPLEX(Parameters!$B$39,B334*Parameters!$B$38*(1+Parameters!$B$40))),COMPLEX(0,B334*Parameters!$B$41))),COMPLEX(2,0))</f>
        <v>0.0500024733176785+86.118144260799i</v>
      </c>
      <c r="I334" t="str">
        <f>IMDIV(COMPLEX(2,0),COMPLEX(Parameters!$B$46,B334*Parameters!$B$45-1/(B334*Parameters!$B$44)))</f>
        <v>1.5968536137132E-10+0.00012636667336409i</v>
      </c>
      <c r="J334" t="str">
        <f t="shared" si="131"/>
        <v>0.00329971965218931+0.574425257561747i</v>
      </c>
      <c r="K334" t="str">
        <f t="shared" si="132"/>
        <v>0.00670903271762536+0.57914445682999i</v>
      </c>
      <c r="L334" t="str">
        <f t="shared" si="133"/>
        <v>0.00670903271762536+0.579147328799787i</v>
      </c>
      <c r="M334" t="str">
        <f t="shared" si="134"/>
        <v>0.0532512096600138+1.33124826762784i</v>
      </c>
      <c r="N334" t="str">
        <f t="shared" si="135"/>
        <v>0.0532512096600138+1.33124826762784i</v>
      </c>
      <c r="O334" t="str">
        <f t="shared" si="136"/>
        <v>0.51393057820976+3.54742624498817i</v>
      </c>
      <c r="P334" t="str">
        <f t="shared" si="137"/>
        <v>0.51393057820976+3.54742624498817i</v>
      </c>
      <c r="Q334" t="str">
        <f t="shared" si="138"/>
        <v>0.0000122138465797073-0.0116492903278662i</v>
      </c>
      <c r="R334" t="str">
        <f t="shared" si="139"/>
        <v>0.0000122140062650687-0.0115229236545021i</v>
      </c>
      <c r="S334" t="str">
        <f>IMDIV(COMPLEX(Parameters!$B$3,0),R334)</f>
        <v>0.0919882340523628+86.7834333055244i</v>
      </c>
      <c r="T334" t="str">
        <f t="shared" si="140"/>
        <v>1.01096653375524-0.0000116381051697466i</v>
      </c>
      <c r="U334" t="str">
        <f t="shared" si="141"/>
        <v>0.0404351549032688-0.279127909315872i</v>
      </c>
      <c r="V334" t="str">
        <f t="shared" si="142"/>
        <v>1.01096653375524-0.0000116381051697145i</v>
      </c>
      <c r="W334" t="str">
        <f t="shared" si="143"/>
        <v>0.0303199718059269-0.758199640986792i</v>
      </c>
      <c r="X334" t="str">
        <f t="shared" si="144"/>
        <v>1.01096653375524-0.0000116381051697145i</v>
      </c>
      <c r="Y334" t="str">
        <f t="shared" si="145"/>
        <v>0.0201989365374689-1.74537802069117i</v>
      </c>
      <c r="Z334" t="str">
        <f t="shared" si="146"/>
        <v>0.50548326687762-5.81905258485725E-06i</v>
      </c>
      <c r="AA334" t="str">
        <f t="shared" si="147"/>
        <v>0.50548326687762-5.81905258485725E-06i</v>
      </c>
      <c r="AB334" t="str">
        <f t="shared" si="148"/>
        <v>1.01096653375524-0.0000116381051697145i</v>
      </c>
      <c r="AC334">
        <f t="shared" si="149"/>
        <v>0.50548326691111412</v>
      </c>
      <c r="AD334">
        <f t="shared" si="150"/>
        <v>0.50548326691111412</v>
      </c>
      <c r="AE334">
        <f t="shared" si="151"/>
        <v>1.0109665338222282</v>
      </c>
      <c r="AF334">
        <f t="shared" si="152"/>
        <v>114.07413567298357</v>
      </c>
      <c r="AG334">
        <f t="shared" si="153"/>
        <v>114.07413567298357</v>
      </c>
      <c r="AH334">
        <f t="shared" si="154"/>
        <v>120.0947355862632</v>
      </c>
      <c r="AI334">
        <f t="shared" si="155"/>
        <v>-6.5958099052763355E-4</v>
      </c>
    </row>
    <row r="335" spans="1:35">
      <c r="A335">
        <v>4623.8102139926032</v>
      </c>
      <c r="B335">
        <f t="shared" si="130"/>
        <v>29052.256399745223</v>
      </c>
      <c r="C335" t="str">
        <f>COMPLEX(Parameters!$B$16/2,B335*Parameters!$B$15/2)</f>
        <v>0.01+0.0145261281998726i</v>
      </c>
      <c r="D335" t="str">
        <f>IMSUM(COMPLEX(0,B335*2*Parameters!$B$8),IMDIV(COMPLEX(2,0),COMPLEX(Parameters!$B$13,B335*Parameters!$B$12-1/(B335*Parameters!$B$11))))</f>
        <v>0.0033765903765296+0.581077458351475i</v>
      </c>
      <c r="E335" t="str">
        <f>COMPLEX(0,B335*2*Parameters!$B$17)</f>
        <v>2.90522563997452E-06i</v>
      </c>
      <c r="F335" t="str">
        <f>IMDIV(IMDIV(COMPLEX(1,0),IMSUM(IMDIV(COMPLEX(1,0),COMPLEX(Parameters!$B$21,B335*Parameters!$B$20)),COMPLEX(0,B335*Parameters!$B$22))),COMPLEX(2,0))</f>
        <v>0.010000005739431+0.98777700102606i</v>
      </c>
      <c r="G335" t="str">
        <f>IMDIV(IMDIV(COMPLEX(1,0),IMSUM(IMDIV(COMPLEX(1,0),COMPLEX(Parameters!$B$30,B335*Parameters!$B$29)),COMPLEX(0,B335*Parameters!$B$31))),COMPLEX(2,0))</f>
        <v>0.0100000027853114+0.479362297325393i</v>
      </c>
      <c r="H335" t="str">
        <f>IMDIV(IMDIV(COMPLEX(1,0),IMSUM(IMDIV(COMPLEX(1,0),COMPLEX(Parameters!$B$39,B335*Parameters!$B$38*(1+Parameters!$B$40))),COMPLEX(0,B335*Parameters!$B$41))),COMPLEX(2,0))</f>
        <v>0.0500025309308355+87.1153955606175i</v>
      </c>
      <c r="I335" t="str">
        <f>IMDIV(COMPLEX(2,0),COMPLEX(Parameters!$B$46,B335*Parameters!$B$45-1/(B335*Parameters!$B$44)))</f>
        <v>1.63404911399221E-10+0.000127829930532311i</v>
      </c>
      <c r="J335" t="str">
        <f t="shared" si="131"/>
        <v>0.0033765903765296+0.581077458351475i</v>
      </c>
      <c r="K335" t="str">
        <f t="shared" si="132"/>
        <v>0.00686797189577317+0.585963431106805i</v>
      </c>
      <c r="L335" t="str">
        <f t="shared" si="133"/>
        <v>0.00686797189577317+0.585966336332445i</v>
      </c>
      <c r="M335" t="str">
        <f t="shared" si="134"/>
        <v>0.0579990680114572+1.389229004811i</v>
      </c>
      <c r="N335" t="str">
        <f t="shared" si="135"/>
        <v>0.0579990680114572+1.389229004811i</v>
      </c>
      <c r="O335" t="str">
        <f t="shared" si="136"/>
        <v>0.680025383690946+4.06673372896501i</v>
      </c>
      <c r="P335" t="str">
        <f t="shared" si="137"/>
        <v>0.680025383690946+4.06673372896501i</v>
      </c>
      <c r="Q335" t="str">
        <f t="shared" si="138"/>
        <v>0.0000119248070084019-0.0115106217937384i</v>
      </c>
      <c r="R335" t="str">
        <f t="shared" si="139"/>
        <v>0.0000119249704133133-0.0113827918632061i</v>
      </c>
      <c r="S335" t="str">
        <f>IMDIV(COMPLEX(Parameters!$B$3,0),R335)</f>
        <v>0.0920363197069608+87.8518130250647i</v>
      </c>
      <c r="T335" t="str">
        <f t="shared" si="140"/>
        <v>1.01123009114109-0.0000117793517723131i</v>
      </c>
      <c r="U335" t="str">
        <f t="shared" si="141"/>
        <v>0.0404460929073941-0.241895778493297i</v>
      </c>
      <c r="V335" t="str">
        <f t="shared" si="142"/>
        <v>1.01123009114109-0.000011779351772323i</v>
      </c>
      <c r="W335" t="str">
        <f t="shared" si="143"/>
        <v>0.0303281426022659-0.726641240313706i</v>
      </c>
      <c r="X335" t="str">
        <f t="shared" si="144"/>
        <v>1.01123009114109-0.0000117793517722953i</v>
      </c>
      <c r="Y335" t="str">
        <f t="shared" si="145"/>
        <v>0.0202042005142022-1.72551094929478i</v>
      </c>
      <c r="Z335" t="str">
        <f t="shared" si="146"/>
        <v>0.505615045570545-5.88967588614765E-06i</v>
      </c>
      <c r="AA335" t="str">
        <f t="shared" si="147"/>
        <v>0.505615045570545-5.88967588614765E-06i</v>
      </c>
      <c r="AB335" t="str">
        <f t="shared" si="148"/>
        <v>1.01123009114109-0.0000117793517722953i</v>
      </c>
      <c r="AC335">
        <f t="shared" si="149"/>
        <v>0.50561504560484805</v>
      </c>
      <c r="AD335">
        <f t="shared" si="150"/>
        <v>0.50561504560484805</v>
      </c>
      <c r="AE335">
        <f t="shared" si="151"/>
        <v>1.0112300912096961</v>
      </c>
      <c r="AF335">
        <f t="shared" si="152"/>
        <v>114.07639977565833</v>
      </c>
      <c r="AG335">
        <f t="shared" si="153"/>
        <v>114.07639977565833</v>
      </c>
      <c r="AH335">
        <f t="shared" si="154"/>
        <v>120.09699968893796</v>
      </c>
      <c r="AI335">
        <f t="shared" si="155"/>
        <v>-6.6741204384094632E-4</v>
      </c>
    </row>
    <row r="336" spans="1:35">
      <c r="A336">
        <v>4677.3514128719808</v>
      </c>
      <c r="B336">
        <f t="shared" si="130"/>
        <v>29388.665673872907</v>
      </c>
      <c r="C336" t="str">
        <f>COMPLEX(Parameters!$B$16/2,B336*Parameters!$B$15/2)</f>
        <v>0.01+0.0146943328369365i</v>
      </c>
      <c r="D336" t="str">
        <f>IMSUM(COMPLEX(0,B336*2*Parameters!$B$8),IMDIV(COMPLEX(2,0),COMPLEX(Parameters!$B$13,B336*Parameters!$B$12-1/(B336*Parameters!$B$11))))</f>
        <v>0.00345525213929187+0.587806711533807i</v>
      </c>
      <c r="E336" t="str">
        <f>COMPLEX(0,B336*2*Parameters!$B$17)</f>
        <v>2.93886656738729E-06i</v>
      </c>
      <c r="F336" t="str">
        <f>IMDIV(IMDIV(COMPLEX(1,0),IMSUM(IMDIV(COMPLEX(1,0),COMPLEX(Parameters!$B$21,B336*Parameters!$B$20)),COMPLEX(0,B336*Parameters!$B$22))),COMPLEX(2,0))</f>
        <v>0.0100000058731195+0.999214926307595i</v>
      </c>
      <c r="G336" t="str">
        <f>IMDIV(IMDIV(COMPLEX(1,0),IMSUM(IMDIV(COMPLEX(1,0),COMPLEX(Parameters!$B$30,B336*Parameters!$B$29)),COMPLEX(0,B336*Parameters!$B$31))),COMPLEX(2,0))</f>
        <v>0.0100000028501897+0.484913052694208i</v>
      </c>
      <c r="H336" t="str">
        <f>IMDIV(IMDIV(COMPLEX(1,0),IMSUM(IMDIV(COMPLEX(1,0),COMPLEX(Parameters!$B$39,B336*Parameters!$B$38*(1+Parameters!$B$40))),COMPLEX(0,B336*Parameters!$B$41))),COMPLEX(2,0))</f>
        <v>0.050002589886078+88.124196250003i</v>
      </c>
      <c r="I336" t="str">
        <f>IMDIV(COMPLEX(2,0),COMPLEX(Parameters!$B$46,B336*Parameters!$B$45-1/(B336*Parameters!$B$44)))</f>
        <v>1.67211100883719E-10+0.00012931013142188i</v>
      </c>
      <c r="J336" t="str">
        <f t="shared" si="131"/>
        <v>0.00345525213929187+0.587806711533807i</v>
      </c>
      <c r="K336" t="str">
        <f t="shared" si="132"/>
        <v>0.00703074051109777+0.592865374070436i</v>
      </c>
      <c r="L336" t="str">
        <f t="shared" si="133"/>
        <v>0.00703074051109777+0.592868312937003i</v>
      </c>
      <c r="M336" t="str">
        <f t="shared" si="134"/>
        <v>0.0633934280526767+1.45227963408076i</v>
      </c>
      <c r="N336" t="str">
        <f t="shared" si="135"/>
        <v>0.0633934280526767+1.45227963408076i</v>
      </c>
      <c r="O336" t="str">
        <f t="shared" si="136"/>
        <v>0.940162646558348+4.75608352377819i</v>
      </c>
      <c r="P336" t="str">
        <f t="shared" si="137"/>
        <v>0.940162646558348+4.75608352377819i</v>
      </c>
      <c r="Q336" t="str">
        <f t="shared" si="138"/>
        <v>0.0000116428568244647-0.0113737255915563i</v>
      </c>
      <c r="R336" t="str">
        <f t="shared" si="139"/>
        <v>0.0000116430240355656-0.0112444154601344i</v>
      </c>
      <c r="S336" t="str">
        <f>IMDIV(COMPLEX(Parameters!$B$3,0),R336)</f>
        <v>0.0920855658636748+88.9329402129358i</v>
      </c>
      <c r="T336" t="str">
        <f t="shared" si="140"/>
        <v>1.01149993017127-0.0000119224671987306i</v>
      </c>
      <c r="U336" t="str">
        <f t="shared" si="141"/>
        <v>0.0404572918463197-0.204677544187269i</v>
      </c>
      <c r="V336" t="str">
        <f t="shared" si="142"/>
        <v>1.01149993017127-0.0000119224671991935i</v>
      </c>
      <c r="W336" t="str">
        <f t="shared" si="143"/>
        <v>0.030336508301675-0.695166943901891i</v>
      </c>
      <c r="X336" t="str">
        <f t="shared" si="144"/>
        <v>1.01149993017127-0.0000119224671991658i</v>
      </c>
      <c r="Y336" t="str">
        <f t="shared" si="145"/>
        <v>0.0202095899521187-1.70587265286338i</v>
      </c>
      <c r="Z336" t="str">
        <f t="shared" si="146"/>
        <v>0.505749965085635-0.0000059612335995829i</v>
      </c>
      <c r="AA336" t="str">
        <f t="shared" si="147"/>
        <v>0.505749965085635-0.0000059612335995829i</v>
      </c>
      <c r="AB336" t="str">
        <f t="shared" si="148"/>
        <v>1.01149993017127-0.0000119224671991658i</v>
      </c>
      <c r="AC336">
        <f t="shared" si="149"/>
        <v>0.50574996512076731</v>
      </c>
      <c r="AD336">
        <f t="shared" si="150"/>
        <v>0.50574996512076731</v>
      </c>
      <c r="AE336">
        <f t="shared" si="151"/>
        <v>1.0114999302415346</v>
      </c>
      <c r="AF336">
        <f t="shared" si="152"/>
        <v>114.0787172298313</v>
      </c>
      <c r="AG336">
        <f t="shared" si="153"/>
        <v>114.0787172298313</v>
      </c>
      <c r="AH336">
        <f t="shared" si="154"/>
        <v>120.09931714311092</v>
      </c>
      <c r="AI336">
        <f t="shared" si="155"/>
        <v>-6.7534068118824217E-4</v>
      </c>
    </row>
    <row r="337" spans="1:35">
      <c r="A337">
        <v>4731.5125896148029</v>
      </c>
      <c r="B337">
        <f t="shared" si="130"/>
        <v>29728.970383802964</v>
      </c>
      <c r="C337" t="str">
        <f>COMPLEX(Parameters!$B$16/2,B337*Parameters!$B$15/2)</f>
        <v>0.01+0.0148644851919015i</v>
      </c>
      <c r="D337" t="str">
        <f>IMSUM(COMPLEX(0,B337*2*Parameters!$B$8),IMDIV(COMPLEX(2,0),COMPLEX(Parameters!$B$13,B337*Parameters!$B$12-1/(B337*Parameters!$B$11))))</f>
        <v>0.00353574668218009+0.594613910160564i</v>
      </c>
      <c r="E337" t="str">
        <f>COMPLEX(0,B337*2*Parameters!$B$17)</f>
        <v>0.0000029728970383803i</v>
      </c>
      <c r="F337" t="str">
        <f>IMDIV(IMDIV(COMPLEX(1,0),IMSUM(IMDIV(COMPLEX(1,0),COMPLEX(Parameters!$B$21,B337*Parameters!$B$20)),COMPLEX(0,B337*Parameters!$B$22))),COMPLEX(2,0))</f>
        <v>0.0100000060099222+1.01078529675648i</v>
      </c>
      <c r="G337" t="str">
        <f>IMDIV(IMDIV(COMPLEX(1,0),IMSUM(IMDIV(COMPLEX(1,0),COMPLEX(Parameters!$B$30,B337*Parameters!$B$29)),COMPLEX(0,B337*Parameters!$B$31))),COMPLEX(2,0))</f>
        <v>0.0100000029165792+0.490528082836204i</v>
      </c>
      <c r="H337" t="str">
        <f>IMDIV(IMDIV(COMPLEX(1,0),IMSUM(IMDIV(COMPLEX(1,0),COMPLEX(Parameters!$B$39,B337*Parameters!$B$38*(1+Parameters!$B$40))),COMPLEX(0,B337*Parameters!$B$41))),COMPLEX(2,0))</f>
        <v>0.0500026502146725+89.1446801265685i</v>
      </c>
      <c r="I337" t="str">
        <f>IMDIV(COMPLEX(2,0),COMPLEX(Parameters!$B$46,B337*Parameters!$B$45-1/(B337*Parameters!$B$44)))</f>
        <v>1.71105947917315E-10+0.000130807472231911i</v>
      </c>
      <c r="J337" t="str">
        <f t="shared" si="131"/>
        <v>0.00353574668218009+0.594613910160564i</v>
      </c>
      <c r="K337" t="str">
        <f t="shared" si="132"/>
        <v>0.00719743387900327+0.599851390004777i</v>
      </c>
      <c r="L337" t="str">
        <f t="shared" si="133"/>
        <v>0.00719743387900327+0.599854362901815i</v>
      </c>
      <c r="M337" t="str">
        <f t="shared" si="134"/>
        <v>0.069557056298681+1.52110254146344i</v>
      </c>
      <c r="N337" t="str">
        <f t="shared" si="135"/>
        <v>0.069557056298681+1.52110254146344i</v>
      </c>
      <c r="O337" t="str">
        <f t="shared" si="136"/>
        <v>1.37948240676718+5.70826925316579i</v>
      </c>
      <c r="P337" t="str">
        <f t="shared" si="137"/>
        <v>1.37948240676718+5.70826925316579i</v>
      </c>
      <c r="Q337" t="str">
        <f t="shared" si="138"/>
        <v>0.0000113678107137933-0.011238574881603i</v>
      </c>
      <c r="R337" t="str">
        <f t="shared" si="139"/>
        <v>0.0000113679818197412-0.0111077674093711i</v>
      </c>
      <c r="S337" t="str">
        <f>IMDIV(COMPLEX(Parameters!$B$3,0),R337)</f>
        <v>0.0921360015062251+90.026997842605i</v>
      </c>
      <c r="T337" t="str">
        <f t="shared" si="140"/>
        <v>1.01177620400465-0.000012067481613386i</v>
      </c>
      <c r="U337" t="str">
        <f t="shared" si="141"/>
        <v>0.0404687580934929-0.167467619657358i</v>
      </c>
      <c r="V337" t="str">
        <f t="shared" si="142"/>
        <v>1.01177620400465-0.0000120674816131705i</v>
      </c>
      <c r="W337" t="str">
        <f t="shared" si="143"/>
        <v>0.0303450736639006-0.663772140592199i</v>
      </c>
      <c r="X337" t="str">
        <f t="shared" si="144"/>
        <v>1.01177620400465-0.0000120674816130872i</v>
      </c>
      <c r="Y337" t="str">
        <f t="shared" si="145"/>
        <v>0.0202151079101744-1.6864605305333i</v>
      </c>
      <c r="Z337" t="str">
        <f t="shared" si="146"/>
        <v>0.505888102002325-0.0000060337408065436i</v>
      </c>
      <c r="AA337" t="str">
        <f t="shared" si="147"/>
        <v>0.505888102002325-0.0000060337408065436i</v>
      </c>
      <c r="AB337" t="str">
        <f t="shared" si="148"/>
        <v>1.01177620400465-0.0000120674816130872i</v>
      </c>
      <c r="AC337">
        <f t="shared" si="149"/>
        <v>0.50588810203830736</v>
      </c>
      <c r="AD337">
        <f t="shared" si="150"/>
        <v>0.50588810203830736</v>
      </c>
      <c r="AE337">
        <f t="shared" si="151"/>
        <v>1.0117762040766147</v>
      </c>
      <c r="AF337">
        <f t="shared" si="152"/>
        <v>114.08108930748851</v>
      </c>
      <c r="AG337">
        <f t="shared" si="153"/>
        <v>114.08108930748851</v>
      </c>
      <c r="AH337">
        <f t="shared" si="154"/>
        <v>120.10168922076814</v>
      </c>
      <c r="AI337">
        <f t="shared" si="155"/>
        <v>-6.8336828145609948E-4</v>
      </c>
    </row>
    <row r="338" spans="1:35">
      <c r="A338">
        <v>4786.3009232263803</v>
      </c>
      <c r="B338">
        <f t="shared" si="130"/>
        <v>30073.21563655608</v>
      </c>
      <c r="C338" t="str">
        <f>COMPLEX(Parameters!$B$16/2,B338*Parameters!$B$15/2)</f>
        <v>0.01+0.015036607818278i</v>
      </c>
      <c r="D338" t="str">
        <f>IMSUM(COMPLEX(0,B338*2*Parameters!$B$8),IMDIV(COMPLEX(2,0),COMPLEX(Parameters!$B$13,B338*Parameters!$B$12-1/(B338*Parameters!$B$11))))</f>
        <v>0.00361811672027435+0.601499957653678i</v>
      </c>
      <c r="E338" t="str">
        <f>COMPLEX(0,B338*2*Parameters!$B$17)</f>
        <v>3.00732156365561E-06i</v>
      </c>
      <c r="F338" t="str">
        <f>IMDIV(IMDIV(COMPLEX(1,0),IMSUM(IMDIV(COMPLEX(1,0),COMPLEX(Parameters!$B$21,B338*Parameters!$B$20)),COMPLEX(0,B338*Parameters!$B$22))),COMPLEX(2,0))</f>
        <v>0.0100000061499113+1.02248964602371i</v>
      </c>
      <c r="G338" t="str">
        <f>IMDIV(IMDIV(COMPLEX(1,0),IMSUM(IMDIV(COMPLEX(1,0),COMPLEX(Parameters!$B$30,B338*Parameters!$B$29)),COMPLEX(0,B338*Parameters!$B$31))),COMPLEX(2,0))</f>
        <v>0.0100000029845151+0.496208132020118i</v>
      </c>
      <c r="H338" t="str">
        <f>IMDIV(IMDIV(COMPLEX(1,0),IMSUM(IMDIV(COMPLEX(1,0),COMPLEX(Parameters!$B$39,B338*Parameters!$B$38*(1+Parameters!$B$40))),COMPLEX(0,B338*Parameters!$B$41))),COMPLEX(2,0))</f>
        <v>0.0500027119486135+90.1769825394105i</v>
      </c>
      <c r="I338" t="str">
        <f>IMDIV(COMPLEX(2,0),COMPLEX(Parameters!$B$46,B338*Parameters!$B$45-1/(B338*Parameters!$B$44)))</f>
        <v>1.75091517599936E-10+0.000132322151433397i</v>
      </c>
      <c r="J338" t="str">
        <f t="shared" si="131"/>
        <v>0.00361811672027435+0.601499957653678i</v>
      </c>
      <c r="K338" t="str">
        <f t="shared" si="132"/>
        <v>0.00736814983193167+0.606922601186427i</v>
      </c>
      <c r="L338" t="str">
        <f t="shared" si="133"/>
        <v>0.00736814983193167+0.606925608507991i</v>
      </c>
      <c r="M338" t="str">
        <f t="shared" si="134"/>
        <v>0.0766432842260431+1.59653587978099i</v>
      </c>
      <c r="N338" t="str">
        <f t="shared" si="135"/>
        <v>0.0766432842260431+1.59653587978099i</v>
      </c>
      <c r="O338" t="str">
        <f t="shared" si="136"/>
        <v>2.20193886847686+7.08521945281121i</v>
      </c>
      <c r="P338" t="str">
        <f t="shared" si="137"/>
        <v>2.20193886847686+7.08521945281121i</v>
      </c>
      <c r="Q338" t="str">
        <f t="shared" si="138"/>
        <v>0.0000110994887258925-0.0111051433692431i</v>
      </c>
      <c r="R338" t="str">
        <f t="shared" si="139"/>
        <v>0.0000110996638174101-0.0109728212178097i</v>
      </c>
      <c r="S338" t="str">
        <f>IMDIV(COMPLEX(Parameters!$B$3,0),R338)</f>
        <v>0.0921876563888184+91.1341720509338i</v>
      </c>
      <c r="T338" t="str">
        <f t="shared" si="140"/>
        <v>1.01205906969874-0.0000122144258494609i</v>
      </c>
      <c r="U338" t="str">
        <f t="shared" si="141"/>
        <v>0.0404804981851339-0.130260395387386i</v>
      </c>
      <c r="V338" t="str">
        <f t="shared" si="142"/>
        <v>1.01205906969874-0.0000122144258495327i</v>
      </c>
      <c r="W338" t="str">
        <f t="shared" si="143"/>
        <v>0.0303538435702064-0.632452213712321i</v>
      </c>
      <c r="X338" t="str">
        <f t="shared" si="144"/>
        <v>1.01205906969874-0.0000122144258495466i</v>
      </c>
      <c r="Y338" t="str">
        <f t="shared" si="145"/>
        <v>0.0202207575251821-1.66727201149934i</v>
      </c>
      <c r="Z338" t="str">
        <f t="shared" si="146"/>
        <v>0.50602953484937-0.0000061072129247733i</v>
      </c>
      <c r="AA338" t="str">
        <f t="shared" si="147"/>
        <v>0.50602953484937-0.0000061072129247733i</v>
      </c>
      <c r="AB338" t="str">
        <f t="shared" si="148"/>
        <v>1.01205906969874-0.0000122144258495466i</v>
      </c>
      <c r="AC338">
        <f t="shared" si="149"/>
        <v>0.50602953488622349</v>
      </c>
      <c r="AD338">
        <f t="shared" si="150"/>
        <v>0.50602953488622349</v>
      </c>
      <c r="AE338">
        <f t="shared" si="151"/>
        <v>1.012059069772447</v>
      </c>
      <c r="AF338">
        <f t="shared" si="152"/>
        <v>114.08351731164886</v>
      </c>
      <c r="AG338">
        <f t="shared" si="153"/>
        <v>114.08351731164886</v>
      </c>
      <c r="AH338">
        <f t="shared" si="154"/>
        <v>120.10411722492849</v>
      </c>
      <c r="AI338">
        <f t="shared" si="155"/>
        <v>-6.9149624885912688E-4</v>
      </c>
    </row>
    <row r="339" spans="1:35">
      <c r="A339">
        <v>4841.7236758409936</v>
      </c>
      <c r="B339">
        <f t="shared" si="130"/>
        <v>30421.447061467668</v>
      </c>
      <c r="C339" t="str">
        <f>COMPLEX(Parameters!$B$16/2,B339*Parameters!$B$15/2)</f>
        <v>0.01+0.0152107235307338i</v>
      </c>
      <c r="D339" t="str">
        <f>IMSUM(COMPLEX(0,B339*2*Parameters!$B$8),IMDIV(COMPLEX(2,0),COMPLEX(Parameters!$B$13,B339*Parameters!$B$12-1/(B339*Parameters!$B$11))))</f>
        <v>0.00370240596475502+0.608465767926306i</v>
      </c>
      <c r="E339" t="str">
        <f>COMPLEX(0,B339*2*Parameters!$B$17)</f>
        <v>3.04214470614677E-06i</v>
      </c>
      <c r="F339" t="str">
        <f>IMDIV(IMDIV(COMPLEX(1,0),IMSUM(IMDIV(COMPLEX(1,0),COMPLEX(Parameters!$B$21,B339*Parameters!$B$20)),COMPLEX(0,B339*Parameters!$B$22))),COMPLEX(2,0))</f>
        <v>0.0100000062931612+1.03432952551944i</v>
      </c>
      <c r="G339" t="str">
        <f>IMDIV(IMDIV(COMPLEX(1,0),IMSUM(IMDIV(COMPLEX(1,0),COMPLEX(Parameters!$B$30,B339*Parameters!$B$29)),COMPLEX(0,B339*Parameters!$B$31))),COMPLEX(2,0))</f>
        <v>0.0100000030540333+0.50195395313298i</v>
      </c>
      <c r="H339" t="str">
        <f>IMDIV(IMDIV(COMPLEX(1,0),IMSUM(IMDIV(COMPLEX(1,0),COMPLEX(Parameters!$B$39,B339*Parameters!$B$38*(1+Parameters!$B$40))),COMPLEX(0,B339*Parameters!$B$41))),COMPLEX(2,0))</f>
        <v>0.0500027751206415+91.221240407149i</v>
      </c>
      <c r="I339" t="str">
        <f>IMDIV(COMPLEX(2,0),COMPLEX(Parameters!$B$46,B339*Parameters!$B$45-1/(B339*Parameters!$B$44)))</f>
        <v>1.79169923133885E-10+0.000133854369795522i</v>
      </c>
      <c r="J339" t="str">
        <f t="shared" si="131"/>
        <v>0.00370240596475502+0.608465767926306i</v>
      </c>
      <c r="K339" t="str">
        <f t="shared" si="132"/>
        <v>0.00754298879261052+0.614080148285683i</v>
      </c>
      <c r="L339" t="str">
        <f t="shared" si="133"/>
        <v>0.00754298879261052+0.614083190430389i</v>
      </c>
      <c r="M339" t="str">
        <f t="shared" si="134"/>
        <v>0.084845607535746+1.67958794116159i</v>
      </c>
      <c r="N339" t="str">
        <f t="shared" si="135"/>
        <v>0.084845607535746+1.67958794116159i</v>
      </c>
      <c r="O339" t="str">
        <f t="shared" si="136"/>
        <v>3.98074727840136+9.14729749820775i</v>
      </c>
      <c r="P339" t="str">
        <f t="shared" si="137"/>
        <v>3.98074727840136+9.14729749820775i</v>
      </c>
      <c r="Q339" t="str">
        <f t="shared" si="138"/>
        <v>0.0000108377160955087-0.0109734052897061i</v>
      </c>
      <c r="R339" t="str">
        <f t="shared" si="139"/>
        <v>0.0000108378952654318-0.0108395509199106i</v>
      </c>
      <c r="S339" t="str">
        <f>IMDIV(COMPLEX(Parameters!$B$3,0),R339)</f>
        <v>0.0922405610588315+92.2546522171518i</v>
      </c>
      <c r="T339" t="str">
        <f t="shared" si="140"/>
        <v>1.0123486883167-0.0000123633314290566i</v>
      </c>
      <c r="U339" t="str">
        <f t="shared" si="141"/>
        <v>0.040492518824732-0.0930502374473227i</v>
      </c>
      <c r="V339" t="str">
        <f t="shared" si="142"/>
        <v>1.0123486883167-0.000012363331428844i</v>
      </c>
      <c r="W339" t="str">
        <f t="shared" si="143"/>
        <v>0.0303628230267338-0.601202539863525i</v>
      </c>
      <c r="X339" t="str">
        <f t="shared" si="144"/>
        <v>1.0123486883167-0.0000123633314288024i</v>
      </c>
      <c r="Y339" t="str">
        <f t="shared" si="145"/>
        <v>0.0202265420139626-1.64830455467697i</v>
      </c>
      <c r="Z339" t="str">
        <f t="shared" si="146"/>
        <v>0.50617434415835-0.0000061816657144012i</v>
      </c>
      <c r="AA339" t="str">
        <f t="shared" si="147"/>
        <v>0.50617434415835-0.0000061816657144012i</v>
      </c>
      <c r="AB339" t="str">
        <f t="shared" si="148"/>
        <v>1.0123486883167-0.0000123633314288024i</v>
      </c>
      <c r="AC339">
        <f t="shared" si="149"/>
        <v>0.50617434419609686</v>
      </c>
      <c r="AD339">
        <f t="shared" si="150"/>
        <v>0.50617434419609686</v>
      </c>
      <c r="AE339">
        <f t="shared" si="151"/>
        <v>1.0123486883921937</v>
      </c>
      <c r="AF339">
        <f t="shared" si="152"/>
        <v>114.08600257715456</v>
      </c>
      <c r="AG339">
        <f t="shared" si="153"/>
        <v>114.08600257715456</v>
      </c>
      <c r="AH339">
        <f t="shared" si="154"/>
        <v>120.10660249043418</v>
      </c>
      <c r="AI339">
        <f t="shared" si="155"/>
        <v>-6.997260131135799E-4</v>
      </c>
    </row>
    <row r="340" spans="1:35">
      <c r="A340">
        <v>4897.7881936844615</v>
      </c>
      <c r="B340">
        <f t="shared" si="130"/>
        <v>30773.710816235853</v>
      </c>
      <c r="C340" t="str">
        <f>COMPLEX(Parameters!$B$16/2,B340*Parameters!$B$15/2)</f>
        <v>0.01+0.0153868554081179i</v>
      </c>
      <c r="D340" t="str">
        <f>IMSUM(COMPLEX(0,B340*2*Parameters!$B$8),IMDIV(COMPLEX(2,0),COMPLEX(Parameters!$B$13,B340*Parameters!$B$12-1/(B340*Parameters!$B$11))))</f>
        <v>0.00378865914615856+0.61551226550537i</v>
      </c>
      <c r="E340" t="str">
        <f>COMPLEX(0,B340*2*Parameters!$B$17)</f>
        <v>3.07737108162359E-06i</v>
      </c>
      <c r="F340" t="str">
        <f>IMDIV(IMDIV(COMPLEX(1,0),IMSUM(IMDIV(COMPLEX(1,0),COMPLEX(Parameters!$B$21,B340*Parameters!$B$20)),COMPLEX(0,B340*Parameters!$B$22))),COMPLEX(2,0))</f>
        <v>0.0100000064397478+1.04630650461859i</v>
      </c>
      <c r="G340" t="str">
        <f>IMDIV(IMDIV(COMPLEX(1,0),IMSUM(IMDIV(COMPLEX(1,0),COMPLEX(Parameters!$B$30,B340*Parameters!$B$29)),COMPLEX(0,B340*Parameters!$B$31))),COMPLEX(2,0))</f>
        <v>0.010000003125171+0.507766307779925i</v>
      </c>
      <c r="H340" t="str">
        <f>IMDIV(IMDIV(COMPLEX(1,0),IMSUM(IMDIV(COMPLEX(1,0),COMPLEX(Parameters!$B$39,B340*Parameters!$B$38*(1+Parameters!$B$40))),COMPLEX(0,B340*Parameters!$B$41))),COMPLEX(2,0))</f>
        <v>0.0500028397642585+92.2775922361795i</v>
      </c>
      <c r="I340" t="str">
        <f>IMDIV(COMPLEX(2,0),COMPLEX(Parameters!$B$46,B340*Parameters!$B$45-1/(B340*Parameters!$B$44)))</f>
        <v>1.83343326944279E-10+0.000135404330412267i</v>
      </c>
      <c r="J340" t="str">
        <f t="shared" si="131"/>
        <v>0.00378865914615856+0.61551226550537i</v>
      </c>
      <c r="K340" t="str">
        <f t="shared" si="132"/>
        <v>0.00772205384974297+0.621325190779599i</v>
      </c>
      <c r="L340" t="str">
        <f t="shared" si="133"/>
        <v>0.00772205384974297+0.621328268150681i</v>
      </c>
      <c r="M340" t="str">
        <f t="shared" si="134"/>
        <v>0.0944109921776486+1.77148249500992i</v>
      </c>
      <c r="N340" t="str">
        <f t="shared" si="135"/>
        <v>0.0944109921776486+1.77148249500992i</v>
      </c>
      <c r="O340" t="str">
        <f t="shared" si="136"/>
        <v>8.62115985368293+11.8830195522337i</v>
      </c>
      <c r="P340" t="str">
        <f t="shared" si="137"/>
        <v>8.62115985368293+11.8830195522337i</v>
      </c>
      <c r="Q340" t="str">
        <f t="shared" si="138"/>
        <v>0.0000105823230711901-0.0108433353934019i</v>
      </c>
      <c r="R340" t="str">
        <f t="shared" si="139"/>
        <v>0.000010582506414517-0.0107079310629896i</v>
      </c>
      <c r="S340" t="str">
        <f>IMDIV(COMPLEX(Parameters!$B$3,0),R340)</f>
        <v>0.0922947468802853+93.3886310443854i</v>
      </c>
      <c r="T340" t="str">
        <f t="shared" si="140"/>
        <v>1.01264522503777-0.0000125142305842075i</v>
      </c>
      <c r="U340" t="str">
        <f t="shared" si="141"/>
        <v>0.0405048268876807-0.0558314858169706i</v>
      </c>
      <c r="V340" t="str">
        <f t="shared" si="142"/>
        <v>1.01264522503777-0.0000125142305837378i</v>
      </c>
      <c r="W340" t="str">
        <f t="shared" si="143"/>
        <v>0.0303720171679552-0.570018487683025i</v>
      </c>
      <c r="X340" t="str">
        <f t="shared" si="144"/>
        <v>1.01264522503777-0.0000125142305837586i</v>
      </c>
      <c r="Y340" t="str">
        <f t="shared" si="145"/>
        <v>0.0202324646755375-1.62955564836862i</v>
      </c>
      <c r="Z340" t="str">
        <f t="shared" si="146"/>
        <v>0.506322612518885-0.0000062571152918793i</v>
      </c>
      <c r="AA340" t="str">
        <f t="shared" si="147"/>
        <v>0.506322612518885-0.0000062571152918793i</v>
      </c>
      <c r="AB340" t="str">
        <f t="shared" si="148"/>
        <v>1.01264522503777-0.0000125142305837586i</v>
      </c>
      <c r="AC340">
        <f t="shared" si="149"/>
        <v>0.50632261255754762</v>
      </c>
      <c r="AD340">
        <f t="shared" si="150"/>
        <v>0.50632261255754762</v>
      </c>
      <c r="AE340">
        <f t="shared" si="151"/>
        <v>1.0126452251150952</v>
      </c>
      <c r="AF340">
        <f t="shared" si="152"/>
        <v>114.08854647148431</v>
      </c>
      <c r="AG340">
        <f t="shared" si="153"/>
        <v>114.08854647148431</v>
      </c>
      <c r="AH340">
        <f t="shared" si="154"/>
        <v>120.10914638476393</v>
      </c>
      <c r="AI340">
        <f t="shared" si="155"/>
        <v>-7.0805903048588447E-4</v>
      </c>
    </row>
    <row r="341" spans="1:35">
      <c r="A341">
        <v>4954.5019080479051</v>
      </c>
      <c r="B341">
        <f t="shared" si="130"/>
        <v>31130.053593039822</v>
      </c>
      <c r="C341" t="str">
        <f>COMPLEX(Parameters!$B$16/2,B341*Parameters!$B$15/2)</f>
        <v>0.01+0.0155650267965199i</v>
      </c>
      <c r="D341" t="str">
        <f>IMSUM(COMPLEX(0,B341*2*Parameters!$B$8),IMDIV(COMPLEX(2,0),COMPLEX(Parameters!$B$13,B341*Parameters!$B$12-1/(B341*Parameters!$B$11))))</f>
        <v>0.00387692203817755+0.622640385655547i</v>
      </c>
      <c r="E341" t="str">
        <f>COMPLEX(0,B341*2*Parameters!$B$17)</f>
        <v>3.11300535930398E-06i</v>
      </c>
      <c r="F341" t="str">
        <f>IMDIV(IMDIV(COMPLEX(1,0),IMSUM(IMDIV(COMPLEX(1,0),COMPLEX(Parameters!$B$21,B341*Parameters!$B$20)),COMPLEX(0,B341*Parameters!$B$22))),COMPLEX(2,0))</f>
        <v>0.0100000065897488+1.05842217086887i</v>
      </c>
      <c r="G341" t="str">
        <f>IMDIV(IMDIV(COMPLEX(1,0),IMSUM(IMDIV(COMPLEX(1,0),COMPLEX(Parameters!$B$30,B341*Parameters!$B$29)),COMPLEX(0,B341*Parameters!$B$31))),COMPLEX(2,0))</f>
        <v>0.0100000031979656+0.51364596638511i</v>
      </c>
      <c r="H341" t="str">
        <f>IMDIV(IMDIV(COMPLEX(1,0),IMSUM(IMDIV(COMPLEX(1,0),COMPLEX(Parameters!$B$39,B341*Parameters!$B$38*(1+Parameters!$B$40))),COMPLEX(0,B341*Parameters!$B$41))),COMPLEX(2,0))</f>
        <v>0.0500029059137485+93.346178139145i</v>
      </c>
      <c r="I341" t="str">
        <f>IMDIV(COMPLEX(2,0),COMPLEX(Parameters!$B$46,B341*Parameters!$B$45-1/(B341*Parameters!$B$44)))</f>
        <v>1.87613941825609E-10+0.000136972238729334i</v>
      </c>
      <c r="J341" t="str">
        <f t="shared" si="131"/>
        <v>0.00387692203817755+0.622640385655547i</v>
      </c>
      <c r="K341" t="str">
        <f t="shared" si="132"/>
        <v>0.00790545083623272+0.628658907377406i</v>
      </c>
      <c r="L341" t="str">
        <f t="shared" si="133"/>
        <v>0.00790545083623272+0.628662020382765i</v>
      </c>
      <c r="M341" t="str">
        <f t="shared" si="134"/>
        <v>0.105658616019553+1.87371938640222i</v>
      </c>
      <c r="N341" t="str">
        <f t="shared" si="135"/>
        <v>0.105658616019553+1.87371938640222i</v>
      </c>
      <c r="O341" t="str">
        <f t="shared" si="136"/>
        <v>20.649553009599+9.4783176670961i</v>
      </c>
      <c r="P341" t="str">
        <f t="shared" si="137"/>
        <v>20.649553009599+9.4783176670961i</v>
      </c>
      <c r="Q341" t="str">
        <f t="shared" si="138"/>
        <v>0.0000103331447504607-0.0107149089317474i</v>
      </c>
      <c r="R341" t="str">
        <f t="shared" si="139"/>
        <v>0.0000103333323644025-0.0105779366930181i</v>
      </c>
      <c r="S341" t="str">
        <f>IMDIV(COMPLEX(Parameters!$B$3,0),R341)</f>
        <v>0.0923502460580797+94.5363046438212i</v>
      </c>
      <c r="T341" t="str">
        <f t="shared" si="140"/>
        <v>1.01294884927093-0.000012667156278534i</v>
      </c>
      <c r="U341" t="str">
        <f t="shared" si="141"/>
        <v>0.0405174294260535-0.0185984526702362i</v>
      </c>
      <c r="V341" t="str">
        <f t="shared" si="142"/>
        <v>1.01294884927093-0.0000126671562782343i</v>
      </c>
      <c r="W341" t="str">
        <f t="shared" si="143"/>
        <v>0.0303814312602408-0.538895416581085i</v>
      </c>
      <c r="X341" t="str">
        <f t="shared" si="144"/>
        <v>1.01294884927093-0.0000126671562782898i</v>
      </c>
      <c r="Y341" t="str">
        <f t="shared" si="145"/>
        <v>0.0202385288934061-1.6110228099339i</v>
      </c>
      <c r="Z341" t="str">
        <f t="shared" si="146"/>
        <v>0.506474424635465-0.0000063335781391449i</v>
      </c>
      <c r="AA341" t="str">
        <f t="shared" si="147"/>
        <v>0.506474424635465-0.0000063335781391449i</v>
      </c>
      <c r="AB341" t="str">
        <f t="shared" si="148"/>
        <v>1.01294884927093-0.0000126671562782898i</v>
      </c>
      <c r="AC341">
        <f t="shared" si="149"/>
        <v>0.50647442467506643</v>
      </c>
      <c r="AD341">
        <f t="shared" si="150"/>
        <v>0.50647442467506643</v>
      </c>
      <c r="AE341">
        <f t="shared" si="151"/>
        <v>1.0129488493501329</v>
      </c>
      <c r="AF341">
        <f t="shared" si="152"/>
        <v>114.09115039558733</v>
      </c>
      <c r="AG341">
        <f t="shared" si="153"/>
        <v>114.09115039558733</v>
      </c>
      <c r="AH341">
        <f t="shared" si="154"/>
        <v>120.11175030886696</v>
      </c>
      <c r="AI341">
        <f t="shared" si="155"/>
        <v>-7.1649678427809327E-4</v>
      </c>
    </row>
    <row r="342" spans="1:35">
      <c r="A342">
        <v>5011.8723362727251</v>
      </c>
      <c r="B342">
        <f t="shared" si="130"/>
        <v>31490.522624728612</v>
      </c>
      <c r="C342" t="str">
        <f>COMPLEX(Parameters!$B$16/2,B342*Parameters!$B$15/2)</f>
        <v>0.01+0.0157452613123643i</v>
      </c>
      <c r="D342" t="str">
        <f>IMSUM(COMPLEX(0,B342*2*Parameters!$B$8),IMDIV(COMPLEX(2,0),COMPLEX(Parameters!$B$13,B342*Parameters!$B$12-1/(B342*Parameters!$B$11))))</f>
        <v>0.00396724148201769+0.629851074504743i</v>
      </c>
      <c r="E342" t="str">
        <f>COMPLEX(0,B342*2*Parameters!$B$17)</f>
        <v>3.14905226247286E-06i</v>
      </c>
      <c r="F342" t="str">
        <f>IMDIV(IMDIV(COMPLEX(1,0),IMSUM(IMDIV(COMPLEX(1,0),COMPLEX(Parameters!$B$21,B342*Parameters!$B$20)),COMPLEX(0,B342*Parameters!$B$22))),COMPLEX(2,0))</f>
        <v>0.0100000067432439+1.07067813020129i</v>
      </c>
      <c r="G342" t="str">
        <f>IMDIV(IMDIV(COMPLEX(1,0),IMSUM(IMDIV(COMPLEX(1,0),COMPLEX(Parameters!$B$30,B342*Parameters!$B$29)),COMPLEX(0,B342*Parameters!$B$31))),COMPLEX(2,0))</f>
        <v>0.0100000032724557+0.51959370829388i</v>
      </c>
      <c r="H342" t="str">
        <f>IMDIV(IMDIV(COMPLEX(1,0),IMSUM(IMDIV(COMPLEX(1,0),COMPLEX(Parameters!$B$39,B342*Parameters!$B$38*(1+Parameters!$B$40))),COMPLEX(0,B342*Parameters!$B$41))),COMPLEX(2,0))</f>
        <v>0.050002973604194+94.427139853616i</v>
      </c>
      <c r="I342" t="str">
        <f>IMDIV(COMPLEX(2,0),COMPLEX(Parameters!$B$46,B342*Parameters!$B$45-1/(B342*Parameters!$B$44)))</f>
        <v>1.91984032114986E-10+0.000138558302571379i</v>
      </c>
      <c r="J342" t="str">
        <f t="shared" si="131"/>
        <v>0.00396724148201769+0.629851074504743i</v>
      </c>
      <c r="K342" t="str">
        <f t="shared" si="132"/>
        <v>0.00809328841004607+0.636082496458925i</v>
      </c>
      <c r="L342" t="str">
        <f t="shared" si="133"/>
        <v>0.00809328841004607+0.636085645511188i</v>
      </c>
      <c r="M342" t="str">
        <f t="shared" si="134"/>
        <v>0.119006736818601+1.9881567178583i</v>
      </c>
      <c r="N342" t="str">
        <f t="shared" si="135"/>
        <v>0.119006736818601+1.9881567178583i</v>
      </c>
      <c r="O342" t="str">
        <f t="shared" si="136"/>
        <v>20.6296727574398-9.49537433699885i</v>
      </c>
      <c r="P342" t="str">
        <f t="shared" si="137"/>
        <v>20.6296727574398-9.49537433699885i</v>
      </c>
      <c r="Q342" t="str">
        <f t="shared" si="138"/>
        <v>0.0000100900209213186-0.0105881016434832i</v>
      </c>
      <c r="R342" t="str">
        <f t="shared" si="139"/>
        <v>0.0000100902129053507-0.0104495433409118i</v>
      </c>
      <c r="S342" t="str">
        <f>IMDIV(COMPLEX(Parameters!$B$3,0),R342)</f>
        <v>0.0924070916631189+95.6978726216292i</v>
      </c>
      <c r="T342" t="str">
        <f t="shared" si="140"/>
        <v>1.01325973477241-0.0000128221422298508i</v>
      </c>
      <c r="U342" t="str">
        <f t="shared" si="141"/>
        <v>0.0405303336735412+0.0186545793826384i</v>
      </c>
      <c r="V342" t="str">
        <f t="shared" si="142"/>
        <v>1.01325973477241-0.0000128221422298624i</v>
      </c>
      <c r="W342" t="str">
        <f t="shared" si="143"/>
        <v>0.03039107070554-0.507828675451167i</v>
      </c>
      <c r="X342" t="str">
        <f t="shared" si="144"/>
        <v>1.01325973477241-0.0000128221422298416i</v>
      </c>
      <c r="Y342" t="str">
        <f t="shared" si="145"/>
        <v>0.0202447381378905-1.59270358546403i</v>
      </c>
      <c r="Z342" t="str">
        <f t="shared" si="146"/>
        <v>0.506629867386205-0.0000064110711149208i</v>
      </c>
      <c r="AA342" t="str">
        <f t="shared" si="147"/>
        <v>0.506629867386205-0.0000064110711149208i</v>
      </c>
      <c r="AB342" t="str">
        <f t="shared" si="148"/>
        <v>1.01325973477241-0.0000128221422298416i</v>
      </c>
      <c r="AC342">
        <f t="shared" si="149"/>
        <v>0.50662986742676885</v>
      </c>
      <c r="AD342">
        <f t="shared" si="150"/>
        <v>0.50662986742676885</v>
      </c>
      <c r="AE342">
        <f t="shared" si="151"/>
        <v>1.0132597348535377</v>
      </c>
      <c r="AF342">
        <f t="shared" si="152"/>
        <v>114.09381578474311</v>
      </c>
      <c r="AG342">
        <f t="shared" si="153"/>
        <v>114.09381578474311</v>
      </c>
      <c r="AH342">
        <f t="shared" si="154"/>
        <v>120.11441569802274</v>
      </c>
      <c r="AI342">
        <f t="shared" si="155"/>
        <v>-7.2504078553183992E-4</v>
      </c>
    </row>
    <row r="343" spans="1:35">
      <c r="A343">
        <v>5069.9070827470441</v>
      </c>
      <c r="B343">
        <f t="shared" si="130"/>
        <v>31855.165691081947</v>
      </c>
      <c r="C343" t="str">
        <f>COMPLEX(Parameters!$B$16/2,B343*Parameters!$B$15/2)</f>
        <v>0.01+0.015927582845541i</v>
      </c>
      <c r="D343" t="str">
        <f>IMSUM(COMPLEX(0,B343*2*Parameters!$B$8),IMDIV(COMPLEX(2,0),COMPLEX(Parameters!$B$13,B343*Parameters!$B$12-1/(B343*Parameters!$B$11))))</f>
        <v>0.00405966541132517+0.637145289171056i</v>
      </c>
      <c r="E343" t="str">
        <f>COMPLEX(0,B343*2*Parameters!$B$17)</f>
        <v>0.0000031855165691082i</v>
      </c>
      <c r="F343" t="str">
        <f>IMDIV(IMDIV(COMPLEX(1,0),IMSUM(IMDIV(COMPLEX(1,0),COMPLEX(Parameters!$B$21,B343*Parameters!$B$20)),COMPLEX(0,B343*Parameters!$B$22))),COMPLEX(2,0))</f>
        <v>0.0100000069003143+1.08307600714298i</v>
      </c>
      <c r="G343" t="str">
        <f>IMDIV(IMDIV(COMPLEX(1,0),IMSUM(IMDIV(COMPLEX(1,0),COMPLEX(Parameters!$B$30,B343*Parameters!$B$29)),COMPLEX(0,B343*Parameters!$B$31))),COMPLEX(2,0))</f>
        <v>0.010000003348681+0.52561032187604i</v>
      </c>
      <c r="H343" t="str">
        <f>IMDIV(IMDIV(COMPLEX(1,0),IMSUM(IMDIV(COMPLEX(1,0),COMPLEX(Parameters!$B$39,B343*Parameters!$B$38*(1+Parameters!$B$40))),COMPLEX(0,B343*Parameters!$B$41))),COMPLEX(2,0))</f>
        <v>0.050003042871495+95.520620760996i</v>
      </c>
      <c r="I343" t="str">
        <f>IMDIV(COMPLEX(2,0),COMPLEX(Parameters!$B$46,B343*Parameters!$B$45-1/(B343*Parameters!$B$44)))</f>
        <v>1.96455914892725E-10+0.000140162732169553i</v>
      </c>
      <c r="J343" t="str">
        <f t="shared" si="131"/>
        <v>0.00405966541132517+0.637145289171056i</v>
      </c>
      <c r="K343" t="str">
        <f t="shared" si="132"/>
        <v>0.00828567813781246+0.643597176526263i</v>
      </c>
      <c r="L343" t="str">
        <f t="shared" si="133"/>
        <v>0.00828567813781246+0.643600362042832i</v>
      </c>
      <c r="M343" t="str">
        <f t="shared" si="134"/>
        <v>0.135011971401347+2.11712410451404i</v>
      </c>
      <c r="N343" t="str">
        <f t="shared" si="135"/>
        <v>0.135011971401347+2.11712410451404i</v>
      </c>
      <c r="O343" t="str">
        <f t="shared" si="136"/>
        <v>8.61076477015264-11.8796211046658i</v>
      </c>
      <c r="P343" t="str">
        <f t="shared" si="137"/>
        <v>8.61076477015264-11.8796211046658i</v>
      </c>
      <c r="Q343" t="str">
        <f t="shared" si="138"/>
        <v>9.85279590977304E-06-0.010462889741462i</v>
      </c>
      <c r="R343" t="str">
        <f t="shared" si="139"/>
        <v>9.85299236568793E-06-0.0103227270092924i</v>
      </c>
      <c r="S343" t="str">
        <f>IMDIV(COMPLEX(Parameters!$B$3,0),R343)</f>
        <v>0.0924653176582428+96.8735381687168i</v>
      </c>
      <c r="T343" t="str">
        <f t="shared" si="140"/>
        <v>1.0135780597665-0.0000129792229334784i</v>
      </c>
      <c r="U343" t="str">
        <f t="shared" si="141"/>
        <v>0.0405435470505307+0.0559333590955852i</v>
      </c>
      <c r="V343" t="str">
        <f t="shared" si="142"/>
        <v>1.0135780597665-0.000012979222933529i</v>
      </c>
      <c r="W343" t="str">
        <f t="shared" si="143"/>
        <v>0.0304009410451721-0.476813601352504i</v>
      </c>
      <c r="X343" t="str">
        <f t="shared" si="144"/>
        <v>1.0135780597665-0.0000129792229334319i</v>
      </c>
      <c r="Y343" t="str">
        <f t="shared" si="145"/>
        <v>0.0202510959685494-1.57459554945981i</v>
      </c>
      <c r="Z343" t="str">
        <f t="shared" si="146"/>
        <v>0.50678902988325-6.48961146671595E-06i</v>
      </c>
      <c r="AA343" t="str">
        <f t="shared" si="147"/>
        <v>0.50678902988325-6.48961146671595E-06i</v>
      </c>
      <c r="AB343" t="str">
        <f t="shared" si="148"/>
        <v>1.0135780597665-0.0000129792229334319i</v>
      </c>
      <c r="AC343">
        <f t="shared" si="149"/>
        <v>0.50678902992480102</v>
      </c>
      <c r="AD343">
        <f t="shared" si="150"/>
        <v>0.50678902992480102</v>
      </c>
      <c r="AE343">
        <f t="shared" si="151"/>
        <v>1.013578059849602</v>
      </c>
      <c r="AF343">
        <f t="shared" si="152"/>
        <v>114.09654410944162</v>
      </c>
      <c r="AG343">
        <f t="shared" si="153"/>
        <v>114.09654410944162</v>
      </c>
      <c r="AH343">
        <f t="shared" si="154"/>
        <v>120.11714402272125</v>
      </c>
      <c r="AI343">
        <f t="shared" si="155"/>
        <v>-7.336925737872873E-4</v>
      </c>
    </row>
    <row r="344" spans="1:35">
      <c r="A344">
        <v>5128.613839913648</v>
      </c>
      <c r="B344">
        <f t="shared" si="130"/>
        <v>32224.031125143312</v>
      </c>
      <c r="C344" t="str">
        <f>COMPLEX(Parameters!$B$16/2,B344*Parameters!$B$15/2)</f>
        <v>0.01+0.0161120155625717i</v>
      </c>
      <c r="D344" t="str">
        <f>IMSUM(COMPLEX(0,B344*2*Parameters!$B$8),IMDIV(COMPLEX(2,0),COMPLEX(Parameters!$B$13,B344*Parameters!$B$12-1/(B344*Parameters!$B$11))))</f>
        <v>0.00415424287769716+0.64452399789125i</v>
      </c>
      <c r="E344" t="str">
        <f>COMPLEX(0,B344*2*Parameters!$B$17)</f>
        <v>3.22240311251433E-06i</v>
      </c>
      <c r="F344" t="str">
        <f>IMDIV(IMDIV(COMPLEX(1,0),IMSUM(IMDIV(COMPLEX(1,0),COMPLEX(Parameters!$B$21,B344*Parameters!$B$20)),COMPLEX(0,B344*Parameters!$B$22))),COMPLEX(2,0))</f>
        <v>0.0100000070610434+1.09561744503257i</v>
      </c>
      <c r="G344" t="str">
        <f>IMDIV(IMDIV(COMPLEX(1,0),IMSUM(IMDIV(COMPLEX(1,0),COMPLEX(Parameters!$B$30,B344*Parameters!$B$29)),COMPLEX(0,B344*Parameters!$B$31))),COMPLEX(2,0))</f>
        <v>0.0100000034266819+0.531696604630375i</v>
      </c>
      <c r="H344" t="str">
        <f>IMDIV(IMDIV(COMPLEX(1,0),IMSUM(IMDIV(COMPLEX(1,0),COMPLEX(Parameters!$B$39,B344*Parameters!$B$38*(1+Parameters!$B$40))),COMPLEX(0,B344*Parameters!$B$41))),COMPLEX(2,0))</f>
        <v>0.050003113752388+96.6267659056485i</v>
      </c>
      <c r="I344" t="str">
        <f>IMDIV(COMPLEX(2,0),COMPLEX(Parameters!$B$46,B344*Parameters!$B$45-1/(B344*Parameters!$B$44)))</f>
        <v>2.01031961210896E-10+0.000141785740189376i</v>
      </c>
      <c r="J344" t="str">
        <f t="shared" si="131"/>
        <v>0.00415424287769716+0.64452399789125i</v>
      </c>
      <c r="K344" t="str">
        <f t="shared" si="132"/>
        <v>0.00848273458127188+0.651204186669399i</v>
      </c>
      <c r="L344" t="str">
        <f t="shared" si="133"/>
        <v>0.00848273458127188+0.651207409072512i</v>
      </c>
      <c r="M344" t="str">
        <f t="shared" si="134"/>
        <v>0.154427986356351+2.26358155247957i</v>
      </c>
      <c r="N344" t="str">
        <f t="shared" si="135"/>
        <v>0.154427986356351+2.26358155247957i</v>
      </c>
      <c r="O344" t="str">
        <f t="shared" si="136"/>
        <v>3.97705107474316-9.14385345468429i</v>
      </c>
      <c r="P344" t="str">
        <f t="shared" si="137"/>
        <v>3.97705107474316-9.14385345468429i</v>
      </c>
      <c r="Q344" t="str">
        <f t="shared" si="138"/>
        <v>9.62131843315584E-06-0.0103392498998877i</v>
      </c>
      <c r="R344" t="str">
        <f t="shared" si="139"/>
        <v>9.62151946511705E-06-0.0101974641596983i</v>
      </c>
      <c r="S344" t="str">
        <f>IMDIV(COMPLEX(Parameters!$B$3,0),R344)</f>
        <v>0.0925249589251025+98.0635081534714i</v>
      </c>
      <c r="T344" t="str">
        <f t="shared" si="140"/>
        <v>1.01390400707051-0.0000131384336865571i</v>
      </c>
      <c r="U344" t="str">
        <f t="shared" si="141"/>
        <v>0.0405570771693555+0.0932436684326894i</v>
      </c>
      <c r="V344" t="str">
        <f t="shared" si="142"/>
        <v>1.01390400707051-0.0000131384336863882i</v>
      </c>
      <c r="W344" t="str">
        <f t="shared" si="143"/>
        <v>0.0304110479637427-0.445845518163451i</v>
      </c>
      <c r="X344" t="str">
        <f t="shared" si="144"/>
        <v>1.01390400707051-0.0000131384336862911i</v>
      </c>
      <c r="Y344" t="str">
        <f t="shared" si="145"/>
        <v>0.0202576060366705-1.5566963045139i</v>
      </c>
      <c r="Z344" t="str">
        <f t="shared" si="146"/>
        <v>0.506952003535255-6.56921684314555E-06i</v>
      </c>
      <c r="AA344" t="str">
        <f t="shared" si="147"/>
        <v>0.506952003535255-6.56921684314555E-06i</v>
      </c>
      <c r="AB344" t="str">
        <f t="shared" si="148"/>
        <v>1.01390400707051-0.0000131384336862911i</v>
      </c>
      <c r="AC344">
        <f t="shared" si="149"/>
        <v>0.50695200357781778</v>
      </c>
      <c r="AD344">
        <f t="shared" si="150"/>
        <v>0.50695200357781778</v>
      </c>
      <c r="AE344">
        <f t="shared" si="151"/>
        <v>1.0139040071556356</v>
      </c>
      <c r="AF344">
        <f t="shared" si="152"/>
        <v>114.0993368762912</v>
      </c>
      <c r="AG344">
        <f t="shared" si="153"/>
        <v>114.0993368762912</v>
      </c>
      <c r="AH344">
        <f t="shared" si="154"/>
        <v>120.11993678957083</v>
      </c>
      <c r="AI344">
        <f t="shared" si="155"/>
        <v>-7.4245371785230864E-4</v>
      </c>
    </row>
    <row r="345" spans="1:35">
      <c r="A345">
        <v>5188.0003892896093</v>
      </c>
      <c r="B345">
        <f t="shared" si="130"/>
        <v>32597.167819626447</v>
      </c>
      <c r="C345" t="str">
        <f>COMPLEX(Parameters!$B$16/2,B345*Parameters!$B$15/2)</f>
        <v>0.01+0.0162985839098132i</v>
      </c>
      <c r="D345" t="str">
        <f>IMSUM(COMPLEX(0,B345*2*Parameters!$B$8),IMDIV(COMPLEX(2,0),COMPLEX(Parameters!$B$13,B345*Parameters!$B$12-1/(B345*Parameters!$B$11))))</f>
        <v>0.00425102407678999+0.651988180150758i</v>
      </c>
      <c r="E345" t="str">
        <f>COMPLEX(0,B345*2*Parameters!$B$17)</f>
        <v>3.25971678196264E-06i</v>
      </c>
      <c r="F345" t="str">
        <f>IMDIV(IMDIV(COMPLEX(1,0),IMSUM(IMDIV(COMPLEX(1,0),COMPLEX(Parameters!$B$21,B345*Parameters!$B$20)),COMPLEX(0,B345*Parameters!$B$22))),COMPLEX(2,0))</f>
        <v>0.0100000072255163+1.10830410623796i</v>
      </c>
      <c r="G345" t="str">
        <f>IMDIV(IMDIV(COMPLEX(1,0),IMSUM(IMDIV(COMPLEX(1,0),COMPLEX(Parameters!$B$30,B345*Parameters!$B$29)),COMPLEX(0,B345*Parameters!$B$31))),COMPLEX(2,0))</f>
        <v>0.0100000035064995+0.537853363290345i</v>
      </c>
      <c r="H345" t="str">
        <f>IMDIV(IMDIV(COMPLEX(1,0),IMSUM(IMDIV(COMPLEX(1,0),COMPLEX(Parameters!$B$39,B345*Parameters!$B$38*(1+Parameters!$B$40))),COMPLEX(0,B345*Parameters!$B$41))),COMPLEX(2,0))</f>
        <v>0.0500031862844645+97.745722014245i</v>
      </c>
      <c r="I345" t="str">
        <f>IMDIV(COMPLEX(2,0),COMPLEX(Parameters!$B$46,B345*Parameters!$B$45-1/(B345*Parameters!$B$44)))</f>
        <v>2.05714597350484E-10+0.000143427541758918i</v>
      </c>
      <c r="J345" t="str">
        <f t="shared" si="131"/>
        <v>0.00425102407678999+0.651988180150758i</v>
      </c>
      <c r="K345" t="str">
        <f t="shared" si="132"/>
        <v>0.00868457538668468+0.65890478704613i</v>
      </c>
      <c r="L345" t="str">
        <f t="shared" si="133"/>
        <v>0.00868457538668468+0.658908046762912i</v>
      </c>
      <c r="M345" t="str">
        <f t="shared" si="134"/>
        <v>0.178295367662786+2.43134679894467i</v>
      </c>
      <c r="N345" t="str">
        <f t="shared" si="135"/>
        <v>0.178295367662786+2.43134679894467i</v>
      </c>
      <c r="O345" t="str">
        <f t="shared" si="136"/>
        <v>2.20035435034944-7.08291566587055i</v>
      </c>
      <c r="P345" t="str">
        <f t="shared" si="137"/>
        <v>2.20035435034944-7.08291566587055i</v>
      </c>
      <c r="Q345" t="str">
        <f t="shared" si="138"/>
        <v>9.39544145895712E-06-0.01021715924199i</v>
      </c>
      <c r="R345" t="str">
        <f t="shared" si="139"/>
        <v>9.39564717355447E-06-0.0100737317002311i</v>
      </c>
      <c r="S345" t="str">
        <f>IMDIV(COMPLEX(Parameters!$B$3,0),R345)</f>
        <v>0.0925860512919616+99.2679932175668i</v>
      </c>
      <c r="T345" t="str">
        <f t="shared" si="140"/>
        <v>1.01423776422349-0.0000132998106132243i</v>
      </c>
      <c r="U345" t="str">
        <f t="shared" si="141"/>
        <v>0.0405709318397131+0.130591324461091i</v>
      </c>
      <c r="V345" t="str">
        <f t="shared" si="142"/>
        <v>1.01423776422349-0.0000132998106133209i</v>
      </c>
      <c r="W345" t="str">
        <f t="shared" si="143"/>
        <v>0.0304213972931845-0.41491973520444i</v>
      </c>
      <c r="X345" t="str">
        <f t="shared" si="144"/>
        <v>1.01423776422349-0.0000132998106132515i</v>
      </c>
      <c r="Y345" t="str">
        <f t="shared" si="145"/>
        <v>0.0202642720878434-1.53900348099674i</v>
      </c>
      <c r="Z345" t="str">
        <f t="shared" si="146"/>
        <v>0.507118882111745-6.64990530662575E-06i</v>
      </c>
      <c r="AA345" t="str">
        <f t="shared" si="147"/>
        <v>0.507118882111745-6.64990530662575E-06i</v>
      </c>
      <c r="AB345" t="str">
        <f t="shared" si="148"/>
        <v>1.01423776422349-0.0000132998106132515i</v>
      </c>
      <c r="AC345">
        <f t="shared" si="149"/>
        <v>0.50711888215534551</v>
      </c>
      <c r="AD345">
        <f t="shared" si="150"/>
        <v>0.50711888215534551</v>
      </c>
      <c r="AE345">
        <f t="shared" si="151"/>
        <v>1.014237764310691</v>
      </c>
      <c r="AF345">
        <f t="shared" si="152"/>
        <v>114.1021956289501</v>
      </c>
      <c r="AG345">
        <f t="shared" si="153"/>
        <v>114.1021956289501</v>
      </c>
      <c r="AH345">
        <f t="shared" si="154"/>
        <v>120.12279554222972</v>
      </c>
      <c r="AI345">
        <f t="shared" si="155"/>
        <v>-7.5132581658734078E-4</v>
      </c>
    </row>
    <row r="346" spans="1:35">
      <c r="A346">
        <v>5248.0746024977234</v>
      </c>
      <c r="B346">
        <f t="shared" si="130"/>
        <v>32974.625233396044</v>
      </c>
      <c r="C346" t="str">
        <f>COMPLEX(Parameters!$B$16/2,B346*Parameters!$B$15/2)</f>
        <v>0.01+0.016487312616698i</v>
      </c>
      <c r="D346" t="str">
        <f>IMSUM(COMPLEX(0,B346*2*Parameters!$B$8),IMDIV(COMPLEX(2,0),COMPLEX(Parameters!$B$13,B346*Parameters!$B$12-1/(B346*Parameters!$B$11))))</f>
        <v>0.00435006037503833+0.659538826815239i</v>
      </c>
      <c r="E346" t="str">
        <f>COMPLEX(0,B346*2*Parameters!$B$17)</f>
        <v>0.0000032974625233396i</v>
      </c>
      <c r="F346" t="str">
        <f>IMDIV(IMDIV(COMPLEX(1,0),IMSUM(IMDIV(COMPLEX(1,0),COMPLEX(Parameters!$B$21,B346*Parameters!$B$20)),COMPLEX(0,B346*Parameters!$B$22))),COMPLEX(2,0))</f>
        <v>0.0100000073938203+1.12113767237678i</v>
      </c>
      <c r="G346" t="str">
        <f>IMDIV(IMDIV(COMPLEX(1,0),IMSUM(IMDIV(COMPLEX(1,0),COMPLEX(Parameters!$B$30,B346*Parameters!$B$29)),COMPLEX(0,B346*Parameters!$B$31))),COMPLEX(2,0))</f>
        <v>0.0100000035881765+0.54408141393104i</v>
      </c>
      <c r="H346" t="str">
        <f>IMDIV(IMDIV(COMPLEX(1,0),IMSUM(IMDIV(COMPLEX(1,0),COMPLEX(Parameters!$B$39,B346*Parameters!$B$38*(1+Parameters!$B$40))),COMPLEX(0,B346*Parameters!$B$41))),COMPLEX(2,0))</f>
        <v>0.050003260506194+98.877637515344i</v>
      </c>
      <c r="I346" t="str">
        <f>IMDIV(COMPLEX(2,0),COMPLEX(Parameters!$B$46,B346*Parameters!$B$45-1/(B346*Parameters!$B$44)))</f>
        <v>2.10506306107845E-10+0.000145088354497321i</v>
      </c>
      <c r="J346" t="str">
        <f t="shared" si="131"/>
        <v>0.00435006037503833+0.659538826815239i</v>
      </c>
      <c r="K346" t="str">
        <f t="shared" si="132"/>
        <v>0.0088913213773204+0.66670025937694i</v>
      </c>
      <c r="L346" t="str">
        <f t="shared" si="133"/>
        <v>0.0088913213773204+0.666703556839463i</v>
      </c>
      <c r="M346" t="str">
        <f t="shared" si="134"/>
        <v>0.208083094803528+2.62542791306071i</v>
      </c>
      <c r="N346" t="str">
        <f t="shared" si="135"/>
        <v>0.208083094803528+2.62542791306071i</v>
      </c>
      <c r="O346" t="str">
        <f t="shared" si="136"/>
        <v>1.37868212005424-5.70670971308023i</v>
      </c>
      <c r="P346" t="str">
        <f t="shared" si="137"/>
        <v>1.37868212005424-5.70670971308023i</v>
      </c>
      <c r="Q346" t="str">
        <f t="shared" si="138"/>
        <v>9.17502206894088E-06-0.0100965953281152i</v>
      </c>
      <c r="R346" t="str">
        <f t="shared" si="139"/>
        <v>9.17523257524699E-06-0.00995150697361788i</v>
      </c>
      <c r="S346" t="str">
        <f>IMDIV(COMPLEX(Parameters!$B$3,0),R346)</f>
        <v>0.0926486315624763+100.48720787498i</v>
      </c>
      <c r="T346" t="str">
        <f t="shared" si="140"/>
        <v>1.0145795236191-0.0000134633906907734i</v>
      </c>
      <c r="U346" t="str">
        <f t="shared" si="141"/>
        <v>0.0405851190742501+0.167982181293349i</v>
      </c>
      <c r="V346" t="str">
        <f t="shared" si="142"/>
        <v>1.0145795236191-0.0000134633906906656i</v>
      </c>
      <c r="W346" t="str">
        <f t="shared" si="143"/>
        <v>0.0304319950169255-0.384031545828856i</v>
      </c>
      <c r="X346" t="str">
        <f t="shared" si="144"/>
        <v>1.0145795236191-0.0000134633906906101i</v>
      </c>
      <c r="Y346" t="str">
        <f t="shared" si="145"/>
        <v>0.0202710979646148-1.52151473674631i</v>
      </c>
      <c r="Z346" t="str">
        <f t="shared" si="146"/>
        <v>0.50728976180955-6.73169534530505E-06i</v>
      </c>
      <c r="AA346" t="str">
        <f t="shared" si="147"/>
        <v>0.50728976180955-6.73169534530505E-06i</v>
      </c>
      <c r="AB346" t="str">
        <f t="shared" si="148"/>
        <v>1.0145795236191-0.0000134633906906101i</v>
      </c>
      <c r="AC346">
        <f t="shared" si="149"/>
        <v>0.50728976185421459</v>
      </c>
      <c r="AD346">
        <f t="shared" si="150"/>
        <v>0.50728976185421459</v>
      </c>
      <c r="AE346">
        <f t="shared" si="151"/>
        <v>1.0145795237084292</v>
      </c>
      <c r="AF346">
        <f t="shared" si="152"/>
        <v>114.10512194908462</v>
      </c>
      <c r="AG346">
        <f t="shared" si="153"/>
        <v>114.10512194908462</v>
      </c>
      <c r="AH346">
        <f t="shared" si="154"/>
        <v>120.12572186236424</v>
      </c>
      <c r="AI346">
        <f t="shared" si="155"/>
        <v>-7.6031049957598512E-4</v>
      </c>
    </row>
    <row r="347" spans="1:35">
      <c r="A347">
        <v>5308.8444423098845</v>
      </c>
      <c r="B347">
        <f t="shared" si="130"/>
        <v>33356.45339802347</v>
      </c>
      <c r="C347" t="str">
        <f>COMPLEX(Parameters!$B$16/2,B347*Parameters!$B$15/2)</f>
        <v>0.01+0.0166782266990117i</v>
      </c>
      <c r="D347" t="str">
        <f>IMSUM(COMPLEX(0,B347*2*Parameters!$B$8),IMDIV(COMPLEX(2,0),COMPLEX(Parameters!$B$13,B347*Parameters!$B$12-1/(B347*Parameters!$B$11))))</f>
        <v>0.00445140433700026+0.667176940263699i</v>
      </c>
      <c r="E347" t="str">
        <f>COMPLEX(0,B347*2*Parameters!$B$17)</f>
        <v>3.33564533980235E-06i</v>
      </c>
      <c r="F347" t="str">
        <f>IMDIV(IMDIV(COMPLEX(1,0),IMSUM(IMDIV(COMPLEX(1,0),COMPLEX(Parameters!$B$21,B347*Parameters!$B$20)),COMPLEX(0,B347*Parameters!$B$22))),COMPLEX(2,0))</f>
        <v>0.0100000075660446+1.13411984453927i</v>
      </c>
      <c r="G347" t="str">
        <f>IMDIV(IMDIV(COMPLEX(1,0),IMSUM(IMDIV(COMPLEX(1,0),COMPLEX(Parameters!$B$30,B347*Parameters!$B$29)),COMPLEX(0,B347*Parameters!$B$31))),COMPLEX(2,0))</f>
        <v>0.0100000036717558+0.55038158207734i</v>
      </c>
      <c r="H347" t="str">
        <f>IMDIV(IMDIV(COMPLEX(1,0),IMSUM(IMDIV(COMPLEX(1,0),COMPLEX(Parameters!$B$39,B347*Parameters!$B$38*(1+Parameters!$B$40))),COMPLEX(0,B347*Parameters!$B$41))),COMPLEX(2,0))</f>
        <v>0.0500033364569405+100.022662559198i</v>
      </c>
      <c r="I347" t="str">
        <f>IMDIV(COMPLEX(2,0),COMPLEX(Parameters!$B$46,B347*Parameters!$B$45-1/(B347*Parameters!$B$44)))</f>
        <v>2.15409628111103E-10+0.000146768398543637i</v>
      </c>
      <c r="J347" t="str">
        <f t="shared" si="131"/>
        <v>0.00445140433700026+0.667176940263699i</v>
      </c>
      <c r="K347" t="str">
        <f t="shared" si="132"/>
        <v>0.00910309664914893+0.674591907455243i</v>
      </c>
      <c r="L347" t="str">
        <f t="shared" si="133"/>
        <v>0.00910309664914893+0.674595243100583i</v>
      </c>
      <c r="M347" t="str">
        <f t="shared" si="134"/>
        <v>0.24591838478671+2.85252220478508i</v>
      </c>
      <c r="N347" t="str">
        <f t="shared" si="135"/>
        <v>0.24591838478671+2.85252220478508i</v>
      </c>
      <c r="O347" t="str">
        <f t="shared" si="136"/>
        <v>0.939707854273799-4.75497778887541i</v>
      </c>
      <c r="P347" t="str">
        <f t="shared" si="137"/>
        <v>0.939707854273799-4.75497778887541i</v>
      </c>
      <c r="Q347" t="str">
        <f t="shared" si="138"/>
        <v>8.95992132831424E-06-0.00997753614421821i</v>
      </c>
      <c r="R347" t="str">
        <f t="shared" si="139"/>
        <v>8.96013673794235E-06-0.00983076774567457i</v>
      </c>
      <c r="S347" t="str">
        <f>IMDIV(COMPLEX(Parameters!$B$3,0),R347)</f>
        <v>0.0927127375454839+101.721370614333i</v>
      </c>
      <c r="T347" t="str">
        <f t="shared" si="140"/>
        <v>1.01492948264276-0.0000136292117767626i</v>
      </c>
      <c r="U347" t="str">
        <f t="shared" si="141"/>
        <v>0.0405996470943347+0.205422132080765i</v>
      </c>
      <c r="V347" t="str">
        <f t="shared" si="142"/>
        <v>1.01492948264276-0.0000136292117769721i</v>
      </c>
      <c r="W347" t="str">
        <f t="shared" si="143"/>
        <v>0.0304428472741936-0.353176225980925i</v>
      </c>
      <c r="X347" t="str">
        <f t="shared" si="144"/>
        <v>1.01492948264276-0.0000136292117769721i</v>
      </c>
      <c r="Y347" t="str">
        <f t="shared" si="145"/>
        <v>0.0202780876092227-1.50422775676183i</v>
      </c>
      <c r="Z347" t="str">
        <f t="shared" si="146"/>
        <v>0.50746474132138-6.81460588848605E-06i</v>
      </c>
      <c r="AA347" t="str">
        <f t="shared" si="147"/>
        <v>0.50746474132138-6.81460588848605E-06i</v>
      </c>
      <c r="AB347" t="str">
        <f t="shared" si="148"/>
        <v>1.01492948264276-0.0000136292117769721i</v>
      </c>
      <c r="AC347">
        <f t="shared" si="149"/>
        <v>0.5074647413671356</v>
      </c>
      <c r="AD347">
        <f t="shared" si="150"/>
        <v>0.5074647413671356</v>
      </c>
      <c r="AE347">
        <f t="shared" si="151"/>
        <v>1.0149294827342712</v>
      </c>
      <c r="AF347">
        <f t="shared" si="152"/>
        <v>114.10811745735464</v>
      </c>
      <c r="AG347">
        <f t="shared" si="153"/>
        <v>114.10811745735464</v>
      </c>
      <c r="AH347">
        <f t="shared" si="154"/>
        <v>120.12871737063426</v>
      </c>
      <c r="AI347">
        <f t="shared" si="155"/>
        <v>-7.6940942816065816E-4</v>
      </c>
    </row>
    <row r="348" spans="1:35">
      <c r="A348">
        <v>5370.3179637025269</v>
      </c>
      <c r="B348">
        <f t="shared" si="130"/>
        <v>33742.702924418314</v>
      </c>
      <c r="C348" t="str">
        <f>COMPLEX(Parameters!$B$16/2,B348*Parameters!$B$15/2)</f>
        <v>0.01+0.0168713514622092i</v>
      </c>
      <c r="D348" t="str">
        <f>IMSUM(COMPLEX(0,B348*2*Parameters!$B$8),IMDIV(COMPLEX(2,0),COMPLEX(Parameters!$B$13,B348*Parameters!$B$12-1/(B348*Parameters!$B$11))))</f>
        <v>0.00455510975334276+0.674903534523208i</v>
      </c>
      <c r="E348" t="str">
        <f>COMPLEX(0,B348*2*Parameters!$B$17)</f>
        <v>3.37427029244183E-06i</v>
      </c>
      <c r="F348" t="str">
        <f>IMDIV(IMDIV(COMPLEX(1,0),IMSUM(IMDIV(COMPLEX(1,0),COMPLEX(Parameters!$B$21,B348*Parameters!$B$20)),COMPLEX(0,B348*Parameters!$B$22))),COMPLEX(2,0))</f>
        <v>0.0100000077422805+1.1472523435137i</v>
      </c>
      <c r="G348" t="str">
        <f>IMDIV(IMDIV(COMPLEX(1,0),IMSUM(IMDIV(COMPLEX(1,0),COMPLEX(Parameters!$B$30,B348*Parameters!$B$29)),COMPLEX(0,B348*Parameters!$B$31))),COMPLEX(2,0))</f>
        <v>0.010000003757282+0.55675470281335i</v>
      </c>
      <c r="H348" t="str">
        <f>IMDIV(IMDIV(COMPLEX(1,0),IMSUM(IMDIV(COMPLEX(1,0),COMPLEX(Parameters!$B$39,B348*Parameters!$B$38*(1+Parameters!$B$40))),COMPLEX(0,B348*Parameters!$B$41))),COMPLEX(2,0))</f>
        <v>0.050003414176986+101.180949037798i</v>
      </c>
      <c r="I348" t="str">
        <f>IMDIV(COMPLEX(2,0),COMPLEX(Parameters!$B$46,B348*Parameters!$B$45-1/(B348*Parameters!$B$44)))</f>
        <v>2.20427163167248E-10+0.000148467896586017i</v>
      </c>
      <c r="J348" t="str">
        <f t="shared" si="131"/>
        <v>0.00455510975334276+0.674903534523208i</v>
      </c>
      <c r="K348" t="str">
        <f t="shared" si="132"/>
        <v>0.00932002866986762+0.682581057673761i</v>
      </c>
      <c r="L348" t="str">
        <f t="shared" si="133"/>
        <v>0.00932002866986762+0.682584431944053i</v>
      </c>
      <c r="M348" t="str">
        <f t="shared" si="134"/>
        <v>0.294973885376829+3.12178607242098i</v>
      </c>
      <c r="N348" t="str">
        <f t="shared" si="135"/>
        <v>0.294973885376829+3.12178607242098i</v>
      </c>
      <c r="O348" t="str">
        <f t="shared" si="136"/>
        <v>0.67974385654122-4.06591518439303i</v>
      </c>
      <c r="P348" t="str">
        <f t="shared" si="137"/>
        <v>0.67974385654122-4.06591518439303i</v>
      </c>
      <c r="Q348" t="str">
        <f t="shared" si="138"/>
        <v>8.75000415973259E-06-0.00985996009073932i</v>
      </c>
      <c r="R348" t="str">
        <f t="shared" si="139"/>
        <v>8.75022458689576E-06-0.0097114921941533i</v>
      </c>
      <c r="S348" t="str">
        <f>IMDIV(COMPLEX(Parameters!$B$3,0),R348)</f>
        <v>0.0927784080858676+102.970704004698i</v>
      </c>
      <c r="T348" t="str">
        <f t="shared" si="140"/>
        <v>1.01528784381311-0.0000137973126372797i</v>
      </c>
      <c r="U348" t="str">
        <f t="shared" si="141"/>
        <v>0.0406145243360103+0.242917111060399i</v>
      </c>
      <c r="V348" t="str">
        <f t="shared" si="142"/>
        <v>1.01528784381311-0.0000137973126370372i</v>
      </c>
      <c r="W348" t="str">
        <f t="shared" si="143"/>
        <v>0.0304539603644595-0.322349032718598i</v>
      </c>
      <c r="X348" t="str">
        <f t="shared" si="144"/>
        <v>1.01528784381311-0.0000137973126372037i</v>
      </c>
      <c r="Y348" t="str">
        <f t="shared" si="145"/>
        <v>0.020285245066428-1.48714025290093i</v>
      </c>
      <c r="Z348" t="str">
        <f t="shared" si="146"/>
        <v>0.507643921906555-6.89865631860185E-06i</v>
      </c>
      <c r="AA348" t="str">
        <f t="shared" si="147"/>
        <v>0.507643921906555-6.89865631860185E-06i</v>
      </c>
      <c r="AB348" t="str">
        <f t="shared" si="148"/>
        <v>1.01528784381311-0.0000137973126372037i</v>
      </c>
      <c r="AC348">
        <f t="shared" si="149"/>
        <v>0.50764392195343</v>
      </c>
      <c r="AD348">
        <f t="shared" si="150"/>
        <v>0.50764392195343</v>
      </c>
      <c r="AE348">
        <f t="shared" si="151"/>
        <v>1.01528784390686</v>
      </c>
      <c r="AF348">
        <f t="shared" si="152"/>
        <v>114.11118381442604</v>
      </c>
      <c r="AG348">
        <f t="shared" si="153"/>
        <v>114.11118381442604</v>
      </c>
      <c r="AH348">
        <f t="shared" si="154"/>
        <v>120.13178372770565</v>
      </c>
      <c r="AI348">
        <f t="shared" si="155"/>
        <v>-7.7862429605839026E-4</v>
      </c>
    </row>
    <row r="349" spans="1:35">
      <c r="A349">
        <v>5432.5033149243363</v>
      </c>
      <c r="B349">
        <f t="shared" si="130"/>
        <v>34133.425009536986</v>
      </c>
      <c r="C349" t="str">
        <f>COMPLEX(Parameters!$B$16/2,B349*Parameters!$B$15/2)</f>
        <v>0.01+0.0170667125047685i</v>
      </c>
      <c r="D349" t="str">
        <f>IMSUM(COMPLEX(0,B349*2*Parameters!$B$8),IMDIV(COMPLEX(2,0),COMPLEX(Parameters!$B$13,B349*Parameters!$B$12-1/(B349*Parameters!$B$11))))</f>
        <v>0.00466123166948263+0.682719635405216i</v>
      </c>
      <c r="E349" t="str">
        <f>COMPLEX(0,B349*2*Parameters!$B$17)</f>
        <v>0.0000034133425009537i</v>
      </c>
      <c r="F349" t="str">
        <f>IMDIV(IMDIV(COMPLEX(1,0),IMSUM(IMDIV(COMPLEX(1,0),COMPLEX(Parameters!$B$21,B349*Parameters!$B$20)),COMPLEX(0,B349*Parameters!$B$22))),COMPLEX(2,0))</f>
        <v>0.0100000079226214+1.16053691001458i</v>
      </c>
      <c r="G349" t="str">
        <f>IMDIV(IMDIV(COMPLEX(1,0),IMSUM(IMDIV(COMPLEX(1,0),COMPLEX(Parameters!$B$30,B349*Parameters!$B$29)),COMPLEX(0,B349*Parameters!$B$31))),COMPLEX(2,0))</f>
        <v>0.0100000038448005+0.563201620893085i</v>
      </c>
      <c r="H349" t="str">
        <f>IMDIV(IMDIV(COMPLEX(1,0),IMSUM(IMDIV(COMPLEX(1,0),COMPLEX(Parameters!$B$39,B349*Parameters!$B$38*(1+Parameters!$B$40))),COMPLEX(0,B349*Parameters!$B$41))),COMPLEX(2,0))</f>
        <v>0.0500034937075515+102.35265060514i</v>
      </c>
      <c r="I349" t="str">
        <f>IMDIV(COMPLEX(2,0),COMPLEX(Parameters!$B$46,B349*Parameters!$B$45-1/(B349*Parameters!$B$44)))</f>
        <v>2.2556157164057E-10+0.000150187073891218i</v>
      </c>
      <c r="J349" t="str">
        <f t="shared" si="131"/>
        <v>0.00466123166948263+0.682719635405216i</v>
      </c>
      <c r="K349" t="str">
        <f t="shared" si="132"/>
        <v>0.00954224838139455+0.690669059567424i</v>
      </c>
      <c r="L349" t="str">
        <f t="shared" si="133"/>
        <v>0.00954224838139455+0.690672472909925i</v>
      </c>
      <c r="M349" t="str">
        <f t="shared" si="134"/>
        <v>0.360147975528705+3.44606179360085i</v>
      </c>
      <c r="N349" t="str">
        <f t="shared" si="135"/>
        <v>0.360147975528705+3.44606179360085i</v>
      </c>
      <c r="O349" t="str">
        <f t="shared" si="136"/>
        <v>0.513744792743356-3.54679825971803i</v>
      </c>
      <c r="P349" t="str">
        <f t="shared" si="137"/>
        <v>0.513744792743356-3.54679825971803i</v>
      </c>
      <c r="Q349" t="str">
        <f t="shared" si="138"/>
        <v>8.54513922193503E-06-0.00974384597185201i</v>
      </c>
      <c r="R349" t="str">
        <f t="shared" si="139"/>
        <v>8.54536478350667E-06-0.00959365889796079i</v>
      </c>
      <c r="S349" t="str">
        <f>IMDIV(COMPLEX(Parameters!$B$3,0),R349)</f>
        <v>0.0928456830965146+104.235434804997i</v>
      </c>
      <c r="T349" t="str">
        <f t="shared" si="140"/>
        <v>1.0156548149282-0.0000139677329761904i</v>
      </c>
      <c r="U349" t="str">
        <f t="shared" si="141"/>
        <v>0.0406297594561498+0.280473095657906i</v>
      </c>
      <c r="V349" t="str">
        <f t="shared" si="142"/>
        <v>1.0156548149282-0.0000139677329758781i</v>
      </c>
      <c r="W349" t="str">
        <f t="shared" si="143"/>
        <v>0.0304653407520253-0.291545202700139i</v>
      </c>
      <c r="X349" t="str">
        <f t="shared" si="144"/>
        <v>1.0156548149282-0.0000139677329756144i</v>
      </c>
      <c r="Y349" t="str">
        <f t="shared" si="145"/>
        <v>0.0202925744864275-1.47024996358091i</v>
      </c>
      <c r="Z349" t="str">
        <f t="shared" si="146"/>
        <v>0.5078274074641-0.0000069838664878072i</v>
      </c>
      <c r="AA349" t="str">
        <f t="shared" si="147"/>
        <v>0.5078274074641-0.0000069838664878072i</v>
      </c>
      <c r="AB349" t="str">
        <f t="shared" si="148"/>
        <v>1.0156548149282-0.0000139677329756144i</v>
      </c>
      <c r="AC349">
        <f t="shared" si="149"/>
        <v>0.50782740751212263</v>
      </c>
      <c r="AD349">
        <f t="shared" si="150"/>
        <v>0.50782740751212263</v>
      </c>
      <c r="AE349">
        <f t="shared" si="151"/>
        <v>1.0156548150242453</v>
      </c>
      <c r="AF349">
        <f t="shared" si="152"/>
        <v>114.11432272201324</v>
      </c>
      <c r="AG349">
        <f t="shared" si="153"/>
        <v>114.11432272201324</v>
      </c>
      <c r="AH349">
        <f t="shared" si="154"/>
        <v>120.13492263529287</v>
      </c>
      <c r="AI349">
        <f t="shared" si="155"/>
        <v>-7.8795683046560875E-4</v>
      </c>
    </row>
    <row r="350" spans="1:35">
      <c r="A350">
        <v>5495.4087385762487</v>
      </c>
      <c r="B350">
        <f t="shared" si="130"/>
        <v>34528.67144316859</v>
      </c>
      <c r="C350" t="str">
        <f>COMPLEX(Parameters!$B$16/2,B350*Parameters!$B$15/2)</f>
        <v>0.01+0.0172643357215843i</v>
      </c>
      <c r="D350" t="str">
        <f>IMSUM(COMPLEX(0,B350*2*Parameters!$B$8),IMDIV(COMPLEX(2,0),COMPLEX(Parameters!$B$13,B350*Parameters!$B$12-1/(B350*Parameters!$B$11))))</f>
        <v>0.00476982641489834+0.690626280643496i</v>
      </c>
      <c r="E350" t="str">
        <f>COMPLEX(0,B350*2*Parameters!$B$17)</f>
        <v>3.45286714431686E-06i</v>
      </c>
      <c r="F350" t="str">
        <f>IMDIV(IMDIV(COMPLEX(1,0),IMSUM(IMDIV(COMPLEX(1,0),COMPLEX(Parameters!$B$21,B350*Parameters!$B$20)),COMPLEX(0,B350*Parameters!$B$22))),COMPLEX(2,0))</f>
        <v>0.0100000081071631+1.17397530491338i</v>
      </c>
      <c r="G350" t="str">
        <f>IMDIV(IMDIV(COMPLEX(1,0),IMSUM(IMDIV(COMPLEX(1,0),COMPLEX(Parameters!$B$30,B350*Parameters!$B$29)),COMPLEX(0,B350*Parameters!$B$31))),COMPLEX(2,0))</f>
        <v>0.0100000039343574+0.56972319085245i</v>
      </c>
      <c r="H350" t="str">
        <f>IMDIV(IMDIV(COMPLEX(1,0),IMSUM(IMDIV(COMPLEX(1,0),COMPLEX(Parameters!$B$39,B350*Parameters!$B$38*(1+Parameters!$B$40))),COMPLEX(0,B350*Parameters!$B$41))),COMPLEX(2,0))</f>
        <v>0.050003575090819+103.537922697756i</v>
      </c>
      <c r="I350" t="str">
        <f>IMDIV(COMPLEX(2,0),COMPLEX(Parameters!$B$46,B350*Parameters!$B$45-1/(B350*Parameters!$B$44)))</f>
        <v>2.30815575863235E-10+0.000151926158334469i</v>
      </c>
      <c r="J350" t="str">
        <f t="shared" si="131"/>
        <v>0.00476982641489834+0.690626280643496i</v>
      </c>
      <c r="K350" t="str">
        <f t="shared" si="132"/>
        <v>0.00976989030597534+0.698857286373584i</v>
      </c>
      <c r="L350" t="str">
        <f t="shared" si="133"/>
        <v>0.00976989030597534+0.698860739240728i</v>
      </c>
      <c r="M350" t="str">
        <f t="shared" si="134"/>
        <v>0.449320671584267+3.84390571823358i</v>
      </c>
      <c r="N350" t="str">
        <f t="shared" si="135"/>
        <v>0.449320671584267+3.84390571823358i</v>
      </c>
      <c r="O350" t="str">
        <f t="shared" si="136"/>
        <v>0.401532143400686-3.14279289490771i</v>
      </c>
      <c r="P350" t="str">
        <f t="shared" si="137"/>
        <v>0.401532143400686-3.14279289490771i</v>
      </c>
      <c r="Q350" t="str">
        <f t="shared" si="138"/>
        <v>8.34519879280878E-06-0.00962917298506459i</v>
      </c>
      <c r="R350" t="str">
        <f t="shared" si="139"/>
        <v>8.34542960838464E-06-0.00947724682673012i</v>
      </c>
      <c r="S350" t="str">
        <f>IMDIV(COMPLEX(Parameters!$B$3,0),R350)</f>
        <v>0.0929146035914319+105.515794077165i</v>
      </c>
      <c r="T350" t="str">
        <f t="shared" si="140"/>
        <v>1.01603060921631-0.0000141405134655843i</v>
      </c>
      <c r="U350" t="str">
        <f t="shared" si="141"/>
        <v>0.0406453613388071+0.31809610864861i</v>
      </c>
      <c r="V350" t="str">
        <f t="shared" si="142"/>
        <v>1.01603060921631-0.0000141405134656269i</v>
      </c>
      <c r="W350" t="str">
        <f t="shared" si="143"/>
        <v>0.0304769950707644-0.260759950632675i</v>
      </c>
      <c r="X350" t="str">
        <f t="shared" si="144"/>
        <v>1.01603060921631-0.0000141405134659184i</v>
      </c>
      <c r="Y350" t="str">
        <f t="shared" si="145"/>
        <v>0.0203000801278676-1.45355465348347i</v>
      </c>
      <c r="Z350" t="str">
        <f t="shared" si="146"/>
        <v>0.508015304608155-0.0000070702567329592i</v>
      </c>
      <c r="AA350" t="str">
        <f t="shared" si="147"/>
        <v>0.508015304608155-0.0000070702567329592i</v>
      </c>
      <c r="AB350" t="str">
        <f t="shared" si="148"/>
        <v>1.01603060921631-0.0000141405134659184i</v>
      </c>
      <c r="AC350">
        <f t="shared" si="149"/>
        <v>0.50801530465735478</v>
      </c>
      <c r="AD350">
        <f t="shared" si="150"/>
        <v>0.50801530465735478</v>
      </c>
      <c r="AE350">
        <f t="shared" si="151"/>
        <v>1.0160306093147096</v>
      </c>
      <c r="AF350">
        <f t="shared" si="152"/>
        <v>114.11753592395061</v>
      </c>
      <c r="AG350">
        <f t="shared" si="153"/>
        <v>114.11753592395061</v>
      </c>
      <c r="AH350">
        <f t="shared" si="154"/>
        <v>120.13813583723024</v>
      </c>
      <c r="AI350">
        <f t="shared" si="155"/>
        <v>-7.9740879294733409E-4</v>
      </c>
    </row>
    <row r="351" spans="1:35">
      <c r="A351">
        <v>5559.0425727040374</v>
      </c>
      <c r="B351">
        <f t="shared" si="130"/>
        <v>34928.494614799813</v>
      </c>
      <c r="C351" t="str">
        <f>COMPLEX(Parameters!$B$16/2,B351*Parameters!$B$15/2)</f>
        <v>0.01+0.0174642473073999i</v>
      </c>
      <c r="D351" t="str">
        <f>IMSUM(COMPLEX(0,B351*2*Parameters!$B$8),IMDIV(COMPLEX(2,0),COMPLEX(Parameters!$B$13,B351*Parameters!$B$12-1/(B351*Parameters!$B$11))))</f>
        <v>0.00488095163312901+0.698624520033768i</v>
      </c>
      <c r="E351" t="str">
        <f>COMPLEX(0,B351*2*Parameters!$B$17)</f>
        <v>3.49284946147998E-06i</v>
      </c>
      <c r="F351" t="str">
        <f>IMDIV(IMDIV(COMPLEX(1,0),IMSUM(IMDIV(COMPLEX(1,0),COMPLEX(Parameters!$B$21,B351*Parameters!$B$20)),COMPLEX(0,B351*Parameters!$B$22))),COMPLEX(2,0))</f>
        <v>0.0100000082960033+1.18756930947191i</v>
      </c>
      <c r="G351" t="str">
        <f>IMDIV(IMDIV(COMPLEX(1,0),IMSUM(IMDIV(COMPLEX(1,0),COMPLEX(Parameters!$B$30,B351*Parameters!$B$29)),COMPLEX(0,B351*Parameters!$B$31))),COMPLEX(2,0))</f>
        <v>0.0100000040260003+0.576320277122515i</v>
      </c>
      <c r="H351" t="str">
        <f>IMDIV(IMDIV(COMPLEX(1,0),IMSUM(IMDIV(COMPLEX(1,0),COMPLEX(Parameters!$B$39,B351*Parameters!$B$38*(1+Parameters!$B$40))),COMPLEX(0,B351*Parameters!$B$41))),COMPLEX(2,0))</f>
        <v>0.0500036583699515+104.736922555454i</v>
      </c>
      <c r="I351" t="str">
        <f>IMDIV(COMPLEX(2,0),COMPLEX(Parameters!$B$46,B351*Parameters!$B$45-1/(B351*Parameters!$B$44)))</f>
        <v>2.36191961578686E-10+0.000153685380429671i</v>
      </c>
      <c r="J351" t="str">
        <f t="shared" si="131"/>
        <v>0.00488095163312901+0.698624520033768i</v>
      </c>
      <c r="K351" t="str">
        <f t="shared" si="132"/>
        <v>0.0100030926560503+0.707147135610156i</v>
      </c>
      <c r="L351" t="str">
        <f t="shared" si="133"/>
        <v>0.0100030926560503+0.707150628459617i</v>
      </c>
      <c r="M351" t="str">
        <f t="shared" si="134"/>
        <v>0.575812953369705+4.34308526275689i</v>
      </c>
      <c r="N351" t="str">
        <f t="shared" si="135"/>
        <v>0.575812953369705+4.34308526275689i</v>
      </c>
      <c r="O351" t="str">
        <f t="shared" si="136"/>
        <v>0.322233725069225-2.81994077795352i</v>
      </c>
      <c r="P351" t="str">
        <f t="shared" si="137"/>
        <v>0.322233725069225-2.81994077795352i</v>
      </c>
      <c r="Q351" t="str">
        <f t="shared" si="138"/>
        <v>8.15005865670317E-06-0.00951592071116674i</v>
      </c>
      <c r="R351" t="str">
        <f t="shared" si="139"/>
        <v>8.15029484866475E-06-0.00936223533073707i</v>
      </c>
      <c r="S351" t="str">
        <f>IMDIV(COMPLEX(Parameters!$B$3,0),R351)</f>
        <v>0.0929852117200563+106.812017303178i</v>
      </c>
      <c r="T351" t="str">
        <f t="shared" si="140"/>
        <v>1.01641544549174-0.0000143156957774134i</v>
      </c>
      <c r="U351" t="str">
        <f t="shared" si="141"/>
        <v>0.0406613391017789+0.355792220379462i</v>
      </c>
      <c r="V351" t="str">
        <f t="shared" si="142"/>
        <v>1.01641544549174-0.0000143156957776169i</v>
      </c>
      <c r="W351" t="str">
        <f t="shared" si="143"/>
        <v>0.0304889301290149-0.229988467680926i</v>
      </c>
      <c r="X351" t="str">
        <f t="shared" si="144"/>
        <v>1.01641544549174-0.0000143156957777835i</v>
      </c>
      <c r="Y351" t="str">
        <f t="shared" si="145"/>
        <v>0.0203077663609622-1.43705211326306i</v>
      </c>
      <c r="Z351" t="str">
        <f t="shared" si="146"/>
        <v>0.50820772274587-7.15784788889175E-06i</v>
      </c>
      <c r="AA351" t="str">
        <f t="shared" si="147"/>
        <v>0.50820772274587-7.15784788889175E-06i</v>
      </c>
      <c r="AB351" t="str">
        <f t="shared" si="148"/>
        <v>1.01641544549174-0.0000143156957777835i</v>
      </c>
      <c r="AC351">
        <f t="shared" si="149"/>
        <v>0.50820772279627735</v>
      </c>
      <c r="AD351">
        <f t="shared" si="150"/>
        <v>0.50820772279627735</v>
      </c>
      <c r="AE351">
        <f t="shared" si="151"/>
        <v>1.0164154455925547</v>
      </c>
      <c r="AF351">
        <f t="shared" si="152"/>
        <v>114.12082520729467</v>
      </c>
      <c r="AG351">
        <f t="shared" si="153"/>
        <v>114.12082520729467</v>
      </c>
      <c r="AH351">
        <f t="shared" si="154"/>
        <v>120.1414251205743</v>
      </c>
      <c r="AI351">
        <f t="shared" si="155"/>
        <v>-8.0698198009888022E-4</v>
      </c>
    </row>
    <row r="352" spans="1:35">
      <c r="A352">
        <v>5623.4132519034911</v>
      </c>
      <c r="B352">
        <f t="shared" si="130"/>
        <v>35332.947520558992</v>
      </c>
      <c r="C352" t="str">
        <f>COMPLEX(Parameters!$B$16/2,B352*Parameters!$B$15/2)</f>
        <v>0.01+0.0176664737602795i</v>
      </c>
      <c r="D352" t="str">
        <f>IMSUM(COMPLEX(0,B352*2*Parameters!$B$8),IMDIV(COMPLEX(2,0),COMPLEX(Parameters!$B$13,B352*Parameters!$B$12-1/(B352*Parameters!$B$11))))</f>
        <v>0.00499466631247582+0.706715415574942i</v>
      </c>
      <c r="E352" t="str">
        <f>COMPLEX(0,B352*2*Parameters!$B$17)</f>
        <v>0.0000035332947520559i</v>
      </c>
      <c r="F352" t="str">
        <f>IMDIV(IMDIV(COMPLEX(1,0),IMSUM(IMDIV(COMPLEX(1,0),COMPLEX(Parameters!$B$21,B352*Parameters!$B$20)),COMPLEX(0,B352*Parameters!$B$22))),COMPLEX(2,0))</f>
        <v>0.0100000084892423+1.20132072557848i</v>
      </c>
      <c r="G352" t="str">
        <f>IMDIV(IMDIV(COMPLEX(1,0),IMSUM(IMDIV(COMPLEX(1,0),COMPLEX(Parameters!$B$30,B352*Parameters!$B$29)),COMPLEX(0,B352*Parameters!$B$31))),COMPLEX(2,0))</f>
        <v>0.010000004119778+0.582993754144095i</v>
      </c>
      <c r="H352" t="str">
        <f>IMDIV(IMDIV(COMPLEX(1,0),IMSUM(IMDIV(COMPLEX(1,0),COMPLEX(Parameters!$B$39,B352*Parameters!$B$38*(1+Parameters!$B$40))),COMPLEX(0,B352*Parameters!$B$41))),COMPLEX(2,0))</f>
        <v>0.0500037435891195+105.949809242333i</v>
      </c>
      <c r="I352" t="str">
        <f>IMDIV(COMPLEX(2,0),COMPLEX(Parameters!$B$46,B352*Parameters!$B$45-1/(B352*Parameters!$B$44)))</f>
        <v>2.41693579418706E-10+0.000155464973359957i</v>
      </c>
      <c r="J352" t="str">
        <f t="shared" si="131"/>
        <v>0.00499466631247582+0.706715415574942i</v>
      </c>
      <c r="K352" t="str">
        <f t="shared" si="132"/>
        <v>0.0102419974480354+0.715540029672239i</v>
      </c>
      <c r="L352" t="str">
        <f t="shared" si="133"/>
        <v>0.0102419974480354+0.715543562966991i</v>
      </c>
      <c r="M352" t="str">
        <f t="shared" si="134"/>
        <v>0.763559032734984+4.98690189671783i</v>
      </c>
      <c r="N352" t="str">
        <f t="shared" si="135"/>
        <v>0.763559032734984+4.98690189671783i</v>
      </c>
      <c r="O352" t="str">
        <f t="shared" si="136"/>
        <v>0.264169577225064-2.55626698454642i</v>
      </c>
      <c r="P352" t="str">
        <f t="shared" si="137"/>
        <v>0.264169577225064-2.55626698454642i</v>
      </c>
      <c r="Q352" t="str">
        <f t="shared" si="138"/>
        <v>7.95959799580635E-06-0.00940406910450248i</v>
      </c>
      <c r="R352" t="str">
        <f t="shared" si="139"/>
        <v>7.95983968938577E-06-0.00924860413114252i</v>
      </c>
      <c r="S352" t="str">
        <f>IMDIV(COMPLEX(Parameters!$B$3,0),R352)</f>
        <v>0.0930575508028247+108.124344506167i</v>
      </c>
      <c r="T352" t="str">
        <f t="shared" si="140"/>
        <v>1.01680954831572-0.0000144933226163515i</v>
      </c>
      <c r="U352" t="str">
        <f t="shared" si="141"/>
        <v>0.0406777021033868+0.393567551054177i</v>
      </c>
      <c r="V352" t="str">
        <f t="shared" si="142"/>
        <v>1.01680954831572-0.0000144933226163962i</v>
      </c>
      <c r="W352" t="str">
        <f t="shared" si="143"/>
        <v>0.030501152914638-0.199225919834679i</v>
      </c>
      <c r="X352" t="str">
        <f t="shared" si="144"/>
        <v>1.01680954831572-0.0000144933226161326i</v>
      </c>
      <c r="Y352" t="str">
        <f t="shared" si="145"/>
        <v>0.0203156376706969-1.42074015925909i</v>
      </c>
      <c r="Z352" t="str">
        <f t="shared" si="146"/>
        <v>0.50840477415786-0.0000072466613080663i</v>
      </c>
      <c r="AA352" t="str">
        <f t="shared" si="147"/>
        <v>0.50840477415786-0.0000072466613080663i</v>
      </c>
      <c r="AB352" t="str">
        <f t="shared" si="148"/>
        <v>1.01680954831572-0.0000144933226161326i</v>
      </c>
      <c r="AC352">
        <f t="shared" si="149"/>
        <v>0.50840477420950592</v>
      </c>
      <c r="AD352">
        <f t="shared" si="150"/>
        <v>0.50840477420950592</v>
      </c>
      <c r="AE352">
        <f t="shared" si="151"/>
        <v>1.0168095484190118</v>
      </c>
      <c r="AF352">
        <f t="shared" si="152"/>
        <v>114.124192403458</v>
      </c>
      <c r="AG352">
        <f t="shared" si="153"/>
        <v>114.124192403458</v>
      </c>
      <c r="AH352">
        <f t="shared" si="154"/>
        <v>120.14479231673762</v>
      </c>
      <c r="AI352">
        <f t="shared" si="155"/>
        <v>-8.1667822488998092E-4</v>
      </c>
    </row>
    <row r="353" spans="1:35">
      <c r="A353">
        <v>5688.529308438413</v>
      </c>
      <c r="B353">
        <f t="shared" si="130"/>
        <v>35742.083770240686</v>
      </c>
      <c r="C353" t="str">
        <f>COMPLEX(Parameters!$B$16/2,B353*Parameters!$B$15/2)</f>
        <v>0.01+0.0178710418851203i</v>
      </c>
      <c r="D353" t="str">
        <f>IMSUM(COMPLEX(0,B353*2*Parameters!$B$8),IMDIV(COMPLEX(2,0),COMPLEX(Parameters!$B$13,B353*Parameters!$B$12-1/(B353*Parameters!$B$11))))</f>
        <v>0.00511103081742333+0.714900041612095i</v>
      </c>
      <c r="E353" t="str">
        <f>COMPLEX(0,B353*2*Parameters!$B$17)</f>
        <v>3.57420837702407E-06i</v>
      </c>
      <c r="F353" t="str">
        <f>IMDIV(IMDIV(COMPLEX(1,0),IMSUM(IMDIV(COMPLEX(1,0),COMPLEX(Parameters!$B$21,B353*Parameters!$B$20)),COMPLEX(0,B353*Parameters!$B$22))),COMPLEX(2,0))</f>
        <v>0.0100000086869822+1.21523137598677i</v>
      </c>
      <c r="G353" t="str">
        <f>IMDIV(IMDIV(COMPLEX(1,0),IMSUM(IMDIV(COMPLEX(1,0),COMPLEX(Parameters!$B$30,B353*Parameters!$B$29)),COMPLEX(0,B353*Parameters!$B$31))),COMPLEX(2,0))</f>
        <v>0.01000000421574+0.589744506483665i</v>
      </c>
      <c r="H353" t="str">
        <f>IMDIV(IMDIV(COMPLEX(1,0),IMSUM(IMDIV(COMPLEX(1,0),COMPLEX(Parameters!$B$39,B353*Parameters!$B$38*(1+Parameters!$B$40))),COMPLEX(0,B353*Parameters!$B$41))),COMPLEX(2,0))</f>
        <v>0.0500038307935225+107.176743668019i</v>
      </c>
      <c r="I353" t="str">
        <f>IMDIV(COMPLEX(2,0),COMPLEX(Parameters!$B$46,B353*Parameters!$B$45-1/(B353*Parameters!$B$44)))</f>
        <v>2.47323346414849E-10+0.000157265173008596i</v>
      </c>
      <c r="J353" t="str">
        <f t="shared" si="131"/>
        <v>0.00511103081742333+0.714900041612095i</v>
      </c>
      <c r="K353" t="str">
        <f t="shared" si="132"/>
        <v>0.0104867506201863+0.72403741644816i</v>
      </c>
      <c r="L353" t="str">
        <f t="shared" si="133"/>
        <v>0.0104867506201863+0.724040990656537i</v>
      </c>
      <c r="M353" t="str">
        <f t="shared" si="134"/>
        <v>1.05898583835764+5.84623097901942i</v>
      </c>
      <c r="N353" t="str">
        <f t="shared" si="135"/>
        <v>1.05898583835764+5.84623097901942i</v>
      </c>
      <c r="O353" t="str">
        <f t="shared" si="136"/>
        <v>0.220402598533554-2.33699098168596i</v>
      </c>
      <c r="P353" t="str">
        <f t="shared" si="137"/>
        <v>0.220402598533554-2.33699098168596i</v>
      </c>
      <c r="Q353" t="str">
        <f t="shared" si="138"/>
        <v>7.77369928542183E-06-0.00929359848356182i</v>
      </c>
      <c r="R353" t="str">
        <f t="shared" si="139"/>
        <v>7.77394660876825E-06-0.00913633331055322i</v>
      </c>
      <c r="S353" t="str">
        <f>IMDIV(COMPLEX(Parameters!$B$3,0),R353)</f>
        <v>0.0931316653680398+109.453020375726i</v>
      </c>
      <c r="T353" t="str">
        <f t="shared" si="140"/>
        <v>1.01721314816267-0.0000146734377539593i</v>
      </c>
      <c r="U353" t="str">
        <f t="shared" si="141"/>
        <v>0.0406944599494827+0.431428273084954i</v>
      </c>
      <c r="V353" t="str">
        <f t="shared" si="142"/>
        <v>1.01721314816267-0.000014673437753937i</v>
      </c>
      <c r="W353" t="str">
        <f t="shared" si="143"/>
        <v>0.0305136706002432-0.168467446232495i</v>
      </c>
      <c r="X353" t="str">
        <f t="shared" si="144"/>
        <v>1.01721314816267-0.0000146734377534929i</v>
      </c>
      <c r="Y353" t="str">
        <f t="shared" si="145"/>
        <v>0.0203236986601525-1.40461663321155i</v>
      </c>
      <c r="Z353" t="str">
        <f t="shared" si="146"/>
        <v>0.508606574081335-7.33671887674645E-06i</v>
      </c>
      <c r="AA353" t="str">
        <f t="shared" si="147"/>
        <v>0.508606574081335-7.33671887674645E-06i</v>
      </c>
      <c r="AB353" t="str">
        <f t="shared" si="148"/>
        <v>1.01721314816267-0.0000146734377534929i</v>
      </c>
      <c r="AC353">
        <f t="shared" si="149"/>
        <v>0.50860657413425148</v>
      </c>
      <c r="AD353">
        <f t="shared" si="150"/>
        <v>0.50860657413425148</v>
      </c>
      <c r="AE353">
        <f t="shared" si="151"/>
        <v>1.017213148268503</v>
      </c>
      <c r="AF353">
        <f t="shared" si="152"/>
        <v>114.12763938937644</v>
      </c>
      <c r="AG353">
        <f t="shared" si="153"/>
        <v>114.12763938937644</v>
      </c>
      <c r="AH353">
        <f t="shared" si="154"/>
        <v>120.14823930265607</v>
      </c>
      <c r="AI353">
        <f t="shared" si="155"/>
        <v>-8.2649939757788746E-4</v>
      </c>
    </row>
    <row r="354" spans="1:35">
      <c r="A354">
        <v>5754.3993733715661</v>
      </c>
      <c r="B354">
        <f t="shared" si="130"/>
        <v>36155.957594411644</v>
      </c>
      <c r="C354" t="str">
        <f>COMPLEX(Parameters!$B$16/2,B354*Parameters!$B$15/2)</f>
        <v>0.01+0.0180779787972058i</v>
      </c>
      <c r="D354" t="str">
        <f>IMSUM(COMPLEX(0,B354*2*Parameters!$B$8),IMDIV(COMPLEX(2,0),COMPLEX(Parameters!$B$13,B354*Parameters!$B$12-1/(B354*Parameters!$B$11))))</f>
        <v>0.00523010692079728+0.723179484981156i</v>
      </c>
      <c r="E354" t="str">
        <f>COMPLEX(0,B354*2*Parameters!$B$17)</f>
        <v>3.61559575944116E-06i</v>
      </c>
      <c r="F354" t="str">
        <f>IMDIV(IMDIV(COMPLEX(1,0),IMSUM(IMDIV(COMPLEX(1,0),COMPLEX(Parameters!$B$21,B354*Parameters!$B$20)),COMPLEX(0,B354*Parameters!$B$22))),COMPLEX(2,0))</f>
        <v>0.0100000088893282+1.22930310455741i</v>
      </c>
      <c r="G354" t="str">
        <f>IMDIV(IMDIV(COMPLEX(1,0),IMSUM(IMDIV(COMPLEX(1,0),COMPLEX(Parameters!$B$30,B354*Parameters!$B$29)),COMPLEX(0,B354*Parameters!$B$31))),COMPLEX(2,0))</f>
        <v>0.0100000043139372+0.59657342895061i</v>
      </c>
      <c r="H354" t="str">
        <f>IMDIV(IMDIV(COMPLEX(1,0),IMSUM(IMDIV(COMPLEX(1,0),COMPLEX(Parameters!$B$39,B354*Parameters!$B$38*(1+Parameters!$B$40))),COMPLEX(0,B354*Parameters!$B$41))),COMPLEX(2,0))</f>
        <v>0.050003920029413+108.417888609176i</v>
      </c>
      <c r="I354" t="str">
        <f>IMDIV(COMPLEX(2,0),COMPLEX(Parameters!$B$46,B354*Parameters!$B$45-1/(B354*Parameters!$B$44)))</f>
        <v>2.53084247545085E-10+0.00015908621799026i</v>
      </c>
      <c r="J354" t="str">
        <f t="shared" si="131"/>
        <v>0.00523010692079728+0.723179484981156i</v>
      </c>
      <c r="K354" t="str">
        <f t="shared" si="132"/>
        <v>0.0107375021547116+0.732640769955488i</v>
      </c>
      <c r="L354" t="str">
        <f t="shared" si="133"/>
        <v>0.0107375021547116+0.732644385551247i</v>
      </c>
      <c r="M354" t="str">
        <f t="shared" si="134"/>
        <v>1.56149692393044+7.04358752982121i</v>
      </c>
      <c r="N354" t="str">
        <f t="shared" si="135"/>
        <v>1.56149692393044+7.04358752982121i</v>
      </c>
      <c r="O354" t="str">
        <f t="shared" si="136"/>
        <v>0.186607233635501-2.15183450117606i</v>
      </c>
      <c r="P354" t="str">
        <f t="shared" si="137"/>
        <v>0.186607233635501-2.15183450117606i</v>
      </c>
      <c r="Q354" t="str">
        <f t="shared" si="138"/>
        <v>0.0000075922481929776-0.00918448952187514i</v>
      </c>
      <c r="R354" t="str">
        <f t="shared" si="139"/>
        <v>7.59250127722514E-06-0.00902540330388488i</v>
      </c>
      <c r="S354" t="str">
        <f>IMDIV(COMPLEX(Parameters!$B$3,0),R354)</f>
        <v>0.0932076011901057+110.798294397629i</v>
      </c>
      <c r="T354" t="str">
        <f t="shared" si="140"/>
        <v>1.0176264815919-0.0000148560860642438i</v>
      </c>
      <c r="U354" t="str">
        <f t="shared" si="141"/>
        <v>0.0407116225006898+0.469380613512895i</v>
      </c>
      <c r="V354" t="str">
        <f t="shared" si="142"/>
        <v>1.0176264815919-0.0000148560860642882i</v>
      </c>
      <c r="W354" t="str">
        <f t="shared" si="143"/>
        <v>0.0305264905485902-0.137708157440404i</v>
      </c>
      <c r="X354" t="str">
        <f t="shared" si="144"/>
        <v>1.0176264815919-0.0000148560860645797i</v>
      </c>
      <c r="Y354" t="str">
        <f t="shared" si="145"/>
        <v>0.0203319540539346-1.38867940198017i</v>
      </c>
      <c r="Z354" t="str">
        <f t="shared" si="146"/>
        <v>0.50881324079595-7.42804303228985E-06i</v>
      </c>
      <c r="AA354" t="str">
        <f t="shared" si="147"/>
        <v>0.50881324079595-7.42804303228985E-06i</v>
      </c>
      <c r="AB354" t="str">
        <f t="shared" si="148"/>
        <v>1.0176264815919-0.0000148560860645797i</v>
      </c>
      <c r="AC354">
        <f t="shared" si="149"/>
        <v>0.5088132408501701</v>
      </c>
      <c r="AD354">
        <f t="shared" si="150"/>
        <v>0.5088132408501701</v>
      </c>
      <c r="AE354">
        <f t="shared" si="151"/>
        <v>1.0176264817003402</v>
      </c>
      <c r="AF354">
        <f t="shared" si="152"/>
        <v>114.13116808870896</v>
      </c>
      <c r="AG354">
        <f t="shared" si="153"/>
        <v>114.13116808870896</v>
      </c>
      <c r="AH354">
        <f t="shared" si="154"/>
        <v>120.15176800198859</v>
      </c>
      <c r="AI354">
        <f t="shared" si="155"/>
        <v>-8.3644740670616488E-4</v>
      </c>
    </row>
    <row r="355" spans="1:35">
      <c r="A355">
        <v>5821.0321777087102</v>
      </c>
      <c r="B355">
        <f t="shared" si="130"/>
        <v>36574.623851598961</v>
      </c>
      <c r="C355" t="str">
        <f>COMPLEX(Parameters!$B$16/2,B355*Parameters!$B$15/2)</f>
        <v>0.01+0.0182873119257995i</v>
      </c>
      <c r="D355" t="str">
        <f>IMSUM(COMPLEX(0,B355*2*Parameters!$B$8),IMDIV(COMPLEX(2,0),COMPLEX(Parameters!$B$13,B355*Parameters!$B$12-1/(B355*Parameters!$B$11))))</f>
        <v>0.00535195783667596+0.731554845155297i</v>
      </c>
      <c r="E355" t="str">
        <f>COMPLEX(0,B355*2*Parameters!$B$17)</f>
        <v>0.0000036574623851599i</v>
      </c>
      <c r="F355" t="str">
        <f>IMDIV(IMDIV(COMPLEX(1,0),IMSUM(IMDIV(COMPLEX(1,0),COMPLEX(Parameters!$B$21,B355*Parameters!$B$20)),COMPLEX(0,B355*Parameters!$B$22))),COMPLEX(2,0))</f>
        <v>0.0100000090963873+1.24353777650247i</v>
      </c>
      <c r="G355" t="str">
        <f>IMDIV(IMDIV(COMPLEX(1,0),IMSUM(IMDIV(COMPLEX(1,0),COMPLEX(Parameters!$B$30,B355*Parameters!$B$29)),COMPLEX(0,B355*Parameters!$B$31))),COMPLEX(2,0))</f>
        <v>0.0100000044144217+0.60348142671584i</v>
      </c>
      <c r="H355" t="str">
        <f>IMDIV(IMDIV(COMPLEX(1,0),IMSUM(IMDIV(COMPLEX(1,0),COMPLEX(Parameters!$B$39,B355*Parameters!$B$38*(1+Parameters!$B$40))),COMPLEX(0,B355*Parameters!$B$41))),COMPLEX(2,0))</f>
        <v>0.050004011344122+109.673408731246i</v>
      </c>
      <c r="I355" t="str">
        <f>IMDIV(COMPLEX(2,0),COMPLEX(Parameters!$B$46,B355*Parameters!$B$45-1/(B355*Parameters!$B$44)))</f>
        <v>2.58979337316498E-10+0.000160928349682655i</v>
      </c>
      <c r="J355" t="str">
        <f t="shared" si="131"/>
        <v>0.00535195783667596+0.731554845155297i</v>
      </c>
      <c r="K355" t="str">
        <f t="shared" si="132"/>
        <v>0.0109944062043162+0.741351590997837i</v>
      </c>
      <c r="L355" t="str">
        <f t="shared" si="133"/>
        <v>0.0109944062043162+0.741355248460222i</v>
      </c>
      <c r="M355" t="str">
        <f t="shared" si="134"/>
        <v>2.51363895079313+8.80172648616472i</v>
      </c>
      <c r="N355" t="str">
        <f t="shared" si="135"/>
        <v>2.51363895079313+8.80172648616472i</v>
      </c>
      <c r="O355" t="str">
        <f t="shared" si="136"/>
        <v>0.159975034510557-1.99344230511359i</v>
      </c>
      <c r="P355" t="str">
        <f t="shared" si="137"/>
        <v>0.159975034510557-1.99344230511359i</v>
      </c>
      <c r="Q355" t="str">
        <f t="shared" si="138"/>
        <v>7.41513348061858E-06-0.00907672323920208i</v>
      </c>
      <c r="R355" t="str">
        <f t="shared" si="139"/>
        <v>0.0000074153924599559-0.00891579488951942i</v>
      </c>
      <c r="S355" t="str">
        <f>IMDIV(COMPLEX(Parameters!$B$3,0),R355)</f>
        <v>0.093285405329184+112.160420988107i</v>
      </c>
      <c r="T355" t="str">
        <f t="shared" si="140"/>
        <v>1.01804979142517-0.0000150413135606029i</v>
      </c>
      <c r="U355" t="str">
        <f t="shared" si="141"/>
        <v>0.0407291998798919+0.50743085650084i</v>
      </c>
      <c r="V355" t="str">
        <f t="shared" si="142"/>
        <v>1.01804979142517-0.0000150413135605043i</v>
      </c>
      <c r="W355" t="str">
        <f t="shared" si="143"/>
        <v>0.0305396203181717-0.106943133682985i</v>
      </c>
      <c r="X355" t="str">
        <f t="shared" si="144"/>
        <v>1.01804979142517-0.0000150413135617811i</v>
      </c>
      <c r="Y355" t="str">
        <f t="shared" si="145"/>
        <v>0.0203404087017224-1.37292635726737i</v>
      </c>
      <c r="Z355" t="str">
        <f t="shared" si="146"/>
        <v>0.509024895712585-7.52065678089055E-06i</v>
      </c>
      <c r="AA355" t="str">
        <f t="shared" si="147"/>
        <v>0.509024895712585-7.52065678089055E-06i</v>
      </c>
      <c r="AB355" t="str">
        <f t="shared" si="148"/>
        <v>1.01804979142517-0.0000150413135617811i</v>
      </c>
      <c r="AC355">
        <f t="shared" si="149"/>
        <v>0.50902489576814247</v>
      </c>
      <c r="AD355">
        <f t="shared" si="150"/>
        <v>0.50902489576814247</v>
      </c>
      <c r="AE355">
        <f t="shared" si="151"/>
        <v>1.0180497915362849</v>
      </c>
      <c r="AF355">
        <f t="shared" si="152"/>
        <v>114.13478047307386</v>
      </c>
      <c r="AG355">
        <f t="shared" si="153"/>
        <v>114.13478047307386</v>
      </c>
      <c r="AH355">
        <f t="shared" si="154"/>
        <v>120.15538038635349</v>
      </c>
      <c r="AI355">
        <f t="shared" si="155"/>
        <v>-8.4652420011185924E-4</v>
      </c>
    </row>
    <row r="356" spans="1:35">
      <c r="A356">
        <v>5888.43655355589</v>
      </c>
      <c r="B356">
        <f t="shared" si="130"/>
        <v>36998.138035561569</v>
      </c>
      <c r="C356" t="str">
        <f>COMPLEX(Parameters!$B$16/2,B356*Parameters!$B$15/2)</f>
        <v>0.01+0.0184990690177808i</v>
      </c>
      <c r="D356" t="str">
        <f>IMSUM(COMPLEX(0,B356*2*Parameters!$B$8),IMDIV(COMPLEX(2,0),COMPLEX(Parameters!$B$13,B356*Parameters!$B$12-1/(B356*Parameters!$B$11))))</f>
        <v>0.00547664825407361+0.740027234393118i</v>
      </c>
      <c r="E356" t="str">
        <f>COMPLEX(0,B356*2*Parameters!$B$17)</f>
        <v>3.69981380355616E-06i</v>
      </c>
      <c r="F356" t="str">
        <f>IMDIV(IMDIV(COMPLEX(1,0),IMSUM(IMDIV(COMPLEX(1,0),COMPLEX(Parameters!$B$21,B356*Parameters!$B$20)),COMPLEX(0,B356*Parameters!$B$22))),COMPLEX(2,0))</f>
        <v>0.0100000093082696+1.25793727863266i</v>
      </c>
      <c r="G356" t="str">
        <f>IMDIV(IMDIV(COMPLEX(1,0),IMSUM(IMDIV(COMPLEX(1,0),COMPLEX(Parameters!$B$30,B356*Parameters!$B$29)),COMPLEX(0,B356*Parameters!$B$31))),COMPLEX(2,0))</f>
        <v>0.0100000045172468+0.61046941543177i</v>
      </c>
      <c r="H356" t="str">
        <f>IMDIV(IMDIV(COMPLEX(1,0),IMSUM(IMDIV(COMPLEX(1,0),COMPLEX(Parameters!$B$39,B356*Parameters!$B$38*(1+Parameters!$B$40))),COMPLEX(0,B356*Parameters!$B$41))),COMPLEX(2,0))</f>
        <v>0.0500041047860825+110.94347061047i</v>
      </c>
      <c r="I356" t="str">
        <f>IMDIV(COMPLEX(2,0),COMPLEX(Parameters!$B$46,B356*Parameters!$B$45-1/(B356*Parameters!$B$44)))</f>
        <v>2.65011741384801E-10+0.00016279181225851i</v>
      </c>
      <c r="J356" t="str">
        <f t="shared" si="131"/>
        <v>0.00547664825407361+0.740027234393118i</v>
      </c>
      <c r="K356" t="str">
        <f t="shared" si="132"/>
        <v>0.0112576212233645+0.750171407843326i</v>
      </c>
      <c r="L356" t="str">
        <f t="shared" si="133"/>
        <v>0.0112576212233645+0.75017510765713i</v>
      </c>
      <c r="M356" t="str">
        <f t="shared" si="134"/>
        <v>4.62050568727666+11.5182143383389i</v>
      </c>
      <c r="N356" t="str">
        <f t="shared" si="135"/>
        <v>4.62050568727666+11.5182143383389i</v>
      </c>
      <c r="O356" t="str">
        <f t="shared" si="136"/>
        <v>0.138619283925665-1.85641895719789i</v>
      </c>
      <c r="P356" t="str">
        <f t="shared" si="137"/>
        <v>0.138619283925665-1.85641895719789i</v>
      </c>
      <c r="Q356" t="str">
        <f t="shared" si="138"/>
        <v>7.24224691122954E-06-0.00897028099300069i</v>
      </c>
      <c r="R356" t="str">
        <f t="shared" si="139"/>
        <v>7.24251192297093E-06-0.00880748918074218i</v>
      </c>
      <c r="S356" t="str">
        <f>IMDIV(COMPLEX(Parameters!$B$3,0),R356)</f>
        <v>0.0933651261723244+113.539659632905i</v>
      </c>
      <c r="T356" t="str">
        <f t="shared" si="140"/>
        <v>1.01848332693011-0.0000152291674342532i</v>
      </c>
      <c r="U356" t="str">
        <f t="shared" si="141"/>
        <v>0.040747202479969+0.545585345901204i</v>
      </c>
      <c r="V356" t="str">
        <f t="shared" si="142"/>
        <v>1.01848332693011-0.0000152291674341831i</v>
      </c>
      <c r="W356" t="str">
        <f t="shared" si="143"/>
        <v>0.0305530676689865-0.0761674230250807i</v>
      </c>
      <c r="X356" t="str">
        <f t="shared" si="144"/>
        <v>1.01848332693011-0.0000152291674335725i</v>
      </c>
      <c r="Y356" t="str">
        <f t="shared" si="145"/>
        <v>0.0203490675819306-1.35735541534447i</v>
      </c>
      <c r="Z356" t="str">
        <f t="shared" si="146"/>
        <v>0.509241663465055-7.61458371678625E-06i</v>
      </c>
      <c r="AA356" t="str">
        <f t="shared" si="147"/>
        <v>0.509241663465055-7.61458371678625E-06i</v>
      </c>
      <c r="AB356" t="str">
        <f t="shared" si="148"/>
        <v>1.01848332693011-0.0000152291674335725i</v>
      </c>
      <c r="AC356">
        <f t="shared" si="149"/>
        <v>0.50924166352198463</v>
      </c>
      <c r="AD356">
        <f t="shared" si="150"/>
        <v>0.50924166352198463</v>
      </c>
      <c r="AE356">
        <f t="shared" si="151"/>
        <v>1.0184833270439693</v>
      </c>
      <c r="AF356">
        <f t="shared" si="152"/>
        <v>114.13847856331995</v>
      </c>
      <c r="AG356">
        <f t="shared" si="153"/>
        <v>114.13847856331995</v>
      </c>
      <c r="AH356">
        <f t="shared" si="154"/>
        <v>120.15907847659957</v>
      </c>
      <c r="AI356">
        <f t="shared" si="155"/>
        <v>-8.5673176605337764E-4</v>
      </c>
    </row>
    <row r="357" spans="1:35">
      <c r="A357">
        <v>5956.6214352901034</v>
      </c>
      <c r="B357">
        <f t="shared" si="130"/>
        <v>37426.556282645754</v>
      </c>
      <c r="C357" t="str">
        <f>COMPLEX(Parameters!$B$16/2,B357*Parameters!$B$15/2)</f>
        <v>0.01+0.0187132781413229i</v>
      </c>
      <c r="D357" t="str">
        <f>IMSUM(COMPLEX(0,B357*2*Parameters!$B$8),IMDIV(COMPLEX(2,0),COMPLEX(Parameters!$B$13,B357*Parameters!$B$12-1/(B357*Parameters!$B$11))))</f>
        <v>0.0056042443714135+0.748597777888594i</v>
      </c>
      <c r="E357" t="str">
        <f>COMPLEX(0,B357*2*Parameters!$B$17)</f>
        <v>3.74265562826458E-06i</v>
      </c>
      <c r="F357" t="str">
        <f>IMDIV(IMDIV(COMPLEX(1,0),IMSUM(IMDIV(COMPLEX(1,0),COMPLEX(Parameters!$B$21,B357*Parameters!$B$20)),COMPLEX(0,B357*Parameters!$B$22))),COMPLEX(2,0))</f>
        <v>0.0100000095250871+1.27250351960744i</v>
      </c>
      <c r="G357" t="str">
        <f>IMDIV(IMDIV(COMPLEX(1,0),IMSUM(IMDIV(COMPLEX(1,0),COMPLEX(Parameters!$B$30,B357*Parameters!$B$29)),COMPLEX(0,B357*Parameters!$B$31))),COMPLEX(2,0))</f>
        <v>0.0100000046224671+0.617538321353705i</v>
      </c>
      <c r="H357" t="str">
        <f>IMDIV(IMDIV(COMPLEX(1,0),IMSUM(IMDIV(COMPLEX(1,0),COMPLEX(Parameters!$B$39,B357*Parameters!$B$38*(1+Parameters!$B$40))),COMPLEX(0,B357*Parameters!$B$41))),COMPLEX(2,0))</f>
        <v>0.0500042004048575+112.228242756146i</v>
      </c>
      <c r="I357" t="str">
        <f>IMDIV(COMPLEX(2,0),COMPLEX(Parameters!$B$46,B357*Parameters!$B$45-1/(B357*Parameters!$B$44)))</f>
        <v>2.71184658211623E-10+0.000164676852717948i</v>
      </c>
      <c r="J357" t="str">
        <f t="shared" si="131"/>
        <v>0.0056042443714135+0.748597777888594i</v>
      </c>
      <c r="K357" t="str">
        <f t="shared" si="132"/>
        <v>0.0115273101038597+0.759101776925469i</v>
      </c>
      <c r="L357" t="str">
        <f t="shared" si="133"/>
        <v>0.0115273101038597+0.759105519581097i</v>
      </c>
      <c r="M357" t="str">
        <f t="shared" si="134"/>
        <v>10.4052101558996+15.4458818307875i</v>
      </c>
      <c r="N357" t="str">
        <f t="shared" si="135"/>
        <v>10.4052101558996+15.4458818307875i</v>
      </c>
      <c r="O357" t="str">
        <f t="shared" si="136"/>
        <v>0.121234985495396-1.73672051857099i</v>
      </c>
      <c r="P357" t="str">
        <f t="shared" si="137"/>
        <v>0.121234985495396-1.73672051857099i</v>
      </c>
      <c r="Q357" t="str">
        <f t="shared" si="138"/>
        <v>7.07348315775636E-06-0.00886514447017026i</v>
      </c>
      <c r="R357" t="str">
        <f t="shared" si="139"/>
        <v>7.07375434241457E-06-0.00870046761745231i</v>
      </c>
      <c r="S357" t="str">
        <f>IMDIV(COMPLEX(Parameters!$B$3,0),R357)</f>
        <v>0.0934468134761598+114.936275031275i</v>
      </c>
      <c r="T357" t="str">
        <f t="shared" si="140"/>
        <v>1.01892734400994-0.0000154196960942332i</v>
      </c>
      <c r="U357" t="str">
        <f t="shared" si="141"/>
        <v>0.0407656409718083+0.583850487902533i</v>
      </c>
      <c r="V357" t="str">
        <f t="shared" si="142"/>
        <v>1.01892734400994-0.0000154196960942404i</v>
      </c>
      <c r="W357" t="str">
        <f t="shared" si="143"/>
        <v>0.0305668405685091-0.0453760395017208i</v>
      </c>
      <c r="X357" t="str">
        <f t="shared" si="144"/>
        <v>1.01892734400994-0.0000154196960937547i</v>
      </c>
      <c r="Y357" t="str">
        <f t="shared" si="145"/>
        <v>0.0203579358054874-1.34196451678153i</v>
      </c>
      <c r="Z357" t="str">
        <f t="shared" si="146"/>
        <v>0.50946367200497-7.70984804687735E-06i</v>
      </c>
      <c r="AA357" t="str">
        <f t="shared" si="147"/>
        <v>0.50946367200497-7.70984804687735E-06i</v>
      </c>
      <c r="AB357" t="str">
        <f t="shared" si="148"/>
        <v>1.01892734400994-0.0000154196960937547i</v>
      </c>
      <c r="AC357">
        <f t="shared" si="149"/>
        <v>0.50946367206330767</v>
      </c>
      <c r="AD357">
        <f t="shared" si="150"/>
        <v>0.50946367206330767</v>
      </c>
      <c r="AE357">
        <f t="shared" si="151"/>
        <v>1.0189273441266153</v>
      </c>
      <c r="AF357">
        <f t="shared" si="152"/>
        <v>114.14226443083591</v>
      </c>
      <c r="AG357">
        <f t="shared" si="153"/>
        <v>114.14226443083591</v>
      </c>
      <c r="AH357">
        <f t="shared" si="154"/>
        <v>120.16286434411553</v>
      </c>
      <c r="AI357">
        <f t="shared" si="155"/>
        <v>-8.6707213490036972E-4</v>
      </c>
    </row>
    <row r="358" spans="1:35">
      <c r="A358">
        <v>6025.5958607435805</v>
      </c>
      <c r="B358">
        <f t="shared" si="130"/>
        <v>37859.935379226197</v>
      </c>
      <c r="C358" t="str">
        <f>COMPLEX(Parameters!$B$16/2,B358*Parameters!$B$15/2)</f>
        <v>0.01+0.0189299676896131i</v>
      </c>
      <c r="D358" t="str">
        <f>IMSUM(COMPLEX(0,B358*2*Parameters!$B$8),IMDIV(COMPLEX(2,0),COMPLEX(Parameters!$B$13,B358*Parameters!$B$12-1/(B358*Parameters!$B$11))))</f>
        <v>0.00573481393180957+0.75726761392283i</v>
      </c>
      <c r="E358" t="str">
        <f>COMPLEX(0,B358*2*Parameters!$B$17)</f>
        <v>3.78599353792262E-06i</v>
      </c>
      <c r="F358" t="str">
        <f>IMDIV(IMDIV(COMPLEX(1,0),IMSUM(IMDIV(COMPLEX(1,0),COMPLEX(Parameters!$B$21,B358*Parameters!$B$20)),COMPLEX(0,B358*Parameters!$B$22))),COMPLEX(2,0))</f>
        <v>0.0100000097469551+1.28723843018813i</v>
      </c>
      <c r="G358" t="str">
        <f>IMDIV(IMDIV(COMPLEX(1,0),IMSUM(IMDIV(COMPLEX(1,0),COMPLEX(Parameters!$B$30,B358*Parameters!$B$29)),COMPLEX(0,B358*Parameters!$B$31))),COMPLEX(2,0))</f>
        <v>0.0100000047301383+0.624689081462605i</v>
      </c>
      <c r="H358" t="str">
        <f>IMDIV(IMDIV(COMPLEX(1,0),IMSUM(IMDIV(COMPLEX(1,0),COMPLEX(Parameters!$B$39,B358*Parameters!$B$38*(1+Parameters!$B$40))),COMPLEX(0,B358*Parameters!$B$41))),COMPLEX(2,0))</f>
        <v>0.0500042982511635+113.527895633168i</v>
      </c>
      <c r="I358" t="str">
        <f>IMDIV(COMPLEX(2,0),COMPLEX(Parameters!$B$46,B358*Parameters!$B$45-1/(B358*Parameters!$B$44)))</f>
        <v>2.77501360760374E-10+0.000166583720921224i</v>
      </c>
      <c r="J358" t="str">
        <f t="shared" si="131"/>
        <v>0.00573481393180957+0.75726761392283i</v>
      </c>
      <c r="K358" t="str">
        <f t="shared" si="132"/>
        <v>0.0118036403164454+0.768144283567403i</v>
      </c>
      <c r="L358" t="str">
        <f t="shared" si="133"/>
        <v>0.0118036403164454+0.768148069560941i</v>
      </c>
      <c r="M358" t="str">
        <f t="shared" si="134"/>
        <v>27.1714530960098+12.939703043228i</v>
      </c>
      <c r="N358" t="str">
        <f t="shared" si="135"/>
        <v>27.1714530960098+12.939703043228i</v>
      </c>
      <c r="O358" t="str">
        <f t="shared" si="136"/>
        <v>0.106896472876508-1.63125836314212i</v>
      </c>
      <c r="P358" t="str">
        <f t="shared" si="137"/>
        <v>0.106896472876508-1.63125836314212i</v>
      </c>
      <c r="Q358" t="str">
        <f t="shared" si="138"/>
        <v>6.90873971568245E-06-0.00876129567905301i</v>
      </c>
      <c r="R358" t="str">
        <f t="shared" si="139"/>
        <v>6.90901721704321E-06-0.00859471195813179i</v>
      </c>
      <c r="S358" t="str">
        <f>IMDIV(COMPLEX(Parameters!$B$3,0),R358)</f>
        <v>0.093530518411204+116.35053724516i</v>
      </c>
      <c r="T358" t="str">
        <f t="shared" si="140"/>
        <v>1.01938210539952-0.0000156129492090427i</v>
      </c>
      <c r="U358" t="str">
        <f t="shared" si="141"/>
        <v>0.040784526312577+0.622232753758048i</v>
      </c>
      <c r="V358" t="str">
        <f t="shared" si="142"/>
        <v>1.01938210539952-0.0000156129492090151i</v>
      </c>
      <c r="W358" t="str">
        <f t="shared" si="143"/>
        <v>0.0305809471978633-0.0145639611938277i</v>
      </c>
      <c r="X358" t="str">
        <f t="shared" si="144"/>
        <v>1.01938210539952-0.000015612949209709i</v>
      </c>
      <c r="Y358" t="str">
        <f t="shared" si="145"/>
        <v>0.0203670186197651-1.32675162618053i</v>
      </c>
      <c r="Z358" t="str">
        <f t="shared" si="146"/>
        <v>0.50969105269976-0.0000078064746048545i</v>
      </c>
      <c r="AA358" t="str">
        <f t="shared" si="147"/>
        <v>0.50969105269976-0.0000078064746048545i</v>
      </c>
      <c r="AB358" t="str">
        <f t="shared" si="148"/>
        <v>1.01938210539952-0.000015612949209709i</v>
      </c>
      <c r="AC358">
        <f t="shared" si="149"/>
        <v>0.5096910527595423</v>
      </c>
      <c r="AD358">
        <f t="shared" si="150"/>
        <v>0.5096910527595423</v>
      </c>
      <c r="AE358">
        <f t="shared" si="151"/>
        <v>1.0193821055190846</v>
      </c>
      <c r="AF358">
        <f t="shared" si="152"/>
        <v>114.1461401988974</v>
      </c>
      <c r="AG358">
        <f t="shared" si="153"/>
        <v>114.1461401988974</v>
      </c>
      <c r="AH358">
        <f t="shared" si="154"/>
        <v>120.16674011217702</v>
      </c>
      <c r="AI358">
        <f t="shared" si="155"/>
        <v>-8.775473795941248E-4</v>
      </c>
    </row>
    <row r="359" spans="1:35">
      <c r="A359">
        <v>6095.368972401694</v>
      </c>
      <c r="B359">
        <f t="shared" si="130"/>
        <v>38298.332769232657</v>
      </c>
      <c r="C359" t="str">
        <f>COMPLEX(Parameters!$B$16/2,B359*Parameters!$B$15/2)</f>
        <v>0.01+0.0191491663846163i</v>
      </c>
      <c r="D359" t="str">
        <f>IMSUM(COMPLEX(0,B359*2*Parameters!$B$8),IMDIV(COMPLEX(2,0),COMPLEX(Parameters!$B$13,B359*Parameters!$B$12-1/(B359*Parameters!$B$11))))</f>
        <v>0.00586842625917558+0.766037894017631i</v>
      </c>
      <c r="E359" t="str">
        <f>COMPLEX(0,B359*2*Parameters!$B$17)</f>
        <v>3.82983327692327E-06i</v>
      </c>
      <c r="F359" t="str">
        <f>IMDIV(IMDIV(COMPLEX(1,0),IMSUM(IMDIV(COMPLEX(1,0),COMPLEX(Parameters!$B$21,B359*Parameters!$B$20)),COMPLEX(0,B359*Parameters!$B$22))),COMPLEX(2,0))</f>
        <v>0.0100000099739911+1.30214396349374i</v>
      </c>
      <c r="G359" t="str">
        <f>IMDIV(IMDIV(COMPLEX(1,0),IMSUM(IMDIV(COMPLEX(1,0),COMPLEX(Parameters!$B$30,B359*Parameters!$B$29)),COMPLEX(0,B359*Parameters!$B$31))),COMPLEX(2,0))</f>
        <v>0.0100000048403173+0.63192264358929i</v>
      </c>
      <c r="H359" t="str">
        <f>IMDIV(IMDIV(COMPLEX(1,0),IMSUM(IMDIV(COMPLEX(1,0),COMPLEX(Parameters!$B$39,B359*Parameters!$B$38*(1+Parameters!$B$40))),COMPLEX(0,B359*Parameters!$B$41))),COMPLEX(2,0))</f>
        <v>0.0500043983769+114.842601684817i</v>
      </c>
      <c r="I359" t="str">
        <f>IMDIV(COMPLEX(2,0),COMPLEX(Parameters!$B$46,B359*Parameters!$B$45-1/(B359*Parameters!$B$44)))</f>
        <v>2.83965198231609E-10+0.000168512669621842i</v>
      </c>
      <c r="J359" t="str">
        <f t="shared" si="131"/>
        <v>0.00586842625917558+0.766037894017631i</v>
      </c>
      <c r="K359" t="str">
        <f t="shared" si="132"/>
        <v>0.0120867840566488+0.777300542730326i</v>
      </c>
      <c r="L359" t="str">
        <f t="shared" si="133"/>
        <v>0.0120867840566488+0.777304372563603i</v>
      </c>
      <c r="M359" t="str">
        <f t="shared" si="134"/>
        <v>25.9821356637447-13.8205680749586i</v>
      </c>
      <c r="N359" t="str">
        <f t="shared" si="135"/>
        <v>25.9821356637447-13.8205680749586i</v>
      </c>
      <c r="O359" t="str">
        <f t="shared" si="136"/>
        <v>0.0949325508859369-1.5376340029452i</v>
      </c>
      <c r="P359" t="str">
        <f t="shared" si="137"/>
        <v>0.0949325508859369-1.5376340029452i</v>
      </c>
      <c r="Q359" t="str">
        <f t="shared" si="138"/>
        <v>6.74791681854221E-06-0.00865871694168966i</v>
      </c>
      <c r="R359" t="str">
        <f t="shared" si="139"/>
        <v>6.74820078374044E-06-0.00849020427206782i</v>
      </c>
      <c r="S359" t="str">
        <f>IMDIV(COMPLEX(Parameters!$B$3,0),R359)</f>
        <v>0.0936162936078512+117.782721853746i</v>
      </c>
      <c r="T359" t="str">
        <f t="shared" si="140"/>
        <v>1.01984788086831-0.000015808977749923i</v>
      </c>
      <c r="U359" t="str">
        <f t="shared" si="141"/>
        <v>0.0408038697542962+0.660738682599702i</v>
      </c>
      <c r="V359" t="str">
        <f t="shared" si="142"/>
        <v>1.01984788086831-0.0000158089777499287i</v>
      </c>
      <c r="W359" t="str">
        <f t="shared" si="143"/>
        <v>0.0305953959582133+0.0162738717523157i</v>
      </c>
      <c r="X359" t="str">
        <f t="shared" si="144"/>
        <v>1.01984788086831-0.0000158089777508863i</v>
      </c>
      <c r="Y359" t="str">
        <f t="shared" si="145"/>
        <v>0.0203763214126292-1.3117147319123i</v>
      </c>
      <c r="Z359" t="str">
        <f t="shared" si="146"/>
        <v>0.509923940434155-7.90448887544315E-06i</v>
      </c>
      <c r="AA359" t="str">
        <f t="shared" si="147"/>
        <v>0.509923940434155-7.90448887544315E-06i</v>
      </c>
      <c r="AB359" t="str">
        <f t="shared" si="148"/>
        <v>1.01984788086831-0.0000158089777508863i</v>
      </c>
      <c r="AC359">
        <f t="shared" si="149"/>
        <v>0.50992394049541989</v>
      </c>
      <c r="AD359">
        <f t="shared" si="150"/>
        <v>0.50992394049541989</v>
      </c>
      <c r="AE359">
        <f t="shared" si="151"/>
        <v>1.0198478809908398</v>
      </c>
      <c r="AF359">
        <f t="shared" si="152"/>
        <v>114.15010804405553</v>
      </c>
      <c r="AG359">
        <f t="shared" si="153"/>
        <v>114.15010804405553</v>
      </c>
      <c r="AH359">
        <f t="shared" si="154"/>
        <v>120.17070795733515</v>
      </c>
      <c r="AI359">
        <f t="shared" si="155"/>
        <v>-8.881596171953182E-4</v>
      </c>
    </row>
    <row r="360" spans="1:35">
      <c r="A360">
        <v>6165.9500186148225</v>
      </c>
      <c r="B360">
        <f t="shared" si="130"/>
        <v>38741.806561764351</v>
      </c>
      <c r="C360" t="str">
        <f>COMPLEX(Parameters!$B$16/2,B360*Parameters!$B$15/2)</f>
        <v>0.01+0.0193709032808822i</v>
      </c>
      <c r="D360" t="str">
        <f>IMSUM(COMPLEX(0,B360*2*Parameters!$B$8),IMDIV(COMPLEX(2,0),COMPLEX(Parameters!$B$13,B360*Parameters!$B$12-1/(B360*Parameters!$B$11))))</f>
        <v>0.00600515229518173+0.774909783090947i</v>
      </c>
      <c r="E360" t="str">
        <f>COMPLEX(0,B360*2*Parameters!$B$17)</f>
        <v>3.87418065617644E-06i</v>
      </c>
      <c r="F360" t="str">
        <f>IMDIV(IMDIV(COMPLEX(1,0),IMSUM(IMDIV(COMPLEX(1,0),COMPLEX(Parameters!$B$21,B360*Parameters!$B$20)),COMPLEX(0,B360*Parameters!$B$22))),COMPLEX(2,0))</f>
        <v>0.0100000102063154+1.31722209525994i</v>
      </c>
      <c r="G360" t="str">
        <f>IMDIV(IMDIV(COMPLEX(1,0),IMSUM(IMDIV(COMPLEX(1,0),COMPLEX(Parameters!$B$30,B360*Parameters!$B$29)),COMPLEX(0,B360*Parameters!$B$31))),COMPLEX(2,0))</f>
        <v>0.0100000049530629+0.639239966540095i</v>
      </c>
      <c r="H360" t="str">
        <f>IMDIV(IMDIV(COMPLEX(1,0),IMSUM(IMDIV(COMPLEX(1,0),COMPLEX(Parameters!$B$39,B360*Parameters!$B$38*(1+Parameters!$B$40))),COMPLEX(0,B360*Parameters!$B$41))),COMPLEX(2,0))</f>
        <v>0.0500045008351755+116.172535355839i</v>
      </c>
      <c r="I360" t="str">
        <f>IMDIV(COMPLEX(2,0),COMPLEX(Parameters!$B$46,B360*Parameters!$B$45-1/(B360*Parameters!$B$44)))</f>
        <v>2.90579597838821E-10+0.000170463954500057i</v>
      </c>
      <c r="J360" t="str">
        <f t="shared" si="131"/>
        <v>0.00600515229518173+0.774909783090947i</v>
      </c>
      <c r="K360" t="str">
        <f t="shared" si="132"/>
        <v>0.0123769183965919+0.786572199787179i</v>
      </c>
      <c r="L360" t="str">
        <f t="shared" si="133"/>
        <v>0.0123769183965919+0.786576073967835i</v>
      </c>
      <c r="M360" t="str">
        <f t="shared" si="134"/>
        <v>9.88527647379487-15.2247717335166i</v>
      </c>
      <c r="N360" t="str">
        <f t="shared" si="135"/>
        <v>9.88527647379487-15.2247717335166i</v>
      </c>
      <c r="O360" t="str">
        <f t="shared" si="136"/>
        <v>0.0848470296769025-1.45395724377018i</v>
      </c>
      <c r="P360" t="str">
        <f t="shared" si="137"/>
        <v>0.0848470296769025-1.45395724377018i</v>
      </c>
      <c r="Q360" t="str">
        <f t="shared" si="138"/>
        <v>6.59091735634114E-06-0.00855739088631497i</v>
      </c>
      <c r="R360" t="str">
        <f t="shared" si="139"/>
        <v>6.59120793593898E-06-0.00838692693181491i</v>
      </c>
      <c r="S360" t="str">
        <f>IMDIV(COMPLEX(Parameters!$B$3,0),R360)</f>
        <v>0.0937041932041341+119.233110113645i</v>
      </c>
      <c r="T360" t="str">
        <f t="shared" si="140"/>
        <v>1.02032494743009-0.0000160078340359973i</v>
      </c>
      <c r="U360" t="str">
        <f t="shared" si="141"/>
        <v>0.0408236828526986+0.699374884341714i</v>
      </c>
      <c r="V360" t="str">
        <f t="shared" si="142"/>
        <v>1.02032494743009-0.0000160078340359499i</v>
      </c>
      <c r="W360" t="str">
        <f t="shared" si="143"/>
        <v>0.0306101954773705+0.0471425591648983i</v>
      </c>
      <c r="X360" t="str">
        <f t="shared" si="144"/>
        <v>1.02032494743009-0.000016007834036269i</v>
      </c>
      <c r="Y360" t="str">
        <f t="shared" si="145"/>
        <v>0.0203858497166216-1.29685184585644i</v>
      </c>
      <c r="Z360" t="str">
        <f t="shared" si="146"/>
        <v>0.510162473715045-0.0000080039170181345i</v>
      </c>
      <c r="AA360" t="str">
        <f t="shared" si="147"/>
        <v>0.510162473715045-0.0000080039170181345i</v>
      </c>
      <c r="AB360" t="str">
        <f t="shared" si="148"/>
        <v>1.02032494743009-0.000016007834036269i</v>
      </c>
      <c r="AC360">
        <f t="shared" si="149"/>
        <v>0.51016247377783153</v>
      </c>
      <c r="AD360">
        <f t="shared" si="150"/>
        <v>0.51016247377783153</v>
      </c>
      <c r="AE360">
        <f t="shared" si="151"/>
        <v>1.0203249475556631</v>
      </c>
      <c r="AF360">
        <f t="shared" si="152"/>
        <v>114.15417019756488</v>
      </c>
      <c r="AG360">
        <f t="shared" si="153"/>
        <v>114.15417019756488</v>
      </c>
      <c r="AH360">
        <f t="shared" si="154"/>
        <v>120.17477011084451</v>
      </c>
      <c r="AI360">
        <f t="shared" si="155"/>
        <v>-8.9891101031975272E-4</v>
      </c>
    </row>
    <row r="361" spans="1:35">
      <c r="A361">
        <v>6237.3483548241911</v>
      </c>
      <c r="B361">
        <f t="shared" si="130"/>
        <v>39190.41553879212</v>
      </c>
      <c r="C361" t="str">
        <f>COMPLEX(Parameters!$B$16/2,B361*Parameters!$B$15/2)</f>
        <v>0.01+0.0195952077693961i</v>
      </c>
      <c r="D361" t="str">
        <f>IMSUM(COMPLEX(0,B361*2*Parameters!$B$8),IMDIV(COMPLEX(2,0),COMPLEX(Parameters!$B$13,B361*Parameters!$B$12-1/(B361*Parameters!$B$11))))</f>
        <v>0.00614506463707807+0.783884459614167i</v>
      </c>
      <c r="E361" t="str">
        <f>COMPLEX(0,B361*2*Parameters!$B$17)</f>
        <v>3.91904155387921E-06i</v>
      </c>
      <c r="F361" t="str">
        <f>IMDIV(IMDIV(COMPLEX(1,0),IMSUM(IMDIV(COMPLEX(1,0),COMPLEX(Parameters!$B$21,B361*Parameters!$B$20)),COMPLEX(0,B361*Parameters!$B$22))),COMPLEX(2,0))</f>
        <v>0.0100000104440512+1.33247482410095i</v>
      </c>
      <c r="G361" t="str">
        <f>IMDIV(IMDIV(COMPLEX(1,0),IMSUM(IMDIV(COMPLEX(1,0),COMPLEX(Parameters!$B$30,B361*Parameters!$B$29)),COMPLEX(0,B361*Parameters!$B$31))),COMPLEX(2,0))</f>
        <v>0.0100000050684346+0.646642020223955i</v>
      </c>
      <c r="H361" t="str">
        <f>IMDIV(IMDIV(COMPLEX(1,0),IMSUM(IMDIV(COMPLEX(1,0),COMPLEX(Parameters!$B$39,B361*Parameters!$B$38*(1+Parameters!$B$40))),COMPLEX(0,B361*Parameters!$B$41))),COMPLEX(2,0))</f>
        <v>0.050004605680337+117.517873115768i</v>
      </c>
      <c r="I361" t="str">
        <f>IMDIV(COMPLEX(2,0),COMPLEX(Parameters!$B$46,B361*Parameters!$B$45-1/(B361*Parameters!$B$44)))</f>
        <v>2.9734806662561E-10+0.00017243783419677i</v>
      </c>
      <c r="J361" t="str">
        <f t="shared" si="131"/>
        <v>0.00614506463707807+0.783884459614167i</v>
      </c>
      <c r="K361" t="str">
        <f t="shared" si="132"/>
        <v>0.012674225442412+0.795960931322524i</v>
      </c>
      <c r="L361" t="str">
        <f t="shared" si="133"/>
        <v>0.012674225442412+0.795964850364078i</v>
      </c>
      <c r="M361" t="str">
        <f t="shared" si="134"/>
        <v>4.4473250679725-11.3343232745027i</v>
      </c>
      <c r="N361" t="str">
        <f t="shared" si="135"/>
        <v>4.4473250679725-11.3343232745027i</v>
      </c>
      <c r="O361" t="str">
        <f t="shared" si="136"/>
        <v>0.0762667446865138-1.37871875764423i</v>
      </c>
      <c r="P361" t="str">
        <f t="shared" si="137"/>
        <v>0.0762667446865138-1.37871875764423i</v>
      </c>
      <c r="Q361" t="str">
        <f t="shared" si="138"/>
        <v>6.43764679677579E-06-0.00845730044008954i</v>
      </c>
      <c r="R361" t="str">
        <f t="shared" si="139"/>
        <v>6.43794414484242E-06-0.00828486260589277i</v>
      </c>
      <c r="S361" t="str">
        <f>IMDIV(COMPLEX(Parameters!$B$3,0),R361)</f>
        <v>0.0937942728953328+120.701989124894i</v>
      </c>
      <c r="T361" t="str">
        <f t="shared" si="140"/>
        <v>1.02081358956005-0.0000162095717812365i</v>
      </c>
      <c r="U361" t="str">
        <f t="shared" si="141"/>
        <v>0.0408439774764049+0.738148042677524i</v>
      </c>
      <c r="V361" t="str">
        <f t="shared" si="142"/>
        <v>1.02081358956005-0.0000162095717812574i</v>
      </c>
      <c r="W361" t="str">
        <f t="shared" si="143"/>
        <v>0.0306253546166341+0.0780472429481467i</v>
      </c>
      <c r="X361" t="str">
        <f t="shared" si="144"/>
        <v>1.02081358956005-0.0000162095717817778i</v>
      </c>
      <c r="Y361" t="str">
        <f t="shared" si="145"/>
        <v>0.0203956092132957-1.28216100314485i</v>
      </c>
      <c r="Z361" t="str">
        <f t="shared" si="146"/>
        <v>0.510406794780025-0.0000081047858908889i</v>
      </c>
      <c r="AA361" t="str">
        <f t="shared" si="147"/>
        <v>0.510406794780025-0.0000081047858908889i</v>
      </c>
      <c r="AB361" t="str">
        <f t="shared" si="148"/>
        <v>1.02081358956005-0.0000162095717817778i</v>
      </c>
      <c r="AC361">
        <f t="shared" si="149"/>
        <v>0.51040679484437335</v>
      </c>
      <c r="AD361">
        <f t="shared" si="150"/>
        <v>0.51040679484437335</v>
      </c>
      <c r="AE361">
        <f t="shared" si="151"/>
        <v>1.0208135896887467</v>
      </c>
      <c r="AF361">
        <f t="shared" si="152"/>
        <v>114.15832894685515</v>
      </c>
      <c r="AG361">
        <f t="shared" si="153"/>
        <v>114.15832894685515</v>
      </c>
      <c r="AH361">
        <f t="shared" si="154"/>
        <v>120.17892886013477</v>
      </c>
      <c r="AI361">
        <f t="shared" si="155"/>
        <v>-9.0980376851412304E-4</v>
      </c>
    </row>
    <row r="362" spans="1:35">
      <c r="A362">
        <v>6309.5734448019302</v>
      </c>
      <c r="B362">
        <f t="shared" si="130"/>
        <v>39644.219162949979</v>
      </c>
      <c r="C362" t="str">
        <f>COMPLEX(Parameters!$B$16/2,B362*Parameters!$B$15/2)</f>
        <v>0.01+0.019822109581475i</v>
      </c>
      <c r="D362" t="str">
        <f>IMSUM(COMPLEX(0,B362*2*Parameters!$B$8),IMDIV(COMPLEX(2,0),COMPLEX(Parameters!$B$13,B362*Parameters!$B$12-1/(B362*Parameters!$B$11))))</f>
        <v>0.00628823757640581+0.792963115771318i</v>
      </c>
      <c r="E362" t="str">
        <f>COMPLEX(0,B362*2*Parameters!$B$17)</f>
        <v>0.000003964421916295i</v>
      </c>
      <c r="F362" t="str">
        <f>IMDIV(IMDIV(COMPLEX(1,0),IMSUM(IMDIV(COMPLEX(1,0),COMPLEX(Parameters!$B$21,B362*Parameters!$B$20)),COMPLEX(0,B362*Parameters!$B$22))),COMPLEX(2,0))</f>
        <v>0.0100000106873245+1.34790417177455i</v>
      </c>
      <c r="G362" t="str">
        <f>IMDIV(IMDIV(COMPLEX(1,0),IMSUM(IMDIV(COMPLEX(1,0),COMPLEX(Parameters!$B$30,B362*Parameters!$B$29)),COMPLEX(0,B362*Parameters!$B$31))),COMPLEX(2,0))</f>
        <v>0.0100000051864936+0.65412978578096i</v>
      </c>
      <c r="H362" t="str">
        <f>IMDIV(IMDIV(COMPLEX(1,0),IMSUM(IMDIV(COMPLEX(1,0),COMPLEX(Parameters!$B$39,B362*Parameters!$B$38*(1+Parameters!$B$40))),COMPLEX(0,B362*Parameters!$B$41))),COMPLEX(2,0))</f>
        <v>0.050004712967998+118.878793482557i</v>
      </c>
      <c r="I362" t="str">
        <f>IMDIV(COMPLEX(2,0),COMPLEX(Parameters!$B$46,B362*Parameters!$B$45-1/(B362*Parameters!$B$44)))</f>
        <v>3.04274193325162E-10+0.000174434570347806i</v>
      </c>
      <c r="J362" t="str">
        <f t="shared" si="131"/>
        <v>0.00628823757640581+0.792963115771318i</v>
      </c>
      <c r="K362" t="str">
        <f t="shared" si="132"/>
        <v>0.01297889249764+0.805468445959609i</v>
      </c>
      <c r="L362" t="str">
        <f t="shared" si="133"/>
        <v>0.01297889249764+0.805472410381525i</v>
      </c>
      <c r="M362" t="str">
        <f t="shared" si="134"/>
        <v>2.44119938023852-8.68415996783544i</v>
      </c>
      <c r="N362" t="str">
        <f t="shared" si="135"/>
        <v>2.44119938023852-8.68415996783544i</v>
      </c>
      <c r="O362" t="str">
        <f t="shared" si="136"/>
        <v>0.0689067204491934-1.31069904020153i</v>
      </c>
      <c r="P362" t="str">
        <f t="shared" si="137"/>
        <v>0.0689067204491934-1.31069904020153i</v>
      </c>
      <c r="Q362" t="str">
        <f t="shared" si="138"/>
        <v>6.28801310913286E-06-0.00835842882205349i</v>
      </c>
      <c r="R362" t="str">
        <f t="shared" si="139"/>
        <v>6.28831738332619E-06-0.00818399425170568i</v>
      </c>
      <c r="S362" t="str">
        <f>IMDIV(COMPLEX(Parameters!$B$3,0),R362)</f>
        <v>0.0938865899855146+122.189652003104i</v>
      </c>
      <c r="T362" t="str">
        <f t="shared" si="140"/>
        <v>1.02131409941954-0.0000164142461433437i</v>
      </c>
      <c r="U362" t="str">
        <f t="shared" si="141"/>
        <v>0.0408647658164249+0.777064918174201i</v>
      </c>
      <c r="V362" t="str">
        <f t="shared" si="142"/>
        <v>1.02131409941954-0.0000164142461433966i</v>
      </c>
      <c r="W362" t="str">
        <f t="shared" si="143"/>
        <v>0.0306408824778767+0.108993109248367i</v>
      </c>
      <c r="X362" t="str">
        <f t="shared" si="144"/>
        <v>1.02131409941954-0.0000164142461444028i</v>
      </c>
      <c r="Y362" t="str">
        <f t="shared" si="145"/>
        <v>0.0204056057377117-1.26764026190877i</v>
      </c>
      <c r="Z362" t="str">
        <f t="shared" si="146"/>
        <v>0.51065704970977-0.0000082071230722014i</v>
      </c>
      <c r="AA362" t="str">
        <f t="shared" si="147"/>
        <v>0.51065704970977-0.0000082071230722014i</v>
      </c>
      <c r="AB362" t="str">
        <f t="shared" si="148"/>
        <v>1.02131409941954-0.0000164142461444028i</v>
      </c>
      <c r="AC362">
        <f t="shared" si="149"/>
        <v>0.51065704977572113</v>
      </c>
      <c r="AD362">
        <f t="shared" si="150"/>
        <v>0.51065704977572113</v>
      </c>
      <c r="AE362">
        <f t="shared" si="151"/>
        <v>1.0213140995514423</v>
      </c>
      <c r="AF362">
        <f t="shared" si="152"/>
        <v>114.16258663704768</v>
      </c>
      <c r="AG362">
        <f t="shared" si="153"/>
        <v>114.16258663704768</v>
      </c>
      <c r="AH362">
        <f t="shared" si="154"/>
        <v>120.18318655032731</v>
      </c>
      <c r="AI362">
        <f t="shared" si="155"/>
        <v>-9.2084014938861728E-4</v>
      </c>
    </row>
    <row r="363" spans="1:35">
      <c r="A363">
        <v>6382.6348619054825</v>
      </c>
      <c r="B363">
        <f t="shared" si="130"/>
        <v>40103.277585416734</v>
      </c>
      <c r="C363" t="str">
        <f>COMPLEX(Parameters!$B$16/2,B363*Parameters!$B$15/2)</f>
        <v>0.01+0.0200516387927084i</v>
      </c>
      <c r="D363" t="str">
        <f>IMSUM(COMPLEX(0,B363*2*Parameters!$B$8),IMDIV(COMPLEX(2,0),COMPLEX(Parameters!$B$13,B363*Parameters!$B$12-1/(B363*Parameters!$B$11))))</f>
        <v>0.00643474713861748+0.802146957620203i</v>
      </c>
      <c r="E363" t="str">
        <f>COMPLEX(0,B363*2*Parameters!$B$17)</f>
        <v>4.01032775854167E-06i</v>
      </c>
      <c r="F363" t="str">
        <f>IMDIV(IMDIV(COMPLEX(1,0),IMSUM(IMDIV(COMPLEX(1,0),COMPLEX(Parameters!$B$21,B363*Parameters!$B$20)),COMPLEX(0,B363*Parameters!$B$22))),COMPLEX(2,0))</f>
        <v>0.0100000109362645+1.36351218344995i</v>
      </c>
      <c r="G363" t="str">
        <f>IMDIV(IMDIV(COMPLEX(1,0),IMSUM(IMDIV(COMPLEX(1,0),COMPLEX(Parameters!$B$30,B363*Parameters!$B$29)),COMPLEX(0,B363*Parameters!$B$31))),COMPLEX(2,0))</f>
        <v>0.0100000053073026+0.661704255712435i</v>
      </c>
      <c r="H363" t="str">
        <f>IMDIV(IMDIV(COMPLEX(1,0),IMSUM(IMDIV(COMPLEX(1,0),COMPLEX(Parameters!$B$39,B363*Parameters!$B$38*(1+Parameters!$B$40))),COMPLEX(0,B363*Parameters!$B$41))),COMPLEX(2,0))</f>
        <v>0.0500048227550665+120.255477046463i</v>
      </c>
      <c r="I363" t="str">
        <f>IMDIV(COMPLEX(2,0),COMPLEX(Parameters!$B$46,B363*Parameters!$B$45-1/(B363*Parameters!$B$44)))</f>
        <v>3.11361650263032E-10+0.000176454427618596i</v>
      </c>
      <c r="J363" t="str">
        <f t="shared" si="131"/>
        <v>0.00643474713861748+0.802146957620203i</v>
      </c>
      <c r="K363" t="str">
        <f t="shared" si="132"/>
        <v>0.0132911122328049+0.815096485215842i</v>
      </c>
      <c r="L363" t="str">
        <f t="shared" si="133"/>
        <v>0.0132911122328049+0.815100495543601i</v>
      </c>
      <c r="M363" t="str">
        <f t="shared" si="134"/>
        <v>1.52532062835906-6.9654793299365i</v>
      </c>
      <c r="N363" t="str">
        <f t="shared" si="135"/>
        <v>1.52532062835906-6.9654793299365i</v>
      </c>
      <c r="O363" t="str">
        <f t="shared" si="136"/>
        <v>0.0625463131675714-1.24890221900492i</v>
      </c>
      <c r="P363" t="str">
        <f t="shared" si="137"/>
        <v>0.0625463131675714-1.24890221900492i</v>
      </c>
      <c r="Q363" t="str">
        <f t="shared" si="138"/>
        <v>6.14192669077007E-06-0.00826075953629929i</v>
      </c>
      <c r="R363" t="str">
        <f t="shared" si="139"/>
        <v>6.14223805242033E-06-0.00808430510868069i</v>
      </c>
      <c r="S363" t="str">
        <f>IMDIV(COMPLEX(Parameters!$B$3,0),R363)</f>
        <v>0.0939812034410839+123.696398057924i</v>
      </c>
      <c r="T363" t="str">
        <f t="shared" si="140"/>
        <v>1.02182677708853-0.0000166219137747349i</v>
      </c>
      <c r="U363" t="str">
        <f t="shared" si="141"/>
        <v>0.0408860603959852+0.816132351468581i</v>
      </c>
      <c r="V363" t="str">
        <f t="shared" si="142"/>
        <v>1.02182677708853-0.0000166219137747725i</v>
      </c>
      <c r="W363" t="str">
        <f t="shared" si="143"/>
        <v>0.0306567884108729+0.139985390687402i</v>
      </c>
      <c r="X363" t="str">
        <f t="shared" si="144"/>
        <v>1.02182677708853-0.0000166219137754942i</v>
      </c>
      <c r="Y363" t="str">
        <f t="shared" si="145"/>
        <v>0.0204158452830747-1.25328770302888i</v>
      </c>
      <c r="Z363" t="str">
        <f t="shared" si="146"/>
        <v>0.510913388544265-0.0000083109568877471i</v>
      </c>
      <c r="AA363" t="str">
        <f t="shared" si="147"/>
        <v>0.510913388544265-0.0000083109568877471i</v>
      </c>
      <c r="AB363" t="str">
        <f t="shared" si="148"/>
        <v>1.02182677708853-0.0000166219137754942i</v>
      </c>
      <c r="AC363">
        <f t="shared" si="149"/>
        <v>0.51091338861186153</v>
      </c>
      <c r="AD363">
        <f t="shared" si="150"/>
        <v>0.51091338861186153</v>
      </c>
      <c r="AE363">
        <f t="shared" si="151"/>
        <v>1.0218267772237231</v>
      </c>
      <c r="AF363">
        <f t="shared" si="152"/>
        <v>114.16694567251646</v>
      </c>
      <c r="AG363">
        <f t="shared" si="153"/>
        <v>114.16694567251646</v>
      </c>
      <c r="AH363">
        <f t="shared" si="154"/>
        <v>120.18754558579609</v>
      </c>
      <c r="AI363">
        <f t="shared" si="155"/>
        <v>-9.3202246020185028E-4</v>
      </c>
    </row>
    <row r="364" spans="1:35">
      <c r="A364">
        <v>6456.542290346556</v>
      </c>
      <c r="B364">
        <f t="shared" si="130"/>
        <v>40567.651653889116</v>
      </c>
      <c r="C364" t="str">
        <f>COMPLEX(Parameters!$B$16/2,B364*Parameters!$B$15/2)</f>
        <v>0.01+0.0202838258269446i</v>
      </c>
      <c r="D364" t="str">
        <f>IMSUM(COMPLEX(0,B364*2*Parameters!$B$8),IMDIV(COMPLEX(2,0),COMPLEX(Parameters!$B$13,B364*Parameters!$B$12-1/(B364*Parameters!$B$11))))</f>
        <v>0.00658467112362673+0.811437205255456i</v>
      </c>
      <c r="E364" t="str">
        <f>COMPLEX(0,B364*2*Parameters!$B$17)</f>
        <v>4.05676516538891E-06i</v>
      </c>
      <c r="F364" t="str">
        <f>IMDIV(IMDIV(COMPLEX(1,0),IMSUM(IMDIV(COMPLEX(1,0),COMPLEX(Parameters!$B$21,B364*Parameters!$B$20)),COMPLEX(0,B364*Parameters!$B$22))),COMPLEX(2,0))</f>
        <v>0.010000011191003+1.37930092797906i</v>
      </c>
      <c r="G364" t="str">
        <f>IMDIV(IMDIV(COMPLEX(1,0),IMSUM(IMDIV(COMPLEX(1,0),COMPLEX(Parameters!$B$30,B364*Parameters!$B$29)),COMPLEX(0,B364*Parameters!$B$31))),COMPLEX(2,0))</f>
        <v>0.0100000054309255+0.669366434012495i</v>
      </c>
      <c r="H364" t="str">
        <f>IMDIV(IMDIV(COMPLEX(1,0),IMSUM(IMDIV(COMPLEX(1,0),COMPLEX(Parameters!$B$39,B364*Parameters!$B$38*(1+Parameters!$B$40))),COMPLEX(0,B364*Parameters!$B$41))),COMPLEX(2,0))</f>
        <v>0.0500049350997785+121.648106494229i</v>
      </c>
      <c r="I364" t="str">
        <f>IMDIV(COMPLEX(2,0),COMPLEX(Parameters!$B$46,B364*Parameters!$B$45-1/(B364*Parameters!$B$44)))</f>
        <v>3.18614195304278E-10+0.000178497673739257i</v>
      </c>
      <c r="J364" t="str">
        <f t="shared" si="131"/>
        <v>0.00658467112362673+0.811437205255456i</v>
      </c>
      <c r="K364" t="str">
        <f t="shared" si="132"/>
        <v>0.0136110828615361+0.824846824387623i</v>
      </c>
      <c r="L364" t="str">
        <f t="shared" si="133"/>
        <v>0.0136110828615361+0.824850881152788i</v>
      </c>
      <c r="M364" t="str">
        <f t="shared" si="134"/>
        <v>1.03855085320807-5.7913818136844i</v>
      </c>
      <c r="N364" t="str">
        <f t="shared" si="135"/>
        <v>1.03855085320807-5.7913818136844i</v>
      </c>
      <c r="O364" t="str">
        <f t="shared" si="136"/>
        <v>0.0570125515916696-1.19250716442155i</v>
      </c>
      <c r="P364" t="str">
        <f t="shared" si="137"/>
        <v>0.0570125515916696-1.19250716442155i</v>
      </c>
      <c r="Q364" t="str">
        <f t="shared" si="138"/>
        <v>5.99930029607248E-06-0.00816427636535177i</v>
      </c>
      <c r="R364" t="str">
        <f t="shared" si="139"/>
        <v>5.99961891026778E-06-0.00798577869161251i</v>
      </c>
      <c r="S364" t="str">
        <f>IMDIV(COMPLEX(Parameters!$B$3,0),R364)</f>
        <v>0.0940781739464599+125.222532978169i</v>
      </c>
      <c r="T364" t="str">
        <f t="shared" si="140"/>
        <v>1.02235193080636-0.0000168326328756599i</v>
      </c>
      <c r="U364" t="str">
        <f t="shared" si="141"/>
        <v>0.0409078740807178+0.855357266570058i</v>
      </c>
      <c r="V364" t="str">
        <f t="shared" si="142"/>
        <v>1.02235193080636-0.0000168326328756838i</v>
      </c>
      <c r="W364" t="str">
        <f t="shared" si="143"/>
        <v>0.0306730820208941+0.171029368666836i</v>
      </c>
      <c r="X364" t="str">
        <f t="shared" si="144"/>
        <v>1.02235193080636-0.0000168326328759683i</v>
      </c>
      <c r="Y364" t="str">
        <f t="shared" si="145"/>
        <v>0.0204263340055409-1.23910142988904i</v>
      </c>
      <c r="Z364" t="str">
        <f t="shared" si="146"/>
        <v>0.51117596540318-8.41631643798415E-06i</v>
      </c>
      <c r="AA364" t="str">
        <f t="shared" si="147"/>
        <v>0.51117596540318-8.41631643798415E-06i</v>
      </c>
      <c r="AB364" t="str">
        <f t="shared" si="148"/>
        <v>1.02235193080636-0.0000168326328759683i</v>
      </c>
      <c r="AC364">
        <f t="shared" si="149"/>
        <v>0.51117596547246569</v>
      </c>
      <c r="AD364">
        <f t="shared" si="150"/>
        <v>0.51117596547246569</v>
      </c>
      <c r="AE364">
        <f t="shared" si="151"/>
        <v>1.0223519309449314</v>
      </c>
      <c r="AF364">
        <f t="shared" si="152"/>
        <v>114.17140851849716</v>
      </c>
      <c r="AG364">
        <f t="shared" si="153"/>
        <v>114.17140851849716</v>
      </c>
      <c r="AH364">
        <f t="shared" si="154"/>
        <v>120.19200843177678</v>
      </c>
      <c r="AI364">
        <f t="shared" si="155"/>
        <v>-9.4335305948736303E-4</v>
      </c>
    </row>
    <row r="365" spans="1:35">
      <c r="A365">
        <v>6531.3055264747227</v>
      </c>
      <c r="B365">
        <f t="shared" si="130"/>
        <v>41037.402920646811</v>
      </c>
      <c r="C365" t="str">
        <f>COMPLEX(Parameters!$B$16/2,B365*Parameters!$B$15/2)</f>
        <v>0.01+0.0205187014603234i</v>
      </c>
      <c r="D365" t="str">
        <f>IMSUM(COMPLEX(0,B365*2*Parameters!$B$8),IMDIV(COMPLEX(2,0),COMPLEX(Parameters!$B$13,B365*Parameters!$B$12-1/(B365*Parameters!$B$11))))</f>
        <v>0.006738089147311+0.820835092973607i</v>
      </c>
      <c r="E365" t="str">
        <f>COMPLEX(0,B365*2*Parameters!$B$17)</f>
        <v>4.10374029206468E-06i</v>
      </c>
      <c r="F365" t="str">
        <f>IMDIV(IMDIV(COMPLEX(1,0),IMSUM(IMDIV(COMPLEX(1,0),COMPLEX(Parameters!$B$21,B365*Parameters!$B$20)),COMPLEX(0,B365*Parameters!$B$22))),COMPLEX(2,0))</f>
        <v>0.0100000114516753+1.39527249817064i</v>
      </c>
      <c r="G365" t="str">
        <f>IMDIV(IMDIV(COMPLEX(1,0),IMSUM(IMDIV(COMPLEX(1,0),COMPLEX(Parameters!$B$30,B365*Parameters!$B$29)),COMPLEX(0,B365*Parameters!$B$31))),COMPLEX(2,0))</f>
        <v>0.0100000055574282+0.6771173363011i</v>
      </c>
      <c r="H365" t="str">
        <f>IMDIV(IMDIV(COMPLEX(1,0),IMSUM(IMDIV(COMPLEX(1,0),COMPLEX(Parameters!$B$39,B365*Parameters!$B$38*(1+Parameters!$B$40))),COMPLEX(0,B365*Parameters!$B$41))),COMPLEX(2,0))</f>
        <v>0.0500050500617275+123.056866633548i</v>
      </c>
      <c r="I365" t="str">
        <f>IMDIV(COMPLEX(2,0),COMPLEX(Parameters!$B$46,B365*Parameters!$B$45-1/(B365*Parameters!$B$44)))</f>
        <v>3.2603567384594E-10+0.000180564579540085i</v>
      </c>
      <c r="J365" t="str">
        <f t="shared" si="131"/>
        <v>0.006738089147311+0.820835092973607i</v>
      </c>
      <c r="K365" t="str">
        <f t="shared" si="132"/>
        <v>0.013939008323464+0.834721273465985i</v>
      </c>
      <c r="L365" t="str">
        <f t="shared" si="133"/>
        <v>0.013939008323464+0.834725377206277i</v>
      </c>
      <c r="M365" t="str">
        <f t="shared" si="134"/>
        <v>0.750954566007148-4.94652645964234i</v>
      </c>
      <c r="N365" t="str">
        <f t="shared" si="135"/>
        <v>0.750954566007148-4.94652645964234i</v>
      </c>
      <c r="O365" t="str">
        <f t="shared" si="136"/>
        <v>0.0521682986200615-1.14083085930956i</v>
      </c>
      <c r="P365" t="str">
        <f t="shared" si="137"/>
        <v>0.0521682986200615-1.14083085930956i</v>
      </c>
      <c r="Q365" t="str">
        <f t="shared" si="138"/>
        <v>5.86004896779017E-06-0.00806896336375022i</v>
      </c>
      <c r="R365" t="str">
        <f t="shared" si="139"/>
        <v>5.86037500346402E-06-0.00788839878421013i</v>
      </c>
      <c r="S365" t="str">
        <f>IMDIV(COMPLEX(Parameters!$B$3,0),R365)</f>
        <v>0.0941775639619555+126.768369023865i</v>
      </c>
      <c r="T365" t="str">
        <f t="shared" si="140"/>
        <v>1.02288987722107-0.0000170464632495183i</v>
      </c>
      <c r="U365" t="str">
        <f t="shared" si="141"/>
        <v>0.0409302200892118+0.894746674274432i</v>
      </c>
      <c r="V365" t="str">
        <f t="shared" si="142"/>
        <v>1.02288987722107-0.0000170464632494524i</v>
      </c>
      <c r="W365" t="str">
        <f t="shared" si="143"/>
        <v>0.0306897731765753+0.202130375745871i</v>
      </c>
      <c r="X365" t="str">
        <f t="shared" si="144"/>
        <v>1.02288987722107-0.000017046463249154i</v>
      </c>
      <c r="Y365" t="str">
        <f t="shared" si="145"/>
        <v>0.0204370782291992-1.22507956813301i</v>
      </c>
      <c r="Z365" t="str">
        <f t="shared" si="146"/>
        <v>0.511444938610535-0.000008523231624577i</v>
      </c>
      <c r="AA365" t="str">
        <f t="shared" si="147"/>
        <v>0.511444938610535-0.000008523231624577i</v>
      </c>
      <c r="AB365" t="str">
        <f t="shared" si="148"/>
        <v>1.02288987722107-0.000017046463249154i</v>
      </c>
      <c r="AC365">
        <f t="shared" si="149"/>
        <v>0.51144493868155483</v>
      </c>
      <c r="AD365">
        <f t="shared" si="150"/>
        <v>0.51144493868155483</v>
      </c>
      <c r="AE365">
        <f t="shared" si="151"/>
        <v>1.0228898773631097</v>
      </c>
      <c r="AF365">
        <f t="shared" si="152"/>
        <v>114.17597770274546</v>
      </c>
      <c r="AG365">
        <f t="shared" si="153"/>
        <v>114.17597770274546</v>
      </c>
      <c r="AH365">
        <f t="shared" si="154"/>
        <v>120.19657761602508</v>
      </c>
      <c r="AI365">
        <f t="shared" si="155"/>
        <v>-9.5483435847893035E-4</v>
      </c>
    </row>
    <row r="366" spans="1:35">
      <c r="A366">
        <v>6606.9344800759645</v>
      </c>
      <c r="B366">
        <f t="shared" si="130"/>
        <v>41512.593650711497</v>
      </c>
      <c r="C366" t="str">
        <f>COMPLEX(Parameters!$B$16/2,B366*Parameters!$B$15/2)</f>
        <v>0.01+0.0207562968253557i</v>
      </c>
      <c r="D366" t="str">
        <f>IMSUM(COMPLEX(0,B366*2*Parameters!$B$8),IMDIV(COMPLEX(2,0),COMPLEX(Parameters!$B$13,B366*Parameters!$B$12-1/(B366*Parameters!$B$11))))</f>
        <v>0.00689508268398823+0.830341869440108i</v>
      </c>
      <c r="E366" t="str">
        <f>COMPLEX(0,B366*2*Parameters!$B$17)</f>
        <v>4.15125936507115E-06i</v>
      </c>
      <c r="F366" t="str">
        <f>IMDIV(IMDIV(COMPLEX(1,0),IMSUM(IMDIV(COMPLEX(1,0),COMPLEX(Parameters!$B$21,B366*Parameters!$B$20)),COMPLEX(0,B366*Parameters!$B$22))),COMPLEX(2,0))</f>
        <v>0.0100000117184193+1.41142901106779i</v>
      </c>
      <c r="G366" t="str">
        <f>IMDIV(IMDIV(COMPLEX(1,0),IMSUM(IMDIV(COMPLEX(1,0),COMPLEX(Parameters!$B$30,B366*Parameters!$B$29)),COMPLEX(0,B366*Parameters!$B$31))),COMPLEX(2,0))</f>
        <v>0.0100000056868773+0.68495798995875i</v>
      </c>
      <c r="H366" t="str">
        <f>IMDIV(IMDIV(COMPLEX(1,0),IMSUM(IMDIV(COMPLEX(1,0),COMPLEX(Parameters!$B$39,B366*Parameters!$B$38*(1+Parameters!$B$40))),COMPLEX(0,B366*Parameters!$B$41))),COMPLEX(2,0))</f>
        <v>0.050005167701894+124.481944417817i</v>
      </c>
      <c r="I366" t="str">
        <f>IMDIV(COMPLEX(2,0),COMPLEX(Parameters!$B$46,B366*Parameters!$B$45-1/(B366*Parameters!$B$44)))</f>
        <v>3.33630020855902E-10+0.000182655418987444i</v>
      </c>
      <c r="J366" t="str">
        <f t="shared" si="131"/>
        <v>0.00689508268398823+0.830341869440108i</v>
      </c>
      <c r="K366" t="str">
        <f t="shared" si="132"/>
        <v>0.0142750984742154+0.844721678083979i</v>
      </c>
      <c r="L366" t="str">
        <f t="shared" si="133"/>
        <v>0.0142750984742154+0.844725829343344i</v>
      </c>
      <c r="M366" t="str">
        <f t="shared" si="134"/>
        <v>0.56751421626592-4.31222074246982i</v>
      </c>
      <c r="N366" t="str">
        <f t="shared" si="135"/>
        <v>0.56751421626592-4.31222074246982i</v>
      </c>
      <c r="O366" t="str">
        <f t="shared" si="136"/>
        <v>0.0479037038204092-1.09330059302034i</v>
      </c>
      <c r="P366" t="str">
        <f t="shared" si="137"/>
        <v>0.0479037038204092-1.09330059302034i</v>
      </c>
      <c r="Q366" t="str">
        <f t="shared" si="138"/>
        <v>5.72408997066331E-06-0.00797480485182412i</v>
      </c>
      <c r="R366" t="str">
        <f t="shared" si="139"/>
        <v>5.72442360068417E-06-0.00779214943283668i</v>
      </c>
      <c r="S366" t="str">
        <f>IMDIV(COMPLEX(Parameters!$B$3,0),R366)</f>
        <v>0.0942794377839642+128.334225225519i</v>
      </c>
      <c r="T366" t="str">
        <f t="shared" si="140"/>
        <v>1.02344094164754-0.0000172634663605684i</v>
      </c>
      <c r="U366" t="str">
        <f t="shared" si="141"/>
        <v>0.0409531120039394+0.934307675693884i</v>
      </c>
      <c r="V366" t="str">
        <f t="shared" si="142"/>
        <v>1.02344094164754-0.0000172634663606064i</v>
      </c>
      <c r="W366" t="str">
        <f t="shared" si="143"/>
        <v>0.0307068720180626+0.233293798096254i</v>
      </c>
      <c r="X366" t="str">
        <f t="shared" si="144"/>
        <v>1.02344094164754-0.0000172634663602456i</v>
      </c>
      <c r="Y366" t="str">
        <f t="shared" si="145"/>
        <v>0.0204480844512246-1.21122026542475i</v>
      </c>
      <c r="Z366" t="str">
        <f t="shared" si="146"/>
        <v>0.51172047082377-0.0000086317331801228i</v>
      </c>
      <c r="AA366" t="str">
        <f t="shared" si="147"/>
        <v>0.51172047082377-0.0000086317331801228i</v>
      </c>
      <c r="AB366" t="str">
        <f t="shared" si="148"/>
        <v>1.02344094164754-0.0000172634663602456i</v>
      </c>
      <c r="AC366">
        <f t="shared" si="149"/>
        <v>0.51172047089657036</v>
      </c>
      <c r="AD366">
        <f t="shared" si="150"/>
        <v>0.51172047089657036</v>
      </c>
      <c r="AE366">
        <f t="shared" si="151"/>
        <v>1.0234409417931407</v>
      </c>
      <c r="AF366">
        <f t="shared" si="152"/>
        <v>114.18065581724542</v>
      </c>
      <c r="AG366">
        <f t="shared" si="153"/>
        <v>114.18065581724542</v>
      </c>
      <c r="AH366">
        <f t="shared" si="154"/>
        <v>120.20125573052505</v>
      </c>
      <c r="AI366">
        <f t="shared" si="155"/>
        <v>-9.6646882283411221E-4</v>
      </c>
    </row>
    <row r="367" spans="1:35">
      <c r="A367">
        <v>6683.4391756861487</v>
      </c>
      <c r="B367">
        <f t="shared" si="130"/>
        <v>41993.286830099656</v>
      </c>
      <c r="C367" t="str">
        <f>COMPLEX(Parameters!$B$16/2,B367*Parameters!$B$15/2)</f>
        <v>0.01+0.0209966434150498i</v>
      </c>
      <c r="D367" t="str">
        <f>IMSUM(COMPLEX(0,B367*2*Parameters!$B$8),IMDIV(COMPLEX(2,0),COMPLEX(Parameters!$B$13,B367*Parameters!$B$12-1/(B367*Parameters!$B$11))))</f>
        <v>0.00705573510989197+0.839958797858422i</v>
      </c>
      <c r="E367" t="str">
        <f>COMPLEX(0,B367*2*Parameters!$B$17)</f>
        <v>4.19932868300997E-06i</v>
      </c>
      <c r="F367" t="str">
        <f>IMDIV(IMDIV(COMPLEX(1,0),IMSUM(IMDIV(COMPLEX(1,0),COMPLEX(Parameters!$B$21,B367*Parameters!$B$20)),COMPLEX(0,B367*Parameters!$B$22))),COMPLEX(2,0))</f>
        <v>0.0100000119913765+1.42777260822858i</v>
      </c>
      <c r="G367" t="str">
        <f>IMDIV(IMDIV(COMPLEX(1,0),IMSUM(IMDIV(COMPLEX(1,0),COMPLEX(Parameters!$B$30,B367*Parameters!$B$29)),COMPLEX(0,B367*Parameters!$B$31))),COMPLEX(2,0))</f>
        <v>0.0100000058193418+0.692889434262585i</v>
      </c>
      <c r="H367" t="str">
        <f>IMDIV(IMDIV(COMPLEX(1,0),IMSUM(IMDIV(COMPLEX(1,0),COMPLEX(Parameters!$B$39,B367*Parameters!$B$38*(1+Parameters!$B$40))),COMPLEX(0,B367*Parameters!$B$41))),COMPLEX(2,0))</f>
        <v>0.0500052880826825+125.923528971184i</v>
      </c>
      <c r="I367" t="str">
        <f>IMDIV(COMPLEX(2,0),COMPLEX(Parameters!$B$46,B367*Parameters!$B$45-1/(B367*Parameters!$B$44)))</f>
        <v>3.41401262959283E-10+0.000184770469220089i</v>
      </c>
      <c r="J367" t="str">
        <f t="shared" si="131"/>
        <v>0.00705573510989197+0.839958797858422i</v>
      </c>
      <c r="K367" t="str">
        <f t="shared" si="132"/>
        <v>0.0146195692828335+0.854849920497352i</v>
      </c>
      <c r="L367" t="str">
        <f t="shared" si="133"/>
        <v>0.0146195692828335+0.854854119826035i</v>
      </c>
      <c r="M367" t="str">
        <f t="shared" si="134"/>
        <v>0.443576196473178-3.81958813974243i</v>
      </c>
      <c r="N367" t="str">
        <f t="shared" si="135"/>
        <v>0.443576196473178-3.81958813974243i</v>
      </c>
      <c r="O367" t="str">
        <f t="shared" si="136"/>
        <v>0.0441299420000307-1.04943260028764i</v>
      </c>
      <c r="P367" t="str">
        <f t="shared" si="137"/>
        <v>0.0441299420000307-1.04943260028764i</v>
      </c>
      <c r="Q367" t="str">
        <f t="shared" si="138"/>
        <v>5.59134272724871E-06-0.00788178540965627i</v>
      </c>
      <c r="R367" t="str">
        <f t="shared" si="139"/>
        <v>5.59168412851167E-06-0.00769701494043618i</v>
      </c>
      <c r="S367" t="str">
        <f>IMDIV(COMPLEX(Parameters!$B$3,0),R367)</f>
        <v>0.0943838616075877+129.920427590932i</v>
      </c>
      <c r="T367" t="str">
        <f t="shared" si="140"/>
        <v>1.02400545833503-0.000017483705394101i</v>
      </c>
      <c r="U367" t="str">
        <f t="shared" si="141"/>
        <v>0.0409765637825875+0.9740474659085i</v>
      </c>
      <c r="V367" t="str">
        <f t="shared" si="142"/>
        <v>1.02400545833503-0.0000174837053941515i</v>
      </c>
      <c r="W367" t="str">
        <f t="shared" si="143"/>
        <v>0.0307243889654603+0.2645250780381i</v>
      </c>
      <c r="X367" t="str">
        <f t="shared" si="144"/>
        <v>1.02400545833503-0.0000174837053943805i</v>
      </c>
      <c r="Y367" t="str">
        <f t="shared" si="145"/>
        <v>0.0204593593472226-1.19752169121194i</v>
      </c>
      <c r="Z367" t="str">
        <f t="shared" si="146"/>
        <v>0.512002729167515-8.74185269719025E-06i</v>
      </c>
      <c r="AA367" t="str">
        <f t="shared" si="147"/>
        <v>0.512002729167515-8.74185269719025E-06i</v>
      </c>
      <c r="AB367" t="str">
        <f t="shared" si="148"/>
        <v>1.02400545833503-0.0000174837053943805i</v>
      </c>
      <c r="AC367">
        <f t="shared" si="149"/>
        <v>0.51200272924214352</v>
      </c>
      <c r="AD367">
        <f t="shared" si="150"/>
        <v>0.51200272924214352</v>
      </c>
      <c r="AE367">
        <f t="shared" si="151"/>
        <v>1.024005458484287</v>
      </c>
      <c r="AF367">
        <f t="shared" si="152"/>
        <v>114.18544551997144</v>
      </c>
      <c r="AG367">
        <f t="shared" si="153"/>
        <v>114.18544551997144</v>
      </c>
      <c r="AH367">
        <f t="shared" si="154"/>
        <v>120.20604543325106</v>
      </c>
      <c r="AI367">
        <f t="shared" si="155"/>
        <v>-9.7825897420463328E-4</v>
      </c>
    </row>
    <row r="368" spans="1:35">
      <c r="A368">
        <v>6760.8297539198193</v>
      </c>
      <c r="B368">
        <f t="shared" si="130"/>
        <v>42479.546174171584</v>
      </c>
      <c r="C368" t="str">
        <f>COMPLEX(Parameters!$B$16/2,B368*Parameters!$B$15/2)</f>
        <v>0.01+0.0212397730870858i</v>
      </c>
      <c r="D368" t="str">
        <f>IMSUM(COMPLEX(0,B368*2*Parameters!$B$8),IMDIV(COMPLEX(2,0),COMPLEX(Parameters!$B$13,B368*Parameters!$B$12-1/(B368*Parameters!$B$11))))</f>
        <v>0.00722013174766748+0.849687156141132i</v>
      </c>
      <c r="E368" t="str">
        <f>COMPLEX(0,B368*2*Parameters!$B$17)</f>
        <v>4.24795461741716E-06i</v>
      </c>
      <c r="F368" t="str">
        <f>IMDIV(IMDIV(COMPLEX(1,0),IMSUM(IMDIV(COMPLEX(1,0),COMPLEX(Parameters!$B$21,B368*Parameters!$B$20)),COMPLEX(0,B368*Parameters!$B$22))),COMPLEX(2,0))</f>
        <v>0.0100000122706918+1.4443054560099i</v>
      </c>
      <c r="G368" t="str">
        <f>IMDIV(IMDIV(COMPLEX(1,0),IMSUM(IMDIV(COMPLEX(1,0),COMPLEX(Parameters!$B$30,B368*Parameters!$B$29)),COMPLEX(0,B368*Parameters!$B$31))),COMPLEX(2,0))</f>
        <v>0.0100000059548918+0.700912720524225i</v>
      </c>
      <c r="H368" t="str">
        <f>IMDIV(IMDIV(COMPLEX(1,0),IMSUM(IMDIV(COMPLEX(1,0),COMPLEX(Parameters!$B$39,B368*Parameters!$B$38*(1+Parameters!$B$40))),COMPLEX(0,B368*Parameters!$B$41))),COMPLEX(2,0))</f>
        <v>0.050005411267949+127.381811613892i</v>
      </c>
      <c r="I368" t="str">
        <f>IMDIV(COMPLEX(2,0),COMPLEX(Parameters!$B$46,B368*Parameters!$B$45-1/(B368*Parameters!$B$44)))</f>
        <v>3.49353520573403E-10+0.000186910010585892i</v>
      </c>
      <c r="J368" t="str">
        <f t="shared" si="131"/>
        <v>0.00722013174766748+0.849687156141132i</v>
      </c>
      <c r="K368" t="str">
        <f t="shared" si="132"/>
        <v>0.0149726430369608+0.865107920599781i</v>
      </c>
      <c r="L368" t="str">
        <f t="shared" si="133"/>
        <v>0.0149726430369608+0.865112168554398i</v>
      </c>
      <c r="M368" t="str">
        <f t="shared" si="134"/>
        <v>0.356011165364466-3.42642776992271i</v>
      </c>
      <c r="N368" t="str">
        <f t="shared" si="135"/>
        <v>0.356011165364466-3.42642776992271i</v>
      </c>
      <c r="O368" t="str">
        <f t="shared" si="136"/>
        <v>0.0407745652318187-1.00881547023451i</v>
      </c>
      <c r="P368" t="str">
        <f t="shared" si="137"/>
        <v>0.0407745652318187-1.00881547023451i</v>
      </c>
      <c r="Q368" t="str">
        <f t="shared" si="138"/>
        <v>5.46172875586112E-06-0.00778988987122606i</v>
      </c>
      <c r="R368" t="str">
        <f t="shared" si="139"/>
        <v>5.46207810938169E-06-0.00760297986064017i</v>
      </c>
      <c r="S368" t="str">
        <f>IMDIV(COMPLEX(Parameters!$B$3,0),R368)</f>
        <v>0.0944909035917857+131.527309319889i</v>
      </c>
      <c r="T368" t="str">
        <f t="shared" si="140"/>
        <v>1.02458377074431-0.0000177072453191715i</v>
      </c>
      <c r="U368" t="str">
        <f t="shared" si="141"/>
        <v>0.0410005897698033+1.01397333774472i</v>
      </c>
      <c r="V368" t="str">
        <f t="shared" si="142"/>
        <v>1.02458377074431-0.000017707245319333i</v>
      </c>
      <c r="W368" t="str">
        <f t="shared" si="143"/>
        <v>0.0307423347275852+0.29582971665992i</v>
      </c>
      <c r="X368" t="str">
        <f t="shared" si="144"/>
        <v>1.02458377074431-0.0000177072453193539i</v>
      </c>
      <c r="Y368" t="str">
        <f t="shared" si="145"/>
        <v>0.0204709097767649-1.18398203649262i</v>
      </c>
      <c r="Z368" t="str">
        <f t="shared" si="146"/>
        <v>0.512291885372155-8.85362265967695E-06i</v>
      </c>
      <c r="AA368" t="str">
        <f t="shared" si="147"/>
        <v>0.512291885372155-8.85362265967695E-06i</v>
      </c>
      <c r="AB368" t="str">
        <f t="shared" si="148"/>
        <v>1.02458377074431-0.0000177072453193539i</v>
      </c>
      <c r="AC368">
        <f t="shared" si="149"/>
        <v>0.51229188544866078</v>
      </c>
      <c r="AD368">
        <f t="shared" si="150"/>
        <v>0.51229188544866078</v>
      </c>
      <c r="AE368">
        <f t="shared" si="151"/>
        <v>1.0245837708973216</v>
      </c>
      <c r="AF368">
        <f t="shared" si="152"/>
        <v>114.19034953670388</v>
      </c>
      <c r="AG368">
        <f t="shared" si="153"/>
        <v>114.19034953670388</v>
      </c>
      <c r="AH368">
        <f t="shared" si="154"/>
        <v>120.2109494499835</v>
      </c>
      <c r="AI368">
        <f t="shared" si="155"/>
        <v>-9.9020739198682592E-4</v>
      </c>
    </row>
    <row r="369" spans="1:35">
      <c r="A369">
        <v>6839.116472814293</v>
      </c>
      <c r="B369">
        <f t="shared" si="130"/>
        <v>42971.436136076642</v>
      </c>
      <c r="C369" t="str">
        <f>COMPLEX(Parameters!$B$16/2,B369*Parameters!$B$15/2)</f>
        <v>0.01+0.0214857180680383i</v>
      </c>
      <c r="D369" t="str">
        <f>IMSUM(COMPLEX(0,B369*2*Parameters!$B$8),IMDIV(COMPLEX(2,0),COMPLEX(Parameters!$B$13,B369*Parameters!$B$12-1/(B369*Parameters!$B$11))))</f>
        <v>0.00738835991191381+0.859528237083156i</v>
      </c>
      <c r="E369" t="str">
        <f>COMPLEX(0,B369*2*Parameters!$B$17)</f>
        <v>4.29714361360766E-06i</v>
      </c>
      <c r="F369" t="str">
        <f>IMDIV(IMDIV(COMPLEX(1,0),IMSUM(IMDIV(COMPLEX(1,0),COMPLEX(Parameters!$B$21,B369*Parameters!$B$20)),COMPLEX(0,B369*Parameters!$B$22))),COMPLEX(2,0))</f>
        <v>0.0100000125565132+1.46102974585473i</v>
      </c>
      <c r="G369" t="str">
        <f>IMDIV(IMDIV(COMPLEX(1,0),IMSUM(IMDIV(COMPLEX(1,0),COMPLEX(Parameters!$B$30,B369*Parameters!$B$29)),COMPLEX(0,B369*Parameters!$B$31))),COMPLEX(2,0))</f>
        <v>0.010000006093599+0.70902891222909i</v>
      </c>
      <c r="H369" t="str">
        <f>IMDIV(IMDIV(COMPLEX(1,0),IMSUM(IMDIV(COMPLEX(1,0),COMPLEX(Parameters!$B$39,B369*Parameters!$B$38*(1+Parameters!$B$40))),COMPLEX(0,B369*Parameters!$B$41))),COMPLEX(2,0))</f>
        <v>0.050005537323041+128.856985887925i</v>
      </c>
      <c r="I369" t="str">
        <f>IMDIV(COMPLEX(2,0),COMPLEX(Parameters!$B$46,B369*Parameters!$B$45-1/(B369*Parameters!$B$44)))</f>
        <v>3.57491010092494E-10+0.000189074326679012i</v>
      </c>
      <c r="J369" t="str">
        <f t="shared" si="131"/>
        <v>0.00738835991191381+0.859528237083156i</v>
      </c>
      <c r="K369" t="str">
        <f t="shared" si="132"/>
        <v>0.0153345485561379+0.875497636974044i</v>
      </c>
      <c r="L369" t="str">
        <f t="shared" si="133"/>
        <v>0.0153345485561379+0.875501934117658i</v>
      </c>
      <c r="M369" t="str">
        <f t="shared" si="134"/>
        <v>0.291898013661818-3.10561126816978i</v>
      </c>
      <c r="N369" t="str">
        <f t="shared" si="135"/>
        <v>0.291898013661818-3.10561126816978i</v>
      </c>
      <c r="O369" t="str">
        <f t="shared" si="136"/>
        <v>0.0377780103357912-0.97109712943386i</v>
      </c>
      <c r="P369" t="str">
        <f t="shared" si="137"/>
        <v>0.0377780103357912-0.97109712943386i</v>
      </c>
      <c r="Q369" t="str">
        <f t="shared" si="138"/>
        <v>5.33517161055058E-06-0.00769910331872711i</v>
      </c>
      <c r="R369" t="str">
        <f t="shared" si="139"/>
        <v>5.33552910156067E-06-0.0075100289920481i</v>
      </c>
      <c r="S369" t="str">
        <f>IMDIV(COMPLEX(Parameters!$B$3,0),R369)</f>
        <v>0.0946006339271964+133.155211027068i</v>
      </c>
      <c r="T369" t="str">
        <f t="shared" si="140"/>
        <v>1.02517623183492-0.0000179341529540816i</v>
      </c>
      <c r="U369" t="str">
        <f t="shared" si="141"/>
        <v>0.0410252047093645+1.05409268568649i</v>
      </c>
      <c r="V369" t="str">
        <f t="shared" si="142"/>
        <v>1.02517623183492-0.000017934152954209i</v>
      </c>
      <c r="W369" t="str">
        <f t="shared" si="143"/>
        <v>0.0307607203110417+0.327213276527101i</v>
      </c>
      <c r="X369" t="str">
        <f t="shared" si="144"/>
        <v>1.02517623183492-0.0000179341529541605i</v>
      </c>
      <c r="Y369" t="str">
        <f t="shared" si="145"/>
        <v>0.020482742789121-1.17059951358523i</v>
      </c>
      <c r="Z369" t="str">
        <f t="shared" si="146"/>
        <v>0.51258811591746-8.96707647708025E-06i</v>
      </c>
      <c r="AA369" t="str">
        <f t="shared" si="147"/>
        <v>0.51258811591746-8.96707647708025E-06i</v>
      </c>
      <c r="AB369" t="str">
        <f t="shared" si="148"/>
        <v>1.02517623183492-0.0000179341529541605i</v>
      </c>
      <c r="AC369">
        <f t="shared" si="149"/>
        <v>0.51258811599589382</v>
      </c>
      <c r="AD369">
        <f t="shared" si="150"/>
        <v>0.51258811599589382</v>
      </c>
      <c r="AE369">
        <f t="shared" si="151"/>
        <v>1.0251762319917876</v>
      </c>
      <c r="AF369">
        <f t="shared" si="152"/>
        <v>114.1953706629015</v>
      </c>
      <c r="AG369">
        <f t="shared" si="153"/>
        <v>114.1953706629015</v>
      </c>
      <c r="AH369">
        <f t="shared" si="154"/>
        <v>120.21597057618112</v>
      </c>
      <c r="AI369">
        <f t="shared" si="155"/>
        <v>-1.0023167153138952E-3</v>
      </c>
    </row>
    <row r="370" spans="1:35">
      <c r="A370">
        <v>6918.3097091893624</v>
      </c>
      <c r="B370">
        <f t="shared" si="130"/>
        <v>43469.021915296478</v>
      </c>
      <c r="C370" t="str">
        <f>COMPLEX(Parameters!$B$16/2,B370*Parameters!$B$15/2)</f>
        <v>0.01+0.0217345109576482i</v>
      </c>
      <c r="D370" t="str">
        <f>IMSUM(COMPLEX(0,B370*2*Parameters!$B$8),IMDIV(COMPLEX(2,0),COMPLEX(Parameters!$B$13,B370*Parameters!$B$12-1/(B370*Parameters!$B$11))))</f>
        <v>0.00756050895579599+0.869483348537038i</v>
      </c>
      <c r="E370" t="str">
        <f>COMPLEX(0,B370*2*Parameters!$B$17)</f>
        <v>4.34690219152965E-06i</v>
      </c>
      <c r="F370" t="str">
        <f>IMDIV(IMDIV(COMPLEX(1,0),IMSUM(IMDIV(COMPLEX(1,0),COMPLEX(Parameters!$B$21,B370*Parameters!$B$20)),COMPLEX(0,B370*Parameters!$B$22))),COMPLEX(2,0))</f>
        <v>0.0100000128489923+1.47794769458263i</v>
      </c>
      <c r="G370" t="str">
        <f>IMDIV(IMDIV(COMPLEX(1,0),IMSUM(IMDIV(COMPLEX(1,0),COMPLEX(Parameters!$B$30,B370*Parameters!$B$29)),COMPLEX(0,B370*Parameters!$B$31))),COMPLEX(2,0))</f>
        <v>0.0100000062355373+0.71723908517737i</v>
      </c>
      <c r="H370" t="str">
        <f>IMDIV(IMDIV(COMPLEX(1,0),IMSUM(IMDIV(COMPLEX(1,0),COMPLEX(Parameters!$B$39,B370*Parameters!$B$38*(1+Parameters!$B$40))),COMPLEX(0,B370*Parameters!$B$41))),COMPLEX(2,0))</f>
        <v>0.0500056663148265+130.34924758296i</v>
      </c>
      <c r="I370" t="str">
        <f>IMDIV(COMPLEX(2,0),COMPLEX(Parameters!$B$46,B370*Parameters!$B$45-1/(B370*Parameters!$B$44)))</f>
        <v>3.65818046123302E-10+0.000191263704377481i</v>
      </c>
      <c r="J370" t="str">
        <f t="shared" si="131"/>
        <v>0.00756050895579599+0.869483348537038i</v>
      </c>
      <c r="K370" t="str">
        <f t="shared" si="132"/>
        <v>0.0157055214135984+0.886021067980711i</v>
      </c>
      <c r="L370" t="str">
        <f t="shared" si="133"/>
        <v>0.0157055214135984+0.886025414882903i</v>
      </c>
      <c r="M370" t="str">
        <f t="shared" si="134"/>
        <v>0.243570265230904-2.83897147592983i</v>
      </c>
      <c r="N370" t="str">
        <f t="shared" si="135"/>
        <v>0.243570265230904-2.83897147592983i</v>
      </c>
      <c r="O370" t="str">
        <f t="shared" si="136"/>
        <v>0.0350909449834672-0.935974533299184i</v>
      </c>
      <c r="P370" t="str">
        <f t="shared" si="137"/>
        <v>0.0350909449834672-0.935974533299184i</v>
      </c>
      <c r="Q370" t="str">
        <f t="shared" si="138"/>
        <v>5.21159682303624E-06-0.00760941107705186i</v>
      </c>
      <c r="R370" t="str">
        <f t="shared" si="139"/>
        <v>5.21196264108236E-06-0.00741814737267438i</v>
      </c>
      <c r="S370" t="str">
        <f>IMDIV(COMPLEX(Parameters!$B$3,0),R370)</f>
        <v>0.0947131249067356+134.804480973558i</v>
      </c>
      <c r="T370" t="str">
        <f t="shared" si="140"/>
        <v>1.02578320436304-0.0000181644970346661i</v>
      </c>
      <c r="U370" t="str">
        <f t="shared" si="141"/>
        <v>0.0410504237568123+1.09441300992536i</v>
      </c>
      <c r="V370" t="str">
        <f t="shared" si="142"/>
        <v>1.02578320436304-0.0000181644970345812i</v>
      </c>
      <c r="W370" t="str">
        <f t="shared" si="143"/>
        <v>0.0307795570296366+0.358681384482783i</v>
      </c>
      <c r="X370" t="str">
        <f t="shared" si="144"/>
        <v>1.02578320436304-0.000018164497034498i</v>
      </c>
      <c r="Y370" t="str">
        <f t="shared" si="145"/>
        <v>0.0204948656292104-1.15737235590195i</v>
      </c>
      <c r="Z370" t="str">
        <f t="shared" si="146"/>
        <v>0.51289160218152-0.000009082248517249i</v>
      </c>
      <c r="AA370" t="str">
        <f t="shared" si="147"/>
        <v>0.51289160218152-0.000009082248517249i</v>
      </c>
      <c r="AB370" t="str">
        <f t="shared" si="148"/>
        <v>1.02578320436304-0.000018164497034498i</v>
      </c>
      <c r="AC370">
        <f t="shared" si="149"/>
        <v>0.51289160226193375</v>
      </c>
      <c r="AD370">
        <f t="shared" si="150"/>
        <v>0.51289160226193375</v>
      </c>
      <c r="AE370">
        <f t="shared" si="151"/>
        <v>1.0257832045238675</v>
      </c>
      <c r="AF370">
        <f t="shared" si="152"/>
        <v>114.20051176563327</v>
      </c>
      <c r="AG370">
        <f t="shared" si="153"/>
        <v>114.20051176563327</v>
      </c>
      <c r="AH370">
        <f t="shared" si="154"/>
        <v>120.22111167891289</v>
      </c>
      <c r="AI370">
        <f t="shared" si="155"/>
        <v>-1.0145896447896175E-3</v>
      </c>
    </row>
    <row r="371" spans="1:35">
      <c r="A371">
        <v>6998.4199600227312</v>
      </c>
      <c r="B371">
        <f t="shared" si="130"/>
        <v>43972.369466287171</v>
      </c>
      <c r="C371" t="str">
        <f>COMPLEX(Parameters!$B$16/2,B371*Parameters!$B$15/2)</f>
        <v>0.01+0.0219861847331436i</v>
      </c>
      <c r="D371" t="str">
        <f>IMSUM(COMPLEX(0,B371*2*Parameters!$B$8),IMDIV(COMPLEX(2,0),COMPLEX(Parameters!$B$13,B371*Parameters!$B$12-1/(B371*Parameters!$B$11))))</f>
        <v>0.00773667031875346+0.879553813590414i</v>
      </c>
      <c r="E371" t="str">
        <f>COMPLEX(0,B371*2*Parameters!$B$17)</f>
        <v>4.39723694662872E-06i</v>
      </c>
      <c r="F371" t="str">
        <f>IMDIV(IMDIV(COMPLEX(1,0),IMSUM(IMDIV(COMPLEX(1,0),COMPLEX(Parameters!$B$21,B371*Parameters!$B$20)),COMPLEX(0,B371*Parameters!$B$22))),COMPLEX(2,0))</f>
        <v>0.0100000131482841+1.49506154468351i</v>
      </c>
      <c r="G371" t="str">
        <f>IMDIV(IMDIV(COMPLEX(1,0),IMSUM(IMDIV(COMPLEX(1,0),COMPLEX(Parameters!$B$30,B371*Parameters!$B$29)),COMPLEX(0,B371*Parameters!$B$31))),COMPLEX(2,0))</f>
        <v>0.0100000063807816+0.725544327626655i</v>
      </c>
      <c r="H371" t="str">
        <f>IMDIV(IMDIV(COMPLEX(1,0),IMSUM(IMDIV(COMPLEX(1,0),COMPLEX(Parameters!$B$39,B371*Parameters!$B$38*(1+Parameters!$B$40))),COMPLEX(0,B371*Parameters!$B$41))),COMPLEX(2,0))</f>
        <v>0.050005798311733+131.858794762622i</v>
      </c>
      <c r="I371" t="str">
        <f>IMDIV(COMPLEX(2,0),COMPLEX(Parameters!$B$46,B371*Parameters!$B$45-1/(B371*Parameters!$B$44)))</f>
        <v>3.7433904377272E-10+0.000193478433881226i</v>
      </c>
      <c r="J371" t="str">
        <f t="shared" si="131"/>
        <v>0.00773667031875346+0.879553813590414i</v>
      </c>
      <c r="K371" t="str">
        <f t="shared" si="132"/>
        <v>0.0160858041669542+0.896680252885848i</v>
      </c>
      <c r="L371" t="str">
        <f t="shared" si="133"/>
        <v>0.0160858041669542+0.896684650122795i</v>
      </c>
      <c r="M371" t="str">
        <f t="shared" si="134"/>
        <v>0.206250494776991-2.61391317053967i</v>
      </c>
      <c r="N371" t="str">
        <f t="shared" si="135"/>
        <v>0.206250494776991-2.61391317053967i</v>
      </c>
      <c r="O371" t="str">
        <f t="shared" si="136"/>
        <v>0.0326722300395989-0.903185431366585i</v>
      </c>
      <c r="P371" t="str">
        <f t="shared" si="137"/>
        <v>0.0326722300395989-0.903185431366585i</v>
      </c>
      <c r="Q371" t="str">
        <f t="shared" si="138"/>
        <v>5.09093184652683E-06-0.00752079870843956i</v>
      </c>
      <c r="R371" t="str">
        <f t="shared" si="139"/>
        <v>0.0000050913061855706-0.00732732027455833i</v>
      </c>
      <c r="S371" t="str">
        <f>IMDIV(COMPLEX(Parameters!$B$3,0),R371)</f>
        <v>0.0948284509991255+136.475475307321i</v>
      </c>
      <c r="T371" t="str">
        <f t="shared" si="140"/>
        <v>1.02640506119016-0.0000183983482856206i</v>
      </c>
      <c r="U371" t="str">
        <f t="shared" si="141"/>
        <v>0.0410762624925439+1.13494192055539i</v>
      </c>
      <c r="V371" t="str">
        <f t="shared" si="142"/>
        <v>1.02640506119016-0.0000183983482854658i</v>
      </c>
      <c r="W371" t="str">
        <f t="shared" si="143"/>
        <v>0.0307988565141395+0.390239734545181i</v>
      </c>
      <c r="X371" t="str">
        <f t="shared" si="144"/>
        <v>1.02640506119016-0.0000183983482855421i</v>
      </c>
      <c r="Y371" t="str">
        <f t="shared" si="145"/>
        <v>0.0205072857437653-1.14429881772502i</v>
      </c>
      <c r="Z371" t="str">
        <f t="shared" si="146"/>
        <v>0.51320253059508-9.19917414277105E-06i</v>
      </c>
      <c r="AA371" t="str">
        <f t="shared" si="147"/>
        <v>0.51320253059508-9.19917414277105E-06i</v>
      </c>
      <c r="AB371" t="str">
        <f t="shared" si="148"/>
        <v>1.02640506119016-0.0000183983482855421i</v>
      </c>
      <c r="AC371">
        <f t="shared" si="149"/>
        <v>0.51320253067752786</v>
      </c>
      <c r="AD371">
        <f t="shared" si="150"/>
        <v>0.51320253067752786</v>
      </c>
      <c r="AE371">
        <f t="shared" si="151"/>
        <v>1.0264050613550557</v>
      </c>
      <c r="AF371">
        <f t="shared" si="152"/>
        <v>114.20577578556896</v>
      </c>
      <c r="AG371">
        <f t="shared" si="153"/>
        <v>114.20577578556896</v>
      </c>
      <c r="AH371">
        <f t="shared" si="154"/>
        <v>120.22637569884859</v>
      </c>
      <c r="AI371">
        <f t="shared" si="155"/>
        <v>-1.0270289445358791E-3</v>
      </c>
    </row>
    <row r="372" spans="1:35">
      <c r="A372">
        <v>7079.457843841381</v>
      </c>
      <c r="B372">
        <f t="shared" si="130"/>
        <v>44481.545507221439</v>
      </c>
      <c r="C372" t="str">
        <f>COMPLEX(Parameters!$B$16/2,B372*Parameters!$B$15/2)</f>
        <v>0.01+0.0222407727536107i</v>
      </c>
      <c r="D372" t="str">
        <f>IMSUM(COMPLEX(0,B372*2*Parameters!$B$8),IMDIV(COMPLEX(2,0),COMPLEX(Parameters!$B$13,B372*Parameters!$B$12-1/(B372*Parameters!$B$11))))</f>
        <v>0.00791693757532979+0.889740970745597i</v>
      </c>
      <c r="E372" t="str">
        <f>COMPLEX(0,B372*2*Parameters!$B$17)</f>
        <v>4.44815455072214E-06i</v>
      </c>
      <c r="F372" t="str">
        <f>IMDIV(IMDIV(COMPLEX(1,0),IMSUM(IMDIV(COMPLEX(1,0),COMPLEX(Parameters!$B$21,B372*Parameters!$B$20)),COMPLEX(0,B372*Parameters!$B$22))),COMPLEX(2,0))</f>
        <v>0.0100000134545473+1.5123735646151i</v>
      </c>
      <c r="G372" t="str">
        <f>IMDIV(IMDIV(COMPLEX(1,0),IMSUM(IMDIV(COMPLEX(1,0),COMPLEX(Parameters!$B$30,B372*Parameters!$B$29)),COMPLEX(0,B372*Parameters!$B$31))),COMPLEX(2,0))</f>
        <v>0.0100000065294092+0.73394574043616i</v>
      </c>
      <c r="H372" t="str">
        <f>IMDIV(IMDIV(COMPLEX(1,0),IMSUM(IMDIV(COMPLEX(1,0),COMPLEX(Parameters!$B$39,B372*Parameters!$B$38*(1+Parameters!$B$40))),COMPLEX(0,B372*Parameters!$B$41))),COMPLEX(2,0))</f>
        <v>0.0500059333837835+133.385827791059i</v>
      </c>
      <c r="I372" t="str">
        <f>IMDIV(COMPLEX(2,0),COMPLEX(Parameters!$B$46,B372*Parameters!$B$45-1/(B372*Parameters!$B$44)))</f>
        <v>3.83058520988781E-10+0.000195718808750542i</v>
      </c>
      <c r="J372" t="str">
        <f t="shared" si="131"/>
        <v>0.00791693757532979+0.889740970745597i</v>
      </c>
      <c r="K372" t="str">
        <f t="shared" si="132"/>
        <v>0.0164756465981858+0.907477273029384i</v>
      </c>
      <c r="L372" t="str">
        <f t="shared" si="133"/>
        <v>0.0164756465981858+0.907481721183935i</v>
      </c>
      <c r="M372" t="str">
        <f t="shared" si="134"/>
        <v>0.176837997822206-2.42144249628059i</v>
      </c>
      <c r="N372" t="str">
        <f t="shared" si="135"/>
        <v>0.176837997822206-2.42144249628059i</v>
      </c>
      <c r="O372" t="str">
        <f t="shared" si="136"/>
        <v>0.0304873399384502-0.872501736145895i</v>
      </c>
      <c r="P372" t="str">
        <f t="shared" si="137"/>
        <v>0.0304873399384502-0.872501736145895i</v>
      </c>
      <c r="Q372" t="str">
        <f t="shared" si="138"/>
        <v>4.97310600135251E-06-0.00743325200727892i</v>
      </c>
      <c r="R372" t="str">
        <f t="shared" si="139"/>
        <v>0.0000049734890598735-0.00723753319852838i</v>
      </c>
      <c r="S372" t="str">
        <f>IMDIV(COMPLEX(Parameters!$B$3,0),R372)</f>
        <v>0.0949466889254885+138.168558313075i</v>
      </c>
      <c r="T372" t="str">
        <f t="shared" si="140"/>
        <v>1.02704218560345-0.0000186357794948972i</v>
      </c>
      <c r="U372" t="str">
        <f t="shared" si="141"/>
        <v>0.0411027369354088+1.17568714192057i</v>
      </c>
      <c r="V372" t="str">
        <f t="shared" si="142"/>
        <v>1.02704218560345-0.0000186357794948189i</v>
      </c>
      <c r="W372" t="str">
        <f t="shared" si="143"/>
        <v>0.0308186307224155+0.421894090906587i</v>
      </c>
      <c r="X372" t="str">
        <f t="shared" si="144"/>
        <v>1.02704218560345-0.0000186357794948466i</v>
      </c>
      <c r="Y372" t="str">
        <f t="shared" si="145"/>
        <v>0.0205200107877293-1.13137717398654i</v>
      </c>
      <c r="Z372" t="str">
        <f t="shared" si="146"/>
        <v>0.513521092801725-0.0000093178897474233i</v>
      </c>
      <c r="AA372" t="str">
        <f t="shared" si="147"/>
        <v>0.513521092801725-0.0000093178897474233i</v>
      </c>
      <c r="AB372" t="str">
        <f t="shared" si="148"/>
        <v>1.02704218560345-0.0000186357794948466i</v>
      </c>
      <c r="AC372">
        <f t="shared" si="149"/>
        <v>0.51352109288626202</v>
      </c>
      <c r="AD372">
        <f t="shared" si="150"/>
        <v>0.51352109288626202</v>
      </c>
      <c r="AE372">
        <f t="shared" si="151"/>
        <v>1.027042185772524</v>
      </c>
      <c r="AF372">
        <f t="shared" si="152"/>
        <v>114.21116573903495</v>
      </c>
      <c r="AG372">
        <f t="shared" si="153"/>
        <v>114.21116573903495</v>
      </c>
      <c r="AH372">
        <f t="shared" si="154"/>
        <v>120.23176565231455</v>
      </c>
      <c r="AI372">
        <f t="shared" si="155"/>
        <v>-1.0396374441489942E-3</v>
      </c>
    </row>
    <row r="373" spans="1:35">
      <c r="A373">
        <v>7161.4341021290202</v>
      </c>
      <c r="B373">
        <f t="shared" si="130"/>
        <v>44996.617528831892</v>
      </c>
      <c r="C373" t="str">
        <f>COMPLEX(Parameters!$B$16/2,B373*Parameters!$B$15/2)</f>
        <v>0.01+0.0224983087644159i</v>
      </c>
      <c r="D373" t="str">
        <f>IMSUM(COMPLEX(0,B373*2*Parameters!$B$8),IMDIV(COMPLEX(2,0),COMPLEX(Parameters!$B$13,B373*Parameters!$B$12-1/(B373*Parameters!$B$11))))</f>
        <v>0.00810140648515158+0.900046174101398i</v>
      </c>
      <c r="E373" t="str">
        <f>COMPLEX(0,B373*2*Parameters!$B$17)</f>
        <v>4.49966175288319E-06i</v>
      </c>
      <c r="F373" t="str">
        <f>IMDIV(IMDIV(COMPLEX(1,0),IMSUM(IMDIV(COMPLEX(1,0),COMPLEX(Parameters!$B$21,B373*Parameters!$B$20)),COMPLEX(0,B373*Parameters!$B$22))),COMPLEX(2,0))</f>
        <v>0.0100000137679443+1.52988604910349i</v>
      </c>
      <c r="G373" t="str">
        <f>IMDIV(IMDIV(COMPLEX(1,0),IMSUM(IMDIV(COMPLEX(1,0),COMPLEX(Parameters!$B$30,B373*Parameters!$B$29)),COMPLEX(0,B373*Parameters!$B$31))),COMPLEX(2,0))</f>
        <v>0.0100000066814988+0.742444437212685i</v>
      </c>
      <c r="H373" t="str">
        <f>IMDIV(IMDIV(COMPLEX(1,0),IMSUM(IMDIV(COMPLEX(1,0),COMPLEX(Parameters!$B$39,B373*Parameters!$B$38*(1+Parameters!$B$40))),COMPLEX(0,B373*Parameters!$B$41))),COMPLEX(2,0))</f>
        <v>0.050006071602633+134.930549359821i</v>
      </c>
      <c r="I373" t="str">
        <f>IMDIV(COMPLEX(2,0),COMPLEX(Parameters!$B$46,B373*Parameters!$B$45-1/(B373*Parameters!$B$44)))</f>
        <v>3.91981100956093E-10+0.000197985125944995i</v>
      </c>
      <c r="J373" t="str">
        <f t="shared" si="131"/>
        <v>0.00810140648515158+0.900046174101398i</v>
      </c>
      <c r="K373" t="str">
        <f t="shared" si="132"/>
        <v>0.0168753059633794+0.918414253035838i</v>
      </c>
      <c r="L373" t="str">
        <f t="shared" si="133"/>
        <v>0.0168753059633794+0.918418752697591i</v>
      </c>
      <c r="M373" t="str">
        <f t="shared" si="134"/>
        <v>0.153250149179835-2.25497244698332i</v>
      </c>
      <c r="N373" t="str">
        <f t="shared" si="135"/>
        <v>0.153250149179835-2.25497244698332i</v>
      </c>
      <c r="O373" t="str">
        <f t="shared" si="136"/>
        <v>0.0285071271415736-0.843724143135965i</v>
      </c>
      <c r="P373" t="str">
        <f t="shared" si="137"/>
        <v>0.0285071271415736-0.843724143135965i</v>
      </c>
      <c r="Q373" t="str">
        <f t="shared" si="138"/>
        <v>0.0000048580504223443-0.00734675699506289i</v>
      </c>
      <c r="R373" t="str">
        <f t="shared" si="139"/>
        <v>4.85844240344526E-06-0.00714877186911789i</v>
      </c>
      <c r="S373" t="str">
        <f>IMDIV(COMPLEX(Parameters!$B$3,0),R373)</f>
        <v>0.0950679177391525+139.884102671945i</v>
      </c>
      <c r="T373" t="str">
        <f t="shared" si="140"/>
        <v>1.02769497164795-0.0000188768655914863i</v>
      </c>
      <c r="U373" t="str">
        <f t="shared" si="141"/>
        <v>0.0411298635568088+1.21665651712043i</v>
      </c>
      <c r="V373" t="str">
        <f t="shared" si="142"/>
        <v>1.02769497164795-0.0000188768655914467i</v>
      </c>
      <c r="W373" t="str">
        <f t="shared" si="143"/>
        <v>0.0308388919499361+0.453650291037746i</v>
      </c>
      <c r="X373" t="str">
        <f t="shared" si="144"/>
        <v>1.02769497164795-0.0000188768655914606i</v>
      </c>
      <c r="Y373" t="str">
        <f t="shared" si="145"/>
        <v>0.0205330486308903-1.11860572005134i</v>
      </c>
      <c r="Z373" t="str">
        <f t="shared" si="146"/>
        <v>0.513847485823975-0.0000094384327957303i</v>
      </c>
      <c r="AA373" t="str">
        <f t="shared" si="147"/>
        <v>0.513847485823975-0.0000094384327957303i</v>
      </c>
      <c r="AB373" t="str">
        <f t="shared" si="148"/>
        <v>1.02769497164795-0.0000188768655914606i</v>
      </c>
      <c r="AC373">
        <f t="shared" si="149"/>
        <v>0.51384748591065832</v>
      </c>
      <c r="AD373">
        <f t="shared" si="150"/>
        <v>0.51384748591065832</v>
      </c>
      <c r="AE373">
        <f t="shared" si="151"/>
        <v>1.0276949718213166</v>
      </c>
      <c r="AF373">
        <f t="shared" si="152"/>
        <v>114.21668472013371</v>
      </c>
      <c r="AG373">
        <f t="shared" si="153"/>
        <v>114.21668472013371</v>
      </c>
      <c r="AH373">
        <f t="shared" si="154"/>
        <v>120.23728463341334</v>
      </c>
      <c r="AI373">
        <f t="shared" si="155"/>
        <v>-1.052418040900257E-3</v>
      </c>
    </row>
    <row r="374" spans="1:35">
      <c r="A374">
        <v>7244.3596007499063</v>
      </c>
      <c r="B374">
        <f t="shared" si="130"/>
        <v>45517.653803357185</v>
      </c>
      <c r="C374" t="str">
        <f>COMPLEX(Parameters!$B$16/2,B374*Parameters!$B$15/2)</f>
        <v>0.01+0.0227588269016786i</v>
      </c>
      <c r="D374" t="str">
        <f>IMSUM(COMPLEX(0,B374*2*Parameters!$B$8),IMDIV(COMPLEX(2,0),COMPLEX(Parameters!$B$13,B374*Parameters!$B$12-1/(B374*Parameters!$B$11))))</f>
        <v>0.00829017504408228+0.910470793537126i</v>
      </c>
      <c r="E374" t="str">
        <f>COMPLEX(0,B374*2*Parameters!$B$17)</f>
        <v>4.55176538033572E-06i</v>
      </c>
      <c r="F374" t="str">
        <f>IMDIV(IMDIV(COMPLEX(1,0),IMSUM(IMDIV(COMPLEX(1,0),COMPLEX(Parameters!$B$21,B374*Parameters!$B$20)),COMPLEX(0,B374*Parameters!$B$22))),COMPLEX(2,0))</f>
        <v>0.0100000140886412+1.54760131944746i</v>
      </c>
      <c r="G374" t="str">
        <f>IMDIV(IMDIV(COMPLEX(1,0),IMSUM(IMDIV(COMPLEX(1,0),COMPLEX(Parameters!$B$30,B374*Parameters!$B$29)),COMPLEX(0,B374*Parameters!$B$31))),COMPLEX(2,0))</f>
        <v>0.010000006837131+0.751041544458215i</v>
      </c>
      <c r="H374" t="str">
        <f>IMDIV(IMDIV(COMPLEX(1,0),IMSUM(IMDIV(COMPLEX(1,0),COMPLEX(Parameters!$B$39,B374*Parameters!$B$38*(1+Parameters!$B$40))),COMPLEX(0,B374*Parameters!$B$41))),COMPLEX(2,0))</f>
        <v>0.0500062130416065+136.493164515077i</v>
      </c>
      <c r="I374" t="str">
        <f>IMDIV(COMPLEX(2,0),COMPLEX(Parameters!$B$46,B374*Parameters!$B$45-1/(B374*Parameters!$B$44)))</f>
        <v>4.01111514547175E-10+0.000200277685862795i</v>
      </c>
      <c r="J374" t="str">
        <f t="shared" si="131"/>
        <v>0.00829017504408228+0.910470793537126i</v>
      </c>
      <c r="K374" t="str">
        <f t="shared" si="132"/>
        <v>0.0172850472526711+0.929493362069221i</v>
      </c>
      <c r="L374" t="str">
        <f t="shared" si="133"/>
        <v>0.0172850472526711+0.929497913834601i</v>
      </c>
      <c r="M374" t="str">
        <f t="shared" si="134"/>
        <v>0.134046597897865-2.10957185151327i</v>
      </c>
      <c r="N374" t="str">
        <f t="shared" si="135"/>
        <v>0.134046597897865-2.10957185151327i</v>
      </c>
      <c r="O374" t="str">
        <f t="shared" si="136"/>
        <v>0.0267068476421141-0.816677735306881i</v>
      </c>
      <c r="P374" t="str">
        <f t="shared" si="137"/>
        <v>0.0267068476421141-0.816677735306881i</v>
      </c>
      <c r="Q374" t="str">
        <f t="shared" si="138"/>
        <v>4.74569800789377E-06-0.007261299915488i</v>
      </c>
      <c r="R374" t="str">
        <f t="shared" si="139"/>
        <v>4.74609911940832E-06-0.00706102222962521i</v>
      </c>
      <c r="S374" t="str">
        <f>IMDIV(COMPLEX(Parameters!$B$3,0),R374)</f>
        <v>0.0951922189088329+141.622489731401i</v>
      </c>
      <c r="T374" t="str">
        <f t="shared" si="140"/>
        <v>1.02836382447135-0.0000191216837265579i</v>
      </c>
      <c r="U374" t="str">
        <f t="shared" si="141"/>
        <v>0.0411576592953435+1.2578580126826i</v>
      </c>
      <c r="V374" t="str">
        <f t="shared" si="142"/>
        <v>1.02836382447135-0.0000191216837267041i</v>
      </c>
      <c r="W374" t="str">
        <f t="shared" si="143"/>
        <v>0.0308596528406933+0.485514248903649i</v>
      </c>
      <c r="X374" t="str">
        <f t="shared" si="144"/>
        <v>1.02836382447135-0.000019121683726725i</v>
      </c>
      <c r="Y374" t="str">
        <f t="shared" si="145"/>
        <v>0.0205464073647652-1.10598277150314i</v>
      </c>
      <c r="Z374" t="str">
        <f t="shared" si="146"/>
        <v>0.514181912235675-0.0000095608418633625i</v>
      </c>
      <c r="AA374" t="str">
        <f t="shared" si="147"/>
        <v>0.514181912235675-0.0000095608418633625i</v>
      </c>
      <c r="AB374" t="str">
        <f t="shared" si="148"/>
        <v>1.02836382447135-0.000019121683726725i</v>
      </c>
      <c r="AC374">
        <f t="shared" si="149"/>
        <v>0.51418191232456356</v>
      </c>
      <c r="AD374">
        <f t="shared" si="150"/>
        <v>0.51418191232456356</v>
      </c>
      <c r="AE374">
        <f t="shared" si="151"/>
        <v>1.0283638246491271</v>
      </c>
      <c r="AF374">
        <f t="shared" si="152"/>
        <v>114.22233590293196</v>
      </c>
      <c r="AG374">
        <f t="shared" si="153"/>
        <v>114.22233590293196</v>
      </c>
      <c r="AH374">
        <f t="shared" si="154"/>
        <v>120.24293581621158</v>
      </c>
      <c r="AI374">
        <f t="shared" si="155"/>
        <v>-1.0653737019213736E-3</v>
      </c>
    </row>
    <row r="375" spans="1:35">
      <c r="A375">
        <v>7328.2453313890446</v>
      </c>
      <c r="B375">
        <f t="shared" si="130"/>
        <v>46044.723393591041</v>
      </c>
      <c r="C375" t="str">
        <f>COMPLEX(Parameters!$B$16/2,B375*Parameters!$B$15/2)</f>
        <v>0.01+0.0230223616967955i</v>
      </c>
      <c r="D375" t="str">
        <f>IMSUM(COMPLEX(0,B375*2*Parameters!$B$8),IMDIV(COMPLEX(2,0),COMPLEX(Parameters!$B$13,B375*Parameters!$B$12-1/(B375*Parameters!$B$11))))</f>
        <v>0.00848334353658014+0.92101621489886i</v>
      </c>
      <c r="E375" t="str">
        <f>COMPLEX(0,B375*2*Parameters!$B$17)</f>
        <v>0.0000046044723393591i</v>
      </c>
      <c r="F375" t="str">
        <f>IMDIV(IMDIV(COMPLEX(1,0),IMSUM(IMDIV(COMPLEX(1,0),COMPLEX(Parameters!$B$21,B375*Parameters!$B$20)),COMPLEX(0,B375*Parameters!$B$22))),COMPLEX(2,0))</f>
        <v>0.0100000144168082+1.56552172382615i</v>
      </c>
      <c r="G375" t="str">
        <f>IMDIV(IMDIV(COMPLEX(1,0),IMSUM(IMDIV(COMPLEX(1,0),COMPLEX(Parameters!$B$30,B375*Parameters!$B$29)),COMPLEX(0,B375*Parameters!$B$31))),COMPLEX(2,0))</f>
        <v>0.0100000069963883+0.75973820171924i</v>
      </c>
      <c r="H375" t="str">
        <f>IMDIV(IMDIV(COMPLEX(1,0),IMSUM(IMDIV(COMPLEX(1,0),COMPLEX(Parameters!$B$39,B375*Parameters!$B$38*(1+Parameters!$B$40))),COMPLEX(0,B375*Parameters!$B$41))),COMPLEX(2,0))</f>
        <v>0.050006357775738+138.073880685138i</v>
      </c>
      <c r="I375" t="str">
        <f>IMDIV(COMPLEX(2,0),COMPLEX(Parameters!$B$46,B375*Parameters!$B$45-1/(B375*Parameters!$B$44)))</f>
        <v>4.10454602830776E-10+0.000202596792380603i</v>
      </c>
      <c r="J375" t="str">
        <f t="shared" si="131"/>
        <v>0.00848334353658014+0.92101621489886i</v>
      </c>
      <c r="K375" t="str">
        <f t="shared" si="132"/>
        <v>0.0177051434608874+0.940716815133959i</v>
      </c>
      <c r="L375" t="str">
        <f t="shared" si="133"/>
        <v>0.0177051434608874+0.940721419606298i</v>
      </c>
      <c r="M375" t="str">
        <f t="shared" si="134"/>
        <v>0.118205704873217-1.98147786177735i</v>
      </c>
      <c r="N375" t="str">
        <f t="shared" si="135"/>
        <v>0.118205704873217-1.98147786177735i</v>
      </c>
      <c r="O375" t="str">
        <f t="shared" si="136"/>
        <v>0.0250653863545967-0.791208368330605i</v>
      </c>
      <c r="P375" t="str">
        <f t="shared" si="137"/>
        <v>0.0250653863545967-0.791208368330605i</v>
      </c>
      <c r="Q375" t="str">
        <f t="shared" si="138"/>
        <v>4.63598337063333E-06-0.00717686722969511i</v>
      </c>
      <c r="R375" t="str">
        <f t="shared" si="139"/>
        <v>4.63639382523616E-06-0.00697427043731451i</v>
      </c>
      <c r="S375" t="str">
        <f>IMDIV(COMPLEX(Parameters!$B$3,0),R375)</f>
        <v>0.0953196764053642+143.384109785897i</v>
      </c>
      <c r="T375" t="str">
        <f t="shared" si="140"/>
        <v>1.02904916068184-0.0000193703133583184i</v>
      </c>
      <c r="U375" t="str">
        <f t="shared" si="141"/>
        <v>0.0411861415720144+1.29929972340905i</v>
      </c>
      <c r="V375" t="str">
        <f t="shared" si="142"/>
        <v>1.02904916068184-0.000019370313358337i</v>
      </c>
      <c r="W375" t="str">
        <f t="shared" si="143"/>
        <v>0.030880926398531+0.517491958295209i</v>
      </c>
      <c r="X375" t="str">
        <f t="shared" si="144"/>
        <v>1.02904916068184-0.000019370313358337i</v>
      </c>
      <c r="Y375" t="str">
        <f t="shared" si="145"/>
        <v>0.0205600953097482-1.09350666393386i</v>
      </c>
      <c r="Z375" t="str">
        <f t="shared" si="146"/>
        <v>0.51452458034092-0.0000096851566791685i</v>
      </c>
      <c r="AA375" t="str">
        <f t="shared" si="147"/>
        <v>0.51452458034092-0.0000096851566791685i</v>
      </c>
      <c r="AB375" t="str">
        <f t="shared" si="148"/>
        <v>1.02904916068184-0.000019370313358337i</v>
      </c>
      <c r="AC375">
        <f t="shared" si="149"/>
        <v>0.51452458043207427</v>
      </c>
      <c r="AD375">
        <f t="shared" si="150"/>
        <v>0.51452458043207427</v>
      </c>
      <c r="AE375">
        <f t="shared" si="151"/>
        <v>1.0290491608641485</v>
      </c>
      <c r="AF375">
        <f t="shared" si="152"/>
        <v>114.22812254371892</v>
      </c>
      <c r="AG375">
        <f t="shared" si="153"/>
        <v>114.22812254371892</v>
      </c>
      <c r="AH375">
        <f t="shared" si="154"/>
        <v>120.24872245699855</v>
      </c>
      <c r="AI375">
        <f t="shared" si="155"/>
        <v>-1.0785074664578119E-3</v>
      </c>
    </row>
    <row r="376" spans="1:35">
      <c r="A376">
        <v>7413.1024130091773</v>
      </c>
      <c r="B376">
        <f t="shared" si="130"/>
        <v>46577.896162036799</v>
      </c>
      <c r="C376" t="str">
        <f>COMPLEX(Parameters!$B$16/2,B376*Parameters!$B$15/2)</f>
        <v>0.01+0.0232889480810184i</v>
      </c>
      <c r="D376" t="str">
        <f>IMSUM(COMPLEX(0,B376*2*Parameters!$B$8),IMDIV(COMPLEX(2,0),COMPLEX(Parameters!$B$13,B376*Parameters!$B$12-1/(B376*Parameters!$B$11))))</f>
        <v>0.00868101458928874+0.931683840188028i</v>
      </c>
      <c r="E376" t="str">
        <f>COMPLEX(0,B376*2*Parameters!$B$17)</f>
        <v>4.65778961620368E-06i</v>
      </c>
      <c r="F376" t="str">
        <f>IMDIV(IMDIV(COMPLEX(1,0),IMSUM(IMDIV(COMPLEX(1,0),COMPLEX(Parameters!$B$21,B376*Parameters!$B$20)),COMPLEX(0,B376*Parameters!$B$22))),COMPLEX(2,0))</f>
        <v>0.0100000147526192+1.58364963761038i</v>
      </c>
      <c r="G376" t="str">
        <f>IMDIV(IMDIV(COMPLEX(1,0),IMSUM(IMDIV(COMPLEX(1,0),COMPLEX(Parameters!$B$30,B376*Parameters!$B$29)),COMPLEX(0,B376*Parameters!$B$31))),COMPLEX(2,0))</f>
        <v>0.0100000071593552+0.768535561737835i</v>
      </c>
      <c r="H376" t="str">
        <f>IMDIV(IMDIV(COMPLEX(1,0),IMSUM(IMDIV(COMPLEX(1,0),COMPLEX(Parameters!$B$39,B376*Parameters!$B$38*(1+Parameters!$B$40))),COMPLEX(0,B376*Parameters!$B$41))),COMPLEX(2,0))</f>
        <v>0.0500065058818105+139.672907708317i</v>
      </c>
      <c r="I376" t="str">
        <f>IMDIV(COMPLEX(2,0),COMPLEX(Parameters!$B$46,B376*Parameters!$B$45-1/(B376*Parameters!$B$44)))</f>
        <v>4.2001531963872E-10+0.000204942752893816i</v>
      </c>
      <c r="J376" t="str">
        <f t="shared" si="131"/>
        <v>0.00868101458928874+0.931683840188028i</v>
      </c>
      <c r="K376" t="str">
        <f t="shared" si="132"/>
        <v>0.0181358758693948+0.952086874423852i</v>
      </c>
      <c r="L376" t="str">
        <f t="shared" si="133"/>
        <v>0.0181358758693948+0.952091532213468i</v>
      </c>
      <c r="M376" t="str">
        <f t="shared" si="134"/>
        <v>0.104986679602081-1.86777047427082i</v>
      </c>
      <c r="N376" t="str">
        <f t="shared" si="135"/>
        <v>0.104986679602081-1.86777047427082i</v>
      </c>
      <c r="O376" t="str">
        <f t="shared" si="136"/>
        <v>0.0235646368849573-0.767179679584816i</v>
      </c>
      <c r="P376" t="str">
        <f t="shared" si="137"/>
        <v>0.0235646368849573-0.767179679584816i</v>
      </c>
      <c r="Q376" t="str">
        <f t="shared" si="138"/>
        <v>4.52884278967519E-06-0.00709344561164515i</v>
      </c>
      <c r="R376" t="str">
        <f t="shared" si="139"/>
        <v>4.52926280499483E-06-0.00688850285875133i</v>
      </c>
      <c r="S376" t="str">
        <f>IMDIV(COMPLEX(Parameters!$B$3,0),R376)</f>
        <v>0.0954503767921389+145.169362368738i</v>
      </c>
      <c r="T376" t="str">
        <f t="shared" si="140"/>
        <v>1.0297514087196-0.0000196228363406696i</v>
      </c>
      <c r="U376" t="str">
        <f t="shared" si="141"/>
        <v>0.0412153283060137+1.3409898774049i</v>
      </c>
      <c r="V376" t="str">
        <f t="shared" si="142"/>
        <v>1.0297514087196-0.0000196228363407158i</v>
      </c>
      <c r="W376" t="str">
        <f t="shared" si="143"/>
        <v>0.0309027259989117+0.549589496282765i</v>
      </c>
      <c r="X376" t="str">
        <f t="shared" si="144"/>
        <v>1.0297514087196-0.0000196228363407713i</v>
      </c>
      <c r="Y376" t="str">
        <f t="shared" si="145"/>
        <v>0.0205741210225255-1.08117575273615i</v>
      </c>
      <c r="Z376" t="str">
        <f t="shared" si="146"/>
        <v>0.5148757043598-9.81141817038565E-06i</v>
      </c>
      <c r="AA376" t="str">
        <f t="shared" si="147"/>
        <v>0.5148757043598-9.81141817038565E-06i</v>
      </c>
      <c r="AB376" t="str">
        <f t="shared" si="148"/>
        <v>1.0297514087196-0.0000196228363407713i</v>
      </c>
      <c r="AC376">
        <f t="shared" si="149"/>
        <v>0.51487570445328268</v>
      </c>
      <c r="AD376">
        <f t="shared" si="150"/>
        <v>0.51487570445328268</v>
      </c>
      <c r="AE376">
        <f t="shared" si="151"/>
        <v>1.0297514089065654</v>
      </c>
      <c r="AF376">
        <f t="shared" si="152"/>
        <v>114.23404798333762</v>
      </c>
      <c r="AG376">
        <f t="shared" si="153"/>
        <v>114.23404798333762</v>
      </c>
      <c r="AH376">
        <f t="shared" si="154"/>
        <v>120.25464789661724</v>
      </c>
      <c r="AI376">
        <f t="shared" si="155"/>
        <v>-1.0918224483557758E-3</v>
      </c>
    </row>
    <row r="377" spans="1:35">
      <c r="A377">
        <v>7498.9420933245583</v>
      </c>
      <c r="B377">
        <f t="shared" si="130"/>
        <v>47117.242780167391</v>
      </c>
      <c r="C377" t="str">
        <f>COMPLEX(Parameters!$B$16/2,B377*Parameters!$B$15/2)</f>
        <v>0.01+0.0235586213900837i</v>
      </c>
      <c r="D377" t="str">
        <f>IMSUM(COMPLEX(0,B377*2*Parameters!$B$8),IMDIV(COMPLEX(2,0),COMPLEX(Parameters!$B$13,B377*Parameters!$B$12-1/(B377*Parameters!$B$11))))</f>
        <v>0.00888329322588826+0.94247508775224i</v>
      </c>
      <c r="E377" t="str">
        <f>COMPLEX(0,B377*2*Parameters!$B$17)</f>
        <v>4.71172427801674E-06i</v>
      </c>
      <c r="F377" t="str">
        <f>IMDIV(IMDIV(COMPLEX(1,0),IMSUM(IMDIV(COMPLEX(1,0),COMPLEX(Parameters!$B$21,B377*Parameters!$B$20)),COMPLEX(0,B377*Parameters!$B$22))),COMPLEX(2,0))</f>
        <v>0.0100000150962522+1.60198746367754i</v>
      </c>
      <c r="G377" t="str">
        <f>IMDIV(IMDIV(COMPLEX(1,0),IMSUM(IMDIV(COMPLEX(1,0),COMPLEX(Parameters!$B$30,B377*Parameters!$B$29)),COMPLEX(0,B377*Parameters!$B$31))),COMPLEX(2,0))</f>
        <v>0.0100000073261181+0.77743479060444i</v>
      </c>
      <c r="H377" t="str">
        <f>IMDIV(IMDIV(COMPLEX(1,0),IMSUM(IMDIV(COMPLEX(1,0),COMPLEX(Parameters!$B$39,B377*Parameters!$B$38*(1+Parameters!$B$40))),COMPLEX(0,B377*Parameters!$B$41))),COMPLEX(2,0))</f>
        <v>0.0500066574383985+141.290457861122i</v>
      </c>
      <c r="I377" t="str">
        <f>IMDIV(COMPLEX(2,0),COMPLEX(Parameters!$B$46,B377*Parameters!$B$45-1/(B377*Parameters!$B$44)))</f>
        <v>4.29798734192479E-10+0.000207315878357311i</v>
      </c>
      <c r="J377" t="str">
        <f t="shared" si="131"/>
        <v>0.00888329322588826+0.94247508775224i</v>
      </c>
      <c r="K377" t="str">
        <f t="shared" si="132"/>
        <v>0.0185775343397003+0.963605850721022i</v>
      </c>
      <c r="L377" t="str">
        <f t="shared" si="133"/>
        <v>0.0185775343397003+0.9636105624453i</v>
      </c>
      <c r="M377" t="str">
        <f t="shared" si="134"/>
        <v>0.0938418620707547-1.76614977010347i</v>
      </c>
      <c r="N377" t="str">
        <f t="shared" si="135"/>
        <v>0.0938418620707547-1.76614977010347i</v>
      </c>
      <c r="O377" t="str">
        <f t="shared" si="136"/>
        <v>0.0221890015034625-0.744470598982569i</v>
      </c>
      <c r="P377" t="str">
        <f t="shared" si="137"/>
        <v>0.0221890015034625-0.744470598982569i</v>
      </c>
      <c r="Q377" t="str">
        <f t="shared" si="138"/>
        <v>4.42421416435464E-06-0.00701102194362625i</v>
      </c>
      <c r="R377" t="str">
        <f t="shared" si="139"/>
        <v>4.42464396308883E-06-0.00680370606526894i</v>
      </c>
      <c r="S377" t="str">
        <f>IMDIV(COMPLEX(Parameters!$B$3,0),R377)</f>
        <v>0.0955844093194712+146.978656555689i</v>
      </c>
      <c r="T377" t="str">
        <f t="shared" si="140"/>
        <v>1.03047100924254-0.0000198793370158707i</v>
      </c>
      <c r="U377" t="str">
        <f t="shared" si="141"/>
        <v>0.041245237931131+1.38293684129785i</v>
      </c>
      <c r="V377" t="str">
        <f t="shared" si="142"/>
        <v>1.03047100924254-0.0000198793370159954i</v>
      </c>
      <c r="W377" t="str">
        <f t="shared" si="143"/>
        <v>0.0309250654011431+0.58181302679695i</v>
      </c>
      <c r="X377" t="str">
        <f t="shared" si="144"/>
        <v>1.03047100924254-0.0000198793370159642i</v>
      </c>
      <c r="Y377" t="str">
        <f t="shared" si="145"/>
        <v>0.0205884933037816-1.06898841289908i</v>
      </c>
      <c r="Z377" t="str">
        <f t="shared" si="146"/>
        <v>0.51523550462127-0.0000099396685079821i</v>
      </c>
      <c r="AA377" t="str">
        <f t="shared" si="147"/>
        <v>0.51523550462127-0.0000099396685079821i</v>
      </c>
      <c r="AB377" t="str">
        <f t="shared" si="148"/>
        <v>1.03047100924254-0.0000198793370159642i</v>
      </c>
      <c r="AC377">
        <f t="shared" si="149"/>
        <v>0.51523550471714552</v>
      </c>
      <c r="AD377">
        <f t="shared" si="150"/>
        <v>0.51523550471714552</v>
      </c>
      <c r="AE377">
        <f t="shared" si="151"/>
        <v>1.030471009434291</v>
      </c>
      <c r="AF377">
        <f t="shared" si="152"/>
        <v>114.24011564959137</v>
      </c>
      <c r="AG377">
        <f t="shared" si="153"/>
        <v>114.24011564959137</v>
      </c>
      <c r="AH377">
        <f t="shared" si="154"/>
        <v>120.260715562871</v>
      </c>
      <c r="AI377">
        <f t="shared" si="155"/>
        <v>-1.105321838436658E-3</v>
      </c>
    </row>
    <row r="378" spans="1:35">
      <c r="A378">
        <v>7585.7757502918357</v>
      </c>
      <c r="B378">
        <f t="shared" si="130"/>
        <v>47662.834737792866</v>
      </c>
      <c r="C378" t="str">
        <f>COMPLEX(Parameters!$B$16/2,B378*Parameters!$B$15/2)</f>
        <v>0.01+0.0238314173688964i</v>
      </c>
      <c r="D378" t="str">
        <f>IMSUM(COMPLEX(0,B378*2*Parameters!$B$8),IMDIV(COMPLEX(2,0),COMPLEX(Parameters!$B$13,B378*Parameters!$B$12-1/(B378*Parameters!$B$11))))</f>
        <v>0.00909028692323878+0.953391392478499i</v>
      </c>
      <c r="E378" t="str">
        <f>COMPLEX(0,B378*2*Parameters!$B$17)</f>
        <v>4.76628347377929E-06i</v>
      </c>
      <c r="F378" t="str">
        <f>IMDIV(IMDIV(COMPLEX(1,0),IMSUM(IMDIV(COMPLEX(1,0),COMPLEX(Parameters!$B$21,B378*Parameters!$B$20)),COMPLEX(0,B378*Parameters!$B$22))),COMPLEX(2,0))</f>
        <v>0.0100000154478895+1.62053763273016i</v>
      </c>
      <c r="G378" t="str">
        <f>IMDIV(IMDIV(COMPLEX(1,0),IMSUM(IMDIV(COMPLEX(1,0),COMPLEX(Parameters!$B$30,B378*Parameters!$B$29)),COMPLEX(0,B378*Parameters!$B$31))),COMPLEX(2,0))</f>
        <v>0.0100000074967654+0.78643706791246i</v>
      </c>
      <c r="H378" t="str">
        <f>IMDIV(IMDIV(COMPLEX(1,0),IMSUM(IMDIV(COMPLEX(1,0),COMPLEX(Parameters!$B$39,B378*Parameters!$B$38*(1+Parameters!$B$40))),COMPLEX(0,B378*Parameters!$B$41))),COMPLEX(2,0))</f>
        <v>0.0500068125259055+142.926745886787i</v>
      </c>
      <c r="I378" t="str">
        <f>IMDIV(COMPLEX(2,0),COMPLEX(Parameters!$B$46,B378*Parameters!$B$45-1/(B378*Parameters!$B$44)))</f>
        <v>4.39810033790956E-10+0.000209716483326662i</v>
      </c>
      <c r="J378" t="str">
        <f t="shared" si="131"/>
        <v>0.00909028692323878+0.953391392478499i</v>
      </c>
      <c r="K378" t="str">
        <f t="shared" si="132"/>
        <v>0.0190304176193782+0.975276104847161i</v>
      </c>
      <c r="L378" t="str">
        <f t="shared" si="133"/>
        <v>0.0190304176193782+0.975280871130635i</v>
      </c>
      <c r="M378" t="str">
        <f t="shared" si="134"/>
        <v>0.0843593551094438-1.67478005787663i</v>
      </c>
      <c r="N378" t="str">
        <f t="shared" si="135"/>
        <v>0.0843593551094438-1.67478005787663i</v>
      </c>
      <c r="O378" t="str">
        <f t="shared" si="136"/>
        <v>0.0209249854231078-0.7229732661606i</v>
      </c>
      <c r="P378" t="str">
        <f t="shared" si="137"/>
        <v>0.0209249854231078-0.7229732661606i</v>
      </c>
      <c r="Q378" t="str">
        <f t="shared" si="138"/>
        <v>0.0000043220369694205-0.00692958331188686i</v>
      </c>
      <c r="R378" t="str">
        <f t="shared" si="139"/>
        <v>4.32247677945429E-06-0.0067198668285602i</v>
      </c>
      <c r="S378" t="str">
        <f>IMDIV(COMPLEX(Parameters!$B$3,0),R378)</f>
        <v>0.0957218660230555+148.812411280882i</v>
      </c>
      <c r="T378" t="str">
        <f t="shared" si="140"/>
        <v>1.03120841552709-0.000020139902311455i</v>
      </c>
      <c r="U378" t="str">
        <f t="shared" si="141"/>
        <v>0.0412758894128023+1.42514912565788i</v>
      </c>
      <c r="V378" t="str">
        <f t="shared" si="142"/>
        <v>1.03120841552709-0.0000201399023114467i</v>
      </c>
      <c r="W378" t="str">
        <f t="shared" si="143"/>
        <v>0.0309479587610819+0.614168804343275i</v>
      </c>
      <c r="X378" t="str">
        <f t="shared" si="144"/>
        <v>1.03120841552709-0.0000201399023114571i</v>
      </c>
      <c r="Y378" t="str">
        <f t="shared" si="145"/>
        <v>0.0206032212062021-1.05694303880708i</v>
      </c>
      <c r="Z378" t="str">
        <f t="shared" si="146"/>
        <v>0.515604207763545-0.0000100699511557286i</v>
      </c>
      <c r="AA378" t="str">
        <f t="shared" si="147"/>
        <v>0.515604207763545-0.0000100699511557286i</v>
      </c>
      <c r="AB378" t="str">
        <f t="shared" si="148"/>
        <v>1.03120841552709-0.0000201399023114572i</v>
      </c>
      <c r="AC378">
        <f t="shared" si="149"/>
        <v>0.51560420786187999</v>
      </c>
      <c r="AD378">
        <f t="shared" si="150"/>
        <v>0.51560420786187999</v>
      </c>
      <c r="AE378">
        <f t="shared" si="151"/>
        <v>1.03120841572376</v>
      </c>
      <c r="AF378">
        <f t="shared" si="152"/>
        <v>114.24632905973041</v>
      </c>
      <c r="AG378">
        <f t="shared" si="153"/>
        <v>114.24632905973041</v>
      </c>
      <c r="AH378">
        <f t="shared" si="154"/>
        <v>120.26692897301004</v>
      </c>
      <c r="AI378">
        <f t="shared" si="155"/>
        <v>-1.1190089071526179E-3</v>
      </c>
    </row>
    <row r="379" spans="1:35">
      <c r="A379">
        <v>7673.6148936181853</v>
      </c>
      <c r="B379">
        <f t="shared" si="130"/>
        <v>48214.744352536225</v>
      </c>
      <c r="C379" t="str">
        <f>COMPLEX(Parameters!$B$16/2,B379*Parameters!$B$15/2)</f>
        <v>0.01+0.0241073721762681i</v>
      </c>
      <c r="D379" t="str">
        <f>IMSUM(COMPLEX(0,B379*2*Parameters!$B$8),IMDIV(COMPLEX(2,0),COMPLEX(Parameters!$B$13,B379*Parameters!$B$12-1/(B379*Parameters!$B$11))))</f>
        <v>0.0093021056688465+0.96443420598881i</v>
      </c>
      <c r="E379" t="str">
        <f>COMPLEX(0,B379*2*Parameters!$B$17)</f>
        <v>4.82147443525362E-06i</v>
      </c>
      <c r="F379" t="str">
        <f>IMDIV(IMDIV(COMPLEX(1,0),IMSUM(IMDIV(COMPLEX(1,0),COMPLEX(Parameters!$B$21,B379*Parameters!$B$20)),COMPLEX(0,B379*Parameters!$B$22))),COMPLEX(2,0))</f>
        <v>0.0100000158077174+1.6393026036181i</v>
      </c>
      <c r="G379" t="str">
        <f>IMDIV(IMDIV(COMPLEX(1,0),IMSUM(IMDIV(COMPLEX(1,0),COMPLEX(Parameters!$B$30,B379*Parameters!$B$29)),COMPLEX(0,B379*Parameters!$B$31))),COMPLEX(2,0))</f>
        <v>0.0100000076713876+0.79554358691462i</v>
      </c>
      <c r="H379" t="str">
        <f>IMDIV(IMDIV(COMPLEX(1,0),IMSUM(IMDIV(COMPLEX(1,0),COMPLEX(Parameters!$B$39,B379*Parameters!$B$38*(1+Parameters!$B$40))),COMPLEX(0,B379*Parameters!$B$41))),COMPLEX(2,0))</f>
        <v>0.050006971226612+144.581989024132i</v>
      </c>
      <c r="I379" t="str">
        <f>IMDIV(COMPLEX(2,0),COMPLEX(Parameters!$B$46,B379*Parameters!$B$45-1/(B379*Parameters!$B$44)))</f>
        <v>4.5005452656086E-10+0.000212144885999836i</v>
      </c>
      <c r="J379" t="str">
        <f t="shared" si="131"/>
        <v>0.0093021056688465+0.96443420598881i</v>
      </c>
      <c r="K379" t="str">
        <f t="shared" si="132"/>
        <v>0.0194948336609187+0.987100049169148i</v>
      </c>
      <c r="L379" t="str">
        <f t="shared" si="133"/>
        <v>0.0194948336609187+0.987104870643583i</v>
      </c>
      <c r="M379" t="str">
        <f t="shared" si="134"/>
        <v>0.0762245818297846-1.59217865738076i</v>
      </c>
      <c r="N379" t="str">
        <f t="shared" si="135"/>
        <v>0.0762245818297846-1.59217865738076i</v>
      </c>
      <c r="O379" t="str">
        <f t="shared" si="136"/>
        <v>0.0197608655964451-0.702591278748294i</v>
      </c>
      <c r="P379" t="str">
        <f t="shared" si="137"/>
        <v>0.0197608655964451-0.702591278748294i</v>
      </c>
      <c r="Q379" t="str">
        <f t="shared" si="138"/>
        <v>4.22225221162416E-06-0.00684911700239242i</v>
      </c>
      <c r="R379" t="str">
        <f t="shared" si="139"/>
        <v>4.22270226615072E-06-0.00663697211639258i</v>
      </c>
      <c r="S379" t="str">
        <f>IMDIV(COMPLEX(Parameters!$B$3,0),R379)</f>
        <v>0.0958628418267488+150.671055665561i</v>
      </c>
      <c r="T379" t="str">
        <f t="shared" si="140"/>
        <v>1.0319640938845-0.0000204046218415786i</v>
      </c>
      <c r="U379" t="str">
        <f t="shared" si="141"/>
        <v>0.0413073022658288+1.46763539062614i</v>
      </c>
      <c r="V379" t="str">
        <f t="shared" si="142"/>
        <v>1.0319640938845-0.0000204046218416007i</v>
      </c>
      <c r="W379" t="str">
        <f t="shared" si="143"/>
        <v>0.0309714206443378+0.646663177856546i</v>
      </c>
      <c r="X379" t="str">
        <f t="shared" si="144"/>
        <v>1.0319640938845-0.0000204046218416631i</v>
      </c>
      <c r="Y379" t="str">
        <f t="shared" si="145"/>
        <v>0.0206183140427852-1.04503804404217i</v>
      </c>
      <c r="Z379" t="str">
        <f t="shared" si="146"/>
        <v>0.51598204694225-0.0000102023109208315i</v>
      </c>
      <c r="AA379" t="str">
        <f t="shared" si="147"/>
        <v>0.51598204694225-0.0000102023109208315i</v>
      </c>
      <c r="AB379" t="str">
        <f t="shared" si="148"/>
        <v>1.0319640938845-0.000020404621841663i</v>
      </c>
      <c r="AC379">
        <f t="shared" si="149"/>
        <v>0.51598204704311312</v>
      </c>
      <c r="AD379">
        <f t="shared" si="150"/>
        <v>0.51598204704311312</v>
      </c>
      <c r="AE379">
        <f t="shared" si="151"/>
        <v>1.0319640940862262</v>
      </c>
      <c r="AF379">
        <f t="shared" si="152"/>
        <v>114.25269182301905</v>
      </c>
      <c r="AG379">
        <f t="shared" si="153"/>
        <v>114.25269182301905</v>
      </c>
      <c r="AH379">
        <f t="shared" si="154"/>
        <v>120.27329173629867</v>
      </c>
      <c r="AI379">
        <f t="shared" si="155"/>
        <v>-1.1328870072743445E-3</v>
      </c>
    </row>
    <row r="380" spans="1:35">
      <c r="A380">
        <v>7762.4711662869113</v>
      </c>
      <c r="B380">
        <f t="shared" si="130"/>
        <v>48773.044779419106</v>
      </c>
      <c r="C380" t="str">
        <f>COMPLEX(Parameters!$B$16/2,B380*Parameters!$B$15/2)</f>
        <v>0.01+0.0243865223897096i</v>
      </c>
      <c r="D380" t="str">
        <f>IMSUM(COMPLEX(0,B380*2*Parameters!$B$8),IMDIV(COMPLEX(2,0),COMPLEX(Parameters!$B$13,B380*Parameters!$B$12-1/(B380*Parameters!$B$11))))</f>
        <v>0.00951886201968256+0.975604996838146i</v>
      </c>
      <c r="E380" t="str">
        <f>COMPLEX(0,B380*2*Parameters!$B$17)</f>
        <v>4.87730447794191E-06i</v>
      </c>
      <c r="F380" t="str">
        <f>IMDIV(IMDIV(COMPLEX(1,0),IMSUM(IMDIV(COMPLEX(1,0),COMPLEX(Parameters!$B$21,B380*Parameters!$B$20)),COMPLEX(0,B380*Parameters!$B$22))),COMPLEX(2,0))</f>
        <v>0.010000016175927+1.65828486366459i</v>
      </c>
      <c r="G380" t="str">
        <f>IMDIV(IMDIV(COMPLEX(1,0),IMSUM(IMDIV(COMPLEX(1,0),COMPLEX(Parameters!$B$30,B380*Parameters!$B$29)),COMPLEX(0,B380*Parameters!$B$31))),COMPLEX(2,0))</f>
        <v>0.0100000078500773+0.80475555468112i</v>
      </c>
      <c r="H380" t="str">
        <f>IMDIV(IMDIV(COMPLEX(1,0),IMSUM(IMDIV(COMPLEX(1,0),COMPLEX(Parameters!$B$39,B380*Parameters!$B$38*(1+Parameters!$B$40))),COMPLEX(0,B380*Parameters!$B$41))),COMPLEX(2,0))</f>
        <v>0.0500071336247145+146.256407036782i</v>
      </c>
      <c r="I380" t="str">
        <f>IMDIV(COMPLEX(2,0),COMPLEX(Parameters!$B$46,B380*Parameters!$B$45-1/(B380*Parameters!$B$44)))</f>
        <v>4.60537644271155E-10+0.000214601408259367i</v>
      </c>
      <c r="J380" t="str">
        <f t="shared" si="131"/>
        <v>0.00951886201968256+0.975604996838146i</v>
      </c>
      <c r="K380" t="str">
        <f t="shared" si="132"/>
        <v>0.019971099954148+0.999080149161643i</v>
      </c>
      <c r="L380" t="str">
        <f t="shared" si="133"/>
        <v>0.019971099954148+0.999085026466121i</v>
      </c>
      <c r="M380" t="str">
        <f t="shared" si="134"/>
        <v>0.0691939600087525-1.51713512224639i</v>
      </c>
      <c r="N380" t="str">
        <f t="shared" si="135"/>
        <v>0.0691939600087525-1.51713512224639i</v>
      </c>
      <c r="O380" t="str">
        <f t="shared" si="136"/>
        <v>0.0186864187936168-0.683238211952334i</v>
      </c>
      <c r="P380" t="str">
        <f t="shared" si="137"/>
        <v>0.0186864187936168-0.683238211952334i</v>
      </c>
      <c r="Q380" t="str">
        <f t="shared" si="138"/>
        <v>4.12480238765292E-06-0.00676961049669866i</v>
      </c>
      <c r="R380" t="str">
        <f t="shared" si="139"/>
        <v>4.12526292529719E-06-0.00655500908843929i</v>
      </c>
      <c r="S380" t="str">
        <f>IMDIV(COMPLEX(Parameters!$B$3,0),R380)</f>
        <v>0.0960074346498939+152.555029360331i</v>
      </c>
      <c r="T380" t="str">
        <f t="shared" si="140"/>
        <v>1.03273852409356-0.0000206735880130778i</v>
      </c>
      <c r="U380" t="str">
        <f t="shared" si="141"/>
        <v>0.0413394965728051+1.51040445176371i</v>
      </c>
      <c r="V380" t="str">
        <f t="shared" si="142"/>
        <v>1.03273852409356-0.0000206735880131231i</v>
      </c>
      <c r="W380" t="str">
        <f t="shared" si="143"/>
        <v>0.0309954660400035+0.679302594702281i</v>
      </c>
      <c r="X380" t="str">
        <f t="shared" si="144"/>
        <v>1.03273852409356-0.0000206735880131023i</v>
      </c>
      <c r="Y380" t="str">
        <f t="shared" si="145"/>
        <v>0.020633781395485-1.03327186118917i</v>
      </c>
      <c r="Z380" t="str">
        <f t="shared" si="146"/>
        <v>0.51636926204678-0.0000103367940065512i</v>
      </c>
      <c r="AA380" t="str">
        <f t="shared" si="147"/>
        <v>0.51636926204678-0.0000103367940065512i</v>
      </c>
      <c r="AB380" t="str">
        <f t="shared" si="148"/>
        <v>1.03273852409356-0.0000206735880131024i</v>
      </c>
      <c r="AC380">
        <f t="shared" si="149"/>
        <v>0.51636926215024215</v>
      </c>
      <c r="AD380">
        <f t="shared" si="150"/>
        <v>0.51636926215024215</v>
      </c>
      <c r="AE380">
        <f t="shared" si="151"/>
        <v>1.0327385243004843</v>
      </c>
      <c r="AF380">
        <f t="shared" si="152"/>
        <v>114.25920764338852</v>
      </c>
      <c r="AG380">
        <f t="shared" si="153"/>
        <v>114.25920764338852</v>
      </c>
      <c r="AH380">
        <f t="shared" si="154"/>
        <v>120.27980755666815</v>
      </c>
      <c r="AI380">
        <f t="shared" si="155"/>
        <v>-1.1469595766502893E-3</v>
      </c>
    </row>
    <row r="381" spans="1:35">
      <c r="A381">
        <v>7852.3563461007179</v>
      </c>
      <c r="B381">
        <f t="shared" si="130"/>
        <v>49337.810020558412</v>
      </c>
      <c r="C381" t="str">
        <f>COMPLEX(Parameters!$B$16/2,B381*Parameters!$B$15/2)</f>
        <v>0.01+0.0246689050102792i</v>
      </c>
      <c r="D381" t="str">
        <f>IMSUM(COMPLEX(0,B381*2*Parameters!$B$8),IMDIV(COMPLEX(2,0),COMPLEX(Parameters!$B$13,B381*Parameters!$B$12-1/(B381*Parameters!$B$11))))</f>
        <v>0.00974067116238885+0.986905250714881i</v>
      </c>
      <c r="E381" t="str">
        <f>COMPLEX(0,B381*2*Parameters!$B$17)</f>
        <v>4.93378100205584E-06i</v>
      </c>
      <c r="F381" t="str">
        <f>IMDIV(IMDIV(COMPLEX(1,0),IMSUM(IMDIV(COMPLEX(1,0),COMPLEX(Parameters!$B$21,B381*Parameters!$B$20)),COMPLEX(0,B381*Parameters!$B$22))),COMPLEX(2,0))</f>
        <v>0.0100000165527131+1.67748692899592i</v>
      </c>
      <c r="G381" t="str">
        <f>IMDIV(IMDIV(COMPLEX(1,0),IMSUM(IMDIV(COMPLEX(1,0),COMPLEX(Parameters!$B$30,B381*Parameters!$B$29)),COMPLEX(0,B381*Parameters!$B$31))),COMPLEX(2,0))</f>
        <v>0.0100000080329292+0.814074192259695i</v>
      </c>
      <c r="H381" t="str">
        <f>IMDIV(IMDIV(COMPLEX(1,0),IMSUM(IMDIV(COMPLEX(1,0),COMPLEX(Parameters!$B$39,B381*Parameters!$B$38*(1+Parameters!$B$40))),COMPLEX(0,B381*Parameters!$B$41))),COMPLEX(2,0))</f>
        <v>0.050007299806374+147.950222242731i</v>
      </c>
      <c r="I381" t="str">
        <f>IMDIV(COMPLEX(2,0),COMPLEX(Parameters!$B$46,B381*Parameters!$B$45-1/(B381*Parameters!$B$44)))</f>
        <v>4.71264945213064E-10+0.000217086375715023i</v>
      </c>
      <c r="J381" t="str">
        <f t="shared" si="131"/>
        <v>0.00974067116238885+0.986905250714881i</v>
      </c>
      <c r="K381" t="str">
        <f t="shared" si="132"/>
        <v>0.0204595438728821+1.01121892502896i</v>
      </c>
      <c r="L381" t="str">
        <f t="shared" si="133"/>
        <v>0.0204595438728821+1.01122385880996i</v>
      </c>
      <c r="M381" t="str">
        <f t="shared" si="134"/>
        <v>0.0630765199469344-1.44865162703326i</v>
      </c>
      <c r="N381" t="str">
        <f t="shared" si="135"/>
        <v>0.0630765199469344-1.44865162703326i</v>
      </c>
      <c r="O381" t="str">
        <f t="shared" si="136"/>
        <v>0.0176926971411019-0.66483636170233i</v>
      </c>
      <c r="P381" t="str">
        <f t="shared" si="137"/>
        <v>0.0176926971411019-0.66483636170233i</v>
      </c>
      <c r="Q381" t="str">
        <f t="shared" si="138"/>
        <v>4.02963144336244E-06-0.00669105146793967i</v>
      </c>
      <c r="R381" t="str">
        <f t="shared" si="139"/>
        <v>4.03010270830765E-06-0.00647396509222465i</v>
      </c>
      <c r="S381" t="str">
        <f>IMDIV(COMPLEX(Parameters!$B$3,0),R381)</f>
        <v>0.0961557455194182+154.464782901515i</v>
      </c>
      <c r="T381" t="str">
        <f t="shared" si="140"/>
        <v>1.03353219985038-0.0000209468961364386i</v>
      </c>
      <c r="U381" t="str">
        <f t="shared" si="141"/>
        <v>0.0413724930032774+1.55346528613024i</v>
      </c>
      <c r="V381" t="str">
        <f t="shared" si="142"/>
        <v>1.03353219985038-0.0000209468961365061i</v>
      </c>
      <c r="W381" t="str">
        <f t="shared" si="143"/>
        <v>0.03102011037493+0.712093604831795i</v>
      </c>
      <c r="X381" t="str">
        <f t="shared" si="144"/>
        <v>1.03353219985038-0.0000209468961365061i</v>
      </c>
      <c r="Y381" t="str">
        <f t="shared" si="145"/>
        <v>0.0206496331241922-1.02164294164431i</v>
      </c>
      <c r="Z381" t="str">
        <f t="shared" si="146"/>
        <v>0.51676609992519-0.000010473448068253i</v>
      </c>
      <c r="AA381" t="str">
        <f t="shared" si="147"/>
        <v>0.51676609992519-0.000010473448068253i</v>
      </c>
      <c r="AB381" t="str">
        <f t="shared" si="148"/>
        <v>1.03353219985038-0.000020946896136506i</v>
      </c>
      <c r="AC381">
        <f t="shared" si="149"/>
        <v>0.51676610003132417</v>
      </c>
      <c r="AD381">
        <f t="shared" si="150"/>
        <v>0.51676610003132417</v>
      </c>
      <c r="AE381">
        <f t="shared" si="151"/>
        <v>1.0335322000626483</v>
      </c>
      <c r="AF381">
        <f t="shared" si="152"/>
        <v>114.26588032217771</v>
      </c>
      <c r="AG381">
        <f t="shared" si="153"/>
        <v>114.26588032217771</v>
      </c>
      <c r="AH381">
        <f t="shared" si="154"/>
        <v>120.28648023545733</v>
      </c>
      <c r="AI381">
        <f t="shared" si="155"/>
        <v>-1.1612301411896976E-3</v>
      </c>
    </row>
    <row r="382" spans="1:35">
      <c r="A382">
        <v>7943.2823472428136</v>
      </c>
      <c r="B382">
        <f t="shared" si="130"/>
        <v>49909.114934975019</v>
      </c>
      <c r="C382" t="str">
        <f>COMPLEX(Parameters!$B$16/2,B382*Parameters!$B$15/2)</f>
        <v>0.01+0.0249545574674875i</v>
      </c>
      <c r="D382" t="str">
        <f>IMSUM(COMPLEX(0,B382*2*Parameters!$B$8),IMDIV(COMPLEX(2,0),COMPLEX(Parameters!$B$13,B382*Parameters!$B$12-1/(B382*Parameters!$B$11))))</f>
        <v>0.00996765097490283+0.998336470643715i</v>
      </c>
      <c r="E382" t="str">
        <f>COMPLEX(0,B382*2*Parameters!$B$17)</f>
        <v>0.0000049909114934975i</v>
      </c>
      <c r="F382" t="str">
        <f>IMDIV(IMDIV(COMPLEX(1,0),IMSUM(IMDIV(COMPLEX(1,0),COMPLEX(Parameters!$B$21,B382*Parameters!$B$20)),COMPLEX(0,B382*Parameters!$B$22))),COMPLEX(2,0))</f>
        <v>0.0100000169382758+1.69691134487504i</v>
      </c>
      <c r="G382" t="str">
        <f>IMDIV(IMDIV(COMPLEX(1,0),IMSUM(IMDIV(COMPLEX(1,0),COMPLEX(Parameters!$B$30,B382*Parameters!$B$29)),COMPLEX(0,B382*Parameters!$B$31))),COMPLEX(2,0))</f>
        <v>0.0100000082200402+0.82350073483743i</v>
      </c>
      <c r="H382" t="str">
        <f>IMDIV(IMDIV(COMPLEX(1,0),IMSUM(IMDIV(COMPLEX(1,0),COMPLEX(Parameters!$B$39,B382*Parameters!$B$38*(1+Parameters!$B$40))),COMPLEX(0,B382*Parameters!$B$41))),COMPLEX(2,0))</f>
        <v>0.050007469859759+149.66365954425i</v>
      </c>
      <c r="I382" t="str">
        <f>IMDIV(COMPLEX(2,0),COMPLEX(Parameters!$B$46,B382*Parameters!$B$45-1/(B382*Parameters!$B$44)))</f>
        <v>4.82242117147153E-10+0.000219600117746969i</v>
      </c>
      <c r="J382" t="str">
        <f t="shared" si="131"/>
        <v>0.00996765097490283+0.998336470643715i</v>
      </c>
      <c r="K382" t="str">
        <f t="shared" si="132"/>
        <v>0.0209605030365297+1.02351895338891i</v>
      </c>
      <c r="L382" t="str">
        <f t="shared" si="133"/>
        <v>0.0209605030365297+1.0235239443004i</v>
      </c>
      <c r="M382" t="str">
        <f t="shared" si="134"/>
        <v>0.0577208416204711-1.38589833249587i</v>
      </c>
      <c r="N382" t="str">
        <f t="shared" si="135"/>
        <v>0.0577208416204711-1.38589833249587i</v>
      </c>
      <c r="O382" t="str">
        <f t="shared" si="136"/>
        <v>0.0167718418870463-0.64731567296589i</v>
      </c>
      <c r="P382" t="str">
        <f t="shared" si="137"/>
        <v>0.0167718418870463-0.64731567296589i</v>
      </c>
      <c r="Q382" t="str">
        <f t="shared" si="138"/>
        <v>3.93668473426189E-06-0.00661342777692667i</v>
      </c>
      <c r="R382" t="str">
        <f t="shared" si="139"/>
        <v>3.93716697637904E-06-0.0063938276591797i</v>
      </c>
      <c r="S382" t="str">
        <f>IMDIV(COMPLEX(Parameters!$B$3,0),R382)</f>
        <v>0.0963078786869582+156.400778082294i</v>
      </c>
      <c r="T382" t="str">
        <f t="shared" si="140"/>
        <v>1.03434562923614-0.0000212246445419651i</v>
      </c>
      <c r="U382" t="str">
        <f t="shared" si="141"/>
        <v>0.0414063128336819+1.59682703860414i</v>
      </c>
      <c r="V382" t="str">
        <f t="shared" si="142"/>
        <v>1.03434562923614-0.0000212246445419513i</v>
      </c>
      <c r="W382" t="str">
        <f t="shared" si="143"/>
        <v>0.031045369528581+0.745042865098915i</v>
      </c>
      <c r="X382" t="str">
        <f t="shared" si="144"/>
        <v>1.03434562923614-0.0000212246445420103i</v>
      </c>
      <c r="Y382" t="str">
        <f t="shared" si="145"/>
        <v>0.0206658793760738-1.010149755427i</v>
      </c>
      <c r="Z382" t="str">
        <f t="shared" si="146"/>
        <v>0.51717281461807-0.0000106123222710052i</v>
      </c>
      <c r="AA382" t="str">
        <f t="shared" si="147"/>
        <v>0.51717281461807-0.0000106123222710052i</v>
      </c>
      <c r="AB382" t="str">
        <f t="shared" si="148"/>
        <v>1.03434562923614-0.0000212246445420104i</v>
      </c>
      <c r="AC382">
        <f t="shared" si="149"/>
        <v>0.51717281472695176</v>
      </c>
      <c r="AD382">
        <f t="shared" si="150"/>
        <v>0.51717281472695176</v>
      </c>
      <c r="AE382">
        <f t="shared" si="151"/>
        <v>1.0343456294539035</v>
      </c>
      <c r="AF382">
        <f t="shared" si="152"/>
        <v>114.27271376096638</v>
      </c>
      <c r="AG382">
        <f t="shared" si="153"/>
        <v>114.27271376096638</v>
      </c>
      <c r="AH382">
        <f t="shared" si="154"/>
        <v>120.29331367424601</v>
      </c>
      <c r="AI382">
        <f t="shared" si="155"/>
        <v>-1.1757023178509129E-3</v>
      </c>
    </row>
    <row r="383" spans="1:35">
      <c r="A383">
        <v>8035.2612218561771</v>
      </c>
      <c r="B383">
        <f t="shared" si="130"/>
        <v>50487.035248516622</v>
      </c>
      <c r="C383" t="str">
        <f>COMPLEX(Parameters!$B$16/2,B383*Parameters!$B$15/2)</f>
        <v>0.01+0.0252435176242583i</v>
      </c>
      <c r="D383" t="str">
        <f>IMSUM(COMPLEX(0,B383*2*Parameters!$B$8),IMDIV(COMPLEX(2,0),COMPLEX(Parameters!$B$13,B383*Parameters!$B$12-1/(B383*Parameters!$B$11))))</f>
        <v>0.010199922089535+1.00990017719106i</v>
      </c>
      <c r="E383" t="str">
        <f>COMPLEX(0,B383*2*Parameters!$B$17)</f>
        <v>5.04870352485166E-06i</v>
      </c>
      <c r="F383" t="str">
        <f>IMDIV(IMDIV(COMPLEX(1,0),IMSUM(IMDIV(COMPLEX(1,0),COMPLEX(Parameters!$B$21,B383*Parameters!$B$20)),COMPLEX(0,B383*Parameters!$B$22))),COMPLEX(2,0))</f>
        <v>0.0100000173328195+1.71656068603897i</v>
      </c>
      <c r="G383" t="str">
        <f>IMDIV(IMDIV(COMPLEX(1,0),IMSUM(IMDIV(COMPLEX(1,0),COMPLEX(Parameters!$B$30,B383*Parameters!$B$29)),COMPLEX(0,B383*Parameters!$B$31))),COMPLEX(2,0))</f>
        <v>0.0100000084115097+0.83303643190452i</v>
      </c>
      <c r="H383" t="str">
        <f>IMDIV(IMDIV(COMPLEX(1,0),IMSUM(IMDIV(COMPLEX(1,0),COMPLEX(Parameters!$B$39,B383*Parameters!$B$38*(1+Parameters!$B$40))),COMPLEX(0,B383*Parameters!$B$41))),COMPLEX(2,0))</f>
        <v>0.050007643875094+151.396946458175i</v>
      </c>
      <c r="I383" t="str">
        <f>IMDIV(COMPLEX(2,0),COMPLEX(Parameters!$B$46,B383*Parameters!$B$45-1/(B383*Parameters!$B$44)))</f>
        <v>4.93474980319065E-10+0.000222142967549421i</v>
      </c>
      <c r="J383" t="str">
        <f t="shared" si="131"/>
        <v>0.010199922089535+1.00990017719106i</v>
      </c>
      <c r="K383" t="str">
        <f t="shared" si="132"/>
        <v>0.0214743256873958+1.03598286902132i</v>
      </c>
      <c r="L383" t="str">
        <f t="shared" si="133"/>
        <v>0.0214743256873958+1.03598791772484i</v>
      </c>
      <c r="M383" t="str">
        <f t="shared" si="134"/>
        <v>0.0530056229262078-1.32817952264126i</v>
      </c>
      <c r="N383" t="str">
        <f t="shared" si="135"/>
        <v>0.0530056229262078-1.32817952264126i</v>
      </c>
      <c r="O383" t="str">
        <f t="shared" si="136"/>
        <v>0.01591692813173-0.630612822190749i</v>
      </c>
      <c r="P383" t="str">
        <f t="shared" si="137"/>
        <v>0.01591692813173-0.630612822190749i</v>
      </c>
      <c r="Q383" t="str">
        <f t="shared" si="138"/>
        <v>3.84590898720607E-06-0.00653672746835225i</v>
      </c>
      <c r="R383" t="str">
        <f t="shared" si="139"/>
        <v>3.84640246218639E-06-0.00631458450080283i</v>
      </c>
      <c r="S383" t="str">
        <f>IMDIV(COMPLEX(Parameters!$B$3,0),R383)</f>
        <v>0.09646394175128+158.36348833937i</v>
      </c>
      <c r="T383" t="str">
        <f t="shared" si="140"/>
        <v>1.03517933520358-0.0000215069347014367i</v>
      </c>
      <c r="U383" t="str">
        <f t="shared" si="141"/>
        <v>0.0414409779680898+1.64049902845558i</v>
      </c>
      <c r="V383" t="str">
        <f t="shared" si="142"/>
        <v>1.03517933520358-0.0000215069347014075i</v>
      </c>
      <c r="W383" t="str">
        <f t="shared" si="143"/>
        <v>0.0310712598484879+0.778157143745819i</v>
      </c>
      <c r="X383" t="str">
        <f t="shared" si="144"/>
        <v>1.03517933520358-0.0000215069347014457i</v>
      </c>
      <c r="Y383" t="str">
        <f t="shared" si="145"/>
        <v>0.0206825305952896-0.998790790994886i</v>
      </c>
      <c r="Z383" t="str">
        <f t="shared" si="146"/>
        <v>0.51758966760179-0.0000107534673507228i</v>
      </c>
      <c r="AA383" t="str">
        <f t="shared" si="147"/>
        <v>0.51758966760179-0.0000107534673507228i</v>
      </c>
      <c r="AB383" t="str">
        <f t="shared" si="148"/>
        <v>1.03517933520358-0.0000215069347014456i</v>
      </c>
      <c r="AC383">
        <f t="shared" si="149"/>
        <v>0.51758966771349724</v>
      </c>
      <c r="AD383">
        <f t="shared" si="150"/>
        <v>0.51758966771349724</v>
      </c>
      <c r="AE383">
        <f t="shared" si="151"/>
        <v>1.0351793354269945</v>
      </c>
      <c r="AF383">
        <f t="shared" si="152"/>
        <v>114.27971196450341</v>
      </c>
      <c r="AG383">
        <f t="shared" si="153"/>
        <v>114.27971196450341</v>
      </c>
      <c r="AH383">
        <f t="shared" si="154"/>
        <v>120.30031187778303</v>
      </c>
      <c r="AI383">
        <f t="shared" si="155"/>
        <v>-1.1903798178473583E-3</v>
      </c>
    </row>
    <row r="384" spans="1:35">
      <c r="A384">
        <v>8128.3051616409948</v>
      </c>
      <c r="B384">
        <f t="shared" si="130"/>
        <v>51071.647563894687</v>
      </c>
      <c r="C384" t="str">
        <f>COMPLEX(Parameters!$B$16/2,B384*Parameters!$B$15/2)</f>
        <v>0.01+0.0255358237819473i</v>
      </c>
      <c r="D384" t="str">
        <f>IMSUM(COMPLEX(0,B384*2*Parameters!$B$8),IMDIV(COMPLEX(2,0),COMPLEX(Parameters!$B$13,B384*Parameters!$B$12-1/(B384*Parameters!$B$11))))</f>
        <v>0.0104376079575338+1.02159790867302i</v>
      </c>
      <c r="E384" t="str">
        <f>COMPLEX(0,B384*2*Parameters!$B$17)</f>
        <v>5.10716475638947E-06i</v>
      </c>
      <c r="F384" t="str">
        <f>IMDIV(IMDIV(COMPLEX(1,0),IMSUM(IMDIV(COMPLEX(1,0),COMPLEX(Parameters!$B$21,B384*Parameters!$B$20)),COMPLEX(0,B384*Parameters!$B$22))),COMPLEX(2,0))</f>
        <v>0.0100000177365533+1.73643755704016i</v>
      </c>
      <c r="G384" t="str">
        <f>IMDIV(IMDIV(COMPLEX(1,0),IMSUM(IMDIV(COMPLEX(1,0),COMPLEX(Parameters!$B$30,B384*Parameters!$B$29)),COMPLEX(0,B384*Parameters!$B$31))),COMPLEX(2,0))</f>
        <v>0.0100000086074391+0.84268254741989i</v>
      </c>
      <c r="H384" t="str">
        <f>IMDIV(IMDIV(COMPLEX(1,0),IMSUM(IMDIV(COMPLEX(1,0),COMPLEX(Parameters!$B$39,B384*Parameters!$B$38*(1+Parameters!$B$40))),COMPLEX(0,B384*Parameters!$B$41))),COMPLEX(2,0))</f>
        <v>0.0500078219447075+153.150313146533i</v>
      </c>
      <c r="I384" t="str">
        <f>IMDIV(COMPLEX(2,0),COMPLEX(Parameters!$B$46,B384*Parameters!$B$45-1/(B384*Parameters!$B$44)))</f>
        <v>5.049694905455E-10+0.000224715262174813i</v>
      </c>
      <c r="J384" t="str">
        <f t="shared" si="131"/>
        <v>0.0104376079575338+1.02159790867302i</v>
      </c>
      <c r="K384" t="str">
        <f t="shared" si="132"/>
        <v>0.0220013710844816+1.04861336668424i</v>
      </c>
      <c r="L384" t="str">
        <f t="shared" si="133"/>
        <v>0.0220013710844816+1.048618473849i</v>
      </c>
      <c r="M384" t="str">
        <f t="shared" si="134"/>
        <v>0.0488327702259646-1.27490760290082i</v>
      </c>
      <c r="N384" t="str">
        <f t="shared" si="135"/>
        <v>0.0488327702259646-1.27490760290082i</v>
      </c>
      <c r="O384" t="str">
        <f t="shared" si="136"/>
        <v>0.0151218347771176-0.614670428635704i</v>
      </c>
      <c r="P384" t="str">
        <f t="shared" si="137"/>
        <v>0.0151218347771176-0.614670428635704i</v>
      </c>
      <c r="Q384" t="str">
        <f t="shared" si="138"/>
        <v>3.75725226325432E-06-0.006460938767099i</v>
      </c>
      <c r="R384" t="str">
        <f t="shared" si="139"/>
        <v>3.75775723274487E-06-0.00623622350492419i</v>
      </c>
      <c r="S384" t="str">
        <f>IMDIV(COMPLEX(Parameters!$B$3,0),R384)</f>
        <v>0.0966240457862647+160.353399155865i</v>
      </c>
      <c r="T384" t="str">
        <f t="shared" si="140"/>
        <v>1.03603385608314-0.0000217938713555293i</v>
      </c>
      <c r="U384" t="str">
        <f t="shared" si="141"/>
        <v>0.0414765109597954+1.68449075618526i</v>
      </c>
      <c r="V384" t="str">
        <f t="shared" si="142"/>
        <v>1.03603385608314-0.0000217938713555216i</v>
      </c>
      <c r="W384" t="str">
        <f t="shared" si="143"/>
        <v>0.0310977981663336+0.811443325066773i</v>
      </c>
      <c r="X384" t="str">
        <f t="shared" si="144"/>
        <v>1.03603385608314-0.0000217938713554591i</v>
      </c>
      <c r="Y384" t="str">
        <f t="shared" si="145"/>
        <v>0.0206995975330975-0.987564555062032i</v>
      </c>
      <c r="Z384" t="str">
        <f t="shared" si="146"/>
        <v>0.51801692804157-0.0000108969356777295i</v>
      </c>
      <c r="AA384" t="str">
        <f t="shared" si="147"/>
        <v>0.51801692804157-0.0000108969356777295i</v>
      </c>
      <c r="AB384" t="str">
        <f t="shared" si="148"/>
        <v>1.03603385608314-0.000021793871355459i</v>
      </c>
      <c r="AC384">
        <f t="shared" si="149"/>
        <v>0.51801692815618328</v>
      </c>
      <c r="AD384">
        <f t="shared" si="150"/>
        <v>0.51801692815618328</v>
      </c>
      <c r="AE384">
        <f t="shared" si="151"/>
        <v>1.0360338563123666</v>
      </c>
      <c r="AF384">
        <f t="shared" si="152"/>
        <v>114.28687904373454</v>
      </c>
      <c r="AG384">
        <f t="shared" si="153"/>
        <v>114.28687904373454</v>
      </c>
      <c r="AH384">
        <f t="shared" si="154"/>
        <v>120.30747895701417</v>
      </c>
      <c r="AI384">
        <f t="shared" si="155"/>
        <v>-1.2052664499358483E-3</v>
      </c>
    </row>
    <row r="385" spans="1:35">
      <c r="A385">
        <v>8222.4264994707119</v>
      </c>
      <c r="B385">
        <f t="shared" si="130"/>
        <v>51663.029370838456</v>
      </c>
      <c r="C385" t="str">
        <f>COMPLEX(Parameters!$B$16/2,B385*Parameters!$B$15/2)</f>
        <v>0.01+0.0258315146854192i</v>
      </c>
      <c r="D385" t="str">
        <f>IMSUM(COMPLEX(0,B385*2*Parameters!$B$8),IMDIV(COMPLEX(2,0),COMPLEX(Parameters!$B$13,B385*Parameters!$B$12-1/(B385*Parameters!$B$11))))</f>
        <v>0.010680834915175+1.03343122136591i</v>
      </c>
      <c r="E385" t="str">
        <f>COMPLEX(0,B385*2*Parameters!$B$17)</f>
        <v>5.16630293708385E-06i</v>
      </c>
      <c r="F385" t="str">
        <f>IMDIV(IMDIV(COMPLEX(1,0),IMSUM(IMDIV(COMPLEX(1,0),COMPLEX(Parameters!$B$21,B385*Parameters!$B$20)),COMPLEX(0,B385*Parameters!$B$22))),COMPLEX(2,0))</f>
        <v>0.0100000181496911+1.75654459259177i</v>
      </c>
      <c r="G385" t="str">
        <f>IMDIV(IMDIV(COMPLEX(1,0),IMSUM(IMDIV(COMPLEX(1,0),COMPLEX(Parameters!$B$30,B385*Parameters!$B$29)),COMPLEX(0,B385*Parameters!$B$31))),COMPLEX(2,0))</f>
        <v>0.0100000088079323+0.85244035997877i</v>
      </c>
      <c r="H385" t="str">
        <f>IMDIV(IMDIV(COMPLEX(1,0),IMSUM(IMDIV(COMPLEX(1,0),COMPLEX(Parameters!$B$39,B385*Parameters!$B$38*(1+Parameters!$B$40))),COMPLEX(0,B385*Parameters!$B$41))),COMPLEX(2,0))</f>
        <v>0.050008004163079+154.923992447552i</v>
      </c>
      <c r="I385" t="str">
        <f>IMDIV(COMPLEX(2,0),COMPLEX(Parameters!$B$46,B385*Parameters!$B$45-1/(B385*Parameters!$B$44)))</f>
        <v>5.16731742372079E-10+0.000227317342578477i</v>
      </c>
      <c r="J385" t="str">
        <f t="shared" si="131"/>
        <v>0.010680834915175+1.03343122136591i</v>
      </c>
      <c r="K385" t="str">
        <f t="shared" si="132"/>
        <v>0.022542009914617+1.06141320300065i</v>
      </c>
      <c r="L385" t="str">
        <f t="shared" si="133"/>
        <v>0.022542009914617+1.06141836930359i</v>
      </c>
      <c r="M385" t="str">
        <f t="shared" si="134"/>
        <v>0.0451222690876453-1.22558291280795i</v>
      </c>
      <c r="N385" t="str">
        <f t="shared" si="135"/>
        <v>0.0451222690876453-1.22558291280795i</v>
      </c>
      <c r="O385" t="str">
        <f t="shared" si="136"/>
        <v>0.0143811351215277-0.599436373964533i</v>
      </c>
      <c r="P385" t="str">
        <f t="shared" si="137"/>
        <v>0.0143811351215277-0.599436373964533i</v>
      </c>
      <c r="Q385" t="str">
        <f t="shared" si="138"/>
        <v>3.67066392165389E-06-0.00638605007464688i</v>
      </c>
      <c r="R385" t="str">
        <f t="shared" si="139"/>
        <v>3.67118065339626E-06-0.0061587327320684i</v>
      </c>
      <c r="S385" t="str">
        <f>IMDIV(COMPLEX(Parameters!$B$3,0),R385)</f>
        <v>0.0967883054747752+162.371008481285i</v>
      </c>
      <c r="T385" t="str">
        <f t="shared" si="140"/>
        <v>1.03690974610974-0.0000220855626473225i</v>
      </c>
      <c r="U385" t="str">
        <f t="shared" si="141"/>
        <v>0.0415129350338085+1.72881191064165i</v>
      </c>
      <c r="V385" t="str">
        <f t="shared" si="142"/>
        <v>1.03690974610974-0.0000220855626473504i</v>
      </c>
      <c r="W385" t="str">
        <f t="shared" si="143"/>
        <v>0.0311250018147069+0.844908414258194i</v>
      </c>
      <c r="X385" t="str">
        <f t="shared" si="144"/>
        <v>1.03690974610974-0.0000220855626472949i</v>
      </c>
      <c r="Y385" t="str">
        <f t="shared" si="145"/>
        <v>0.0207170912583754-0.976469572420548i</v>
      </c>
      <c r="Z385" t="str">
        <f t="shared" si="146"/>
        <v>0.51845487305487-0.0000110427813236475i</v>
      </c>
      <c r="AA385" t="str">
        <f t="shared" si="147"/>
        <v>0.51845487305487-0.0000110427813236475i</v>
      </c>
      <c r="AB385" t="str">
        <f t="shared" si="148"/>
        <v>1.03690974610974-0.000022085562647295i</v>
      </c>
      <c r="AC385">
        <f t="shared" si="149"/>
        <v>0.51845487317247241</v>
      </c>
      <c r="AD385">
        <f t="shared" si="150"/>
        <v>0.51845487317247241</v>
      </c>
      <c r="AE385">
        <f t="shared" si="151"/>
        <v>1.0369097463449448</v>
      </c>
      <c r="AF385">
        <f t="shared" si="152"/>
        <v>114.29421921893378</v>
      </c>
      <c r="AG385">
        <f t="shared" si="153"/>
        <v>114.29421921893378</v>
      </c>
      <c r="AH385">
        <f t="shared" si="154"/>
        <v>120.3148191322134</v>
      </c>
      <c r="AI385">
        <f t="shared" si="155"/>
        <v>-1.2203661238771892E-3</v>
      </c>
    </row>
    <row r="386" spans="1:35">
      <c r="A386">
        <v>8317.6377110267094</v>
      </c>
      <c r="B386">
        <f t="shared" ref="B386:B449" si="156">2*PI()*A386</f>
        <v>52261.259056365867</v>
      </c>
      <c r="C386" t="str">
        <f>COMPLEX(Parameters!$B$16/2,B386*Parameters!$B$15/2)</f>
        <v>0.01+0.0261306295281829i</v>
      </c>
      <c r="D386" t="str">
        <f>IMSUM(COMPLEX(0,B386*2*Parameters!$B$8),IMDIV(COMPLEX(2,0),COMPLEX(Parameters!$B$13,B386*Parameters!$B$12-1/(B386*Parameters!$B$11))))</f>
        <v>0.0109297322514087+1.0454016897194i</v>
      </c>
      <c r="E386" t="str">
        <f>COMPLEX(0,B386*2*Parameters!$B$17)</f>
        <v>5.22612590563659E-06i</v>
      </c>
      <c r="F386" t="str">
        <f>IMDIV(IMDIV(COMPLEX(1,0),IMSUM(IMDIV(COMPLEX(1,0),COMPLEX(Parameters!$B$21,B386*Parameters!$B$20)),COMPLEX(0,B386*Parameters!$B$22))),COMPLEX(2,0))</f>
        <v>0.0100000185724524+1.77688445791698i</v>
      </c>
      <c r="G386" t="str">
        <f>IMDIV(IMDIV(COMPLEX(1,0),IMSUM(IMDIV(COMPLEX(1,0),COMPLEX(Parameters!$B$30,B386*Parameters!$B$29)),COMPLEX(0,B386*Parameters!$B$31))),COMPLEX(2,0))</f>
        <v>0.0100000090130954+0.86231116298215i</v>
      </c>
      <c r="H386" t="str">
        <f>IMDIV(IMDIV(COMPLEX(1,0),IMSUM(IMDIV(COMPLEX(1,0),COMPLEX(Parameters!$B$39,B386*Parameters!$B$38*(1+Parameters!$B$40))),COMPLEX(0,B386*Parameters!$B$41))),COMPLEX(2,0))</f>
        <v>0.0500081906268935+156.71821990704i</v>
      </c>
      <c r="I386" t="str">
        <f>IMDIV(COMPLEX(2,0),COMPLEX(Parameters!$B$46,B386*Parameters!$B$45-1/(B386*Parameters!$B$44)))</f>
        <v>5.28767972304756E-10+0.000229949553663833i</v>
      </c>
      <c r="J386" t="str">
        <f t="shared" ref="J386:J449" si="157">D386</f>
        <v>0.0109297322514087+1.0454016897194i</v>
      </c>
      <c r="K386" t="str">
        <f t="shared" ref="K386:K449" si="158">IMDIV(COMPLEX(1,0),IMSUM(C386,IMDIV(COMPLEX(1,0),J386)))</f>
        <v>0.0230966247218166+1.07438519841907i</v>
      </c>
      <c r="L386" t="str">
        <f t="shared" ref="L386:L449" si="159">IMSUM(E386,K386)</f>
        <v>0.0230966247218166+1.07439042454498i</v>
      </c>
      <c r="M386" t="str">
        <f t="shared" ref="M386:M449" si="160">IMDIV(COMPLEX(1,0),IMSUM(F386,IMDIV(COMPLEX(1,0),L386)))</f>
        <v>0.041808329913496-1.17977789281889i</v>
      </c>
      <c r="N386" t="str">
        <f t="shared" ref="N386:N449" si="161">M386</f>
        <v>0.041808329913496-1.17977789281889i</v>
      </c>
      <c r="O386" t="str">
        <f t="shared" ref="O386:O449" si="162">IMDIV(COMPLEX(1,0),IMSUM(G386,IMDIV(COMPLEX(1,0),N386)))</f>
        <v>0.0136900044377987-0.584863213162507i</v>
      </c>
      <c r="P386" t="str">
        <f t="shared" ref="P386:P449" si="163">O386</f>
        <v>0.0136900044377987-0.584863213162507i</v>
      </c>
      <c r="Q386" t="str">
        <f t="shared" ref="Q386:Q449" si="164">IMDIV(COMPLEX(1,0),IMSUM(H386,IMDIV(COMPLEX(1,0),P386)))</f>
        <v>3.58609458490883E-06-0.00631204996557693i</v>
      </c>
      <c r="R386" t="str">
        <f t="shared" ref="R386:R449" si="165">IMSUM(I386,Q386)</f>
        <v>3.58662335288113E-06-0.0060821004119131i</v>
      </c>
      <c r="S386" t="str">
        <f>IMDIV(COMPLEX(Parameters!$B$3,0),R386)</f>
        <v>0.0969568392487019+164.416827169381i</v>
      </c>
      <c r="T386" t="str">
        <f t="shared" ref="T386:T449" si="166">IMPRODUCT(S386,Q386)</f>
        <v>1.03780757597116-0.0000223821202622085i</v>
      </c>
      <c r="U386" t="str">
        <f t="shared" ref="U386:U449" si="167">IMDIV(T386,P386)</f>
        <v>0.0415502741102637+1.77347237643069i</v>
      </c>
      <c r="V386" t="str">
        <f t="shared" ref="V386:V449" si="168">IMPRODUCT(U386,O386)</f>
        <v>1.03780757597116-0.0000223821202622008i</v>
      </c>
      <c r="W386" t="str">
        <f t="shared" ref="W386:W449" si="169">IMDIV(V386,N386)</f>
        <v>0.0311528886445402+0.878559542464716i</v>
      </c>
      <c r="X386" t="str">
        <f t="shared" ref="X386:X449" si="170">IMPRODUCT(W386,M386)</f>
        <v>1.03780757597116-0.0000223821202622113i</v>
      </c>
      <c r="Y386" t="str">
        <f t="shared" ref="Y386:Y449" si="171">IMDIV(X386,L386)</f>
        <v>0.0207350231685676-0.965504385765315i</v>
      </c>
      <c r="Z386" t="str">
        <f t="shared" ref="Z386:Z449" si="172">IMDIV(X386,COMPLEX(2,0))</f>
        <v>0.51890378798558-0.0000111910601311056i</v>
      </c>
      <c r="AA386" t="str">
        <f t="shared" ref="AA386:AA449" si="173">IMDIV(X386,COMPLEX(2,0))</f>
        <v>0.51890378798558-0.0000111910601311056i</v>
      </c>
      <c r="AB386" t="str">
        <f t="shared" ref="AB386:AB449" si="174">IMSUM(Z386,AA386)</f>
        <v>1.03780757597116-0.0000223821202622112i</v>
      </c>
      <c r="AC386">
        <f t="shared" ref="AC386:AC449" si="175">IMABS(Z386)</f>
        <v>0.51890378810625726</v>
      </c>
      <c r="AD386">
        <f t="shared" ref="AD386:AD449" si="176">IMABS(AA386)</f>
        <v>0.51890378810625726</v>
      </c>
      <c r="AE386">
        <f t="shared" ref="AE386:AE449" si="177">IMABS(AB386)</f>
        <v>1.0378075762125145</v>
      </c>
      <c r="AF386">
        <f t="shared" ref="AF386:AF449" si="178">20*LOG10(AC386*1000000)</f>
        <v>114.30173682294226</v>
      </c>
      <c r="AG386">
        <f t="shared" ref="AG386:AG449" si="179">20*LOG10(AD386*1000000)</f>
        <v>114.30173682294226</v>
      </c>
      <c r="AH386">
        <f t="shared" ref="AH386:AH449" si="180">20*LOG10(AE386*1000000)</f>
        <v>120.32233673622189</v>
      </c>
      <c r="AI386">
        <f t="shared" ref="AI386:AI449" si="181">DEGREES(IMARGUMENT(AB386))</f>
        <v>-1.2356828540012095E-3</v>
      </c>
    </row>
    <row r="387" spans="1:35">
      <c r="A387">
        <v>8413.9514164519478</v>
      </c>
      <c r="B387">
        <f t="shared" si="156"/>
        <v>52866.415915173748</v>
      </c>
      <c r="C387" t="str">
        <f>COMPLEX(Parameters!$B$16/2,B387*Parameters!$B$15/2)</f>
        <v>0.01+0.0264332079575869i</v>
      </c>
      <c r="D387" t="str">
        <f>IMSUM(COMPLEX(0,B387*2*Parameters!$B$8),IMDIV(COMPLEX(2,0),COMPLEX(Parameters!$B$13,B387*Parameters!$B$12-1/(B387*Parameters!$B$11))))</f>
        <v>0.0111844322771046+1.05751090657233i</v>
      </c>
      <c r="E387" t="str">
        <f>COMPLEX(0,B387*2*Parameters!$B$17)</f>
        <v>5.28664159151737E-06i</v>
      </c>
      <c r="F387" t="str">
        <f>IMDIV(IMDIV(COMPLEX(1,0),IMSUM(IMDIV(COMPLEX(1,0),COMPLEX(Parameters!$B$21,B387*Parameters!$B$20)),COMPLEX(0,B387*Parameters!$B$22))),COMPLEX(2,0))</f>
        <v>0.0100000190050611+1.79745984910232i</v>
      </c>
      <c r="G387" t="str">
        <f>IMDIV(IMDIV(COMPLEX(1,0),IMSUM(IMDIV(COMPLEX(1,0),COMPLEX(Parameters!$B$30,B387*Parameters!$B$29)),COMPLEX(0,B387*Parameters!$B$31))),COMPLEX(2,0))</f>
        <v>0.0100000092230375+0.87229626480828i</v>
      </c>
      <c r="H387" t="str">
        <f>IMDIV(IMDIV(COMPLEX(1,0),IMSUM(IMDIV(COMPLEX(1,0),COMPLEX(Parameters!$B$39,B387*Parameters!$B$38*(1+Parameters!$B$40))),COMPLEX(0,B387*Parameters!$B$41))),COMPLEX(2,0))</f>
        <v>0.050008381435088+158.533233810137i</v>
      </c>
      <c r="I387" t="str">
        <f>IMDIV(COMPLEX(2,0),COMPLEX(Parameters!$B$46,B387*Parameters!$B$45-1/(B387*Parameters!$B$44)))</f>
        <v>5.41084562116511E-10+0.000232612244328106i</v>
      </c>
      <c r="J387" t="str">
        <f t="shared" si="157"/>
        <v>0.0111844322771046+1.05751090657233i</v>
      </c>
      <c r="K387" t="str">
        <f t="shared" si="158"/>
        <v>0.0236656103558017+1.08753223925124i</v>
      </c>
      <c r="L387" t="str">
        <f t="shared" si="159"/>
        <v>0.0236656103558017+1.08753752589283i</v>
      </c>
      <c r="M387" t="str">
        <f t="shared" si="160"/>
        <v>0.0388364589014843-1.1371245490287i</v>
      </c>
      <c r="N387" t="str">
        <f t="shared" si="161"/>
        <v>0.0388364589014843-1.1371245490287i</v>
      </c>
      <c r="O387" t="str">
        <f t="shared" si="162"/>
        <v>0.0130441415879473-0.570907662796609i</v>
      </c>
      <c r="P387" t="str">
        <f t="shared" si="163"/>
        <v>0.0130441415879473-0.570907662796609i</v>
      </c>
      <c r="Q387" t="str">
        <f t="shared" si="164"/>
        <v>3.50349610489799E-06-0.00623892718416873i</v>
      </c>
      <c r="R387" t="str">
        <f t="shared" si="165"/>
        <v>3.50403718946011E-06-0.00600631493984062i</v>
      </c>
      <c r="S387" t="str">
        <f>IMDIV(COMPLEX(Parameters!$B$3,0),R387)</f>
        <v>0.0971297694355327+166.491379434761i</v>
      </c>
      <c r="T387" t="str">
        <f t="shared" si="166"/>
        <v>1.03872793337905-0.0000226836595746075i</v>
      </c>
      <c r="U387" t="str">
        <f t="shared" si="167"/>
        <v>0.0415885528288217+1.81848224163244i</v>
      </c>
      <c r="V387" t="str">
        <f t="shared" si="168"/>
        <v>1.03872793337905-0.0000226836595745537i</v>
      </c>
      <c r="W387" t="str">
        <f t="shared" si="169"/>
        <v>0.0311814770432854+0.91240397203067i</v>
      </c>
      <c r="X387" t="str">
        <f t="shared" si="170"/>
        <v>1.03872793337905-0.0000226836595745225i</v>
      </c>
      <c r="Y387" t="str">
        <f t="shared" si="171"/>
        <v>0.0207534050010914-0.954667555522171i</v>
      </c>
      <c r="Z387" t="str">
        <f t="shared" si="172"/>
        <v>0.519363966689525-0.0000113418297872613i</v>
      </c>
      <c r="AA387" t="str">
        <f t="shared" si="173"/>
        <v>0.519363966689525-0.0000113418297872613i</v>
      </c>
      <c r="AB387" t="str">
        <f t="shared" si="174"/>
        <v>1.03872793337905-0.0000226836595745226i</v>
      </c>
      <c r="AC387">
        <f t="shared" si="175"/>
        <v>0.51936396681336605</v>
      </c>
      <c r="AD387">
        <f t="shared" si="176"/>
        <v>0.51936396681336605</v>
      </c>
      <c r="AE387">
        <f t="shared" si="177"/>
        <v>1.0387279336267321</v>
      </c>
      <c r="AF387">
        <f t="shared" si="178"/>
        <v>114.30943630451921</v>
      </c>
      <c r="AG387">
        <f t="shared" si="179"/>
        <v>114.30943630451921</v>
      </c>
      <c r="AH387">
        <f t="shared" si="180"/>
        <v>120.33003621779883</v>
      </c>
      <c r="AI387">
        <f t="shared" si="181"/>
        <v>-1.2512207629741168E-3</v>
      </c>
    </row>
    <row r="388" spans="1:35">
      <c r="A388">
        <v>8511.380382023759</v>
      </c>
      <c r="B388">
        <f t="shared" si="156"/>
        <v>53478.58016014826</v>
      </c>
      <c r="C388" t="str">
        <f>COMPLEX(Parameters!$B$16/2,B388*Parameters!$B$15/2)</f>
        <v>0.01+0.0267392900800741i</v>
      </c>
      <c r="D388" t="str">
        <f>IMSUM(COMPLEX(0,B388*2*Parameters!$B$8),IMDIV(COMPLEX(2,0),COMPLEX(Parameters!$B$13,B388*Parameters!$B$12-1/(B388*Parameters!$B$11))))</f>
        <v>0.0114450703959315+1.06976048337118i</v>
      </c>
      <c r="E388" t="str">
        <f>COMPLEX(0,B388*2*Parameters!$B$17)</f>
        <v>5.34785801601483E-06i</v>
      </c>
      <c r="F388" t="str">
        <f>IMDIV(IMDIV(COMPLEX(1,0),IMSUM(IMDIV(COMPLEX(1,0),COMPLEX(Parameters!$B$21,B388*Parameters!$B$20)),COMPLEX(0,B388*Parameters!$B$22))),COMPLEX(2,0))</f>
        <v>0.0100000194477464+1.81827349345508i</v>
      </c>
      <c r="G388" t="str">
        <f>IMDIV(IMDIV(COMPLEX(1,0),IMSUM(IMDIV(COMPLEX(1,0),COMPLEX(Parameters!$B$30,B388*Parameters!$B$29)),COMPLEX(0,B388*Parameters!$B$31))),COMPLEX(2,0))</f>
        <v>0.0100000094378699+0.88239698898607i</v>
      </c>
      <c r="H388" t="str">
        <f>IMDIV(IMDIV(COMPLEX(1,0),IMSUM(IMDIV(COMPLEX(1,0),COMPLEX(Parameters!$B$39,B388*Parameters!$B$38*(1+Parameters!$B$40))),COMPLEX(0,B388*Parameters!$B$41))),COMPLEX(2,0))</f>
        <v>0.050008576688906+160.369275213451i</v>
      </c>
      <c r="I388" t="str">
        <f>IMDIV(COMPLEX(2,0),COMPLEX(Parameters!$B$46,B388*Parameters!$B$45-1/(B388*Parameters!$B$44)))</f>
        <v>5.53688042231055E-10+0.000235305767508574i</v>
      </c>
      <c r="J388" t="str">
        <f t="shared" si="157"/>
        <v>0.0114450703959315+1.06976048337118i</v>
      </c>
      <c r="K388" t="str">
        <f t="shared" si="158"/>
        <v>0.0242493744406788+1.10085727979055i</v>
      </c>
      <c r="L388" t="str">
        <f t="shared" si="159"/>
        <v>0.0242493744406788+1.10086262764857i</v>
      </c>
      <c r="M388" t="str">
        <f t="shared" si="160"/>
        <v>0.0361612089872676-1.09730444220504i</v>
      </c>
      <c r="N388" t="str">
        <f t="shared" si="161"/>
        <v>0.0361612089872676-1.09730444220504i</v>
      </c>
      <c r="O388" t="str">
        <f t="shared" si="162"/>
        <v>0.0124397022902533-0.557530155032291i</v>
      </c>
      <c r="P388" t="str">
        <f t="shared" si="163"/>
        <v>0.0124397022902533-0.557530155032291i</v>
      </c>
      <c r="Q388" t="str">
        <f t="shared" si="164"/>
        <v>3.42282153000498E-06-0.00616667064108757i</v>
      </c>
      <c r="R388" t="str">
        <f t="shared" si="165"/>
        <v>3.42337521804721E-06-0.005931364873579i</v>
      </c>
      <c r="S388" t="str">
        <f>IMDIV(COMPLEX(Parameters!$B$3,0),R388)</f>
        <v>0.0973072224118008+168.595203329224i</v>
      </c>
      <c r="T388" t="str">
        <f t="shared" si="166"/>
        <v>1.03967142366377-0.0000229902998017952i</v>
      </c>
      <c r="U388" t="str">
        <f t="shared" si="167"/>
        <v>0.0416277965740931+1.86385180584036i</v>
      </c>
      <c r="V388" t="str">
        <f t="shared" si="168"/>
        <v>1.03967142366377-0.0000229902998017256i</v>
      </c>
      <c r="W388" t="str">
        <f t="shared" si="169"/>
        <v>0.0312107859538507+0.946449101967799i</v>
      </c>
      <c r="X388" t="str">
        <f t="shared" si="170"/>
        <v>1.03967142366377-0.0000229902998017187i</v>
      </c>
      <c r="Y388" t="str">
        <f t="shared" si="171"/>
        <v>0.0207722488452105-0.943957659679299i</v>
      </c>
      <c r="Z388" t="str">
        <f t="shared" si="172"/>
        <v>0.519835711831885-0.0000114951499008594i</v>
      </c>
      <c r="AA388" t="str">
        <f t="shared" si="173"/>
        <v>0.519835711831885-0.0000114951499008594i</v>
      </c>
      <c r="AB388" t="str">
        <f t="shared" si="174"/>
        <v>1.03967142366377-0.0000229902998017188i</v>
      </c>
      <c r="AC388">
        <f t="shared" si="175"/>
        <v>0.51983571195898137</v>
      </c>
      <c r="AD388">
        <f t="shared" si="176"/>
        <v>0.51983571195898137</v>
      </c>
      <c r="AE388">
        <f t="shared" si="177"/>
        <v>1.0396714239179627</v>
      </c>
      <c r="AF388">
        <f t="shared" si="178"/>
        <v>114.31732223180973</v>
      </c>
      <c r="AG388">
        <f t="shared" si="179"/>
        <v>114.31732223180973</v>
      </c>
      <c r="AH388">
        <f t="shared" si="180"/>
        <v>120.33792214508935</v>
      </c>
      <c r="AI388">
        <f t="shared" si="181"/>
        <v>-1.2669840857242153E-3</v>
      </c>
    </row>
    <row r="389" spans="1:35">
      <c r="A389">
        <v>8609.9375218460082</v>
      </c>
      <c r="B389">
        <f t="shared" si="156"/>
        <v>54097.832932997058</v>
      </c>
      <c r="C389" t="str">
        <f>COMPLEX(Parameters!$B$16/2,B389*Parameters!$B$15/2)</f>
        <v>0.01+0.0270489164664985i</v>
      </c>
      <c r="D389" t="str">
        <f>IMSUM(COMPLEX(0,B389*2*Parameters!$B$8),IMDIV(COMPLEX(2,0),COMPLEX(Parameters!$B$13,B389*Parameters!$B$12-1/(B389*Parameters!$B$11))))</f>
        <v>0.0117117851769119+1.08215205039128i</v>
      </c>
      <c r="E389" t="str">
        <f>COMPLEX(0,B389*2*Parameters!$B$17)</f>
        <v>5.40978329329971E-06i</v>
      </c>
      <c r="F389" t="str">
        <f>IMDIV(IMDIV(COMPLEX(1,0),IMSUM(IMDIV(COMPLEX(1,0),COMPLEX(Parameters!$B$21,B389*Parameters!$B$20)),COMPLEX(0,B389*Parameters!$B$22))),COMPLEX(2,0))</f>
        <v>0.0100000199007434+1.83932814986494i</v>
      </c>
      <c r="G389" t="str">
        <f>IMDIV(IMDIV(COMPLEX(1,0),IMSUM(IMDIV(COMPLEX(1,0),COMPLEX(Parameters!$B$30,B389*Parameters!$B$29)),COMPLEX(0,B389*Parameters!$B$31))),COMPLEX(2,0))</f>
        <v>0.0100000096577062+0.892614674370555i</v>
      </c>
      <c r="H389" t="str">
        <f>IMDIV(IMDIV(COMPLEX(1,0),IMSUM(IMDIV(COMPLEX(1,0),COMPLEX(Parameters!$B$39,B389*Parameters!$B$38*(1+Parameters!$B$40))),COMPLEX(0,B389*Parameters!$B$41))),COMPLEX(2,0))</f>
        <v>0.0500087764919535+162.226587977584i</v>
      </c>
      <c r="I389" t="str">
        <f>IMDIV(COMPLEX(2,0),COMPLEX(Parameters!$B$46,B389*Parameters!$B$45-1/(B389*Parameters!$B$44)))</f>
        <v>5.66585095185361E-10+0.00023803048022935i</v>
      </c>
      <c r="J389" t="str">
        <f t="shared" si="157"/>
        <v>0.0117117851769119+1.08215205039128i</v>
      </c>
      <c r="K389" t="str">
        <f t="shared" si="158"/>
        <v>0.0248483378648345+1.11436334451471i</v>
      </c>
      <c r="L389" t="str">
        <f t="shared" si="159"/>
        <v>0.0248483378648345+1.114368754298i</v>
      </c>
      <c r="M389" t="str">
        <f t="shared" si="160"/>
        <v>0.0337444362231854-1.06004062798441i</v>
      </c>
      <c r="N389" t="str">
        <f t="shared" si="161"/>
        <v>0.0337444362231854-1.06004062798441i</v>
      </c>
      <c r="O389" t="str">
        <f t="shared" si="162"/>
        <v>0.0118732421006984-0.544694447760945i</v>
      </c>
      <c r="P389" t="str">
        <f t="shared" si="163"/>
        <v>0.0118732421006984-0.544694447760945i</v>
      </c>
      <c r="Q389" t="str">
        <f t="shared" si="164"/>
        <v>3.34402507322594E-06-0.00609526941015871i</v>
      </c>
      <c r="R389" t="str">
        <f t="shared" si="165"/>
        <v>3.34459165832113E-06-0.00585723892992936i</v>
      </c>
      <c r="S389" t="str">
        <f>IMDIV(COMPLEX(Parameters!$B$3,0),R389)</f>
        <v>0.0974893287638035+170.728851238798i</v>
      </c>
      <c r="T389" t="str">
        <f t="shared" si="166"/>
        <v>1.04063867039414-0.0000233021641653151i</v>
      </c>
      <c r="U389" t="str">
        <f t="shared" si="167"/>
        <v>0.0416680315021466+1.90959158853911i</v>
      </c>
      <c r="V389" t="str">
        <f t="shared" si="168"/>
        <v>1.04063867039414-0.0000233021641653092i</v>
      </c>
      <c r="W389" t="str">
        <f t="shared" si="169"/>
        <v>0.031240834894344+0.980702473649697i</v>
      </c>
      <c r="X389" t="str">
        <f t="shared" si="170"/>
        <v>1.04063867039414-0.0000233021641653161i</v>
      </c>
      <c r="Y389" t="str">
        <f t="shared" si="171"/>
        <v>0.0207915671544175-0.93337329362216i</v>
      </c>
      <c r="Z389" t="str">
        <f t="shared" si="172"/>
        <v>0.52031933519707-0.0000116510820826581i</v>
      </c>
      <c r="AA389" t="str">
        <f t="shared" si="173"/>
        <v>0.52031933519707-0.0000116510820826581i</v>
      </c>
      <c r="AB389" t="str">
        <f t="shared" si="174"/>
        <v>1.04063867039414-0.0000233021641653162i</v>
      </c>
      <c r="AC389">
        <f t="shared" si="175"/>
        <v>0.52031933532751651</v>
      </c>
      <c r="AD389">
        <f t="shared" si="176"/>
        <v>0.52031933532751651</v>
      </c>
      <c r="AE389">
        <f t="shared" si="177"/>
        <v>1.040638670655033</v>
      </c>
      <c r="AF389">
        <f t="shared" si="178"/>
        <v>114.32539929593425</v>
      </c>
      <c r="AG389">
        <f t="shared" si="179"/>
        <v>114.32539929593425</v>
      </c>
      <c r="AH389">
        <f t="shared" si="180"/>
        <v>120.34599920921387</v>
      </c>
      <c r="AI389">
        <f t="shared" si="181"/>
        <v>-1.2829771734936448E-3</v>
      </c>
    </row>
    <row r="390" spans="1:35">
      <c r="A390">
        <v>8709.6358995608061</v>
      </c>
      <c r="B390">
        <f t="shared" si="156"/>
        <v>54724.256315004313</v>
      </c>
      <c r="C390" t="str">
        <f>COMPLEX(Parameters!$B$16/2,B390*Parameters!$B$15/2)</f>
        <v>0.01+0.0273621281575022i</v>
      </c>
      <c r="D390" t="str">
        <f>IMSUM(COMPLEX(0,B390*2*Parameters!$B$8),IMDIV(COMPLEX(2,0),COMPLEX(Parameters!$B$13,B390*Parameters!$B$12-1/(B390*Parameters!$B$11))))</f>
        <v>0.011984718428689+1.09468725696079i</v>
      </c>
      <c r="E390" t="str">
        <f>COMPLEX(0,B390*2*Parameters!$B$17)</f>
        <v>5.47242563150043E-06i</v>
      </c>
      <c r="F390" t="str">
        <f>IMDIV(IMDIV(COMPLEX(1,0),IMSUM(IMDIV(COMPLEX(1,0),COMPLEX(Parameters!$B$21,B390*Parameters!$B$20)),COMPLEX(0,B390*Parameters!$B$22))),COMPLEX(2,0))</f>
        <v>0.0100000203642919+1.8606266091697i</v>
      </c>
      <c r="G390" t="str">
        <f>IMDIV(IMDIV(COMPLEX(1,0),IMSUM(IMDIV(COMPLEX(1,0),COMPLEX(Parameters!$B$30,B390*Parameters!$B$29)),COMPLEX(0,B390*Parameters!$B$31))),COMPLEX(2,0))</f>
        <v>0.0100000098826633+0.90295067532039i</v>
      </c>
      <c r="H390" t="str">
        <f>IMDIV(IMDIV(COMPLEX(1,0),IMSUM(IMDIV(COMPLEX(1,0),COMPLEX(Parameters!$B$39,B390*Parameters!$B$38*(1+Parameters!$B$40))),COMPLEX(0,B390*Parameters!$B$41))),COMPLEX(2,0))</f>
        <v>0.0500089809502525+164.105418800044i</v>
      </c>
      <c r="I390" t="str">
        <f>IMDIV(COMPLEX(2,0),COMPLEX(Parameters!$B$46,B390*Parameters!$B$45-1/(B390*Parameters!$B$44)))</f>
        <v>5.79782559172841E-10+0.000240786743648707i</v>
      </c>
      <c r="J390" t="str">
        <f t="shared" si="157"/>
        <v>0.011984718428689+1.09468725696079i</v>
      </c>
      <c r="K390" t="str">
        <f t="shared" si="158"/>
        <v>0.025462935293157+1.12805353037684i</v>
      </c>
      <c r="L390" t="str">
        <f t="shared" si="159"/>
        <v>0.025462935293157+1.12805900280247i</v>
      </c>
      <c r="M390" t="str">
        <f t="shared" si="160"/>
        <v>0.0315539358677679-1.0250911189743i</v>
      </c>
      <c r="N390" t="str">
        <f t="shared" si="161"/>
        <v>0.0315539358677679-1.0250911189743i</v>
      </c>
      <c r="O390" t="str">
        <f t="shared" si="162"/>
        <v>0.0113416675258564-0.532367282775197i</v>
      </c>
      <c r="P390" t="str">
        <f t="shared" si="163"/>
        <v>0.0113416675258564-0.532367282775197i</v>
      </c>
      <c r="Q390" t="str">
        <f t="shared" si="164"/>
        <v>3.26706208122198E-06-0.0060247127252264i</v>
      </c>
      <c r="R390" t="str">
        <f t="shared" si="165"/>
        <v>3.26764186378115E-06-0.00578392598157769i</v>
      </c>
      <c r="S390" t="str">
        <f>IMDIV(COMPLEX(Parameters!$B$3,0),R390)</f>
        <v>0.0976762234559634+172.8928904025i</v>
      </c>
      <c r="T390" t="str">
        <f t="shared" si="166"/>
        <v>1.0416303160234-0.0000236193800603248i</v>
      </c>
      <c r="U390" t="str">
        <f t="shared" si="167"/>
        <v>0.0417092845681464+1.95571233783864i</v>
      </c>
      <c r="V390" t="str">
        <f t="shared" si="168"/>
        <v>1.0416303160234-0.0000236193800603468i</v>
      </c>
      <c r="W390" t="str">
        <f t="shared" si="169"/>
        <v>0.0312716439786545+1.01517177674515i</v>
      </c>
      <c r="X390" t="str">
        <f t="shared" si="170"/>
        <v>1.0416303160234-0.0000236193800604162i</v>
      </c>
      <c r="Y390" t="str">
        <f t="shared" si="171"/>
        <v>0.0208113727593244-0.922913069971545i</v>
      </c>
      <c r="Z390" t="str">
        <f t="shared" si="172"/>
        <v>0.5208151580117-0.0000118096900302081i</v>
      </c>
      <c r="AA390" t="str">
        <f t="shared" si="173"/>
        <v>0.5208151580117-0.0000118096900302081i</v>
      </c>
      <c r="AB390" t="str">
        <f t="shared" si="174"/>
        <v>1.0416303160234-0.0000236193800604162i</v>
      </c>
      <c r="AC390">
        <f t="shared" si="175"/>
        <v>0.52081515814559465</v>
      </c>
      <c r="AD390">
        <f t="shared" si="176"/>
        <v>0.52081515814559465</v>
      </c>
      <c r="AE390">
        <f t="shared" si="177"/>
        <v>1.0416303162911893</v>
      </c>
      <c r="AF390">
        <f t="shared" si="178"/>
        <v>114.33367231470453</v>
      </c>
      <c r="AG390">
        <f t="shared" si="179"/>
        <v>114.33367231470453</v>
      </c>
      <c r="AH390">
        <f t="shared" si="180"/>
        <v>120.35427222798415</v>
      </c>
      <c r="AI390">
        <f t="shared" si="181"/>
        <v>-1.2992044981100148E-3</v>
      </c>
    </row>
    <row r="391" spans="1:35">
      <c r="A391">
        <v>8810.4887300801474</v>
      </c>
      <c r="B391">
        <f t="shared" si="156"/>
        <v>55357.933337910916</v>
      </c>
      <c r="C391" t="str">
        <f>COMPLEX(Parameters!$B$16/2,B391*Parameters!$B$15/2)</f>
        <v>0.01+0.0276789666689555i</v>
      </c>
      <c r="D391" t="str">
        <f>IMSUM(COMPLEX(0,B391*2*Parameters!$B$8),IMDIV(COMPLEX(2,0),COMPLEX(Parameters!$B$13,B391*Parameters!$B$12-1/(B391*Parameters!$B$11))))</f>
        <v>0.0122640152755517+1.10736777168748i</v>
      </c>
      <c r="E391" t="str">
        <f>COMPLEX(0,B391*2*Parameters!$B$17)</f>
        <v>5.53579333379109E-06i</v>
      </c>
      <c r="F391" t="str">
        <f>IMDIV(IMDIV(COMPLEX(1,0),IMSUM(IMDIV(COMPLEX(1,0),COMPLEX(Parameters!$B$21,B391*Parameters!$B$20)),COMPLEX(0,B391*Parameters!$B$22))),COMPLEX(2,0))</f>
        <v>0.010000020838638+1.88217169452527i</v>
      </c>
      <c r="G391" t="str">
        <f>IMDIV(IMDIV(COMPLEX(1,0),IMSUM(IMDIV(COMPLEX(1,0),COMPLEX(Parameters!$B$30,B391*Parameters!$B$29)),COMPLEX(0,B391*Parameters!$B$31))),COMPLEX(2,0))</f>
        <v>0.0100000101128603+0.913406361877365i</v>
      </c>
      <c r="H391" t="str">
        <f>IMDIV(IMDIV(COMPLEX(1,0),IMSUM(IMDIV(COMPLEX(1,0),COMPLEX(Parameters!$B$39,B391*Parameters!$B$38*(1+Parameters!$B$40))),COMPLEX(0,B391*Parameters!$B$41))),COMPLEX(2,0))</f>
        <v>0.050009190172294+166.006017248556i</v>
      </c>
      <c r="I391" t="str">
        <f>IMDIV(COMPLEX(2,0),COMPLEX(Parameters!$B$46,B391*Parameters!$B$45-1/(B391*Parameters!$B$44)))</f>
        <v>5.93287431669061E-10+0.000243574923106945i</v>
      </c>
      <c r="J391" t="str">
        <f t="shared" si="157"/>
        <v>0.0122640152755517+1.10736777168748i</v>
      </c>
      <c r="K391" t="str">
        <f t="shared" si="158"/>
        <v>0.0260936157027769+1.14193100918879i</v>
      </c>
      <c r="L391" t="str">
        <f t="shared" si="159"/>
        <v>0.0260936157027769+1.14193654498212i</v>
      </c>
      <c r="M391" t="str">
        <f t="shared" si="160"/>
        <v>0.0295623665689272-0.992243544039195i</v>
      </c>
      <c r="N391" t="str">
        <f t="shared" si="161"/>
        <v>0.0295623665689272-0.992243544039195i</v>
      </c>
      <c r="O391" t="str">
        <f t="shared" si="162"/>
        <v>0.010842193968669-0.520518085226213i</v>
      </c>
      <c r="P391" t="str">
        <f t="shared" si="163"/>
        <v>0.010842193968669-0.520518085226213i</v>
      </c>
      <c r="Q391" t="str">
        <f t="shared" si="164"/>
        <v>0.0000031918890042839-0.00595498997709424i</v>
      </c>
      <c r="R391" t="str">
        <f t="shared" si="165"/>
        <v>3.19248229171557E-06-0.00571141505398729i</v>
      </c>
      <c r="S391" t="str">
        <f>IMDIV(COMPLEX(Parameters!$B$3,0),R391)</f>
        <v>0.0978680460072904+175.087903453956i</v>
      </c>
      <c r="T391" t="str">
        <f t="shared" si="166"/>
        <v>1.04264702256269-0.0000239420792334091i</v>
      </c>
      <c r="U391" t="str">
        <f t="shared" si="167"/>
        <v>0.0417515835551889+2.00222503958216i</v>
      </c>
      <c r="V391" t="str">
        <f t="shared" si="168"/>
        <v>1.04264702256269-0.0000239420792334244i</v>
      </c>
      <c r="W391" t="str">
        <f t="shared" si="169"/>
        <v>0.0313032339379298+1.04986485540195i</v>
      </c>
      <c r="X391" t="str">
        <f t="shared" si="170"/>
        <v>1.04264702256269-0.0000239420792332787i</v>
      </c>
      <c r="Y391" t="str">
        <f t="shared" si="171"/>
        <v>0.0208316788811179-0.912575618425312i</v>
      </c>
      <c r="Z391" t="str">
        <f t="shared" si="172"/>
        <v>0.521323511281345-0.0000119710396166393i</v>
      </c>
      <c r="AA391" t="str">
        <f t="shared" si="173"/>
        <v>0.521323511281345-0.0000119710396166393i</v>
      </c>
      <c r="AB391" t="str">
        <f t="shared" si="174"/>
        <v>1.04264702256269-0.0000239420792332786i</v>
      </c>
      <c r="AC391">
        <f t="shared" si="175"/>
        <v>0.52132351141878919</v>
      </c>
      <c r="AD391">
        <f t="shared" si="176"/>
        <v>0.52132351141878919</v>
      </c>
      <c r="AE391">
        <f t="shared" si="177"/>
        <v>1.0426470228375784</v>
      </c>
      <c r="AF391">
        <f t="shared" si="178"/>
        <v>114.34214623647193</v>
      </c>
      <c r="AG391">
        <f t="shared" si="179"/>
        <v>114.34214623647193</v>
      </c>
      <c r="AH391">
        <f t="shared" si="180"/>
        <v>120.36274614975156</v>
      </c>
      <c r="AI391">
        <f t="shared" si="181"/>
        <v>-1.3156706564239865E-3</v>
      </c>
    </row>
    <row r="392" spans="1:35">
      <c r="A392">
        <v>8912.5093813374588</v>
      </c>
      <c r="B392">
        <f t="shared" si="156"/>
        <v>55998.947994919748</v>
      </c>
      <c r="C392" t="str">
        <f>COMPLEX(Parameters!$B$16/2,B392*Parameters!$B$15/2)</f>
        <v>0.01+0.0279994739974599i</v>
      </c>
      <c r="D392" t="str">
        <f>IMSUM(COMPLEX(0,B392*2*Parameters!$B$8),IMDIV(COMPLEX(2,0),COMPLEX(Parameters!$B$13,B392*Parameters!$B$12-1/(B392*Parameters!$B$11))))</f>
        <v>0.0125498242352538+1.12019528268832i</v>
      </c>
      <c r="E392" t="str">
        <f>COMPLEX(0,B392*2*Parameters!$B$17)</f>
        <v>5.59989479949198E-06i</v>
      </c>
      <c r="F392" t="str">
        <f>IMDIV(IMDIV(COMPLEX(1,0),IMSUM(IMDIV(COMPLEX(1,0),COMPLEX(Parameters!$B$21,B392*Parameters!$B$20)),COMPLEX(0,B392*Parameters!$B$22))),COMPLEX(2,0))</f>
        <v>0.0100000213240329+1.90396626177999i</v>
      </c>
      <c r="G392" t="str">
        <f>IMDIV(IMDIV(COMPLEX(1,0),IMSUM(IMDIV(COMPLEX(1,0),COMPLEX(Parameters!$B$30,B392*Parameters!$B$29)),COMPLEX(0,B392*Parameters!$B$31))),COMPLEX(2,0))</f>
        <v>0.0100000103484193+0.92398311994804i</v>
      </c>
      <c r="H392" t="str">
        <f>IMDIV(IMDIV(COMPLEX(1,0),IMSUM(IMDIV(COMPLEX(1,0),COMPLEX(Parameters!$B$39,B392*Parameters!$B$38*(1+Parameters!$B$40))),COMPLEX(0,B392*Parameters!$B$41))),COMPLEX(2,0))</f>
        <v>0.0500094042691025+167.928635794778i</v>
      </c>
      <c r="I392" t="str">
        <f>IMDIV(COMPLEX(2,0),COMPLEX(Parameters!$B$46,B392*Parameters!$B$45-1/(B392*Parameters!$B$44)))</f>
        <v>6.07106873141902E-10+0.000246395388174823i</v>
      </c>
      <c r="J392" t="str">
        <f t="shared" si="157"/>
        <v>0.0125498242352538+1.12019528268832i</v>
      </c>
      <c r="K392" t="str">
        <f t="shared" si="158"/>
        <v>0.0267408429435693+1.15599903010113i</v>
      </c>
      <c r="L392" t="str">
        <f t="shared" si="159"/>
        <v>0.0267408429435693+1.15600462999593i</v>
      </c>
      <c r="M392" t="str">
        <f t="shared" si="160"/>
        <v>0.0277463951557398-0.961310756814777i</v>
      </c>
      <c r="N392" t="str">
        <f t="shared" si="161"/>
        <v>0.0277463951557398-0.961310756814777i</v>
      </c>
      <c r="O392" t="str">
        <f t="shared" si="162"/>
        <v>0.0103723094372133-0.509118698663772i</v>
      </c>
      <c r="P392" t="str">
        <f t="shared" si="163"/>
        <v>0.0103723094372133-0.509118698663772i</v>
      </c>
      <c r="Q392" t="str">
        <f t="shared" si="164"/>
        <v>3.11846336717911E-06-0.00588609071054458i</v>
      </c>
      <c r="R392" t="str">
        <f t="shared" si="165"/>
        <v>3.11907047405225E-06-0.00563969532236976i</v>
      </c>
      <c r="S392" t="str">
        <f>IMDIV(COMPLEX(Parameters!$B$3,0),R392)</f>
        <v>0.0980649406763907+177.31448898703i</v>
      </c>
      <c r="T392" t="str">
        <f t="shared" si="166"/>
        <v>1.04368947228344-0.0000242703979692719i</v>
      </c>
      <c r="U392" t="str">
        <f t="shared" si="167"/>
        <v>0.0417949571043855+2.04914092684782i</v>
      </c>
      <c r="V392" t="str">
        <f t="shared" si="168"/>
        <v>1.04368947228344-0.0000242703979692685i</v>
      </c>
      <c r="W392" t="str">
        <f t="shared" si="169"/>
        <v>0.0313356261429768+1.08478971469468i</v>
      </c>
      <c r="X392" t="str">
        <f t="shared" si="170"/>
        <v>1.04368947228344-0.0000242703979691089i</v>
      </c>
      <c r="Y392" t="str">
        <f t="shared" si="171"/>
        <v>0.0208524991455805-0.902359585603459i</v>
      </c>
      <c r="Z392" t="str">
        <f t="shared" si="172"/>
        <v>0.52184473614172-0.0000121351989845544i</v>
      </c>
      <c r="AA392" t="str">
        <f t="shared" si="173"/>
        <v>0.52184473614172-0.0000121351989845544i</v>
      </c>
      <c r="AB392" t="str">
        <f t="shared" si="174"/>
        <v>1.04368947228344-0.0000242703979691088i</v>
      </c>
      <c r="AC392">
        <f t="shared" si="175"/>
        <v>0.52184473628281858</v>
      </c>
      <c r="AD392">
        <f t="shared" si="176"/>
        <v>0.52184473628281858</v>
      </c>
      <c r="AE392">
        <f t="shared" si="177"/>
        <v>1.0436894725656372</v>
      </c>
      <c r="AF392">
        <f t="shared" si="178"/>
        <v>114.3508261441135</v>
      </c>
      <c r="AG392">
        <f t="shared" si="179"/>
        <v>114.3508261441135</v>
      </c>
      <c r="AH392">
        <f t="shared" si="180"/>
        <v>120.37142605739311</v>
      </c>
      <c r="AI392">
        <f t="shared" si="181"/>
        <v>-1.3323803750168576E-3</v>
      </c>
    </row>
    <row r="393" spans="1:35">
      <c r="A393">
        <v>9015.7113760595712</v>
      </c>
      <c r="B393">
        <f t="shared" si="156"/>
        <v>56647.38525182935</v>
      </c>
      <c r="C393" t="str">
        <f>COMPLEX(Parameters!$B$16/2,B393*Parameters!$B$15/2)</f>
        <v>0.01+0.0283236926259147i</v>
      </c>
      <c r="D393" t="str">
        <f>IMSUM(COMPLEX(0,B393*2*Parameters!$B$8),IMDIV(COMPLEX(2,0),COMPLEX(Parameters!$B$13,B393*Parameters!$B$12-1/(B393*Parameters!$B$11))))</f>
        <v>0.0128422972986767+1.133171497822i</v>
      </c>
      <c r="E393" t="str">
        <f>COMPLEX(0,B393*2*Parameters!$B$17)</f>
        <v>5.66473852518294E-06i</v>
      </c>
      <c r="F393" t="str">
        <f>IMDIV(IMDIV(COMPLEX(1,0),IMSUM(IMDIV(COMPLEX(1,0),COMPLEX(Parameters!$B$21,B393*Parameters!$B$20)),COMPLEX(0,B393*Parameters!$B$22))),COMPLEX(2,0))</f>
        <v>0.0100000218207342+1.92601319985322i</v>
      </c>
      <c r="G393" t="str">
        <f>IMDIV(IMDIV(COMPLEX(1,0),IMSUM(IMDIV(COMPLEX(1,0),COMPLEX(Parameters!$B$30,B393*Parameters!$B$29)),COMPLEX(0,B393*Parameters!$B$31))),COMPLEX(2,0))</f>
        <v>0.010000010589465+0.93468235148745i</v>
      </c>
      <c r="H393" t="str">
        <f>IMDIV(IMDIV(COMPLEX(1,0),IMSUM(IMDIV(COMPLEX(1,0),COMPLEX(Parameters!$B$39,B393*Parameters!$B$38*(1+Parameters!$B$40))),COMPLEX(0,B393*Parameters!$B$41))),COMPLEX(2,0))</f>
        <v>0.05000962335429+169.873529848423i</v>
      </c>
      <c r="I393" t="str">
        <f>IMDIV(COMPLEX(2,0),COMPLEX(Parameters!$B$46,B393*Parameters!$B$45-1/(B393*Parameters!$B$44)))</f>
        <v>6.21248210848155E-10+0.000249248512702543i</v>
      </c>
      <c r="J393" t="str">
        <f t="shared" si="157"/>
        <v>0.0128422972986767+1.133171497822i</v>
      </c>
      <c r="K393" t="str">
        <f t="shared" si="158"/>
        <v>0.0274050963247615+1.17026092218443i</v>
      </c>
      <c r="L393" t="str">
        <f t="shared" si="159"/>
        <v>0.0274050963247615+1.17026658692296i</v>
      </c>
      <c r="M393" t="str">
        <f t="shared" si="160"/>
        <v>0.0260860118262626-0.932127202450322i</v>
      </c>
      <c r="N393" t="str">
        <f t="shared" si="161"/>
        <v>0.0260860118262626-0.932127202450322i</v>
      </c>
      <c r="O393" t="str">
        <f t="shared" si="162"/>
        <v>0.00992974313139721-0.498143150841512i</v>
      </c>
      <c r="P393" t="str">
        <f t="shared" si="163"/>
        <v>0.00992974313139721-0.498143150841512i</v>
      </c>
      <c r="Q393" t="str">
        <f t="shared" si="164"/>
        <v>3.04674374085055E-06-0.0058180046214344i</v>
      </c>
      <c r="R393" t="str">
        <f t="shared" si="165"/>
        <v>0.0000030473649890614-0.00556875610873186i</v>
      </c>
      <c r="S393" t="str">
        <f>IMDIV(COMPLEX(Parameters!$B$3,0),R393)</f>
        <v>0.0982670566555037+179.573262146712i</v>
      </c>
      <c r="T393" t="str">
        <f t="shared" si="166"/>
        <v>1.04475836845016-0.0000246044772868667i</v>
      </c>
      <c r="U393" t="str">
        <f t="shared" si="167"/>
        <v>0.041839434746273+2.09647148986423i</v>
      </c>
      <c r="V393" t="str">
        <f t="shared" si="168"/>
        <v>1.04475836845016-0.0000246044772868603i</v>
      </c>
      <c r="W393" t="str">
        <f t="shared" si="169"/>
        <v>0.0313688426276516+1.11995452735008i</v>
      </c>
      <c r="X393" t="str">
        <f t="shared" si="170"/>
        <v>1.04475836845016-0.0000246044772867667i</v>
      </c>
      <c r="Y393" t="str">
        <f t="shared" si="171"/>
        <v>0.0208738475977254-0.892263634896735i</v>
      </c>
      <c r="Z393" t="str">
        <f t="shared" si="172"/>
        <v>0.52237918422508-0.0000123022386433833i</v>
      </c>
      <c r="AA393" t="str">
        <f t="shared" si="173"/>
        <v>0.52237918422508-0.0000123022386433833i</v>
      </c>
      <c r="AB393" t="str">
        <f t="shared" si="174"/>
        <v>1.04475836845016-0.0000246044772867666i</v>
      </c>
      <c r="AC393">
        <f t="shared" si="175"/>
        <v>0.52237918436994135</v>
      </c>
      <c r="AD393">
        <f t="shared" si="176"/>
        <v>0.52237918436994135</v>
      </c>
      <c r="AE393">
        <f t="shared" si="177"/>
        <v>1.0447583687398827</v>
      </c>
      <c r="AF393">
        <f t="shared" si="178"/>
        <v>114.35971725916181</v>
      </c>
      <c r="AG393">
        <f t="shared" si="179"/>
        <v>114.35971725916181</v>
      </c>
      <c r="AH393">
        <f t="shared" si="180"/>
        <v>120.38031717244144</v>
      </c>
      <c r="AI393">
        <f t="shared" si="181"/>
        <v>-1.3493385149791692E-3</v>
      </c>
    </row>
    <row r="394" spans="1:35">
      <c r="A394">
        <v>9120.1083935590959</v>
      </c>
      <c r="B394">
        <f t="shared" si="156"/>
        <v>57303.331058295727</v>
      </c>
      <c r="C394" t="str">
        <f>COMPLEX(Parameters!$B$16/2,B394*Parameters!$B$15/2)</f>
        <v>0.01+0.0286516655291479i</v>
      </c>
      <c r="D394" t="str">
        <f>IMSUM(COMPLEX(0,B394*2*Parameters!$B$8),IMDIV(COMPLEX(2,0),COMPLEX(Parameters!$B$13,B394*Parameters!$B$12-1/(B394*Parameters!$B$11))))</f>
        <v>0.0131415900113747+1.14629814492436i</v>
      </c>
      <c r="E394" t="str">
        <f>COMPLEX(0,B394*2*Parameters!$B$17)</f>
        <v>5.73033310582957E-06i</v>
      </c>
      <c r="F394" t="str">
        <f>IMDIV(IMDIV(COMPLEX(1,0),IMSUM(IMDIV(COMPLEX(1,0),COMPLEX(Parameters!$B$21,B394*Parameters!$B$20)),COMPLEX(0,B394*Parameters!$B$22))),COMPLEX(2,0))</f>
        <v>0.0100000223290052+1.94831543111838i</v>
      </c>
      <c r="G394" t="str">
        <f>IMDIV(IMDIV(COMPLEX(1,0),IMSUM(IMDIV(COMPLEX(1,0),COMPLEX(Parameters!$B$30,B394*Parameters!$B$29)),COMPLEX(0,B394*Parameters!$B$31))),COMPLEX(2,0))</f>
        <v>0.0100000108361255+0.94550547468496i</v>
      </c>
      <c r="H394" t="str">
        <f>IMDIV(IMDIV(COMPLEX(1,0),IMSUM(IMDIV(COMPLEX(1,0),COMPLEX(Parameters!$B$39,B394*Parameters!$B$38*(1+Parameters!$B$40))),COMPLEX(0,B394*Parameters!$B$41))),COMPLEX(2,0))</f>
        <v>0.0500098475441165+171.840957791787i</v>
      </c>
      <c r="I394" t="str">
        <f>IMDIV(COMPLEX(2,0),COMPLEX(Parameters!$B$46,B394*Parameters!$B$45-1/(B394*Parameters!$B$44)))</f>
        <v>6.35718942718535E-10+0.000252134674869303i</v>
      </c>
      <c r="J394" t="str">
        <f t="shared" si="157"/>
        <v>0.0131415900113747+1.14629814492436i</v>
      </c>
      <c r="K394" t="str">
        <f t="shared" si="158"/>
        <v>0.0280868712290483+1.18472009711642i</v>
      </c>
      <c r="L394" t="str">
        <f t="shared" si="159"/>
        <v>0.0280868712290483+1.18472582744953i</v>
      </c>
      <c r="M394" t="str">
        <f t="shared" si="160"/>
        <v>0.0245639780165639-0.904545894238806i</v>
      </c>
      <c r="N394" t="str">
        <f t="shared" si="161"/>
        <v>0.0245639780165639-0.904545894238806i</v>
      </c>
      <c r="O394" t="str">
        <f t="shared" si="162"/>
        <v>0.00951243817251726-0.487567446200602i</v>
      </c>
      <c r="P394" t="str">
        <f t="shared" si="163"/>
        <v>0.00951243817251726-0.487567446200602i</v>
      </c>
      <c r="Q394" t="str">
        <f t="shared" si="164"/>
        <v>2.97668971493982E-06-0.00575072155386543i</v>
      </c>
      <c r="R394" t="str">
        <f t="shared" si="165"/>
        <v>2.97732543388254E-06-0.00549858687899613i</v>
      </c>
      <c r="S394" t="str">
        <f>IMDIV(COMPLEX(Parameters!$B$3,0),R394)</f>
        <v>0.0984745482740799+181.864855246552i</v>
      </c>
      <c r="T394" t="str">
        <f t="shared" si="166"/>
        <v>1.04585443608514-0.0000249444631454826i</v>
      </c>
      <c r="U394" t="str">
        <f t="shared" si="167"/>
        <v>0.0418850469336026+2.14422848636144i</v>
      </c>
      <c r="V394" t="str">
        <f t="shared" si="168"/>
        <v>1.04585443608514-0.000024944463145507i</v>
      </c>
      <c r="W394" t="str">
        <f t="shared" si="169"/>
        <v>0.0314029061132742+1.15536764076429i</v>
      </c>
      <c r="X394" t="str">
        <f t="shared" si="170"/>
        <v>1.04585443608514-0.0000249444631455556i</v>
      </c>
      <c r="Y394" t="str">
        <f t="shared" si="171"/>
        <v>0.0208957387170663-0.88228644631881i</v>
      </c>
      <c r="Z394" t="str">
        <f t="shared" si="172"/>
        <v>0.52292721804257-0.0000124722315727778i</v>
      </c>
      <c r="AA394" t="str">
        <f t="shared" si="173"/>
        <v>0.52292721804257-0.0000124722315727778i</v>
      </c>
      <c r="AB394" t="str">
        <f t="shared" si="174"/>
        <v>1.04585443608514-0.0000249444631455556i</v>
      </c>
      <c r="AC394">
        <f t="shared" si="175"/>
        <v>0.52292721819130639</v>
      </c>
      <c r="AD394">
        <f t="shared" si="176"/>
        <v>0.52292721819130639</v>
      </c>
      <c r="AE394">
        <f t="shared" si="177"/>
        <v>1.0458544363826128</v>
      </c>
      <c r="AF394">
        <f t="shared" si="178"/>
        <v>114.36882494608457</v>
      </c>
      <c r="AG394">
        <f t="shared" si="179"/>
        <v>114.36882494608457</v>
      </c>
      <c r="AH394">
        <f t="shared" si="180"/>
        <v>120.3894248593642</v>
      </c>
      <c r="AI394">
        <f t="shared" si="181"/>
        <v>-1.3665500770248737E-3</v>
      </c>
    </row>
    <row r="395" spans="1:35">
      <c r="A395">
        <v>9225.7142715476293</v>
      </c>
      <c r="B395">
        <f t="shared" si="156"/>
        <v>57966.872359225083</v>
      </c>
      <c r="C395" t="str">
        <f>COMPLEX(Parameters!$B$16/2,B395*Parameters!$B$15/2)</f>
        <v>0.01+0.0289834361796125i</v>
      </c>
      <c r="D395" t="str">
        <f>IMSUM(COMPLEX(0,B395*2*Parameters!$B$8),IMDIV(COMPLEX(2,0),COMPLEX(Parameters!$B$13,B395*Parameters!$B$12-1/(B395*Parameters!$B$11))))</f>
        <v>0.0134478615570514+1.15957697204677i</v>
      </c>
      <c r="E395" t="str">
        <f>COMPLEX(0,B395*2*Parameters!$B$17)</f>
        <v>5.79668723592251E-06i</v>
      </c>
      <c r="F395" t="str">
        <f>IMDIV(IMDIV(COMPLEX(1,0),IMSUM(IMDIV(COMPLEX(1,0),COMPLEX(Parameters!$B$21,B395*Parameters!$B$20)),COMPLEX(0,B395*Parameters!$B$22))),COMPLEX(2,0))</f>
        <v>0.0100000228491156+1.97087591179041i</v>
      </c>
      <c r="G395" t="str">
        <f>IMDIV(IMDIV(COMPLEX(1,0),IMSUM(IMDIV(COMPLEX(1,0),COMPLEX(Parameters!$B$30,B395*Parameters!$B$29)),COMPLEX(0,B395*Parameters!$B$31))),COMPLEX(2,0))</f>
        <v>0.0100000110885316+0.956453924152285i</v>
      </c>
      <c r="H395" t="str">
        <f>IMDIV(IMDIV(COMPLEX(1,0),IMSUM(IMDIV(COMPLEX(1,0),COMPLEX(Parameters!$B$39,B395*Parameters!$B$38*(1+Parameters!$B$40))),COMPLEX(0,B395*Parameters!$B$41))),COMPLEX(2,0))</f>
        <v>0.0500100769575565+173.831181014708i</v>
      </c>
      <c r="I395" t="str">
        <f>IMDIV(COMPLEX(2,0),COMPLEX(Parameters!$B$46,B395*Parameters!$B$45-1/(B395*Parameters!$B$44)))</f>
        <v>6.50526741333199E-10+0.00025505425723343i</v>
      </c>
      <c r="J395" t="str">
        <f t="shared" si="157"/>
        <v>0.0134478615570514+1.15957697204677i</v>
      </c>
      <c r="K395" t="str">
        <f t="shared" si="158"/>
        <v>0.0287866797557165+1.19938005198029i</v>
      </c>
      <c r="L395" t="str">
        <f t="shared" si="159"/>
        <v>0.0287866797557165+1.19938584866753i</v>
      </c>
      <c r="M395" t="str">
        <f t="shared" si="160"/>
        <v>0.0231653783716898-0.878435884034469i</v>
      </c>
      <c r="N395" t="str">
        <f t="shared" si="161"/>
        <v>0.0231653783716898-0.878435884034469i</v>
      </c>
      <c r="O395" t="str">
        <f t="shared" si="162"/>
        <v>0.009118527862911-0.477369381553754i</v>
      </c>
      <c r="P395" t="str">
        <f t="shared" si="163"/>
        <v>0.009118527862911-0.477369381553754i</v>
      </c>
      <c r="Q395" t="str">
        <f t="shared" si="164"/>
        <v>2.90826187110671E-06-0.00568423149742552i</v>
      </c>
      <c r="R395" t="str">
        <f t="shared" si="165"/>
        <v>2.90891239784804E-06-0.00542917724019209i</v>
      </c>
      <c r="S395" t="str">
        <f>IMDIV(COMPLEX(Parameters!$B$3,0),R395)</f>
        <v>0.0986875752124719+184.189918414067i</v>
      </c>
      <c r="T395" t="str">
        <f t="shared" si="166"/>
        <v>1.04697842276679-0.000025290506661396i</v>
      </c>
      <c r="U395" t="str">
        <f t="shared" si="167"/>
        <v>0.041931825075593+2.19242395238046i</v>
      </c>
      <c r="V395" t="str">
        <f t="shared" si="168"/>
        <v>1.04697842276679-0.0000252905066613456i</v>
      </c>
      <c r="W395" t="str">
        <f t="shared" si="169"/>
        <v>0.0314378400341317+1.19103758432773i</v>
      </c>
      <c r="X395" t="str">
        <f t="shared" si="170"/>
        <v>1.04697842276679-0.0000252905066614323i</v>
      </c>
      <c r="Y395" t="str">
        <f t="shared" si="171"/>
        <v>0.0209181874335568-0.872426716362005i</v>
      </c>
      <c r="Z395" t="str">
        <f t="shared" si="172"/>
        <v>0.523489211383395-0.0000126452533307161i</v>
      </c>
      <c r="AA395" t="str">
        <f t="shared" si="173"/>
        <v>0.523489211383395-0.0000126452533307161i</v>
      </c>
      <c r="AB395" t="str">
        <f t="shared" si="174"/>
        <v>1.04697842276679-0.0000252905066614322i</v>
      </c>
      <c r="AC395">
        <f t="shared" si="175"/>
        <v>0.5234892115361226</v>
      </c>
      <c r="AD395">
        <f t="shared" si="176"/>
        <v>0.5234892115361226</v>
      </c>
      <c r="AE395">
        <f t="shared" si="177"/>
        <v>1.0469784230722452</v>
      </c>
      <c r="AF395">
        <f t="shared" si="178"/>
        <v>114.37815471672093</v>
      </c>
      <c r="AG395">
        <f t="shared" si="179"/>
        <v>114.37815471672093</v>
      </c>
      <c r="AH395">
        <f t="shared" si="180"/>
        <v>120.39875463000055</v>
      </c>
      <c r="AI395">
        <f t="shared" si="181"/>
        <v>-1.3840202067741077E-3</v>
      </c>
    </row>
    <row r="396" spans="1:35">
      <c r="A396">
        <v>9332.5430079699054</v>
      </c>
      <c r="B396">
        <f t="shared" si="156"/>
        <v>58638.09710629809</v>
      </c>
      <c r="C396" t="str">
        <f>COMPLEX(Parameters!$B$16/2,B396*Parameters!$B$15/2)</f>
        <v>0.01+0.029319048553149i</v>
      </c>
      <c r="D396" t="str">
        <f>IMSUM(COMPLEX(0,B396*2*Parameters!$B$8),IMDIV(COMPLEX(2,0),COMPLEX(Parameters!$B$13,B396*Parameters!$B$12-1/(B396*Parameters!$B$11))))</f>
        <v>0.0137612748430117+1.17300974769751i</v>
      </c>
      <c r="E396" t="str">
        <f>COMPLEX(0,B396*2*Parameters!$B$17)</f>
        <v>5.86380971062981E-06i</v>
      </c>
      <c r="F396" t="str">
        <f>IMDIV(IMDIV(COMPLEX(1,0),IMSUM(IMDIV(COMPLEX(1,0),COMPLEX(Parameters!$B$21,B396*Parameters!$B$20)),COMPLEX(0,B396*Parameters!$B$22))),COMPLEX(2,0))</f>
        <v>0.0100000233813408+1.9936976323176i</v>
      </c>
      <c r="G396" t="str">
        <f>IMDIV(IMDIV(COMPLEX(1,0),IMSUM(IMDIV(COMPLEX(1,0),COMPLEX(Parameters!$B$30,B396*Parameters!$B$29)),COMPLEX(0,B396*Parameters!$B$31))),COMPLEX(2,0))</f>
        <v>0.0100000113468169+0.96752915111362i</v>
      </c>
      <c r="H396" t="str">
        <f>IMDIV(IMDIV(COMPLEX(1,0),IMSUM(IMDIV(COMPLEX(1,0),COMPLEX(Parameters!$B$39,B396*Parameters!$B$38*(1+Parameters!$B$40))),COMPLEX(0,B396*Parameters!$B$41))),COMPLEX(2,0))</f>
        <v>0.0500103117163555+175.844463949929i</v>
      </c>
      <c r="I396" t="str">
        <f>IMDIV(COMPLEX(2,0),COMPLEX(Parameters!$B$46,B396*Parameters!$B$45-1/(B396*Parameters!$B$44)))</f>
        <v>6.65679457989862E-10+0.000258007646783081i</v>
      </c>
      <c r="J396" t="str">
        <f t="shared" si="157"/>
        <v>0.0137612748430117+1.17300974769751i</v>
      </c>
      <c r="K396" t="str">
        <f t="shared" si="158"/>
        <v>0.0295050513943683+1.21424437217917i</v>
      </c>
      <c r="L396" t="str">
        <f t="shared" si="159"/>
        <v>0.0295050513943683+1.21425023598888i</v>
      </c>
      <c r="M396" t="str">
        <f t="shared" si="160"/>
        <v>0.0218772549812096-0.853680134929542i</v>
      </c>
      <c r="N396" t="str">
        <f t="shared" si="161"/>
        <v>0.0218772549812096-0.853680134929542i</v>
      </c>
      <c r="O396" t="str">
        <f t="shared" si="162"/>
        <v>0.00874631496303286-0.467528382000101i</v>
      </c>
      <c r="P396" t="str">
        <f t="shared" si="163"/>
        <v>0.00874631496303286-0.467528382000101i</v>
      </c>
      <c r="Q396" t="str">
        <f t="shared" si="164"/>
        <v>0.0000028414217571194-0.00561852458450011i</v>
      </c>
      <c r="R396" t="str">
        <f t="shared" si="165"/>
        <v>2.84208743657739E-06-0.00536051693771703i</v>
      </c>
      <c r="S396" t="str">
        <f>IMDIV(COMPLEX(Parameters!$B$3,0),R396)</f>
        <v>0.098906302726292+186.54912026554i</v>
      </c>
      <c r="T396" t="str">
        <f t="shared" si="166"/>
        <v>1.04813109946332-0.0000256427643356929i</v>
      </c>
      <c r="U396" t="str">
        <f t="shared" si="167"/>
        <v>0.04197980157372+2.24107021356501i</v>
      </c>
      <c r="V396" t="str">
        <f t="shared" si="168"/>
        <v>1.04813109946332-0.0000256427643357121i</v>
      </c>
      <c r="W396" t="str">
        <f t="shared" si="169"/>
        <v>0.0314736685641253+1.22697307707342i</v>
      </c>
      <c r="X396" t="str">
        <f t="shared" si="170"/>
        <v>1.04813109946332-0.0000256427643356219i</v>
      </c>
      <c r="Y396" t="str">
        <f t="shared" si="171"/>
        <v>0.0209412091442396-0.862683157856806i</v>
      </c>
      <c r="Z396" t="str">
        <f t="shared" si="172"/>
        <v>0.52406554973166-0.000012821382167811i</v>
      </c>
      <c r="AA396" t="str">
        <f t="shared" si="173"/>
        <v>0.52406554973166-0.000012821382167811i</v>
      </c>
      <c r="AB396" t="str">
        <f t="shared" si="174"/>
        <v>1.04813109946332-0.000025642764335622i</v>
      </c>
      <c r="AC396">
        <f t="shared" si="175"/>
        <v>0.52406554988849885</v>
      </c>
      <c r="AD396">
        <f t="shared" si="176"/>
        <v>0.52406554988849885</v>
      </c>
      <c r="AE396">
        <f t="shared" si="177"/>
        <v>1.0481310997769977</v>
      </c>
      <c r="AF396">
        <f t="shared" si="178"/>
        <v>114.38771223488104</v>
      </c>
      <c r="AG396">
        <f t="shared" si="179"/>
        <v>114.38771223488104</v>
      </c>
      <c r="AH396">
        <f t="shared" si="180"/>
        <v>120.40831214816066</v>
      </c>
      <c r="AI396">
        <f t="shared" si="181"/>
        <v>-1.4017542003465879E-3</v>
      </c>
    </row>
    <row r="397" spans="1:35">
      <c r="A397">
        <v>9440.6087628592359</v>
      </c>
      <c r="B397">
        <f t="shared" si="156"/>
        <v>59317.094269628004</v>
      </c>
      <c r="C397" t="str">
        <f>COMPLEX(Parameters!$B$16/2,B397*Parameters!$B$15/2)</f>
        <v>0.01+0.029658547134814i</v>
      </c>
      <c r="D397" t="str">
        <f>IMSUM(COMPLEX(0,B397*2*Parameters!$B$8),IMDIV(COMPLEX(2,0),COMPLEX(Parameters!$B$13,B397*Parameters!$B$12-1/(B397*Parameters!$B$11))))</f>
        <v>0.0140819965876387+1.18659826108628i</v>
      </c>
      <c r="E397" t="str">
        <f>COMPLEX(0,B397*2*Parameters!$B$17)</f>
        <v>0.0000059317094269628i</v>
      </c>
      <c r="F397" t="str">
        <f>IMDIV(IMDIV(COMPLEX(1,0),IMSUM(IMDIV(COMPLEX(1,0),COMPLEX(Parameters!$B$21,B397*Parameters!$B$20)),COMPLEX(0,B397*Parameters!$B$22))),COMPLEX(2,0))</f>
        <v>0.0100000239259631+2.01678361777822i</v>
      </c>
      <c r="G397" t="str">
        <f>IMDIV(IMDIV(COMPLEX(1,0),IMSUM(IMDIV(COMPLEX(1,0),COMPLEX(Parameters!$B$30,B397*Parameters!$B$29)),COMPLEX(0,B397*Parameters!$B$31))),COMPLEX(2,0))</f>
        <v>0.0100000116111184+0.978732623598065i</v>
      </c>
      <c r="H397" t="str">
        <f>IMDIV(IMDIV(COMPLEX(1,0),IMSUM(IMDIV(COMPLEX(1,0),COMPLEX(Parameters!$B$39,B397*Parameters!$B$38*(1+Parameters!$B$40))),COMPLEX(0,B397*Parameters!$B$41))),COMPLEX(2,0))</f>
        <v>0.050010551945101+177.881074108917i</v>
      </c>
      <c r="I397" t="str">
        <f>IMDIV(COMPLEX(2,0),COMPLEX(Parameters!$B$46,B397*Parameters!$B$45-1/(B397*Parameters!$B$44)))</f>
        <v>6.81185126866678E-10+0.000260995234987545i</v>
      </c>
      <c r="J397" t="str">
        <f t="shared" si="157"/>
        <v>0.0140819965876387+1.18659826108628i</v>
      </c>
      <c r="K397" t="str">
        <f t="shared" si="158"/>
        <v>0.0302425337309382+1.22931673447276i</v>
      </c>
      <c r="L397" t="str">
        <f t="shared" si="159"/>
        <v>0.0302425337309382+1.22932266618219i</v>
      </c>
      <c r="M397" t="str">
        <f t="shared" si="160"/>
        <v>0.020688307062311-0.83017372353714i</v>
      </c>
      <c r="N397" t="str">
        <f t="shared" si="161"/>
        <v>0.020688307062311-0.83017372353714i</v>
      </c>
      <c r="O397" t="str">
        <f t="shared" si="162"/>
        <v>0.00839425355552903-0.458025354527621i</v>
      </c>
      <c r="P397" t="str">
        <f t="shared" si="163"/>
        <v>0.00839425355552903-0.458025354527621i</v>
      </c>
      <c r="Q397" t="str">
        <f t="shared" si="164"/>
        <v>2.77613186168921E-06-0.00555359108765003i</v>
      </c>
      <c r="R397" t="str">
        <f t="shared" si="165"/>
        <v>2.77681304681608E-06-0.00529259585266248i</v>
      </c>
      <c r="S397" t="str">
        <f>IMDIV(COMPLEX(Parameters!$B$3,0),R397)</f>
        <v>0.0991309018820953+188.943148611841i</v>
      </c>
      <c r="T397" t="str">
        <f t="shared" si="166"/>
        <v>1.04931326140371-0.0000260013982939027i</v>
      </c>
      <c r="U397" t="str">
        <f t="shared" si="167"/>
        <v>0.0420290098591285+2.29017989696247i</v>
      </c>
      <c r="V397" t="str">
        <f t="shared" si="168"/>
        <v>1.04931326140371-0.0000260013982938886i</v>
      </c>
      <c r="W397" t="str">
        <f t="shared" si="169"/>
        <v>0.0315104166446214+1.26318303566686i</v>
      </c>
      <c r="X397" t="str">
        <f t="shared" si="170"/>
        <v>1.04931326140371-0.0000260013982938713i</v>
      </c>
      <c r="Y397" t="str">
        <f t="shared" si="171"/>
        <v>0.0209648197306356-0.853054499834973i</v>
      </c>
      <c r="Z397" t="str">
        <f t="shared" si="172"/>
        <v>0.524656630701855-0.0000130006991469357i</v>
      </c>
      <c r="AA397" t="str">
        <f t="shared" si="173"/>
        <v>0.524656630701855-0.0000130006991469357i</v>
      </c>
      <c r="AB397" t="str">
        <f t="shared" si="174"/>
        <v>1.04931326140371-0.0000260013982938714i</v>
      </c>
      <c r="AC397">
        <f t="shared" si="175"/>
        <v>0.52465663086293002</v>
      </c>
      <c r="AD397">
        <f t="shared" si="176"/>
        <v>0.52465663086293002</v>
      </c>
      <c r="AE397">
        <f t="shared" si="177"/>
        <v>1.04931326172586</v>
      </c>
      <c r="AF397">
        <f t="shared" si="178"/>
        <v>114.39750332111713</v>
      </c>
      <c r="AG397">
        <f t="shared" si="179"/>
        <v>114.39750332111713</v>
      </c>
      <c r="AH397">
        <f t="shared" si="180"/>
        <v>120.41810323439675</v>
      </c>
      <c r="AI397">
        <f t="shared" si="181"/>
        <v>-1.4197575101449172E-3</v>
      </c>
    </row>
    <row r="398" spans="1:35">
      <c r="A398">
        <v>9549.92586021436</v>
      </c>
      <c r="B398">
        <f t="shared" si="156"/>
        <v>60003.95384955324</v>
      </c>
      <c r="C398" t="str">
        <f>COMPLEX(Parameters!$B$16/2,B398*Parameters!$B$15/2)</f>
        <v>0.01+0.0300019769247766i</v>
      </c>
      <c r="D398" t="str">
        <f>IMSUM(COMPLEX(0,B398*2*Parameters!$B$8),IMDIV(COMPLEX(2,0),COMPLEX(Parameters!$B$13,B398*Parameters!$B$12-1/(B398*Parameters!$B$11))))</f>
        <v>0.014410197409942+1.20034432237166i</v>
      </c>
      <c r="E398" t="str">
        <f>COMPLEX(0,B398*2*Parameters!$B$17)</f>
        <v>6.00039538495532E-06i</v>
      </c>
      <c r="F398" t="str">
        <f>IMDIV(IMDIV(COMPLEX(1,0),IMSUM(IMDIV(COMPLEX(1,0),COMPLEX(Parameters!$B$21,B398*Parameters!$B$20)),COMPLEX(0,B398*Parameters!$B$22))),COMPLEX(2,0))</f>
        <v>0.0100000244832713+2.04013692828152i</v>
      </c>
      <c r="G398" t="str">
        <f>IMDIV(IMDIV(COMPLEX(1,0),IMSUM(IMDIV(COMPLEX(1,0),COMPLEX(Parameters!$B$30,B398*Parameters!$B$29)),COMPLEX(0,B398*Parameters!$B$31))),COMPLEX(2,0))</f>
        <v>0.0100000118815763+0.990065826634235i</v>
      </c>
      <c r="H398" t="str">
        <f>IMDIV(IMDIV(COMPLEX(1,0),IMSUM(IMDIV(COMPLEX(1,0),COMPLEX(Parameters!$B$39,B398*Parameters!$B$38*(1+Parameters!$B$40))),COMPLEX(0,B398*Parameters!$B$41))),COMPLEX(2,0))</f>
        <v>0.050010797771284+179.941282118087i</v>
      </c>
      <c r="I398" t="str">
        <f>IMDIV(COMPLEX(2,0),COMPLEX(Parameters!$B$46,B398*Parameters!$B$45-1/(B398*Parameters!$B$44)))</f>
        <v>6.97051969282077E-10+0.000264017417849129i</v>
      </c>
      <c r="J398" t="str">
        <f t="shared" si="157"/>
        <v>0.014410197409942+1.20034432237166i</v>
      </c>
      <c r="K398" t="str">
        <f t="shared" si="158"/>
        <v>0.0309996931877888+1.2446009101416i</v>
      </c>
      <c r="L398" t="str">
        <f t="shared" si="159"/>
        <v>0.0309996931877888+1.24460691053699i</v>
      </c>
      <c r="M398" t="str">
        <f t="shared" si="160"/>
        <v>0.0195886430436981-0.807822313837937i</v>
      </c>
      <c r="N398" t="str">
        <f t="shared" si="161"/>
        <v>0.0195886430436981-0.807822313837937i</v>
      </c>
      <c r="O398" t="str">
        <f t="shared" si="162"/>
        <v>0.00806093313375368-0.448842557119i</v>
      </c>
      <c r="P398" t="str">
        <f t="shared" si="163"/>
        <v>0.00806093313375368-0.448842557119i</v>
      </c>
      <c r="Q398" t="str">
        <f t="shared" si="164"/>
        <v>2.71235559002689E-06-0.00548942141705541i</v>
      </c>
      <c r="R398" t="str">
        <f t="shared" si="165"/>
        <v>2.71305264199617E-06-0.00522540399920628i</v>
      </c>
      <c r="S398" t="str">
        <f>IMDIV(COMPLEX(Parameters!$B$3,0),R398)</f>
        <v>0.0993615498050305+191.372711196834i</v>
      </c>
      <c r="T398" t="str">
        <f t="shared" si="166"/>
        <v>1.05052572898772-0.0000263665765382179i</v>
      </c>
      <c r="U398" t="str">
        <f t="shared" si="167"/>
        <v>0.0420794844317437+2.33976594335947i</v>
      </c>
      <c r="V398" t="str">
        <f t="shared" si="168"/>
        <v>1.05052572898772-0.000026366576538206i</v>
      </c>
      <c r="W398" t="str">
        <f t="shared" si="169"/>
        <v>0.0315481100135692+1.29967658275479i</v>
      </c>
      <c r="X398" t="str">
        <f t="shared" si="170"/>
        <v>1.05052572898772-0.0000263665765383274i</v>
      </c>
      <c r="Y398" t="str">
        <f t="shared" si="171"/>
        <v>0.0209890355769174-0.843539487396511i</v>
      </c>
      <c r="Z398" t="str">
        <f t="shared" si="172"/>
        <v>0.52526286449386-0.0000131832882691637i</v>
      </c>
      <c r="AA398" t="str">
        <f t="shared" si="173"/>
        <v>0.52526286449386-0.0000131832882691637i</v>
      </c>
      <c r="AB398" t="str">
        <f t="shared" si="174"/>
        <v>1.05052572898772-0.0000263665765383274i</v>
      </c>
      <c r="AC398">
        <f t="shared" si="175"/>
        <v>0.52526286465930005</v>
      </c>
      <c r="AD398">
        <f t="shared" si="176"/>
        <v>0.52526286465930005</v>
      </c>
      <c r="AE398">
        <f t="shared" si="177"/>
        <v>1.0505257293186001</v>
      </c>
      <c r="AF398">
        <f t="shared" si="178"/>
        <v>114.40753395767123</v>
      </c>
      <c r="AG398">
        <f t="shared" si="179"/>
        <v>114.40753395767123</v>
      </c>
      <c r="AH398">
        <f t="shared" si="180"/>
        <v>120.42813387095086</v>
      </c>
      <c r="AI398">
        <f t="shared" si="181"/>
        <v>-1.4380357509123545E-3</v>
      </c>
    </row>
    <row r="399" spans="1:35">
      <c r="A399">
        <v>9660.5087898981401</v>
      </c>
      <c r="B399">
        <f t="shared" si="156"/>
        <v>60698.766888567239</v>
      </c>
      <c r="C399" t="str">
        <f>COMPLEX(Parameters!$B$16/2,B399*Parameters!$B$15/2)</f>
        <v>0.01+0.0303493834442836i</v>
      </c>
      <c r="D399" t="str">
        <f>IMSUM(COMPLEX(0,B399*2*Parameters!$B$8),IMDIV(COMPLEX(2,0),COMPLEX(Parameters!$B$13,B399*Parameters!$B$12-1/(B399*Parameters!$B$11))))</f>
        <v>0.0147460519212295+1.21424976291186i</v>
      </c>
      <c r="E399" t="str">
        <f>COMPLEX(0,B399*2*Parameters!$B$17)</f>
        <v>6.06987668885672E-06i</v>
      </c>
      <c r="F399" t="str">
        <f>IMDIV(IMDIV(COMPLEX(1,0),IMSUM(IMDIV(COMPLEX(1,0),COMPLEX(Parameters!$B$21,B399*Parameters!$B$20)),COMPLEX(0,B399*Parameters!$B$22))),COMPLEX(2,0))</f>
        <v>0.0100000250535611+2.06376065937341i</v>
      </c>
      <c r="G399" t="str">
        <f>IMDIV(IMDIV(COMPLEX(1,0),IMSUM(IMDIV(COMPLEX(1,0),COMPLEX(Parameters!$B$30,B399*Parameters!$B$29)),COMPLEX(0,B399*Parameters!$B$31))),COMPLEX(2,0))</f>
        <v>0.010000012158334+1.00153026244708i</v>
      </c>
      <c r="H399" t="str">
        <f>IMDIV(IMDIV(COMPLEX(1,0),IMSUM(IMDIV(COMPLEX(1,0),COMPLEX(Parameters!$B$39,B399*Parameters!$B$38*(1+Parameters!$B$40))),COMPLEX(0,B399*Parameters!$B$41))),COMPLEX(2,0))</f>
        <v>0.0500110493253715+182.025361755488i</v>
      </c>
      <c r="I399" t="str">
        <f>IMDIV(COMPLEX(2,0),COMPLEX(Parameters!$B$46,B399*Parameters!$B$45-1/(B399*Parameters!$B$44)))</f>
        <v>7.13288398053837E-10+0.000267074595955652i</v>
      </c>
      <c r="J399" t="str">
        <f t="shared" si="157"/>
        <v>0.0147460519212295+1.21424976291186i</v>
      </c>
      <c r="K399" t="str">
        <f t="shared" si="158"/>
        <v>0.0317771157998039+1.26010076828554i</v>
      </c>
      <c r="L399" t="str">
        <f t="shared" si="159"/>
        <v>0.0317771157998039+1.26010683816223i</v>
      </c>
      <c r="M399" t="str">
        <f t="shared" si="160"/>
        <v>0.018569574857592-0.786540855934847i</v>
      </c>
      <c r="N399" t="str">
        <f t="shared" si="161"/>
        <v>0.018569574857592-0.786540855934847i</v>
      </c>
      <c r="O399" t="str">
        <f t="shared" si="162"/>
        <v>0.00774506460832751-0.439963481479273i</v>
      </c>
      <c r="P399" t="str">
        <f t="shared" si="163"/>
        <v>0.00774506460832751-0.439963481479273i</v>
      </c>
      <c r="Q399" t="str">
        <f t="shared" si="164"/>
        <v>2.65005724009565E-06-0.005426006118022i</v>
      </c>
      <c r="R399" t="str">
        <f t="shared" si="165"/>
        <v>0.0000026507705284937-0.00515893152206635i</v>
      </c>
      <c r="S399" t="str">
        <f>IMDIV(COMPLEX(Parameters!$B$3,0),R399)</f>
        <v>0.0995984299391904+193.838536470218i</v>
      </c>
      <c r="T399" t="str">
        <f t="shared" si="166"/>
        <v>1.05176934873737-0.0000267384732129867i</v>
      </c>
      <c r="U399" t="str">
        <f t="shared" si="167"/>
        <v>0.0421312609011882+2.38984162018273i</v>
      </c>
      <c r="V399" t="str">
        <f t="shared" si="168"/>
        <v>1.05176934873737-0.0000267384732129949i</v>
      </c>
      <c r="W399" t="str">
        <f t="shared" si="169"/>
        <v>0.0315867752359571+1.33646305569305i</v>
      </c>
      <c r="X399" t="str">
        <f t="shared" si="170"/>
        <v>1.05176934873737-0.0000267384732130886i</v>
      </c>
      <c r="Y399" t="str">
        <f t="shared" si="171"/>
        <v>0.021013873588907-0.834136881580521i</v>
      </c>
      <c r="Z399" t="str">
        <f t="shared" si="172"/>
        <v>0.525884674368685-0.0000133692366065443i</v>
      </c>
      <c r="AA399" t="str">
        <f t="shared" si="173"/>
        <v>0.525884674368685-0.0000133692366065443i</v>
      </c>
      <c r="AB399" t="str">
        <f t="shared" si="174"/>
        <v>1.05176934873737-0.0000267384732130886i</v>
      </c>
      <c r="AC399">
        <f t="shared" si="175"/>
        <v>0.52588467453862398</v>
      </c>
      <c r="AD399">
        <f t="shared" si="176"/>
        <v>0.52588467453862398</v>
      </c>
      <c r="AE399">
        <f t="shared" si="177"/>
        <v>1.051769349077248</v>
      </c>
      <c r="AF399">
        <f t="shared" si="178"/>
        <v>114.41781029361125</v>
      </c>
      <c r="AG399">
        <f t="shared" si="179"/>
        <v>114.41781029361125</v>
      </c>
      <c r="AH399">
        <f t="shared" si="180"/>
        <v>120.43841020689088</v>
      </c>
      <c r="AI399">
        <f t="shared" si="181"/>
        <v>-1.4565947060947151E-3</v>
      </c>
    </row>
    <row r="400" spans="1:35">
      <c r="A400">
        <v>9772.3722095581124</v>
      </c>
      <c r="B400">
        <f t="shared" si="156"/>
        <v>61401.625483385644</v>
      </c>
      <c r="C400" t="str">
        <f>COMPLEX(Parameters!$B$16/2,B400*Parameters!$B$15/2)</f>
        <v>0.01+0.0307008127416928i</v>
      </c>
      <c r="D400" t="str">
        <f>IMSUM(COMPLEX(0,B400*2*Parameters!$B$8),IMDIV(COMPLEX(2,0),COMPLEX(Parameters!$B$13,B400*Parameters!$B$12-1/(B400*Parameters!$B$11))))</f>
        <v>0.0150897388189529+1.2283164355186i</v>
      </c>
      <c r="E400" t="str">
        <f>COMPLEX(0,B400*2*Parameters!$B$17)</f>
        <v>6.14016254833856E-06i</v>
      </c>
      <c r="F400" t="str">
        <f>IMDIV(IMDIV(COMPLEX(1,0),IMSUM(IMDIV(COMPLEX(1,0),COMPLEX(Parameters!$B$21,B400*Parameters!$B$20)),COMPLEX(0,B400*Parameters!$B$22))),COMPLEX(2,0))</f>
        <v>0.0100000256371346+2.08765794244695i</v>
      </c>
      <c r="G400" t="str">
        <f>IMDIV(IMDIV(COMPLEX(1,0),IMSUM(IMDIV(COMPLEX(1,0),COMPLEX(Parameters!$B$30,B400*Parameters!$B$29)),COMPLEX(0,B400*Parameters!$B$31))),COMPLEX(2,0))</f>
        <v>0.0100000124415383+1.01312745065708i</v>
      </c>
      <c r="H400" t="str">
        <f>IMDIV(IMDIV(COMPLEX(1,0),IMSUM(IMDIV(COMPLEX(1,0),COMPLEX(Parameters!$B$39,B400*Parameters!$B$38*(1+Parameters!$B$40))),COMPLEX(0,B400*Parameters!$B$41))),COMPLEX(2,0))</f>
        <v>0.0500113067408715+184.133589987927i</v>
      </c>
      <c r="I400" t="str">
        <f>IMDIV(COMPLEX(2,0),COMPLEX(Parameters!$B$46,B400*Parameters!$B$45-1/(B400*Parameters!$B$44)))</f>
        <v>7.29903021959686E-10+0.000270167174533539i</v>
      </c>
      <c r="J400" t="str">
        <f t="shared" si="157"/>
        <v>0.0150897388189529+1.2283164355186i</v>
      </c>
      <c r="K400" t="str">
        <f t="shared" si="158"/>
        <v>0.0325754080285055+1.27582027926286i</v>
      </c>
      <c r="L400" t="str">
        <f t="shared" si="159"/>
        <v>0.0325754080285055+1.27582641942541i</v>
      </c>
      <c r="M400" t="str">
        <f t="shared" si="160"/>
        <v>0.0176234464241526-0.766252471996176i</v>
      </c>
      <c r="N400" t="str">
        <f t="shared" si="161"/>
        <v>0.0176234464241526-0.766252471996176i</v>
      </c>
      <c r="O400" t="str">
        <f t="shared" si="162"/>
        <v>0.00744546797201297-0.431372747760172i</v>
      </c>
      <c r="P400" t="str">
        <f t="shared" si="163"/>
        <v>0.00744546797201297-0.431372747760172i</v>
      </c>
      <c r="Q400" t="str">
        <f t="shared" si="164"/>
        <v>2.58920197953897E-06-0.00536333586854872i</v>
      </c>
      <c r="R400" t="str">
        <f t="shared" si="165"/>
        <v>2.58993188256093E-06-0.00509316869401518i</v>
      </c>
      <c r="S400" t="str">
        <f>IMDIV(COMPLEX(Parameters!$B$3,0),R400)</f>
        <v>0.0998417323214015+196.341374396607i</v>
      </c>
      <c r="T400" t="str">
        <f t="shared" si="166"/>
        <v>1.05304499429189-0.0000271172688843159i</v>
      </c>
      <c r="U400" t="str">
        <f t="shared" si="167"/>
        <v>0.0421843760295935+2.44042053499523i</v>
      </c>
      <c r="V400" t="str">
        <f t="shared" si="168"/>
        <v>1.05304499429189-0.0000271172688843385i</v>
      </c>
      <c r="W400" t="str">
        <f t="shared" si="169"/>
        <v>0.0316264397356814+1.37355201567412i</v>
      </c>
      <c r="X400" t="str">
        <f t="shared" si="170"/>
        <v>1.05304499429189-0.0000271172688842899i</v>
      </c>
      <c r="Y400" t="str">
        <f t="shared" si="171"/>
        <v>0.0210393512139424-0.824845459239972i</v>
      </c>
      <c r="Z400" t="str">
        <f t="shared" si="172"/>
        <v>0.526522497145945-0.0000135586344421449i</v>
      </c>
      <c r="AA400" t="str">
        <f t="shared" si="173"/>
        <v>0.526522497145945-0.0000135586344421449i</v>
      </c>
      <c r="AB400" t="str">
        <f t="shared" si="174"/>
        <v>1.05304499429189-0.0000271172688842898i</v>
      </c>
      <c r="AC400">
        <f t="shared" si="175"/>
        <v>0.52652249732052125</v>
      </c>
      <c r="AD400">
        <f t="shared" si="176"/>
        <v>0.52652249732052125</v>
      </c>
      <c r="AE400">
        <f t="shared" si="177"/>
        <v>1.0530449946410425</v>
      </c>
      <c r="AF400">
        <f t="shared" si="178"/>
        <v>114.42833865016118</v>
      </c>
      <c r="AG400">
        <f t="shared" si="179"/>
        <v>114.42833865016118</v>
      </c>
      <c r="AH400">
        <f t="shared" si="180"/>
        <v>120.44893856344081</v>
      </c>
      <c r="AI400">
        <f t="shared" si="181"/>
        <v>-1.475440334524903E-3</v>
      </c>
    </row>
    <row r="401" spans="1:35">
      <c r="A401">
        <v>9885.5309465693899</v>
      </c>
      <c r="B401">
        <f t="shared" si="156"/>
        <v>62112.622797153897</v>
      </c>
      <c r="C401" t="str">
        <f>COMPLEX(Parameters!$B$16/2,B401*Parameters!$B$15/2)</f>
        <v>0.01+0.0310563113985769i</v>
      </c>
      <c r="D401" t="str">
        <f>IMSUM(COMPLEX(0,B401*2*Parameters!$B$8),IMDIV(COMPLEX(2,0),COMPLEX(Parameters!$B$13,B401*Parameters!$B$12-1/(B401*Parameters!$B$11))))</f>
        <v>0.0154414409827786+1.24254621471417i</v>
      </c>
      <c r="E401" t="str">
        <f>COMPLEX(0,B401*2*Parameters!$B$17)</f>
        <v>6.21126227971539E-06i</v>
      </c>
      <c r="F401" t="str">
        <f>IMDIV(IMDIV(COMPLEX(1,0),IMSUM(IMDIV(COMPLEX(1,0),COMPLEX(Parameters!$B$21,B401*Parameters!$B$20)),COMPLEX(0,B401*Parameters!$B$22))),COMPLEX(2,0))</f>
        <v>0.0100000262343014+2.11183194515746i</v>
      </c>
      <c r="G401" t="str">
        <f>IMDIV(IMDIV(COMPLEX(1,0),IMSUM(IMDIV(COMPLEX(1,0),COMPLEX(Parameters!$B$30,B401*Parameters!$B$29)),COMPLEX(0,B401*Parameters!$B$31))),COMPLEX(2,0))</f>
        <v>0.0100000127313393+1.02485892848164i</v>
      </c>
      <c r="H401" t="str">
        <f>IMDIV(IMDIV(COMPLEX(1,0),IMSUM(IMDIV(COMPLEX(1,0),COMPLEX(Parameters!$B$39,B401*Parameters!$B$38*(1+Parameters!$B$40))),COMPLEX(0,B401*Parameters!$B$41))),COMPLEX(2,0))</f>
        <v>0.050011570154405+186.266247008541i</v>
      </c>
      <c r="I401" t="str">
        <f>IMDIV(COMPLEX(2,0),COMPLEX(Parameters!$B$46,B401*Parameters!$B$45-1/(B401*Parameters!$B$44)))</f>
        <v>7.46904650301808E-10+0.000273295563501537i</v>
      </c>
      <c r="J401" t="str">
        <f t="shared" si="157"/>
        <v>0.0154414409827786+1.24254621471417i</v>
      </c>
      <c r="K401" t="str">
        <f t="shared" si="158"/>
        <v>0.0333951976163492+1.29176351827694i</v>
      </c>
      <c r="L401" t="str">
        <f t="shared" si="159"/>
        <v>0.0333951976163492+1.29176972953922i</v>
      </c>
      <c r="M401" t="str">
        <f t="shared" si="160"/>
        <v>0.0167434899850939-0.746887498724515i</v>
      </c>
      <c r="N401" t="str">
        <f t="shared" si="161"/>
        <v>0.0167434899850939-0.746887498724515i</v>
      </c>
      <c r="O401" t="str">
        <f t="shared" si="162"/>
        <v>0.0071610614020864-0.423056009873983i</v>
      </c>
      <c r="P401" t="str">
        <f t="shared" si="163"/>
        <v>0.0071610614020864-0.423056009873983i</v>
      </c>
      <c r="Q401" t="str">
        <f t="shared" si="164"/>
        <v>2.52975582326215E-06-0.00530140147695502i</v>
      </c>
      <c r="R401" t="str">
        <f t="shared" si="165"/>
        <v>2.53050272791245E-06-0.00502810591345348i</v>
      </c>
      <c r="S401" t="str">
        <f>IMDIV(COMPLEX(Parameters!$B$3,0),R401)</f>
        <v>0.100091653869284+198.88199730283i</v>
      </c>
      <c r="T401" t="str">
        <f t="shared" si="166"/>
        <v>1.05435356744843-0.0000275031508346513i</v>
      </c>
      <c r="U401" t="str">
        <f t="shared" si="167"/>
        <v>0.0422388677764089+2.49151664961976i</v>
      </c>
      <c r="V401" t="str">
        <f t="shared" si="168"/>
        <v>1.05435356744843-0.0000275031508346207i</v>
      </c>
      <c r="W401" t="str">
        <f t="shared" si="169"/>
        <v>0.0316671318288973+1.41095325727562i</v>
      </c>
      <c r="X401" t="str">
        <f t="shared" si="170"/>
        <v>1.05435356744843-0.0000275031508346173i</v>
      </c>
      <c r="Y401" t="str">
        <f t="shared" si="171"/>
        <v>0.0210654864616588-0.815664012920476i</v>
      </c>
      <c r="Z401" t="str">
        <f t="shared" si="172"/>
        <v>0.527176783724215-0.0000137515754173086i</v>
      </c>
      <c r="AA401" t="str">
        <f t="shared" si="173"/>
        <v>0.527176783724215-0.0000137515754173086i</v>
      </c>
      <c r="AB401" t="str">
        <f t="shared" si="174"/>
        <v>1.05435356744843-0.0000275031508346172i</v>
      </c>
      <c r="AC401">
        <f t="shared" si="175"/>
        <v>0.52717678390357203</v>
      </c>
      <c r="AD401">
        <f t="shared" si="176"/>
        <v>0.52717678390357203</v>
      </c>
      <c r="AE401">
        <f t="shared" si="177"/>
        <v>1.0543535678071441</v>
      </c>
      <c r="AF401">
        <f t="shared" si="178"/>
        <v>114.43912552623429</v>
      </c>
      <c r="AG401">
        <f t="shared" si="179"/>
        <v>114.43912552623429</v>
      </c>
      <c r="AH401">
        <f t="shared" si="180"/>
        <v>120.45972543951392</v>
      </c>
      <c r="AI401">
        <f t="shared" si="181"/>
        <v>-1.4945787773937901E-3</v>
      </c>
    </row>
    <row r="402" spans="1:35">
      <c r="A402">
        <v>10000</v>
      </c>
      <c r="B402">
        <f t="shared" si="156"/>
        <v>62831.853071795864</v>
      </c>
      <c r="C402" t="str">
        <f>COMPLEX(Parameters!$B$16/2,B402*Parameters!$B$15/2)</f>
        <v>0.01+0.0314159265358979i</v>
      </c>
      <c r="D402" t="str">
        <f>IMSUM(COMPLEX(0,B402*2*Parameters!$B$8),IMDIV(COMPLEX(2,0),COMPLEX(Parameters!$B$13,B402*Parameters!$B$12-1/(B402*Parameters!$B$11))))</f>
        <v>0.0158013455729392+1.25694099699188i</v>
      </c>
      <c r="E402" t="str">
        <f>COMPLEX(0,B402*2*Parameters!$B$17)</f>
        <v>6.28318530717959E-06i</v>
      </c>
      <c r="F402" t="str">
        <f>IMDIV(IMDIV(COMPLEX(1,0),IMSUM(IMDIV(COMPLEX(1,0),COMPLEX(Parameters!$B$21,B402*Parameters!$B$20)),COMPLEX(0,B402*Parameters!$B$22))),COMPLEX(2,0))</f>
        <v>0.010000026845378+2.13628587184254i</v>
      </c>
      <c r="G402" t="str">
        <f>IMDIV(IMDIV(COMPLEX(1,0),IMSUM(IMDIV(COMPLEX(1,0),COMPLEX(Parameters!$B$30,B402*Parameters!$B$29)),COMPLEX(0,B402*Parameters!$B$31))),COMPLEX(2,0))</f>
        <v>0.0100000130278905+1.03672625093894i</v>
      </c>
      <c r="H402" t="str">
        <f>IMDIV(IMDIV(COMPLEX(1,0),IMSUM(IMDIV(COMPLEX(1,0),COMPLEX(Parameters!$B$39,B402*Parameters!$B$38*(1+Parameters!$B$40))),COMPLEX(0,B402*Parameters!$B$41))),COMPLEX(2,0))</f>
        <v>0.050011839705783+188.423616274839i</v>
      </c>
      <c r="I402" t="str">
        <f>IMDIV(COMPLEX(2,0),COMPLEX(Parameters!$B$46,B402*Parameters!$B$45-1/(B402*Parameters!$B$44)))</f>
        <v>7.64302297577672E-10+0.000276460177525052i</v>
      </c>
      <c r="J402" t="str">
        <f t="shared" si="157"/>
        <v>0.0158013455729392+1.25694099699188i</v>
      </c>
      <c r="K402" t="str">
        <f t="shared" si="158"/>
        <v>0.0342371344835047+1.30793466911799i</v>
      </c>
      <c r="L402" t="str">
        <f t="shared" si="159"/>
        <v>0.0342371344835047+1.3079409523033i</v>
      </c>
      <c r="M402" t="str">
        <f t="shared" si="160"/>
        <v>0.0159237052368232-0.72838266129409i</v>
      </c>
      <c r="N402" t="str">
        <f t="shared" si="161"/>
        <v>0.0159237052368232-0.72838266129409i</v>
      </c>
      <c r="O402" t="str">
        <f t="shared" si="162"/>
        <v>0.00689085161191362-0.414999870174989i</v>
      </c>
      <c r="P402" t="str">
        <f t="shared" si="163"/>
        <v>0.00689085161191362-0.414999870174989i</v>
      </c>
      <c r="Q402" t="str">
        <f t="shared" si="164"/>
        <v>2.47168561164531E-06-0.00524019387956476i</v>
      </c>
      <c r="R402" t="str">
        <f t="shared" si="165"/>
        <v>2.47244991394289E-06-0.00496373370203971i</v>
      </c>
      <c r="S402" t="str">
        <f>IMDIV(COMPLEX(Parameters!$B$3,0),R402)</f>
        <v>0.100348398684455+201.461200765603i</v>
      </c>
      <c r="T402" t="str">
        <f t="shared" si="166"/>
        <v>1.05569599925137-0.0000278963133732774i</v>
      </c>
      <c r="U402" t="str">
        <f t="shared" si="167"/>
        <v>0.0422947753453299+2.54314429492588i</v>
      </c>
      <c r="V402" t="str">
        <f t="shared" si="168"/>
        <v>1.05569599925137-0.0000278963133733094i</v>
      </c>
      <c r="W402" t="str">
        <f t="shared" si="169"/>
        <v>0.0317088807589458+1.44867681845427i</v>
      </c>
      <c r="X402" t="str">
        <f t="shared" si="170"/>
        <v>1.05569599925137-0.0000278963133732747i</v>
      </c>
      <c r="Y402" t="str">
        <f t="shared" si="171"/>
        <v>0.0210922979257381-0.806591350743242i</v>
      </c>
      <c r="Z402" t="str">
        <f t="shared" si="172"/>
        <v>0.527847999625685-0.0000139481566866373i</v>
      </c>
      <c r="AA402" t="str">
        <f t="shared" si="173"/>
        <v>0.527847999625685-0.0000139481566866373i</v>
      </c>
      <c r="AB402" t="str">
        <f t="shared" si="174"/>
        <v>1.05569599925137-0.0000278963133732746i</v>
      </c>
      <c r="AC402">
        <f t="shared" si="175"/>
        <v>0.52784799980997199</v>
      </c>
      <c r="AD402">
        <f t="shared" si="176"/>
        <v>0.52784799980997199</v>
      </c>
      <c r="AE402">
        <f t="shared" si="177"/>
        <v>1.055695999619944</v>
      </c>
      <c r="AF402">
        <f t="shared" si="178"/>
        <v>114.45017760418148</v>
      </c>
      <c r="AG402">
        <f t="shared" si="179"/>
        <v>114.45017760418148</v>
      </c>
      <c r="AH402">
        <f t="shared" si="180"/>
        <v>120.4707775174611</v>
      </c>
      <c r="AI402">
        <f t="shared" si="181"/>
        <v>-1.5140163655298605E-3</v>
      </c>
    </row>
    <row r="403" spans="1:35">
      <c r="A403">
        <v>10115.794542598982</v>
      </c>
      <c r="B403">
        <f t="shared" si="156"/>
        <v>63559.411640505365</v>
      </c>
      <c r="C403" t="str">
        <f>COMPLEX(Parameters!$B$16/2,B403*Parameters!$B$15/2)</f>
        <v>0.01+0.0317797058202527i</v>
      </c>
      <c r="D403" t="str">
        <f>IMSUM(COMPLEX(0,B403*2*Parameters!$B$8),IMDIV(COMPLEX(2,0),COMPLEX(Parameters!$B$13,B403*Parameters!$B$12-1/(B403*Parameters!$B$11))))</f>
        <v>0.016169644130921+1.27150270107974i</v>
      </c>
      <c r="E403" t="str">
        <f>COMPLEX(0,B403*2*Parameters!$B$17)</f>
        <v>6.35594116405054E-06i</v>
      </c>
      <c r="F403" t="str">
        <f>IMDIV(IMDIV(COMPLEX(1,0),IMSUM(IMDIV(COMPLEX(1,0),COMPLEX(Parameters!$B$21,B403*Parameters!$B$20)),COMPLEX(0,B403*Parameters!$B$22))),COMPLEX(2,0))</f>
        <v>0.0100000274706884+2.16102296394694i</v>
      </c>
      <c r="G403" t="str">
        <f>IMDIV(IMDIV(COMPLEX(1,0),IMSUM(IMDIV(COMPLEX(1,0),COMPLEX(Parameters!$B$30,B403*Parameters!$B$29)),COMPLEX(0,B403*Parameters!$B$31))),COMPLEX(2,0))</f>
        <v>0.0100000133313493+1.04873099105404i</v>
      </c>
      <c r="H403" t="str">
        <f>IMDIV(IMDIV(COMPLEX(1,0),IMSUM(IMDIV(COMPLEX(1,0),COMPLEX(Parameters!$B$39,B403*Parameters!$B$38*(1+Parameters!$B$40))),COMPLEX(0,B403*Parameters!$B$41))),COMPLEX(2,0))</f>
        <v>0.0500121155380755+190.605984547195i</v>
      </c>
      <c r="I403" t="str">
        <f>IMDIV(COMPLEX(2,0),COMPLEX(Parameters!$B$46,B403*Parameters!$B$45-1/(B403*Parameters!$B$44)))</f>
        <v>7.82105188259654E-10+0.000279661436071107i</v>
      </c>
      <c r="J403" t="str">
        <f t="shared" si="157"/>
        <v>0.016169644130921+1.27150270107974i</v>
      </c>
      <c r="K403" t="str">
        <f t="shared" si="158"/>
        <v>0.0351018916695627+1.32433802806731i</v>
      </c>
      <c r="L403" t="str">
        <f t="shared" si="159"/>
        <v>0.0351018916695627+1.32434438400847i</v>
      </c>
      <c r="M403" t="str">
        <f t="shared" si="160"/>
        <v>0.0151587572204992-0.710680358179368i</v>
      </c>
      <c r="N403" t="str">
        <f t="shared" si="161"/>
        <v>0.0151587572204992-0.710680358179368i</v>
      </c>
      <c r="O403" t="str">
        <f t="shared" si="162"/>
        <v>0.0066339252907407-0.407191802445281i</v>
      </c>
      <c r="P403" t="str">
        <f t="shared" si="163"/>
        <v>0.0066339252907407-0.407191802445281i</v>
      </c>
      <c r="Q403" t="str">
        <f t="shared" si="164"/>
        <v>2.41495898936903E-06-0.00517970413844657i</v>
      </c>
      <c r="R403" t="str">
        <f t="shared" si="165"/>
        <v>2.41574109455729E-06-0.00490004270237546i</v>
      </c>
      <c r="S403" t="str">
        <f>IMDIV(COMPLEX(Parameters!$B$3,0),R403)</f>
        <v>0.100612178371779+204.079804541753i</v>
      </c>
      <c r="T403" t="str">
        <f t="shared" si="166"/>
        <v>1.05707325113257-0.0000282969581636472i</v>
      </c>
      <c r="U403" t="str">
        <f t="shared" si="167"/>
        <v>0.042352139233455+2.59531818631591i</v>
      </c>
      <c r="V403" t="str">
        <f t="shared" si="168"/>
        <v>1.05707325113257-0.0000282969581636462i</v>
      </c>
      <c r="W403" t="str">
        <f t="shared" si="169"/>
        <v>0.0317517167329378+1.48673299100889i</v>
      </c>
      <c r="X403" t="str">
        <f t="shared" si="170"/>
        <v>1.05707325113257-0.0000282969581636844i</v>
      </c>
      <c r="Y403" t="str">
        <f t="shared" si="171"/>
        <v>0.0211198048066807-0.797626296292285i</v>
      </c>
      <c r="Z403" t="str">
        <f t="shared" si="172"/>
        <v>0.528536625566285-0.0000141484790818422i</v>
      </c>
      <c r="AA403" t="str">
        <f t="shared" si="173"/>
        <v>0.528536625566285-0.0000141484790818422i</v>
      </c>
      <c r="AB403" t="str">
        <f t="shared" si="174"/>
        <v>1.05707325113257-0.0000282969581636844i</v>
      </c>
      <c r="AC403">
        <f t="shared" si="175"/>
        <v>0.52853662575565641</v>
      </c>
      <c r="AD403">
        <f t="shared" si="176"/>
        <v>0.52853662575565641</v>
      </c>
      <c r="AE403">
        <f t="shared" si="177"/>
        <v>1.0570732515113128</v>
      </c>
      <c r="AF403">
        <f t="shared" si="178"/>
        <v>114.46150175576149</v>
      </c>
      <c r="AG403">
        <f t="shared" si="179"/>
        <v>114.46150175576149</v>
      </c>
      <c r="AH403">
        <f t="shared" si="180"/>
        <v>120.48210166904111</v>
      </c>
      <c r="AI403">
        <f t="shared" si="181"/>
        <v>-1.5337596270769494E-3</v>
      </c>
    </row>
    <row r="404" spans="1:35">
      <c r="A404">
        <v>10232.929922807536</v>
      </c>
      <c r="B404">
        <f t="shared" si="156"/>
        <v>64295.394940382648</v>
      </c>
      <c r="C404" t="str">
        <f>COMPLEX(Parameters!$B$16/2,B404*Parameters!$B$15/2)</f>
        <v>0.01+0.0321476974701913i</v>
      </c>
      <c r="D404" t="str">
        <f>IMSUM(COMPLEX(0,B404*2*Parameters!$B$8),IMDIV(COMPLEX(2,0),COMPLEX(Parameters!$B$13,B404*Parameters!$B$12-1/(B404*Parameters!$B$11))))</f>
        <v>0.0165465326825403+1.28623326820762i</v>
      </c>
      <c r="E404" t="str">
        <f>COMPLEX(0,B404*2*Parameters!$B$17)</f>
        <v>6.42953949403827E-06i</v>
      </c>
      <c r="F404" t="str">
        <f>IMDIV(IMDIV(COMPLEX(1,0),IMSUM(IMDIV(COMPLEX(1,0),COMPLEX(Parameters!$B$21,B404*Parameters!$B$20)),COMPLEX(0,B404*Parameters!$B$22))),COMPLEX(2,0))</f>
        <v>0.0100000281105644+2.18604650045229i</v>
      </c>
      <c r="G404" t="str">
        <f>IMDIV(IMDIV(COMPLEX(1,0),IMSUM(IMDIV(COMPLEX(1,0),COMPLEX(Parameters!$B$30,B404*Parameters!$B$29)),COMPLEX(0,B404*Parameters!$B$31))),COMPLEX(2,0))</f>
        <v>0.0100000136418767+1.0608747400674i</v>
      </c>
      <c r="H404" t="str">
        <f>IMDIV(IMDIV(COMPLEX(1,0),IMSUM(IMDIV(COMPLEX(1,0),COMPLEX(Parameters!$B$39,B404*Parameters!$B$38*(1+Parameters!$B$40))),COMPLEX(0,B404*Parameters!$B$41))),COMPLEX(2,0))</f>
        <v>0.0500123977976895+192.813641927818i</v>
      </c>
      <c r="I404" t="str">
        <f>IMDIV(COMPLEX(2,0),COMPLEX(Parameters!$B$46,B404*Parameters!$B$45-1/(B404*Parameters!$B$44)))</f>
        <v>8.00322761686E-10+0.000282899763463951i</v>
      </c>
      <c r="J404" t="str">
        <f t="shared" si="157"/>
        <v>0.0165465326825403+1.28623326820762i</v>
      </c>
      <c r="K404" t="str">
        <f t="shared" si="158"/>
        <v>0.0359901663227754+1.3409780079727i</v>
      </c>
      <c r="L404" t="str">
        <f t="shared" si="159"/>
        <v>0.0359901663227754+1.34098443751219i</v>
      </c>
      <c r="M404" t="str">
        <f t="shared" si="160"/>
        <v>0.0144438897151338-0.693728039895859i</v>
      </c>
      <c r="N404" t="str">
        <f t="shared" si="161"/>
        <v>0.0144438897151338-0.693728039895859i</v>
      </c>
      <c r="O404" t="str">
        <f t="shared" si="162"/>
        <v>0.0063894414936705-0.399620082257208i</v>
      </c>
      <c r="P404" t="str">
        <f t="shared" si="163"/>
        <v>0.0063894414936705-0.399620082257208i</v>
      </c>
      <c r="Q404" t="str">
        <f t="shared" si="164"/>
        <v>2.35954438483225E-06-0.00511992343920789i</v>
      </c>
      <c r="R404" t="str">
        <f t="shared" si="165"/>
        <v>2.36034470759394E-06-0.00483702367574394i</v>
      </c>
      <c r="S404" t="str">
        <f>IMDIV(COMPLEX(Parameters!$B$3,0),R404)</f>
        <v>0.100883212375678+206.738653543399i</v>
      </c>
      <c r="T404" t="str">
        <f t="shared" si="166"/>
        <v>1.05848631610555-0.0000287052945687142i</v>
      </c>
      <c r="U404" t="str">
        <f t="shared" si="167"/>
        <v>0.0424110012827922+2.64805343994966i</v>
      </c>
      <c r="V404" t="str">
        <f t="shared" si="168"/>
        <v>1.05848631610555-0.0000287052945687136i</v>
      </c>
      <c r="W404" t="str">
        <f t="shared" si="169"/>
        <v>0.0317956709600828+1.52513233153962i</v>
      </c>
      <c r="X404" t="str">
        <f t="shared" si="170"/>
        <v>1.05848631610555-0.000028705294568776i</v>
      </c>
      <c r="Y404" t="str">
        <f t="shared" si="171"/>
        <v>0.0211480269356431-0.788767688505798i</v>
      </c>
      <c r="Z404" t="str">
        <f t="shared" si="172"/>
        <v>0.529243158052775-0.000014352647284388i</v>
      </c>
      <c r="AA404" t="str">
        <f t="shared" si="173"/>
        <v>0.529243158052775-0.000014352647284388i</v>
      </c>
      <c r="AB404" t="str">
        <f t="shared" si="174"/>
        <v>1.05848631610555-0.000028705294568776i</v>
      </c>
      <c r="AC404">
        <f t="shared" si="175"/>
        <v>0.52924315824739099</v>
      </c>
      <c r="AD404">
        <f t="shared" si="176"/>
        <v>0.52924315824739099</v>
      </c>
      <c r="AE404">
        <f t="shared" si="177"/>
        <v>1.058486316494782</v>
      </c>
      <c r="AF404">
        <f t="shared" si="178"/>
        <v>114.47310504834536</v>
      </c>
      <c r="AG404">
        <f t="shared" si="179"/>
        <v>114.47310504834536</v>
      </c>
      <c r="AH404">
        <f t="shared" si="180"/>
        <v>120.49370496162499</v>
      </c>
      <c r="AI404">
        <f t="shared" si="181"/>
        <v>-1.5538152955238275E-3</v>
      </c>
    </row>
    <row r="405" spans="1:35">
      <c r="A405">
        <v>10351.421666793452</v>
      </c>
      <c r="B405">
        <f t="shared" si="156"/>
        <v>65039.900525217046</v>
      </c>
      <c r="C405" t="str">
        <f>COMPLEX(Parameters!$B$16/2,B405*Parameters!$B$15/2)</f>
        <v>0.01+0.0325199502626085i</v>
      </c>
      <c r="D405" t="str">
        <f>IMSUM(COMPLEX(0,B405*2*Parameters!$B$8),IMDIV(COMPLEX(2,0),COMPLEX(Parameters!$B$13,B405*Parameters!$B$12-1/(B405*Parameters!$B$11))))</f>
        <v>0.016932211843472+1.30113466237772i</v>
      </c>
      <c r="E405" t="str">
        <f>COMPLEX(0,B405*2*Parameters!$B$17)</f>
        <v>6.50399005252171E-06i</v>
      </c>
      <c r="F405" t="str">
        <f>IMDIV(IMDIV(COMPLEX(1,0),IMSUM(IMDIV(COMPLEX(1,0),COMPLEX(Parameters!$B$21,B405*Parameters!$B$20)),COMPLEX(0,B405*Parameters!$B$22))),COMPLEX(2,0))</f>
        <v>0.0100000287653451+2.21135979831186i</v>
      </c>
      <c r="G405" t="str">
        <f>IMDIV(IMDIV(COMPLEX(1,0),IMSUM(IMDIV(COMPLEX(1,0),COMPLEX(Parameters!$B$30,B405*Parameters!$B$29)),COMPLEX(0,B405*Parameters!$B$31))),COMPLEX(2,0))</f>
        <v>0.0100000139596373+1.07315910764585i</v>
      </c>
      <c r="H405" t="str">
        <f>IMDIV(IMDIV(COMPLEX(1,0),IMSUM(IMDIV(COMPLEX(1,0),COMPLEX(Parameters!$B$39,B405*Parameters!$B$38*(1+Parameters!$B$40))),COMPLEX(0,B405*Parameters!$B$41))),COMPLEX(2,0))</f>
        <v>0.050012686634448+195.046881900202i</v>
      </c>
      <c r="I405" t="str">
        <f>IMDIV(COMPLEX(2,0),COMPLEX(Parameters!$B$46,B405*Parameters!$B$45-1/(B405*Parameters!$B$44)))</f>
        <v>8.18964677065702E-10+0.000286175588941299i</v>
      </c>
      <c r="J405" t="str">
        <f t="shared" si="157"/>
        <v>0.016932211843472+1.30113466237772i</v>
      </c>
      <c r="K405" t="str">
        <f t="shared" si="158"/>
        <v>0.0369026807396132+1.35785914250315i</v>
      </c>
      <c r="L405" t="str">
        <f t="shared" si="159"/>
        <v>0.0369026807396132+1.3578656464932i</v>
      </c>
      <c r="M405" t="str">
        <f t="shared" si="160"/>
        <v>0.0137748515013241-0.677477667580474i</v>
      </c>
      <c r="N405" t="str">
        <f t="shared" si="161"/>
        <v>0.0137748515013241-0.677477667580474i</v>
      </c>
      <c r="O405" t="str">
        <f t="shared" si="162"/>
        <v>0.00615662486319034-0.392273723901417i</v>
      </c>
      <c r="P405" t="str">
        <f t="shared" si="163"/>
        <v>0.00615662486319034-0.392273723901417i</v>
      </c>
      <c r="Q405" t="str">
        <f t="shared" si="164"/>
        <v>2.30541099014439E-06-0.00506084308884114i</v>
      </c>
      <c r="R405" t="str">
        <f t="shared" si="165"/>
        <v>2.30622995482146E-06-0.00477466749989984i</v>
      </c>
      <c r="S405" t="str">
        <f>IMDIV(COMPLEX(Parameters!$B$3,0),R405)</f>
        <v>0.101161728334584+209.438618860637i</v>
      </c>
      <c r="T405" t="str">
        <f t="shared" si="166"/>
        <v>1.05993622001665-0.0000291215400153297i</v>
      </c>
      <c r="U405" t="str">
        <f t="shared" si="167"/>
        <v>0.042471404734268+2.70136558974977i</v>
      </c>
      <c r="V405" t="str">
        <f t="shared" si="168"/>
        <v>1.05993622001665-0.0000291215400153137i</v>
      </c>
      <c r="W405" t="str">
        <f t="shared" si="169"/>
        <v>0.0318407756918801+1.56388567293099i</v>
      </c>
      <c r="X405" t="str">
        <f t="shared" si="170"/>
        <v>1.05993622001665-0.0000291215400152825i</v>
      </c>
      <c r="Y405" t="str">
        <f t="shared" si="171"/>
        <v>0.0211769847994277-0.78001438157223i</v>
      </c>
      <c r="Z405" t="str">
        <f t="shared" si="172"/>
        <v>0.529968110008325-0.0000145607700076412i</v>
      </c>
      <c r="AA405" t="str">
        <f t="shared" si="173"/>
        <v>0.529968110008325-0.0000145607700076412i</v>
      </c>
      <c r="AB405" t="str">
        <f t="shared" si="174"/>
        <v>1.05993622001665-0.0000291215400152824i</v>
      </c>
      <c r="AC405">
        <f t="shared" si="175"/>
        <v>0.52996811020835211</v>
      </c>
      <c r="AD405">
        <f t="shared" si="176"/>
        <v>0.52996811020835211</v>
      </c>
      <c r="AE405">
        <f t="shared" si="177"/>
        <v>1.0599362204167042</v>
      </c>
      <c r="AF405">
        <f t="shared" si="178"/>
        <v>114.48499475136602</v>
      </c>
      <c r="AG405">
        <f t="shared" si="179"/>
        <v>114.48499475136602</v>
      </c>
      <c r="AH405">
        <f t="shared" si="180"/>
        <v>120.50559466464564</v>
      </c>
      <c r="AI405">
        <f t="shared" si="181"/>
        <v>-1.5741903181221348E-3</v>
      </c>
    </row>
    <row r="406" spans="1:35">
      <c r="A406">
        <v>10471.285480508985</v>
      </c>
      <c r="B406">
        <f t="shared" si="156"/>
        <v>65793.027078416984</v>
      </c>
      <c r="C406" t="str">
        <f>COMPLEX(Parameters!$B$16/2,B406*Parameters!$B$15/2)</f>
        <v>0.01+0.0328965135392085i</v>
      </c>
      <c r="D406" t="str">
        <f>IMSUM(COMPLEX(0,B406*2*Parameters!$B$8),IMDIV(COMPLEX(2,0),COMPLEX(Parameters!$B$13,B406*Parameters!$B$12-1/(B406*Parameters!$B$11))))</f>
        <v>0.0173268869272853+1.31620887063864i</v>
      </c>
      <c r="E406" t="str">
        <f>COMPLEX(0,B406*2*Parameters!$B$17)</f>
        <v>0.0000065793027078417i</v>
      </c>
      <c r="F406" t="str">
        <f>IMDIV(IMDIV(COMPLEX(1,0),IMSUM(IMDIV(COMPLEX(1,0),COMPLEX(Parameters!$B$21,B406*Parameters!$B$20)),COMPLEX(0,B406*Parameters!$B$22))),COMPLEX(2,0))</f>
        <v>0.0100000294353774+2.23696621289035i</v>
      </c>
      <c r="G406" t="str">
        <f>IMDIV(IMDIV(COMPLEX(1,0),IMSUM(IMDIV(COMPLEX(1,0),COMPLEX(Parameters!$B$30,B406*Parameters!$B$29)),COMPLEX(0,B406*Parameters!$B$31))),COMPLEX(2,0))</f>
        <v>0.0100000142847992+1.08558572209596i</v>
      </c>
      <c r="H406" t="str">
        <f>IMDIV(IMDIV(COMPLEX(1,0),IMSUM(IMDIV(COMPLEX(1,0),COMPLEX(Parameters!$B$39,B406*Parameters!$B$38*(1+Parameters!$B$40))),COMPLEX(0,B406*Parameters!$B$41))),COMPLEX(2,0))</f>
        <v>0.0500129822016695+197.30600136905i</v>
      </c>
      <c r="I406" t="str">
        <f>IMDIV(COMPLEX(2,0),COMPLEX(Parameters!$B$46,B406*Parameters!$B$45-1/(B406*Parameters!$B$44)))</f>
        <v>8.38040818599955E-10+0.000289489346711227i</v>
      </c>
      <c r="J406" t="str">
        <f t="shared" si="157"/>
        <v>0.0173268869272853+1.31620887063864i</v>
      </c>
      <c r="K406" t="str">
        <f t="shared" si="158"/>
        <v>0.0378401834575956+1.37498609059253i</v>
      </c>
      <c r="L406" t="str">
        <f t="shared" si="159"/>
        <v>0.0378401834575956+1.37499266989524i</v>
      </c>
      <c r="M406" t="str">
        <f t="shared" si="160"/>
        <v>0.0131478333554906-0.661885239697058i</v>
      </c>
      <c r="N406" t="str">
        <f t="shared" si="161"/>
        <v>0.0131478333554906-0.661885239697058i</v>
      </c>
      <c r="O406" t="str">
        <f t="shared" si="162"/>
        <v>0.00593475958001369-0.385142423169663i</v>
      </c>
      <c r="P406" t="str">
        <f t="shared" si="163"/>
        <v>0.00593475958001369-0.385142423169663i</v>
      </c>
      <c r="Q406" t="str">
        <f t="shared" si="164"/>
        <v>2.25252874167326E-06-0.005002454513621i</v>
      </c>
      <c r="R406" t="str">
        <f t="shared" si="165"/>
        <v>2.25336678249186E-06-0.00471296516690977i</v>
      </c>
      <c r="S406" t="str">
        <f>IMDIV(COMPLEX(Parameters!$B$3,0),R406)</f>
        <v>0.10144796245463+212.180598834389i</v>
      </c>
      <c r="T406" t="str">
        <f t="shared" si="166"/>
        <v>1.06142402285635-0.0000295459203789126i</v>
      </c>
      <c r="U406" t="str">
        <f t="shared" si="167"/>
        <v>0.0425333942843596+2.75527060523188i</v>
      </c>
      <c r="V406" t="str">
        <f t="shared" si="168"/>
        <v>1.06142402285635-0.0000295459203789317i</v>
      </c>
      <c r="W406" t="str">
        <f t="shared" si="169"/>
        <v>0.0318870642642576+1.603004136389i</v>
      </c>
      <c r="X406" t="str">
        <f t="shared" si="170"/>
        <v>1.06142402285635-0.0000295459203789421i</v>
      </c>
      <c r="Y406" t="str">
        <f t="shared" si="171"/>
        <v>0.021206699566661-0.771365244830742i</v>
      </c>
      <c r="Z406" t="str">
        <f t="shared" si="172"/>
        <v>0.530712011428175-0.000014772960189471i</v>
      </c>
      <c r="AA406" t="str">
        <f t="shared" si="173"/>
        <v>0.530712011428175-0.000014772960189471i</v>
      </c>
      <c r="AB406" t="str">
        <f t="shared" si="174"/>
        <v>1.06142402285635-0.000029545920378942i</v>
      </c>
      <c r="AC406">
        <f t="shared" si="175"/>
        <v>0.5307120116337859</v>
      </c>
      <c r="AD406">
        <f t="shared" si="176"/>
        <v>0.5307120116337859</v>
      </c>
      <c r="AE406">
        <f t="shared" si="177"/>
        <v>1.0614240232675718</v>
      </c>
      <c r="AF406">
        <f t="shared" si="178"/>
        <v>114.4971783430244</v>
      </c>
      <c r="AG406">
        <f t="shared" si="179"/>
        <v>114.4971783430244</v>
      </c>
      <c r="AH406">
        <f t="shared" si="180"/>
        <v>120.51777825630403</v>
      </c>
      <c r="AI406">
        <f t="shared" si="181"/>
        <v>-1.5948918647517897E-3</v>
      </c>
    </row>
    <row r="407" spans="1:35">
      <c r="A407">
        <v>10592.537251772897</v>
      </c>
      <c r="B407">
        <f t="shared" si="156"/>
        <v>66554.874426091905</v>
      </c>
      <c r="C407" t="str">
        <f>COMPLEX(Parameters!$B$16/2,B407*Parameters!$B$15/2)</f>
        <v>0.01+0.0332774372130459i</v>
      </c>
      <c r="D407" t="str">
        <f>IMSUM(COMPLEX(0,B407*2*Parameters!$B$8),IMDIV(COMPLEX(2,0),COMPLEX(Parameters!$B$13,B407*Parameters!$B$12-1/(B407*Parameters!$B$11))))</f>
        <v>0.0177307680560496+1.33145790336289i</v>
      </c>
      <c r="E407" t="str">
        <f>COMPLEX(0,B407*2*Parameters!$B$17)</f>
        <v>6.65548744260919E-06i</v>
      </c>
      <c r="F407" t="str">
        <f>IMDIV(IMDIV(COMPLEX(1,0),IMSUM(IMDIV(COMPLEX(1,0),COMPLEX(Parameters!$B$21,B407*Parameters!$B$20)),COMPLEX(0,B407*Parameters!$B$22))),COMPLEX(2,0))</f>
        <v>0.0100000301210169+2.26286913840885i</v>
      </c>
      <c r="G407" t="str">
        <f>IMDIV(IMDIV(COMPLEX(1,0),IMSUM(IMDIV(COMPLEX(1,0),COMPLEX(Parameters!$B$30,B407*Parameters!$B$29)),COMPLEX(0,B407*Parameters!$B$31))),COMPLEX(2,0))</f>
        <v>0.0100000146175354+1.09815623057996i</v>
      </c>
      <c r="H407" t="str">
        <f>IMDIV(IMDIV(COMPLEX(1,0),IMSUM(IMDIV(COMPLEX(1,0),COMPLEX(Parameters!$B$39,B407*Parameters!$B$38*(1+Parameters!$B$40))),COMPLEX(0,B407*Parameters!$B$41))),COMPLEX(2,0))</f>
        <v>0.050013284656248+199.591300700697i</v>
      </c>
      <c r="I407" t="str">
        <f>IMDIV(COMPLEX(2,0),COMPLEX(Parameters!$B$46,B407*Parameters!$B$45-1/(B407*Parameters!$B$44)))</f>
        <v>8.57561300722943E-10+0.000292841476009733i</v>
      </c>
      <c r="J407" t="str">
        <f t="shared" si="157"/>
        <v>0.0177307680560496+1.33145790336289i</v>
      </c>
      <c r="K407" t="str">
        <f t="shared" si="158"/>
        <v>0.0388034504045566+1.39236364108154i</v>
      </c>
      <c r="L407" t="str">
        <f t="shared" si="159"/>
        <v>0.0388034504045566+1.39237029656898i</v>
      </c>
      <c r="M407" t="str">
        <f t="shared" si="160"/>
        <v>0.0125594140266432-0.646910377076042i</v>
      </c>
      <c r="N407" t="str">
        <f t="shared" si="161"/>
        <v>0.0125594140266432-0.646910377076042i</v>
      </c>
      <c r="O407" t="str">
        <f t="shared" si="162"/>
        <v>0.00572318395493086-0.378216505368198i</v>
      </c>
      <c r="P407" t="str">
        <f t="shared" si="163"/>
        <v>0.00572318395493086-0.378216505368198i</v>
      </c>
      <c r="Q407" t="str">
        <f t="shared" si="164"/>
        <v>2.20086830113166E-06-0.0049447492570507i</v>
      </c>
      <c r="R407" t="str">
        <f t="shared" si="165"/>
        <v>2.20172586243238E-06-0.00465190778104097i</v>
      </c>
      <c r="S407" t="str">
        <f>IMDIV(COMPLEX(Parameters!$B$3,0),R407)</f>
        <v>0.101742159903852+214.96552018232i</v>
      </c>
      <c r="T407" t="str">
        <f t="shared" si="166"/>
        <v>1.06295082013414-0.0000299786703897596i</v>
      </c>
      <c r="U407" t="str">
        <f t="shared" si="167"/>
        <v>0.0425970161445217+2.80978491020707i</v>
      </c>
      <c r="V407" t="str">
        <f t="shared" si="168"/>
        <v>1.06295082013414-0.0000299786703897575i</v>
      </c>
      <c r="W407" t="str">
        <f t="shared" si="169"/>
        <v>0.031934571141786+1.64249914406383i</v>
      </c>
      <c r="X407" t="str">
        <f t="shared" si="170"/>
        <v>1.06295082013414-0.0000299786703897575i</v>
      </c>
      <c r="Y407" t="str">
        <f t="shared" si="171"/>
        <v>0.0212371931152495-0.762819162676487i</v>
      </c>
      <c r="Z407" t="str">
        <f t="shared" si="172"/>
        <v>0.53147541006707-0.0000149893351948788i</v>
      </c>
      <c r="AA407" t="str">
        <f t="shared" si="173"/>
        <v>0.53147541006707-0.0000149893351948788i</v>
      </c>
      <c r="AB407" t="str">
        <f t="shared" si="174"/>
        <v>1.06295082013414-0.0000299786703897576i</v>
      </c>
      <c r="AC407">
        <f t="shared" si="175"/>
        <v>0.53147541027844392</v>
      </c>
      <c r="AD407">
        <f t="shared" si="176"/>
        <v>0.53147541027844392</v>
      </c>
      <c r="AE407">
        <f t="shared" si="177"/>
        <v>1.0629508205568878</v>
      </c>
      <c r="AF407">
        <f t="shared" si="178"/>
        <v>114.50966351726436</v>
      </c>
      <c r="AG407">
        <f t="shared" si="179"/>
        <v>114.50966351726436</v>
      </c>
      <c r="AH407">
        <f t="shared" si="180"/>
        <v>120.53026343054398</v>
      </c>
      <c r="AI407">
        <f t="shared" si="181"/>
        <v>-1.6159273371412805E-3</v>
      </c>
    </row>
    <row r="408" spans="1:35">
      <c r="A408">
        <v>10715.193052376047</v>
      </c>
      <c r="B408">
        <f t="shared" si="156"/>
        <v>67325.54355028196</v>
      </c>
      <c r="C408" t="str">
        <f>COMPLEX(Parameters!$B$16/2,B408*Parameters!$B$15/2)</f>
        <v>0.01+0.033662771775141i</v>
      </c>
      <c r="D408" t="str">
        <f>IMSUM(COMPLEX(0,B408*2*Parameters!$B$8),IMDIV(COMPLEX(2,0),COMPLEX(Parameters!$B$13,B408*Parameters!$B$12-1/(B408*Parameters!$B$11))))</f>
        <v>0.0181440702735721+1.34688379452814i</v>
      </c>
      <c r="E408" t="str">
        <f>COMPLEX(0,B408*2*Parameters!$B$17)</f>
        <v>0.0000067325543550282i</v>
      </c>
      <c r="F408" t="str">
        <f>IMDIV(IMDIV(COMPLEX(1,0),IMSUM(IMDIV(COMPLEX(1,0),COMPLEX(Parameters!$B$21,B408*Parameters!$B$20)),COMPLEX(0,B408*Parameters!$B$22))),COMPLEX(2,0))</f>
        <v>0.0100000308226272+2.28907200839477i</v>
      </c>
      <c r="G408" t="str">
        <f>IMDIV(IMDIV(COMPLEX(1,0),IMSUM(IMDIV(COMPLEX(1,0),COMPLEX(Parameters!$B$30,B408*Parameters!$B$29)),COMPLEX(0,B408*Parameters!$B$31))),COMPLEX(2,0))</f>
        <v>0.0100000149580219+1.110872299334i</v>
      </c>
      <c r="H408" t="str">
        <f>IMDIV(IMDIV(COMPLEX(1,0),IMSUM(IMDIV(COMPLEX(1,0),COMPLEX(Parameters!$B$39,B408*Parameters!$B$38*(1+Parameters!$B$40))),COMPLEX(0,B408*Parameters!$B$41))),COMPLEX(2,0))</f>
        <v>0.050013594158739+201.903083764022i</v>
      </c>
      <c r="I408" t="str">
        <f>IMDIV(COMPLEX(2,0),COMPLEX(Parameters!$B$46,B408*Parameters!$B$45-1/(B408*Parameters!$B$44)))</f>
        <v>8.77536473464625E-10+0.000296232421158948i</v>
      </c>
      <c r="J408" t="str">
        <f t="shared" si="157"/>
        <v>0.0181440702735721+1.34688379452814i</v>
      </c>
      <c r="K408" t="str">
        <f t="shared" si="158"/>
        <v>0.0397932861077228+1.40999671756862i</v>
      </c>
      <c r="L408" t="str">
        <f t="shared" si="159"/>
        <v>0.0397932861077228+1.41000345012298i</v>
      </c>
      <c r="M408" t="str">
        <f t="shared" si="160"/>
        <v>0.0120065137615712-0.632515958072327i</v>
      </c>
      <c r="N408" t="str">
        <f t="shared" si="161"/>
        <v>0.0120065137615712-0.632515958072327i</v>
      </c>
      <c r="O408" t="str">
        <f t="shared" si="162"/>
        <v>0.00552128558520648-0.371486878012477i</v>
      </c>
      <c r="P408" t="str">
        <f t="shared" si="163"/>
        <v>0.00552128558520648-0.371486878012477i</v>
      </c>
      <c r="Q408" t="str">
        <f t="shared" si="164"/>
        <v>0.0000021504010371856-0.00488771897785617i</v>
      </c>
      <c r="R408" t="str">
        <f t="shared" si="165"/>
        <v>2.15127857365906E-06-0.00459148655669722i</v>
      </c>
      <c r="S408" t="str">
        <f>IMDIV(COMPLEX(Parameters!$B$3,0),R408)</f>
        <v>0.102044575228171+217.794339180864i</v>
      </c>
      <c r="T408" t="str">
        <f t="shared" si="166"/>
        <v>1.06451774432071-0.0000304200340623207i</v>
      </c>
      <c r="U408" t="str">
        <f t="shared" si="167"/>
        <v>0.0426623181035494+2.86492540240678i</v>
      </c>
      <c r="V408" t="str">
        <f t="shared" si="168"/>
        <v>1.06451774432071-0.0000304200340623152i</v>
      </c>
      <c r="W408" t="str">
        <f t="shared" si="169"/>
        <v>0.031983331964078+1.68238243229218i</v>
      </c>
      <c r="X408" t="str">
        <f t="shared" si="170"/>
        <v>1.06451774432071-0.0000304200340623881i</v>
      </c>
      <c r="Y408" t="str">
        <f t="shared" si="171"/>
        <v>0.0212684880611707-0.754375034470618i</v>
      </c>
      <c r="Z408" t="str">
        <f t="shared" si="172"/>
        <v>0.532258872160355-0.000015210017031194i</v>
      </c>
      <c r="AA408" t="str">
        <f t="shared" si="173"/>
        <v>0.532258872160355-0.000015210017031194i</v>
      </c>
      <c r="AB408" t="str">
        <f t="shared" si="174"/>
        <v>1.06451774432071-0.000030420034062388i</v>
      </c>
      <c r="AC408">
        <f t="shared" si="175"/>
        <v>0.53225887237767833</v>
      </c>
      <c r="AD408">
        <f t="shared" si="176"/>
        <v>0.53225887237767833</v>
      </c>
      <c r="AE408">
        <f t="shared" si="177"/>
        <v>1.0645177447553567</v>
      </c>
      <c r="AF408">
        <f t="shared" si="178"/>
        <v>114.52245819103018</v>
      </c>
      <c r="AG408">
        <f t="shared" si="179"/>
        <v>114.52245819103018</v>
      </c>
      <c r="AH408">
        <f t="shared" si="180"/>
        <v>120.54305810430981</v>
      </c>
      <c r="AI408">
        <f t="shared" si="181"/>
        <v>-1.6373043786666128E-3</v>
      </c>
    </row>
    <row r="409" spans="1:35">
      <c r="A409">
        <v>10839.269140212038</v>
      </c>
      <c r="B409">
        <f t="shared" si="156"/>
        <v>68105.136602345388</v>
      </c>
      <c r="C409" t="str">
        <f>COMPLEX(Parameters!$B$16/2,B409*Parameters!$B$15/2)</f>
        <v>0.01+0.0340525683011727i</v>
      </c>
      <c r="D409" t="str">
        <f>IMSUM(COMPLEX(0,B409*2*Parameters!$B$8),IMDIV(COMPLEX(2,0),COMPLEX(Parameters!$B$13,B409*Parameters!$B$12-1/(B409*Parameters!$B$11))))</f>
        <v>0.018567013661332+1.36248860200186i</v>
      </c>
      <c r="E409" t="str">
        <f>COMPLEX(0,B409*2*Parameters!$B$17)</f>
        <v>6.81051366023454E-06i</v>
      </c>
      <c r="F409" t="str">
        <f>IMDIV(IMDIV(COMPLEX(1,0),IMSUM(IMDIV(COMPLEX(1,0),COMPLEX(Parameters!$B$21,B409*Parameters!$B$20)),COMPLEX(0,B409*Parameters!$B$22))),COMPLEX(2,0))</f>
        <v>0.0100000315405801+2.31557829613714i</v>
      </c>
      <c r="G409" t="str">
        <f>IMDIV(IMDIV(COMPLEX(1,0),IMSUM(IMDIV(COMPLEX(1,0),COMPLEX(Parameters!$B$30,B409*Parameters!$B$29)),COMPLEX(0,B409*Parameters!$B$31))),COMPLEX(2,0))</f>
        <v>0.0100000153064394+1.12373561388916i</v>
      </c>
      <c r="H409" t="str">
        <f>IMDIV(IMDIV(COMPLEX(1,0),IMSUM(IMDIV(COMPLEX(1,0),COMPLEX(Parameters!$B$39,B409*Parameters!$B$38*(1+Parameters!$B$40))),COMPLEX(0,B409*Parameters!$B$41))),COMPLEX(2,0))</f>
        <v>0.0500139108734435+204.241657971869i</v>
      </c>
      <c r="I409" t="str">
        <f>IMDIV(COMPLEX(2,0),COMPLEX(Parameters!$B$46,B409*Parameters!$B$45-1/(B409*Parameters!$B$44)))</f>
        <v>8.9797692793854E-10+0.000299662631626046i</v>
      </c>
      <c r="J409" t="str">
        <f t="shared" si="157"/>
        <v>0.018567013661332+1.36248860200186i</v>
      </c>
      <c r="K409" t="str">
        <f t="shared" si="158"/>
        <v>0.0408105249661914+1.42789038348012i</v>
      </c>
      <c r="L409" t="str">
        <f t="shared" si="159"/>
        <v>0.0408105249661914+1.42789719399378i</v>
      </c>
      <c r="M409" t="str">
        <f t="shared" si="160"/>
        <v>0.0114863541968714-0.618667796921407i</v>
      </c>
      <c r="N409" t="str">
        <f t="shared" si="161"/>
        <v>0.0114863541968714-0.618667796921407i</v>
      </c>
      <c r="O409" t="str">
        <f t="shared" si="162"/>
        <v>0.00532849700917551-0.364944987718769i</v>
      </c>
      <c r="P409" t="str">
        <f t="shared" si="163"/>
        <v>0.00532849700917551-0.364944987718769i</v>
      </c>
      <c r="Q409" t="str">
        <f t="shared" si="164"/>
        <v>2.10109900756845E-06-0.00483135544802651i</v>
      </c>
      <c r="R409" t="str">
        <f t="shared" si="165"/>
        <v>2.10199698449639E-06-0.00453169281640046i</v>
      </c>
      <c r="S409" t="str">
        <f>IMDIV(COMPLEX(Parameters!$B$3,0),R409)</f>
        <v>0.102355472790603+220.668042906626i</v>
      </c>
      <c r="T409" t="str">
        <f t="shared" si="166"/>
        <v>1.06612596636126-0.000030870265149025i</v>
      </c>
      <c r="U409" t="str">
        <f t="shared" si="167"/>
        <v>0.0427293495930791+2.9207094740842i</v>
      </c>
      <c r="V409" t="str">
        <f t="shared" si="168"/>
        <v>1.06612596636126-0.000030870265149004i</v>
      </c>
      <c r="W409" t="str">
        <f t="shared" si="169"/>
        <v>0.0320333835945159+1.72266606549518i</v>
      </c>
      <c r="X409" t="str">
        <f t="shared" si="170"/>
        <v>1.06612596636126-0.0000308702651489953i</v>
      </c>
      <c r="Y409" t="str">
        <f t="shared" si="171"/>
        <v>0.0213006077886966-0.746031774455567i</v>
      </c>
      <c r="Z409" t="str">
        <f t="shared" si="172"/>
        <v>0.53306298318063-0.0000154351325744976i</v>
      </c>
      <c r="AA409" t="str">
        <f t="shared" si="173"/>
        <v>0.53306298318063-0.0000154351325744976i</v>
      </c>
      <c r="AB409" t="str">
        <f t="shared" si="174"/>
        <v>1.06612596636126-0.0000308702651489952i</v>
      </c>
      <c r="AC409">
        <f t="shared" si="175"/>
        <v>0.5330629834040963</v>
      </c>
      <c r="AD409">
        <f t="shared" si="176"/>
        <v>0.5330629834040963</v>
      </c>
      <c r="AE409">
        <f t="shared" si="177"/>
        <v>1.0661259668081926</v>
      </c>
      <c r="AF409">
        <f t="shared" si="178"/>
        <v>114.53557051181987</v>
      </c>
      <c r="AG409">
        <f t="shared" si="179"/>
        <v>114.53557051181987</v>
      </c>
      <c r="AH409">
        <f t="shared" si="180"/>
        <v>120.55617042509949</v>
      </c>
      <c r="AI409">
        <f t="shared" si="181"/>
        <v>-1.6590308845301684E-3</v>
      </c>
    </row>
    <row r="410" spans="1:35">
      <c r="A410">
        <v>10964.781961431851</v>
      </c>
      <c r="B410">
        <f t="shared" si="156"/>
        <v>68893.756916496364</v>
      </c>
      <c r="C410" t="str">
        <f>COMPLEX(Parameters!$B$16/2,B410*Parameters!$B$15/2)</f>
        <v>0.01+0.0344468784582482i</v>
      </c>
      <c r="D410" t="str">
        <f>IMSUM(COMPLEX(0,B410*2*Parameters!$B$8),IMDIV(COMPLEX(2,0),COMPLEX(Parameters!$B$13,B410*Parameters!$B$12-1/(B410*Parameters!$B$11))))</f>
        <v>0.0189998234571746+1.37827440782995i</v>
      </c>
      <c r="E410" t="str">
        <f>COMPLEX(0,B410*2*Parameters!$B$17)</f>
        <v>6.88937569164964E-06i</v>
      </c>
      <c r="F410" t="str">
        <f>IMDIV(IMDIV(COMPLEX(1,0),IMSUM(IMDIV(COMPLEX(1,0),COMPLEX(Parameters!$B$21,B410*Parameters!$B$20)),COMPLEX(0,B410*Parameters!$B$22))),COMPLEX(2,0))</f>
        <v>0.0100000322752565+2.34239151514717i</v>
      </c>
      <c r="G410" t="str">
        <f>IMDIV(IMDIV(COMPLEX(1,0),IMSUM(IMDIV(COMPLEX(1,0),COMPLEX(Parameters!$B$30,B410*Parameters!$B$29)),COMPLEX(0,B410*Parameters!$B$31))),COMPLEX(2,0))</f>
        <v>0.0100000156629725+1.13674787929479i</v>
      </c>
      <c r="H410" t="str">
        <f>IMDIV(IMDIV(COMPLEX(1,0),IMSUM(IMDIV(COMPLEX(1,0),COMPLEX(Parameters!$B$39,B410*Parameters!$B$38*(1+Parameters!$B$40))),COMPLEX(0,B410*Parameters!$B$41))),COMPLEX(2,0))</f>
        <v>0.0500142349684955+206.607334322971i</v>
      </c>
      <c r="I410" t="str">
        <f>IMDIV(COMPLEX(2,0),COMPLEX(Parameters!$B$46,B410*Parameters!$B$45-1/(B410*Parameters!$B$44)))</f>
        <v>9.18893501957318E-10+0.000303132562082808i</v>
      </c>
      <c r="J410" t="str">
        <f t="shared" si="157"/>
        <v>0.0189998234571746+1.37827440782995i</v>
      </c>
      <c r="K410" t="str">
        <f t="shared" si="158"/>
        <v>0.0418560325906707+1.44604984737205i</v>
      </c>
      <c r="L410" t="str">
        <f t="shared" si="159"/>
        <v>0.0418560325906707+1.44605673674774i</v>
      </c>
      <c r="M410" t="str">
        <f t="shared" si="160"/>
        <v>0.0109964236402568-0.605334359443938i</v>
      </c>
      <c r="N410" t="str">
        <f t="shared" si="161"/>
        <v>0.0109964236402568-0.605334359443938i</v>
      </c>
      <c r="O410" t="str">
        <f t="shared" si="162"/>
        <v>0.00514429180132633-0.358582780864734i</v>
      </c>
      <c r="P410" t="str">
        <f t="shared" si="163"/>
        <v>0.00514429180132633-0.358582780864734i</v>
      </c>
      <c r="Q410" t="str">
        <f t="shared" si="164"/>
        <v>2.05293494168485E-06-0.00477565055089947i</v>
      </c>
      <c r="R410" t="str">
        <f t="shared" si="165"/>
        <v>2.05385383518681E-06-0.00447251798881666i</v>
      </c>
      <c r="S410" t="str">
        <f>IMDIV(COMPLEX(Parameters!$B$3,0),R410)</f>
        <v>0.102675127235165+223.587650540647i</v>
      </c>
      <c r="T410" t="str">
        <f t="shared" si="166"/>
        <v>1.06777669726412-0.0000313296276201732i</v>
      </c>
      <c r="U410" t="str">
        <f t="shared" si="167"/>
        <v>0.0427981617563782+2.97715503364952i</v>
      </c>
      <c r="V410" t="str">
        <f t="shared" si="168"/>
        <v>1.06777669726412-0.0000313296276201608i</v>
      </c>
      <c r="W410" t="str">
        <f t="shared" si="169"/>
        <v>0.0320847641714234+1.7633624507709i</v>
      </c>
      <c r="X410" t="str">
        <f t="shared" si="170"/>
        <v>1.06777669726412-0.0000313296276201018i</v>
      </c>
      <c r="Y410" t="str">
        <f t="shared" si="171"/>
        <v>0.0213335764821052-0.737788311675162i</v>
      </c>
      <c r="Z410" t="str">
        <f t="shared" si="172"/>
        <v>0.53388834863206-0.0000156648138100509i</v>
      </c>
      <c r="AA410" t="str">
        <f t="shared" si="173"/>
        <v>0.53388834863206-0.0000156648138100509i</v>
      </c>
      <c r="AB410" t="str">
        <f t="shared" si="174"/>
        <v>1.06777669726412-0.0000313296276201018i</v>
      </c>
      <c r="AC410">
        <f t="shared" si="175"/>
        <v>0.53388834886187053</v>
      </c>
      <c r="AD410">
        <f t="shared" si="176"/>
        <v>0.53388834886187053</v>
      </c>
      <c r="AE410">
        <f t="shared" si="177"/>
        <v>1.0677766977237411</v>
      </c>
      <c r="AF410">
        <f t="shared" si="178"/>
        <v>114.54900886554888</v>
      </c>
      <c r="AG410">
        <f t="shared" si="179"/>
        <v>114.54900886554888</v>
      </c>
      <c r="AH410">
        <f t="shared" si="180"/>
        <v>120.56960877882851</v>
      </c>
      <c r="AI410">
        <f t="shared" si="181"/>
        <v>-1.6811150125607146E-3</v>
      </c>
    </row>
    <row r="411" spans="1:35">
      <c r="A411">
        <v>11091.748152624008</v>
      </c>
      <c r="B411">
        <f t="shared" si="156"/>
        <v>69691.509023503488</v>
      </c>
      <c r="C411" t="str">
        <f>COMPLEX(Parameters!$B$16/2,B411*Parameters!$B$15/2)</f>
        <v>0.01+0.0348457545117517i</v>
      </c>
      <c r="D411" t="str">
        <f>IMSUM(COMPLEX(0,B411*2*Parameters!$B$8),IMDIV(COMPLEX(2,0),COMPLEX(Parameters!$B$13,B411*Parameters!$B$12-1/(B411*Parameters!$B$11))))</f>
        <v>0.0194427301768356+1.39424331852888i</v>
      </c>
      <c r="E411" t="str">
        <f>COMPLEX(0,B411*2*Parameters!$B$17)</f>
        <v>6.96915090235035E-06i</v>
      </c>
      <c r="F411" t="str">
        <f>IMDIV(IMDIV(COMPLEX(1,0),IMSUM(IMDIV(COMPLEX(1,0),COMPLEX(Parameters!$B$21,B411*Parameters!$B$20)),COMPLEX(0,B411*Parameters!$B$22))),COMPLEX(2,0))</f>
        <v>0.0100000330270455+2.36951521962409i</v>
      </c>
      <c r="G411" t="str">
        <f>IMDIV(IMDIV(COMPLEX(1,0),IMSUM(IMDIV(COMPLEX(1,0),COMPLEX(Parameters!$B$30,B411*Parameters!$B$29)),COMPLEX(0,B411*Parameters!$B$31))),COMPLEX(2,0))</f>
        <v>0.0100000160278105+1.14991082034465i</v>
      </c>
      <c r="H411" t="str">
        <f>IMDIV(IMDIV(COMPLEX(1,0),IMSUM(IMDIV(COMPLEX(1,0),COMPLEX(Parameters!$B$39,B411*Parameters!$B$38*(1+Parameters!$B$40))),COMPLEX(0,B411*Parameters!$B$41))),COMPLEX(2,0))</f>
        <v>0.0500145666159525+209.000427444398i</v>
      </c>
      <c r="I411" t="str">
        <f>IMDIV(COMPLEX(2,0),COMPLEX(Parameters!$B$46,B411*Parameters!$B$45-1/(B411*Parameters!$B$44)))</f>
        <v>9.40297285779114E-10+0.000306642672465897i</v>
      </c>
      <c r="J411" t="str">
        <f t="shared" si="157"/>
        <v>0.0194427301768356+1.39424331852888i</v>
      </c>
      <c r="K411" t="str">
        <f t="shared" si="158"/>
        <v>0.0429307072145775+1.4644804684748i</v>
      </c>
      <c r="L411" t="str">
        <f t="shared" si="159"/>
        <v>0.0429307072145775+1.4644874376257i</v>
      </c>
      <c r="M411" t="str">
        <f t="shared" si="160"/>
        <v>0.0105344469292737-0.592486511137264i</v>
      </c>
      <c r="N411" t="str">
        <f t="shared" si="161"/>
        <v>0.0105344469292737-0.592486511137264i</v>
      </c>
      <c r="O411" t="str">
        <f t="shared" si="162"/>
        <v>0.00496818105758201-0.352392667640226i</v>
      </c>
      <c r="P411" t="str">
        <f t="shared" si="163"/>
        <v>0.00496818105758201-0.352392667640226i</v>
      </c>
      <c r="Q411" t="str">
        <f t="shared" si="164"/>
        <v>2.00588222368987E-06-0.00472059627929043i</v>
      </c>
      <c r="R411" t="str">
        <f t="shared" si="165"/>
        <v>2.00682252097565E-06-0.00441395360682453i</v>
      </c>
      <c r="S411" t="str">
        <f>IMDIV(COMPLEX(Parameters!$B$3,0),R411)</f>
        <v>0.103003823977154+226.554214739249i</v>
      </c>
      <c r="T411" t="str">
        <f t="shared" si="166"/>
        <v>1.0694711897692-0.0000317983961717624i</v>
      </c>
      <c r="U411" t="str">
        <f t="shared" si="167"/>
        <v>0.0428688075206556+3.03428052840013i</v>
      </c>
      <c r="V411" t="str">
        <f t="shared" si="168"/>
        <v>1.0694711897692-0.0000317983961717495i</v>
      </c>
      <c r="W411" t="str">
        <f t="shared" si="169"/>
        <v>0.0321375131618543+1.80448435322212i</v>
      </c>
      <c r="X411" t="str">
        <f t="shared" si="170"/>
        <v>1.0694711897692-0.0000317983961717547i</v>
      </c>
      <c r="Y411" t="str">
        <f t="shared" si="171"/>
        <v>0.0213674191590002-0.729643589900468i</v>
      </c>
      <c r="Z411" t="str">
        <f t="shared" si="172"/>
        <v>0.5347355948846-0.0000158991980858773i</v>
      </c>
      <c r="AA411" t="str">
        <f t="shared" si="173"/>
        <v>0.5347355948846-0.0000158991980858773i</v>
      </c>
      <c r="AB411" t="str">
        <f t="shared" si="174"/>
        <v>1.0694711897692-0.0000317983961717546i</v>
      </c>
      <c r="AC411">
        <f t="shared" si="175"/>
        <v>0.53473559512096391</v>
      </c>
      <c r="AD411">
        <f t="shared" si="176"/>
        <v>0.53473559512096391</v>
      </c>
      <c r="AE411">
        <f t="shared" si="177"/>
        <v>1.0694711902419278</v>
      </c>
      <c r="AF411">
        <f t="shared" si="178"/>
        <v>114.5627818847408</v>
      </c>
      <c r="AG411">
        <f t="shared" si="179"/>
        <v>114.5627818847408</v>
      </c>
      <c r="AH411">
        <f t="shared" si="180"/>
        <v>120.58338179802043</v>
      </c>
      <c r="AI411">
        <f t="shared" si="181"/>
        <v>-1.7035651944797066E-3</v>
      </c>
    </row>
    <row r="412" spans="1:35">
      <c r="A412">
        <v>11220.18454301963</v>
      </c>
      <c r="B412">
        <f t="shared" si="156"/>
        <v>70498.498664544444</v>
      </c>
      <c r="C412" t="str">
        <f>COMPLEX(Parameters!$B$16/2,B412*Parameters!$B$15/2)</f>
        <v>0.01+0.0352492493322722i</v>
      </c>
      <c r="D412" t="str">
        <f>IMSUM(COMPLEX(0,B412*2*Parameters!$B$8),IMDIV(COMPLEX(2,0),COMPLEX(Parameters!$B$13,B412*Parameters!$B$12-1/(B412*Parameters!$B$11))))</f>
        <v>0.0198959697383626+1.41039746538184i</v>
      </c>
      <c r="E412" t="str">
        <f>COMPLEX(0,B412*2*Parameters!$B$17)</f>
        <v>7.04984986645444E-06i</v>
      </c>
      <c r="F412" t="str">
        <f>IMDIV(IMDIV(COMPLEX(1,0),IMSUM(IMDIV(COMPLEX(1,0),COMPLEX(Parameters!$B$21,B412*Parameters!$B$20)),COMPLEX(0,B412*Parameters!$B$22))),COMPLEX(2,0))</f>
        <v>0.0100000337963462+2.39695300492642i</v>
      </c>
      <c r="G412" t="str">
        <f>IMDIV(IMDIV(COMPLEX(1,0),IMSUM(IMDIV(COMPLEX(1,0),COMPLEX(Parameters!$B$30,B412*Parameters!$B$29)),COMPLEX(0,B412*Parameters!$B$31))),COMPLEX(2,0))</f>
        <v>0.0100000164011466+1.16322618180547i</v>
      </c>
      <c r="H412" t="str">
        <f>IMDIV(IMDIV(COMPLEX(1,0),IMSUM(IMDIV(COMPLEX(1,0),COMPLEX(Parameters!$B$39,B412*Parameters!$B$38*(1+Parameters!$B$40))),COMPLEX(0,B412*Parameters!$B$41))),COMPLEX(2,0))</f>
        <v>0.0500149059918855+211.421255634524i</v>
      </c>
      <c r="I412" t="str">
        <f>IMDIV(COMPLEX(2,0),COMPLEX(Parameters!$B$46,B412*Parameters!$B$45-1/(B412*Parameters!$B$44)))</f>
        <v>9.62199627987812E-10+0.000310193428037822i</v>
      </c>
      <c r="J412" t="str">
        <f t="shared" si="157"/>
        <v>0.0198959697383626+1.41039746538184i</v>
      </c>
      <c r="K412" t="str">
        <f t="shared" si="158"/>
        <v>0.0440354811808976+1.48318776249449i</v>
      </c>
      <c r="L412" t="str">
        <f t="shared" si="159"/>
        <v>0.0440354811808976+1.48319481234436i</v>
      </c>
      <c r="M412" t="str">
        <f t="shared" si="160"/>
        <v>0.0100983591905529-0.580097293430865i</v>
      </c>
      <c r="N412" t="str">
        <f t="shared" si="161"/>
        <v>0.0100983591905529-0.580097293430865i</v>
      </c>
      <c r="O412" t="str">
        <f t="shared" si="162"/>
        <v>0.00479971022684947-0.346367489152359i</v>
      </c>
      <c r="P412" t="str">
        <f t="shared" si="163"/>
        <v>0.00479971022684947-0.346367489152359i</v>
      </c>
      <c r="Q412" t="str">
        <f t="shared" si="164"/>
        <v>1.95991487602861E-06-0.0046661847336639i</v>
      </c>
      <c r="R412" t="str">
        <f t="shared" si="165"/>
        <v>0.0000019608770756566-0.00435599130562608i</v>
      </c>
      <c r="S412" t="str">
        <f>IMDIV(COMPLEX(Parameters!$B$3,0),R412)</f>
        <v>0.103341859721491+229.568823075414i</v>
      </c>
      <c r="T412" t="str">
        <f t="shared" si="166"/>
        <v>1.07121074010093-0.0000322768567629736i</v>
      </c>
      <c r="U412" t="str">
        <f t="shared" si="167"/>
        <v>0.042941341673081+3.09210496841127i</v>
      </c>
      <c r="V412" t="str">
        <f t="shared" si="168"/>
        <v>1.07121074010093-0.0000322768567629951i</v>
      </c>
      <c r="W412" t="str">
        <f t="shared" si="169"/>
        <v>0.0321916714181343+1.84604491206376i</v>
      </c>
      <c r="X412" t="str">
        <f t="shared" si="170"/>
        <v>1.07121074010093-0.0000322768567629569i</v>
      </c>
      <c r="Y412" t="str">
        <f t="shared" si="171"/>
        <v>0.0214021617053083-0.721596567560969i</v>
      </c>
      <c r="Z412" t="str">
        <f t="shared" si="172"/>
        <v>0.535605370050465-0.0000161384283814784i</v>
      </c>
      <c r="AA412" t="str">
        <f t="shared" si="173"/>
        <v>0.535605370050465-0.0000161384283814784i</v>
      </c>
      <c r="AB412" t="str">
        <f t="shared" si="174"/>
        <v>1.07121074010093-0.0000322768567629568i</v>
      </c>
      <c r="AC412">
        <f t="shared" si="175"/>
        <v>0.5356053702936</v>
      </c>
      <c r="AD412">
        <f t="shared" si="176"/>
        <v>0.5356053702936</v>
      </c>
      <c r="AE412">
        <f t="shared" si="177"/>
        <v>1.0712107405872</v>
      </c>
      <c r="AF412">
        <f t="shared" si="178"/>
        <v>114.57689845706022</v>
      </c>
      <c r="AG412">
        <f t="shared" si="179"/>
        <v>114.57689845706022</v>
      </c>
      <c r="AH412">
        <f t="shared" si="180"/>
        <v>120.59749837033985</v>
      </c>
      <c r="AI412">
        <f t="shared" si="181"/>
        <v>-1.7263901477797047E-3</v>
      </c>
    </row>
    <row r="413" spans="1:35">
      <c r="A413">
        <v>11350.108156723143</v>
      </c>
      <c r="B413">
        <f t="shared" si="156"/>
        <v>71314.832805222031</v>
      </c>
      <c r="C413" t="str">
        <f>COMPLEX(Parameters!$B$16/2,B413*Parameters!$B$15/2)</f>
        <v>0.01+0.035657416402611i</v>
      </c>
      <c r="D413" t="str">
        <f>IMSUM(COMPLEX(0,B413*2*Parameters!$B$8),IMDIV(COMPLEX(2,0),COMPLEX(Parameters!$B$13,B413*Parameters!$B$12-1/(B413*Parameters!$B$11))))</f>
        <v>0.0203597835895043+1.42673900473859i</v>
      </c>
      <c r="E413" t="str">
        <f>COMPLEX(0,B413*2*Parameters!$B$17)</f>
        <v>0.0000071314832805222i</v>
      </c>
      <c r="F413" t="str">
        <f>IMDIV(IMDIV(COMPLEX(1,0),IMSUM(IMDIV(COMPLEX(1,0),COMPLEX(Parameters!$B$21,B413*Parameters!$B$20)),COMPLEX(0,B413*Parameters!$B$22))),COMPLEX(2,0))</f>
        <v>0.0100000345835663+2.42470850804873i</v>
      </c>
      <c r="G413" t="str">
        <f>IMDIV(IMDIV(COMPLEX(1,0),IMSUM(IMDIV(COMPLEX(1,0),COMPLEX(Parameters!$B$30,B413*Parameters!$B$29)),COMPLEX(0,B413*Parameters!$B$31))),COMPLEX(2,0))</f>
        <v>0.0100000167831789+1.17669572864835i</v>
      </c>
      <c r="H413" t="str">
        <f>IMDIV(IMDIV(COMPLEX(1,0),IMSUM(IMDIV(COMPLEX(1,0),COMPLEX(Parameters!$B$39,B413*Parameters!$B$38*(1+Parameters!$B$40))),COMPLEX(0,B413*Parameters!$B$41))),COMPLEX(2,0))</f>
        <v>0.050015253276476+213.870140906532i</v>
      </c>
      <c r="I413" t="str">
        <f>IMDIV(COMPLEX(2,0),COMPLEX(Parameters!$B$46,B413*Parameters!$B$45-1/(B413*Parameters!$B$44)))</f>
        <v>9.84612141510224E-10+0.000313785299448609i</v>
      </c>
      <c r="J413" t="str">
        <f t="shared" si="157"/>
        <v>0.0203597835895043+1.42673900473859i</v>
      </c>
      <c r="K413" t="str">
        <f t="shared" si="158"/>
        <v>0.0451713225095019+1.50217740768424i</v>
      </c>
      <c r="L413" t="str">
        <f t="shared" si="159"/>
        <v>0.0451713225095019+1.50218453916752i</v>
      </c>
      <c r="M413" t="str">
        <f t="shared" si="160"/>
        <v>0.00968628293328679-0.568141724500699i</v>
      </c>
      <c r="N413" t="str">
        <f t="shared" si="161"/>
        <v>0.00968628293328679-0.568141724500699i</v>
      </c>
      <c r="O413" t="str">
        <f t="shared" si="162"/>
        <v>0.00463845625039751-0.340500487286451i</v>
      </c>
      <c r="P413" t="str">
        <f t="shared" si="163"/>
        <v>0.00463845625039751-0.340500487286451i</v>
      </c>
      <c r="Q413" t="str">
        <f t="shared" si="164"/>
        <v>1.91500754342225E-06-0.00461240812034599i</v>
      </c>
      <c r="R413" t="str">
        <f t="shared" si="165"/>
        <v>1.91599215556376E-06-0.00429862282089738i</v>
      </c>
      <c r="S413" t="str">
        <f>IMDIV(COMPLEX(Parameters!$B$3,0),R413)</f>
        <v>0.103689543011049+232.632599554964i</v>
      </c>
      <c r="T413" t="str">
        <f t="shared" si="166"/>
        <v>1.07299668981077-0.0000327653071854436i</v>
      </c>
      <c r="U413" t="str">
        <f t="shared" si="167"/>
        <v>0.0430158209407464+3.15064795165698i</v>
      </c>
      <c r="V413" t="str">
        <f t="shared" si="168"/>
        <v>1.07299668981077-0.0000327653071854409i</v>
      </c>
      <c r="W413" t="str">
        <f t="shared" si="169"/>
        <v>0.0322472812373305+1.88805765755646i</v>
      </c>
      <c r="X413" t="str">
        <f t="shared" si="170"/>
        <v>1.07299668981077-0.0000327653071854096i</v>
      </c>
      <c r="Y413" t="str">
        <f t="shared" si="171"/>
        <v>0.0214378309120694-0.713646217681639i</v>
      </c>
      <c r="Z413" t="str">
        <f t="shared" si="172"/>
        <v>0.536498344905385-0.0000163826535927048i</v>
      </c>
      <c r="AA413" t="str">
        <f t="shared" si="173"/>
        <v>0.536498344905385-0.0000163826535927048i</v>
      </c>
      <c r="AB413" t="str">
        <f t="shared" si="174"/>
        <v>1.07299668981077-0.0000327653071854096i</v>
      </c>
      <c r="AC413">
        <f t="shared" si="175"/>
        <v>0.53649834515551742</v>
      </c>
      <c r="AD413">
        <f t="shared" si="176"/>
        <v>0.53649834515551742</v>
      </c>
      <c r="AE413">
        <f t="shared" si="177"/>
        <v>1.0729966903110348</v>
      </c>
      <c r="AF413">
        <f t="shared" si="178"/>
        <v>114.59136773420582</v>
      </c>
      <c r="AG413">
        <f t="shared" si="179"/>
        <v>114.59136773420582</v>
      </c>
      <c r="AH413">
        <f t="shared" si="180"/>
        <v>120.61196764748544</v>
      </c>
      <c r="AI413">
        <f t="shared" si="181"/>
        <v>-1.7495988882511913E-3</v>
      </c>
    </row>
    <row r="414" spans="1:35">
      <c r="A414">
        <v>11481.536214968841</v>
      </c>
      <c r="B414">
        <f t="shared" si="156"/>
        <v>72140.619649742541</v>
      </c>
      <c r="C414" t="str">
        <f>COMPLEX(Parameters!$B$16/2,B414*Parameters!$B$15/2)</f>
        <v>0.01+0.0360703098248713i</v>
      </c>
      <c r="D414" t="str">
        <f>IMSUM(COMPLEX(0,B414*2*Parameters!$B$8),IMDIV(COMPLEX(2,0),COMPLEX(Parameters!$B$13,B414*Parameters!$B$12-1/(B414*Parameters!$B$11))))</f>
        <v>0.0208344188381409+1.44327011831945i</v>
      </c>
      <c r="E414" t="str">
        <f>COMPLEX(0,B414*2*Parameters!$B$17)</f>
        <v>7.21406196497425E-06i</v>
      </c>
      <c r="F414" t="str">
        <f>IMDIV(IMDIV(COMPLEX(1,0),IMSUM(IMDIV(COMPLEX(1,0),COMPLEX(Parameters!$B$21,B414*Parameters!$B$20)),COMPLEX(0,B414*Parameters!$B$22))),COMPLEX(2,0))</f>
        <v>0.0100000353891231+2.45278540810382i</v>
      </c>
      <c r="G414" t="str">
        <f>IMDIV(IMDIV(COMPLEX(1,0),IMSUM(IMDIV(COMPLEX(1,0),COMPLEX(Parameters!$B$30,B414*Parameters!$B$29)),COMPLEX(0,B414*Parameters!$B$31))),COMPLEX(2,0))</f>
        <v>0.0100000171741098+1.19032124628269i</v>
      </c>
      <c r="H414" t="str">
        <f>IMDIV(IMDIV(COMPLEX(1,0),IMSUM(IMDIV(COMPLEX(1,0),COMPLEX(Parameters!$B$39,B414*Parameters!$B$38*(1+Parameters!$B$40))),COMPLEX(0,B414*Parameters!$B$41))),COMPLEX(2,0))</f>
        <v>0.0500156086541075+216.347409032441i</v>
      </c>
      <c r="I414" t="str">
        <f>IMDIV(COMPLEX(2,0),COMPLEX(Parameters!$B$46,B414*Parameters!$B$45-1/(B414*Parameters!$B$44)))</f>
        <v>1.00754670977347E-09+0.000317418762798187i</v>
      </c>
      <c r="J414" t="str">
        <f t="shared" si="157"/>
        <v>0.0208344188381409+1.44327011831945i</v>
      </c>
      <c r="K414" t="str">
        <f t="shared" si="158"/>
        <v>0.046339236549958+1.52145525120032i</v>
      </c>
      <c r="L414" t="str">
        <f t="shared" si="159"/>
        <v>0.046339236549958+1.52146246526229i</v>
      </c>
      <c r="M414" t="str">
        <f t="shared" si="160"/>
        <v>0.00929650800145122-0.556596621554888i</v>
      </c>
      <c r="N414" t="str">
        <f t="shared" si="161"/>
        <v>0.00929650800145122-0.556596621554888i</v>
      </c>
      <c r="O414" t="str">
        <f t="shared" si="162"/>
        <v>0.0044840249753578-0.3347852770573i</v>
      </c>
      <c r="P414" t="str">
        <f t="shared" si="163"/>
        <v>0.0044840249753578-0.3347852770573i</v>
      </c>
      <c r="Q414" t="str">
        <f t="shared" si="164"/>
        <v>1.87113547728735E-06-0.0045592587497772i</v>
      </c>
      <c r="R414" t="str">
        <f t="shared" si="165"/>
        <v>1.87214302399712E-06-0.00424183998697901i</v>
      </c>
      <c r="S414" t="str">
        <f>IMDIV(COMPLEX(Parameters!$B$3,0),R414)</f>
        <v>0.104047194806957+235.746706212027i</v>
      </c>
      <c r="T414" t="str">
        <f t="shared" si="166"/>
        <v>1.07483042771474-0.0000332640576664297i</v>
      </c>
      <c r="U414" t="str">
        <f t="shared" si="167"/>
        <v>0.043092304074812+3.20992969043586i</v>
      </c>
      <c r="V414" t="str">
        <f t="shared" si="168"/>
        <v>1.07483042771474-0.0000332640576664253i</v>
      </c>
      <c r="W414" t="str">
        <f t="shared" si="169"/>
        <v>0.0323043864238311+1.93053652881705i</v>
      </c>
      <c r="X414" t="str">
        <f t="shared" si="170"/>
        <v>1.07483042771474-0.0000332640576664149i</v>
      </c>
      <c r="Y414" t="str">
        <f t="shared" si="171"/>
        <v>0.0214744545141188-0.705791527825898i</v>
      </c>
      <c r="Z414" t="str">
        <f t="shared" si="172"/>
        <v>0.53741521385737-0.0000166320288332075i</v>
      </c>
      <c r="AA414" t="str">
        <f t="shared" si="173"/>
        <v>0.53741521385737-0.0000166320288332075i</v>
      </c>
      <c r="AB414" t="str">
        <f t="shared" si="174"/>
        <v>1.07483042771474-0.000033264057666415i</v>
      </c>
      <c r="AC414">
        <f t="shared" si="175"/>
        <v>0.53741521411473558</v>
      </c>
      <c r="AD414">
        <f t="shared" si="176"/>
        <v>0.53741521411473558</v>
      </c>
      <c r="AE414">
        <f t="shared" si="177"/>
        <v>1.0748304282294712</v>
      </c>
      <c r="AF414">
        <f t="shared" si="178"/>
        <v>114.60619914118186</v>
      </c>
      <c r="AG414">
        <f t="shared" si="179"/>
        <v>114.60619914118186</v>
      </c>
      <c r="AH414">
        <f t="shared" si="180"/>
        <v>120.62679905446149</v>
      </c>
      <c r="AI414">
        <f t="shared" si="181"/>
        <v>-1.7732007431247672E-3</v>
      </c>
    </row>
    <row r="415" spans="1:35">
      <c r="A415">
        <v>11614.486138403414</v>
      </c>
      <c r="B415">
        <f t="shared" si="156"/>
        <v>72975.968655257297</v>
      </c>
      <c r="C415" t="str">
        <f>COMPLEX(Parameters!$B$16/2,B415*Parameters!$B$15/2)</f>
        <v>0.01+0.0364879843276286i</v>
      </c>
      <c r="D415" t="str">
        <f>IMSUM(COMPLEX(0,B415*2*Parameters!$B$8),IMDIV(COMPLEX(2,0),COMPLEX(Parameters!$B$13,B415*Parameters!$B$12-1/(B415*Parameters!$B$11))))</f>
        <v>0.0213201283858289+1.45999301352306i</v>
      </c>
      <c r="E415" t="str">
        <f>COMPLEX(0,B415*2*Parameters!$B$17)</f>
        <v>7.29759686552573E-06i</v>
      </c>
      <c r="F415" t="str">
        <f>IMDIV(IMDIV(COMPLEX(1,0),IMSUM(IMDIV(COMPLEX(1,0),COMPLEX(Parameters!$B$21,B415*Parameters!$B$20)),COMPLEX(0,B415*Parameters!$B$22))),COMPLEX(2,0))</f>
        <v>0.010000036213444+2.48118742681066i</v>
      </c>
      <c r="G415" t="str">
        <f>IMDIV(IMDIV(COMPLEX(1,0),IMSUM(IMDIV(COMPLEX(1,0),COMPLEX(Parameters!$B$30,B415*Parameters!$B$29)),COMPLEX(0,B415*Parameters!$B$31))),COMPLEX(2,0))</f>
        <v>0.0100000175741467+1.20410454079287i</v>
      </c>
      <c r="H415" t="str">
        <f>IMDIV(IMDIV(COMPLEX(1,0),IMSUM(IMDIV(COMPLEX(1,0),COMPLEX(Parameters!$B$39,B415*Parameters!$B$38*(1+Parameters!$B$40))),COMPLEX(0,B415*Parameters!$B$41))),COMPLEX(2,0))</f>
        <v>0.050015972313469+218.853389587704i</v>
      </c>
      <c r="I415" t="str">
        <f>IMDIV(COMPLEX(2,0),COMPLEX(Parameters!$B$46,B415*Parameters!$B$45-1/(B415*Parameters!$B$44)))</f>
        <v>1.03101549300572E-09+0.000321094299699494i</v>
      </c>
      <c r="J415" t="str">
        <f t="shared" si="157"/>
        <v>0.0213201283858289+1.45999301352306i</v>
      </c>
      <c r="K415" t="str">
        <f t="shared" si="158"/>
        <v>0.0475402677252129+1.54102731575827i</v>
      </c>
      <c r="L415" t="str">
        <f t="shared" si="159"/>
        <v>0.0475402677252129+1.54103461335514i</v>
      </c>
      <c r="M415" t="str">
        <f t="shared" si="160"/>
        <v>0.00892747398423303-0.545440441939027i</v>
      </c>
      <c r="N415" t="str">
        <f t="shared" si="161"/>
        <v>0.00892747398423303-0.545440441939027i</v>
      </c>
      <c r="O415" t="str">
        <f t="shared" si="162"/>
        <v>0.00433604881273841-0.329215821214066i</v>
      </c>
      <c r="P415" t="str">
        <f t="shared" si="163"/>
        <v>0.00433604881273841-0.329215821214066i</v>
      </c>
      <c r="Q415" t="str">
        <f t="shared" si="164"/>
        <v>1.82827452057467E-06-0.00450672903480323i</v>
      </c>
      <c r="R415" t="str">
        <f t="shared" si="165"/>
        <v>1.82930553606768E-06-0.00418563473510374i</v>
      </c>
      <c r="S415" t="str">
        <f>IMDIV(COMPLEX(Parameters!$B$3,0),R415)</f>
        <v>0.104415149103091+238.91234478873i</v>
      </c>
      <c r="T415" t="str">
        <f t="shared" si="166"/>
        <v>1.07671339193185-0.0000337734315082231i</v>
      </c>
      <c r="U415" t="str">
        <f t="shared" si="167"/>
        <v>0.0431708519391036+3.26997103918212i</v>
      </c>
      <c r="V415" t="str">
        <f t="shared" si="168"/>
        <v>1.07671339193185-0.0000337734315082275i</v>
      </c>
      <c r="W415" t="str">
        <f t="shared" si="169"/>
        <v>0.0323630323552286+1.97349589255939i</v>
      </c>
      <c r="X415" t="str">
        <f t="shared" si="170"/>
        <v>1.07671339193185-0.0000337734315082223i</v>
      </c>
      <c r="Y415" t="str">
        <f t="shared" si="171"/>
        <v>0.0215120612307916-0.69803150004504i</v>
      </c>
      <c r="Z415" t="str">
        <f t="shared" si="172"/>
        <v>0.538356695965925-0.0000168867157541111i</v>
      </c>
      <c r="AA415" t="str">
        <f t="shared" si="173"/>
        <v>0.538356695965925-0.0000168867157541111i</v>
      </c>
      <c r="AB415" t="str">
        <f t="shared" si="174"/>
        <v>1.07671339193185-0.0000337734315082222i</v>
      </c>
      <c r="AC415">
        <f t="shared" si="175"/>
        <v>0.53835669623076898</v>
      </c>
      <c r="AD415">
        <f t="shared" si="176"/>
        <v>0.53835669623076898</v>
      </c>
      <c r="AE415">
        <f t="shared" si="177"/>
        <v>1.076713392461538</v>
      </c>
      <c r="AF415">
        <f t="shared" si="178"/>
        <v>114.62140238596868</v>
      </c>
      <c r="AG415">
        <f t="shared" si="179"/>
        <v>114.62140238596868</v>
      </c>
      <c r="AH415">
        <f t="shared" si="180"/>
        <v>120.6420022992483</v>
      </c>
      <c r="AI415">
        <f t="shared" si="181"/>
        <v>-1.7972053649195508E-3</v>
      </c>
    </row>
    <row r="416" spans="1:35">
      <c r="A416">
        <v>11748.975549395303</v>
      </c>
      <c r="B416">
        <f t="shared" si="156"/>
        <v>73820.990546372777</v>
      </c>
      <c r="C416" t="str">
        <f>COMPLEX(Parameters!$B$16/2,B416*Parameters!$B$15/2)</f>
        <v>0.01+0.0369104952731864i</v>
      </c>
      <c r="D416" t="str">
        <f>IMSUM(COMPLEX(0,B416*2*Parameters!$B$8),IMDIV(COMPLEX(2,0),COMPLEX(Parameters!$B$13,B416*Parameters!$B$12-1/(B416*Parameters!$B$11))))</f>
        <v>0.0218171710645379+1.47690992373832i</v>
      </c>
      <c r="E416" t="str">
        <f>COMPLEX(0,B416*2*Parameters!$B$17)</f>
        <v>7.38209905463728E-06i</v>
      </c>
      <c r="F416" t="str">
        <f>IMDIV(IMDIV(COMPLEX(1,0),IMSUM(IMDIV(COMPLEX(1,0),COMPLEX(Parameters!$B$21,B416*Parameters!$B$20)),COMPLEX(0,B416*Parameters!$B$22))),COMPLEX(2,0))</f>
        <v>0.0100000370569659+2.50991832898782i</v>
      </c>
      <c r="G416" t="str">
        <f>IMDIV(IMDIV(COMPLEX(1,0),IMSUM(IMDIV(COMPLEX(1,0),COMPLEX(Parameters!$B$30,B416*Parameters!$B$29)),COMPLEX(0,B416*Parameters!$B$31))),COMPLEX(2,0))</f>
        <v>0.0100000179835018+1.21804743917777i</v>
      </c>
      <c r="H416" t="str">
        <f>IMDIV(IMDIV(COMPLEX(1,0),IMSUM(IMDIV(COMPLEX(1,0),COMPLEX(Parameters!$B$39,B416*Parameters!$B$38*(1+Parameters!$B$40))),COMPLEX(0,B416*Parameters!$B$41))),COMPLEX(2,0))</f>
        <v>0.050016344447651+221.388415996339i</v>
      </c>
      <c r="I416" t="str">
        <f>IMDIV(COMPLEX(2,0),COMPLEX(Parameters!$B$46,B416*Parameters!$B$45-1/(B416*Parameters!$B$44)))</f>
        <v>1.0550309346838E-09+0.000324812397342323i</v>
      </c>
      <c r="J416" t="str">
        <f t="shared" si="157"/>
        <v>0.0218171710645379+1.47690992373832i</v>
      </c>
      <c r="K416" t="str">
        <f t="shared" si="158"/>
        <v>0.0487755013719287+1.56089980660584i</v>
      </c>
      <c r="L416" t="str">
        <f t="shared" si="159"/>
        <v>0.0487755013719287+1.56090718870489i</v>
      </c>
      <c r="M416" t="str">
        <f t="shared" si="160"/>
        <v>0.00857775474616064-0.534653140777006i</v>
      </c>
      <c r="N416" t="str">
        <f t="shared" si="161"/>
        <v>0.00857775474616064-0.534653140777006i</v>
      </c>
      <c r="O416" t="str">
        <f t="shared" si="162"/>
        <v>0.00419418461388849-0.323786406887429i</v>
      </c>
      <c r="P416" t="str">
        <f t="shared" si="163"/>
        <v>0.00419418461388849-0.323786406887429i</v>
      </c>
      <c r="Q416" t="str">
        <f t="shared" si="164"/>
        <v>1.78640109301574E-06-0.00445481148900429i</v>
      </c>
      <c r="R416" t="str">
        <f t="shared" si="165"/>
        <v>1.78745612395042E-06-0.00412999909166197i</v>
      </c>
      <c r="S416" t="str">
        <f>IMDIV(COMPLEX(Parameters!$B$3,0),R416)</f>
        <v>0.104793753577056+242.130758504198i</v>
      </c>
      <c r="T416" t="str">
        <f t="shared" si="166"/>
        <v>1.0786470720295-0.000034293765766324i</v>
      </c>
      <c r="U416" t="str">
        <f t="shared" si="167"/>
        <v>0.0432515276034225+3.33079352374681i</v>
      </c>
      <c r="V416" t="str">
        <f t="shared" si="168"/>
        <v>1.0786470720295-0.0000342937657663266i</v>
      </c>
      <c r="W416" t="str">
        <f t="shared" si="169"/>
        <v>0.0324232660517044+2.01695056282295i</v>
      </c>
      <c r="X416" t="str">
        <f t="shared" si="170"/>
        <v>1.0786470720295-0.0000342937657662953i</v>
      </c>
      <c r="Y416" t="str">
        <f t="shared" si="171"/>
        <v>0.0215506808087548-0.690365150834013i</v>
      </c>
      <c r="Z416" t="str">
        <f t="shared" si="172"/>
        <v>0.53932353601475-0.0000171468828831477i</v>
      </c>
      <c r="AA416" t="str">
        <f t="shared" si="173"/>
        <v>0.53932353601475-0.0000171468828831477i</v>
      </c>
      <c r="AB416" t="str">
        <f t="shared" si="174"/>
        <v>1.0786470720295-0.0000342937657662954i</v>
      </c>
      <c r="AC416">
        <f t="shared" si="175"/>
        <v>0.5393235362873281</v>
      </c>
      <c r="AD416">
        <f t="shared" si="176"/>
        <v>0.5393235362873281</v>
      </c>
      <c r="AE416">
        <f t="shared" si="177"/>
        <v>1.0786470725746562</v>
      </c>
      <c r="AF416">
        <f t="shared" si="178"/>
        <v>114.63698746961154</v>
      </c>
      <c r="AG416">
        <f t="shared" si="179"/>
        <v>114.63698746961154</v>
      </c>
      <c r="AH416">
        <f t="shared" si="180"/>
        <v>120.65758738289117</v>
      </c>
      <c r="AI416">
        <f t="shared" si="181"/>
        <v>-1.8216227460386299E-3</v>
      </c>
    </row>
    <row r="417" spans="1:35">
      <c r="A417">
        <v>11885.022274370189</v>
      </c>
      <c r="B417">
        <f t="shared" si="156"/>
        <v>74675.797329824883</v>
      </c>
      <c r="C417" t="str">
        <f>COMPLEX(Parameters!$B$16/2,B417*Parameters!$B$15/2)</f>
        <v>0.01+0.0373378986649124i</v>
      </c>
      <c r="D417" t="str">
        <f>IMSUM(COMPLEX(0,B417*2*Parameters!$B$8),IMDIV(COMPLEX(2,0),COMPLEX(Parameters!$B$13,B417*Parameters!$B$12-1/(B417*Parameters!$B$11))))</f>
        <v>0.0223258117766563+1.49402310866055i</v>
      </c>
      <c r="E417" t="str">
        <f>COMPLEX(0,B417*2*Parameters!$B$17)</f>
        <v>7.46757973298249E-06i</v>
      </c>
      <c r="F417" t="str">
        <f>IMDIV(IMDIV(COMPLEX(1,0),IMSUM(IMDIV(COMPLEX(1,0),COMPLEX(Parameters!$B$21,B417*Parameters!$B$20)),COMPLEX(0,B417*Parameters!$B$22))),COMPLEX(2,0))</f>
        <v>0.0100000379201359+2.53898192305266i</v>
      </c>
      <c r="G417" t="str">
        <f>IMDIV(IMDIV(COMPLEX(1,0),IMSUM(IMDIV(COMPLEX(1,0),COMPLEX(Parameters!$B$30,B417*Parameters!$B$29)),COMPLEX(0,B417*Parameters!$B$31))),COMPLEX(2,0))</f>
        <v>0.010000018402392+1.23215178959288i</v>
      </c>
      <c r="H417" t="str">
        <f>IMDIV(IMDIV(COMPLEX(1,0),IMSUM(IMDIV(COMPLEX(1,0),COMPLEX(Parameters!$B$39,B417*Parameters!$B$38*(1+Parameters!$B$40))),COMPLEX(0,B417*Parameters!$B$41))),COMPLEX(2,0))</f>
        <v>0.050016725254251+223.952825576624i</v>
      </c>
      <c r="I417" t="str">
        <f>IMDIV(COMPLEX(2,0),COMPLEX(Parameters!$B$46,B417*Parameters!$B$45-1/(B417*Parameters!$B$44)))</f>
        <v>1.07960576813088E-09+0.000328573548557888i</v>
      </c>
      <c r="J417" t="str">
        <f t="shared" si="157"/>
        <v>0.0223258117766563+1.49402310866055i</v>
      </c>
      <c r="K417" t="str">
        <f t="shared" si="158"/>
        <v>0.0500460656836637+1.58107911883022i</v>
      </c>
      <c r="L417" t="str">
        <f t="shared" si="159"/>
        <v>0.0500460656836637+1.58108658640995i</v>
      </c>
      <c r="M417" t="str">
        <f t="shared" si="160"/>
        <v>0.00824604478998173-0.52421604317451i</v>
      </c>
      <c r="N417" t="str">
        <f t="shared" si="161"/>
        <v>0.00824604478998173-0.52421604317451i</v>
      </c>
      <c r="O417" t="str">
        <f t="shared" si="162"/>
        <v>0.00405811174243792-0.318491624090012i</v>
      </c>
      <c r="P417" t="str">
        <f t="shared" si="163"/>
        <v>0.00405811174243792-0.318491624090012i</v>
      </c>
      <c r="Q417" t="str">
        <f t="shared" si="164"/>
        <v>1.74549217676447E-06-0.0044034987250605i</v>
      </c>
      <c r="R417" t="str">
        <f t="shared" si="165"/>
        <v>0.0000017465717825326-0.00407492517650261i</v>
      </c>
      <c r="S417" t="str">
        <f>IMDIV(COMPLEX(Parameters!$B$3,0),R417)</f>
        <v>0.105183370280232+245.403233918509i</v>
      </c>
      <c r="T417" t="str">
        <f t="shared" si="166"/>
        <v>1.08063301128263-0.0000348254119691094i</v>
      </c>
      <c r="U417" t="str">
        <f t="shared" si="167"/>
        <v>0.043334396441883+3.39241937224138i</v>
      </c>
      <c r="V417" t="str">
        <f t="shared" si="168"/>
        <v>1.08063301128263-0.0000348254119691364i</v>
      </c>
      <c r="W417" t="str">
        <f t="shared" si="169"/>
        <v>0.0324851362491434+2.06091582175111i</v>
      </c>
      <c r="X417" t="str">
        <f t="shared" si="170"/>
        <v>1.08063301128263-0.0000348254119691381i</v>
      </c>
      <c r="Y417" t="str">
        <f t="shared" si="171"/>
        <v>0.021590344067114-0.682791511094007i</v>
      </c>
      <c r="Z417" t="str">
        <f t="shared" si="172"/>
        <v>0.540316505641315-0.000017412705984569i</v>
      </c>
      <c r="AA417" t="str">
        <f t="shared" si="173"/>
        <v>0.540316505641315-0.000017412705984569i</v>
      </c>
      <c r="AB417" t="str">
        <f t="shared" si="174"/>
        <v>1.08063301128263-0.000034825411969138i</v>
      </c>
      <c r="AC417">
        <f t="shared" si="175"/>
        <v>0.5403165059218934</v>
      </c>
      <c r="AD417">
        <f t="shared" si="176"/>
        <v>0.5403165059218934</v>
      </c>
      <c r="AE417">
        <f t="shared" si="177"/>
        <v>1.0806330118437868</v>
      </c>
      <c r="AF417">
        <f t="shared" si="178"/>
        <v>114.65296469675108</v>
      </c>
      <c r="AG417">
        <f t="shared" si="179"/>
        <v>114.65296469675108</v>
      </c>
      <c r="AH417">
        <f t="shared" si="180"/>
        <v>120.67356461003071</v>
      </c>
      <c r="AI417">
        <f t="shared" si="181"/>
        <v>-1.8464632341528139E-3</v>
      </c>
    </row>
    <row r="418" spans="1:35">
      <c r="A418">
        <v>12022.644346174131</v>
      </c>
      <c r="B418">
        <f t="shared" si="156"/>
        <v>75540.502309327028</v>
      </c>
      <c r="C418" t="str">
        <f>COMPLEX(Parameters!$B$16/2,B418*Parameters!$B$15/2)</f>
        <v>0.01+0.0377702511546635i</v>
      </c>
      <c r="D418" t="str">
        <f>IMSUM(COMPLEX(0,B418*2*Parameters!$B$8),IMDIV(COMPLEX(2,0),COMPLEX(Parameters!$B$13,B418*Parameters!$B$12-1/(B418*Parameters!$B$11))))</f>
        <v>0.0228463216383458+1.51133485461162i</v>
      </c>
      <c r="E418" t="str">
        <f>COMPLEX(0,B418*2*Parameters!$B$17)</f>
        <v>0.0000075540502309327i</v>
      </c>
      <c r="F418" t="str">
        <f>IMDIV(IMDIV(COMPLEX(1,0),IMSUM(IMDIV(COMPLEX(1,0),COMPLEX(Parameters!$B$21,B418*Parameters!$B$20)),COMPLEX(0,B418*Parameters!$B$22))),COMPLEX(2,0))</f>
        <v>0.0100000388034119+2.56838206152643i</v>
      </c>
      <c r="G418" t="str">
        <f>IMDIV(IMDIV(COMPLEX(1,0),IMSUM(IMDIV(COMPLEX(1,0),COMPLEX(Parameters!$B$30,B418*Parameters!$B$29)),COMPLEX(0,B418*Parameters!$B$31))),COMPLEX(2,0))</f>
        <v>0.0100000188310393+1.24641946159539i</v>
      </c>
      <c r="H418" t="str">
        <f>IMDIV(IMDIV(COMPLEX(1,0),IMSUM(IMDIV(COMPLEX(1,0),COMPLEX(Parameters!$B$39,B418*Parameters!$B$38*(1+Parameters!$B$40))),COMPLEX(0,B418*Parameters!$B$41))),COMPLEX(2,0))</f>
        <v>0.0500171149354785+226.546959587374i</v>
      </c>
      <c r="I418" t="str">
        <f>IMDIV(COMPLEX(2,0),COMPLEX(Parameters!$B$46,B418*Parameters!$B$45-1/(B418*Parameters!$B$44)))</f>
        <v>1.10475302326791E-09+0.000332378251884161i</v>
      </c>
      <c r="J418" t="str">
        <f t="shared" si="157"/>
        <v>0.0228463216383458+1.51133485461162i</v>
      </c>
      <c r="K418" t="str">
        <f t="shared" si="158"/>
        <v>0.0513531337635122+1.60157184501778i</v>
      </c>
      <c r="L418" t="str">
        <f t="shared" si="159"/>
        <v>0.0513531337635122+1.60157939906801i</v>
      </c>
      <c r="M418" t="str">
        <f t="shared" si="160"/>
        <v>0.0079311472083062-0.514111729276923i</v>
      </c>
      <c r="N418" t="str">
        <f t="shared" si="161"/>
        <v>0.0079311472083062-0.514111729276923i</v>
      </c>
      <c r="O418" t="str">
        <f t="shared" si="162"/>
        <v>0.00392753032141773-0.313326345900809i</v>
      </c>
      <c r="P418" t="str">
        <f t="shared" si="163"/>
        <v>0.00392753032141773-0.313326345900809i</v>
      </c>
      <c r="Q418" t="str">
        <f t="shared" si="164"/>
        <v>0.0000017055253024221-0.00435278345315293i</v>
      </c>
      <c r="R418" t="str">
        <f t="shared" si="165"/>
        <v>1.70663005544537E-06-0.00402040520126877i</v>
      </c>
      <c r="S418" t="str">
        <f>IMDIV(COMPLEX(Parameters!$B$3,0),R418)</f>
        <v>0.105584376369583+248.731102897526i</v>
      </c>
      <c r="T418" t="str">
        <f t="shared" si="166"/>
        <v>1.08267280905366-0.0000353687368819066i</v>
      </c>
      <c r="U418" t="str">
        <f t="shared" si="167"/>
        <v>0.0434195262365873+3.45487154754141i</v>
      </c>
      <c r="V418" t="str">
        <f t="shared" si="168"/>
        <v>1.08267280905366-0.0000353687368819175i</v>
      </c>
      <c r="W418" t="str">
        <f t="shared" si="169"/>
        <v>0.0325486934762149+2.10540744148482i</v>
      </c>
      <c r="X418" t="str">
        <f t="shared" si="170"/>
        <v>1.08267280905366-0.000035368736881914i</v>
      </c>
      <c r="Y418" t="str">
        <f t="shared" si="171"/>
        <v>0.021631082944933-0.675309626102284i</v>
      </c>
      <c r="Z418" t="str">
        <f t="shared" si="172"/>
        <v>0.54133640452683-0.000017684368440957i</v>
      </c>
      <c r="AA418" t="str">
        <f t="shared" si="173"/>
        <v>0.54133640452683-0.000017684368440957i</v>
      </c>
      <c r="AB418" t="str">
        <f t="shared" si="174"/>
        <v>1.08267280905366-0.000035368736881914i</v>
      </c>
      <c r="AC418">
        <f t="shared" si="175"/>
        <v>0.54133640481568623</v>
      </c>
      <c r="AD418">
        <f t="shared" si="176"/>
        <v>0.54133640481568623</v>
      </c>
      <c r="AE418">
        <f t="shared" si="177"/>
        <v>1.0826728096313725</v>
      </c>
      <c r="AF418">
        <f t="shared" si="178"/>
        <v>114.66934468661825</v>
      </c>
      <c r="AG418">
        <f t="shared" si="179"/>
        <v>114.66934468661825</v>
      </c>
      <c r="AH418">
        <f t="shared" si="180"/>
        <v>120.68994459989787</v>
      </c>
      <c r="AI418">
        <f t="shared" si="181"/>
        <v>-1.8717375483852624E-3</v>
      </c>
    </row>
    <row r="419" spans="1:35">
      <c r="A419">
        <v>12161.860006463679</v>
      </c>
      <c r="B419">
        <f t="shared" si="156"/>
        <v>76415.220100587612</v>
      </c>
      <c r="C419" t="str">
        <f>COMPLEX(Parameters!$B$16/2,B419*Parameters!$B$15/2)</f>
        <v>0.01+0.0382076100502938i</v>
      </c>
      <c r="D419" t="str">
        <f>IMSUM(COMPLEX(0,B419*2*Parameters!$B$8),IMDIV(COMPLEX(2,0),COMPLEX(Parameters!$B$13,B419*Parameters!$B$12-1/(B419*Parameters!$B$11))))</f>
        <v>0.0233789781263285+1.52884747486448i</v>
      </c>
      <c r="E419" t="str">
        <f>COMPLEX(0,B419*2*Parameters!$B$17)</f>
        <v>7.64152201005876E-06i</v>
      </c>
      <c r="F419" t="str">
        <f>IMDIV(IMDIV(COMPLEX(1,0),IMSUM(IMDIV(COMPLEX(1,0),COMPLEX(Parameters!$B$21,B419*Parameters!$B$20)),COMPLEX(0,B419*Parameters!$B$22))),COMPLEX(2,0))</f>
        <v>0.0100000397072622+2.59812264154505i</v>
      </c>
      <c r="G419" t="str">
        <f>IMDIV(IMDIV(COMPLEX(1,0),IMSUM(IMDIV(COMPLEX(1,0),COMPLEX(Parameters!$B$30,B419*Parameters!$B$29)),COMPLEX(0,B419*Parameters!$B$31))),COMPLEX(2,0))</f>
        <v>0.0100000192696712+1.26085234639203i</v>
      </c>
      <c r="H419" t="str">
        <f>IMDIV(IMDIV(COMPLEX(1,0),IMSUM(IMDIV(COMPLEX(1,0),COMPLEX(Parameters!$B$39,B419*Parameters!$B$38*(1+Parameters!$B$40))),COMPLEX(0,B419*Parameters!$B$41))),COMPLEX(2,0))</f>
        <v>0.050017513698262+229.17116327478i</v>
      </c>
      <c r="I419" t="str">
        <f>IMDIV(COMPLEX(2,0),COMPLEX(Parameters!$B$46,B419*Parameters!$B$45-1/(B419*Parameters!$B$44)))</f>
        <v>1.13048603352228E-09+0.000336227011631949i</v>
      </c>
      <c r="J419" t="str">
        <f t="shared" si="157"/>
        <v>0.0233789781263285+1.52884747486448i</v>
      </c>
      <c r="K419" t="str">
        <f t="shared" si="158"/>
        <v>0.0526979257933476+1.62238478328665i</v>
      </c>
      <c r="L419" t="str">
        <f t="shared" si="159"/>
        <v>0.0526979257933476+1.62239242480866i</v>
      </c>
      <c r="M419" t="str">
        <f t="shared" si="160"/>
        <v>0.00763196301596429-0.504323930698445i</v>
      </c>
      <c r="N419" t="str">
        <f t="shared" si="161"/>
        <v>0.00763196301596429-0.504323930698445i</v>
      </c>
      <c r="O419" t="str">
        <f t="shared" si="162"/>
        <v>0.00380215963760697-0.308285710181796i</v>
      </c>
      <c r="P419" t="str">
        <f t="shared" si="163"/>
        <v>0.00380215963760697-0.308285710181796i</v>
      </c>
      <c r="Q419" t="str">
        <f t="shared" si="164"/>
        <v>1.66647853543424E-06-0.00430265847939918i</v>
      </c>
      <c r="R419" t="str">
        <f t="shared" si="165"/>
        <v>1.66760902146776E-06-0.00396643146776723i</v>
      </c>
      <c r="S419" t="str">
        <f>IMDIV(COMPLEX(Parameters!$B$3,0),R419)</f>
        <v>0.105997164884193+252.115744685005i</v>
      </c>
      <c r="T419" t="str">
        <f t="shared" si="166"/>
        <v>1.08476812330098-0.0000359241233186661i</v>
      </c>
      <c r="U419" t="str">
        <f t="shared" si="167"/>
        <v>0.043506987286983+3.51817378155599i</v>
      </c>
      <c r="V419" t="str">
        <f t="shared" si="168"/>
        <v>1.08476812330098-0.000035924123318657i</v>
      </c>
      <c r="W419" t="str">
        <f t="shared" si="169"/>
        <v>0.0326139901356697+2.1504417072426i</v>
      </c>
      <c r="X419" t="str">
        <f t="shared" si="170"/>
        <v>1.08476812330098-0.0000359241233186258i</v>
      </c>
      <c r="Y419" t="str">
        <f t="shared" si="171"/>
        <v>0.0216729305513158-0.667918555489349i</v>
      </c>
      <c r="Z419" t="str">
        <f t="shared" si="172"/>
        <v>0.54238406165049-0.0000179620616593129i</v>
      </c>
      <c r="AA419" t="str">
        <f t="shared" si="173"/>
        <v>0.54238406165049-0.0000179620616593129i</v>
      </c>
      <c r="AB419" t="str">
        <f t="shared" si="174"/>
        <v>1.08476812330098-0.0000359241233186258i</v>
      </c>
      <c r="AC419">
        <f t="shared" si="175"/>
        <v>0.54238406194791355</v>
      </c>
      <c r="AD419">
        <f t="shared" si="176"/>
        <v>0.54238406194791355</v>
      </c>
      <c r="AE419">
        <f t="shared" si="177"/>
        <v>1.0847681238958271</v>
      </c>
      <c r="AF419">
        <f t="shared" si="178"/>
        <v>114.68613838451894</v>
      </c>
      <c r="AG419">
        <f t="shared" si="179"/>
        <v>114.68613838451894</v>
      </c>
      <c r="AH419">
        <f t="shared" si="180"/>
        <v>120.70673829779857</v>
      </c>
      <c r="AI419">
        <f t="shared" si="181"/>
        <v>-1.8974567964339065E-3</v>
      </c>
    </row>
    <row r="420" spans="1:35">
      <c r="A420">
        <v>12302.687708123811</v>
      </c>
      <c r="B420">
        <f t="shared" si="156"/>
        <v>77300.066646502426</v>
      </c>
      <c r="C420" t="str">
        <f>COMPLEX(Parameters!$B$16/2,B420*Parameters!$B$15/2)</f>
        <v>0.01+0.0386500333232512i</v>
      </c>
      <c r="D420" t="str">
        <f>IMSUM(COMPLEX(0,B420*2*Parameters!$B$8),IMDIV(COMPLEX(2,0),COMPLEX(Parameters!$B$13,B420*Parameters!$B$12-1/(B420*Parameters!$B$11))))</f>
        <v>0.0239240652281906+1.54656330997203i</v>
      </c>
      <c r="E420" t="str">
        <f>COMPLEX(0,B420*2*Parameters!$B$17)</f>
        <v>7.73000666465024E-06i</v>
      </c>
      <c r="F420" t="str">
        <f>IMDIV(IMDIV(COMPLEX(1,0),IMSUM(IMDIV(COMPLEX(1,0),COMPLEX(Parameters!$B$21,B420*Parameters!$B$20)),COMPLEX(0,B420*Parameters!$B$22))),COMPLEX(2,0))</f>
        <v>0.0100000406321658+2.62820760537587i</v>
      </c>
      <c r="G420" t="str">
        <f>IMDIV(IMDIV(COMPLEX(1,0),IMSUM(IMDIV(COMPLEX(1,0),COMPLEX(Parameters!$B$30,B420*Parameters!$B$29)),COMPLEX(0,B420*Parameters!$B$31))),COMPLEX(2,0))</f>
        <v>0.0100000197185202+1.27545235708978i</v>
      </c>
      <c r="H420" t="str">
        <f>IMDIV(IMDIV(COMPLEX(1,0),IMSUM(IMDIV(COMPLEX(1,0),COMPLEX(Parameters!$B$39,B420*Parameters!$B$38*(1+Parameters!$B$40))),COMPLEX(0,B420*Parameters!$B$41))),COMPLEX(2,0))</f>
        <v>0.0500179217543605+231.825785919843i</v>
      </c>
      <c r="I420" t="str">
        <f>IMDIV(COMPLEX(2,0),COMPLEX(Parameters!$B$46,B420*Parameters!$B$45-1/(B420*Parameters!$B$44)))</f>
        <v>1.15681844289745E-09+0.000340120337951741i</v>
      </c>
      <c r="J420" t="str">
        <f t="shared" si="157"/>
        <v>0.0239240652281906+1.54656330997203i</v>
      </c>
      <c r="K420" t="str">
        <f t="shared" si="158"/>
        <v>0.0540817113273106+1.64352494571292i</v>
      </c>
      <c r="L420" t="str">
        <f t="shared" si="159"/>
        <v>0.0540817113273106+1.64353267571958i</v>
      </c>
      <c r="M420" t="str">
        <f t="shared" si="160"/>
        <v>0.00734748168518815-0.494837437031636i</v>
      </c>
      <c r="N420" t="str">
        <f t="shared" si="161"/>
        <v>0.00734748168518815-0.494837437031636i</v>
      </c>
      <c r="O420" t="str">
        <f t="shared" si="162"/>
        <v>0.00368173668719588-0.303365102690329i</v>
      </c>
      <c r="P420" t="str">
        <f t="shared" si="163"/>
        <v>0.00368173668719588-0.303365102690329i</v>
      </c>
      <c r="Q420" t="str">
        <f t="shared" si="164"/>
        <v>1.62833046284909E-06-0.00425311670432259i</v>
      </c>
      <c r="R420" t="str">
        <f t="shared" si="165"/>
        <v>1.62948728129199E-06-0.00391299636637085i</v>
      </c>
      <c r="S420" t="str">
        <f>IMDIV(COMPLEX(Parameters!$B$3,0),R420)</f>
        <v>0.106422145569717+255.558588088833i</v>
      </c>
      <c r="T420" t="str">
        <f t="shared" si="166"/>
        <v>1.08692067322413-0.0000364919710046643i</v>
      </c>
      <c r="U420" t="str">
        <f t="shared" si="167"/>
        <v>0.0435968525252745+3.58235061137567i</v>
      </c>
      <c r="V420" t="str">
        <f t="shared" si="168"/>
        <v>1.08692067322413-0.0000364919710046339i</v>
      </c>
      <c r="W420" t="str">
        <f t="shared" si="169"/>
        <v>0.0326810805901333+2.19603544166277i</v>
      </c>
      <c r="X420" t="str">
        <f t="shared" si="170"/>
        <v>1.08692067322413-0.0000364919710046339i</v>
      </c>
      <c r="Y420" t="str">
        <f t="shared" si="171"/>
        <v>0.0217159212182215-0.66061737322395i</v>
      </c>
      <c r="Z420" t="str">
        <f t="shared" si="172"/>
        <v>0.543460336612065-0.0000182459855023169i</v>
      </c>
      <c r="AA420" t="str">
        <f t="shared" si="173"/>
        <v>0.543460336612065-0.0000182459855023169i</v>
      </c>
      <c r="AB420" t="str">
        <f t="shared" si="174"/>
        <v>1.08692067322413-0.0000364919710046338i</v>
      </c>
      <c r="AC420">
        <f t="shared" si="175"/>
        <v>0.54346033691835793</v>
      </c>
      <c r="AD420">
        <f t="shared" si="176"/>
        <v>0.54346033691835793</v>
      </c>
      <c r="AE420">
        <f t="shared" si="177"/>
        <v>1.0869206738367159</v>
      </c>
      <c r="AF420">
        <f t="shared" si="178"/>
        <v>114.70335707383521</v>
      </c>
      <c r="AG420">
        <f t="shared" si="179"/>
        <v>114.70335707383521</v>
      </c>
      <c r="AH420">
        <f t="shared" si="180"/>
        <v>120.72395698711483</v>
      </c>
      <c r="AI420">
        <f t="shared" si="181"/>
        <v>-1.9236324926010073E-3</v>
      </c>
    </row>
    <row r="421" spans="1:35">
      <c r="A421">
        <v>12445.14611771387</v>
      </c>
      <c r="B421">
        <f t="shared" si="156"/>
        <v>78195.159232522856</v>
      </c>
      <c r="C421" t="str">
        <f>COMPLEX(Parameters!$B$16/2,B421*Parameters!$B$15/2)</f>
        <v>0.01+0.0390975796162614i</v>
      </c>
      <c r="D421" t="str">
        <f>IMSUM(COMPLEX(0,B421*2*Parameters!$B$8),IMDIV(COMPLEX(2,0),COMPLEX(Parameters!$B$13,B421*Parameters!$B$12-1/(B421*Parameters!$B$11))))</f>
        <v>0.0244818735962859+1.56448472810032i</v>
      </c>
      <c r="E421" t="str">
        <f>COMPLEX(0,B421*2*Parameters!$B$17)</f>
        <v>7.81951592325229E-06i</v>
      </c>
      <c r="F421" t="str">
        <f>IMDIV(IMDIV(COMPLEX(1,0),IMSUM(IMDIV(COMPLEX(1,0),COMPLEX(Parameters!$B$21,B421*Parameters!$B$20)),COMPLEX(0,B421*Parameters!$B$22))),COMPLEX(2,0))</f>
        <v>0.0100000415786136+2.65864094094056i</v>
      </c>
      <c r="G421" t="str">
        <f>IMDIV(IMDIV(COMPLEX(1,0),IMSUM(IMDIV(COMPLEX(1,0),COMPLEX(Parameters!$B$30,B421*Parameters!$B$29)),COMPLEX(0,B421*Parameters!$B$31))),COMPLEX(2,0))</f>
        <v>0.0100000201778241+1.29022142894952i</v>
      </c>
      <c r="H421" t="str">
        <f>IMDIV(IMDIV(COMPLEX(1,0),IMSUM(IMDIV(COMPLEX(1,0),COMPLEX(Parameters!$B$39,B421*Parameters!$B$38*(1+Parameters!$B$40))),COMPLEX(0,B421*Parameters!$B$41))),COMPLEX(2,0))</f>
        <v>0.0500183393204765+234.5111808864i</v>
      </c>
      <c r="I421" t="str">
        <f>IMDIV(COMPLEX(2,0),COMPLEX(Parameters!$B$46,B421*Parameters!$B$45-1/(B421*Parameters!$B$44)))</f>
        <v>1.1837642132072E-09+0.000344058746901337i</v>
      </c>
      <c r="J421" t="str">
        <f t="shared" si="157"/>
        <v>0.0244818735962859+1.56448472810032i</v>
      </c>
      <c r="K421" t="str">
        <f t="shared" si="158"/>
        <v>0.0555058117177386+1.66499956717293i</v>
      </c>
      <c r="L421" t="str">
        <f t="shared" si="159"/>
        <v>0.0555058117177386+1.66500738668885i</v>
      </c>
      <c r="M421" t="str">
        <f t="shared" si="160"/>
        <v>0.00707677273109251-0.485638011311275i</v>
      </c>
      <c r="N421" t="str">
        <f t="shared" si="161"/>
        <v>0.00707677273109251-0.485638011311275i</v>
      </c>
      <c r="O421" t="str">
        <f t="shared" si="162"/>
        <v>0.00356601484864244-0.298560141464619i</v>
      </c>
      <c r="P421" t="str">
        <f t="shared" si="163"/>
        <v>0.00356601484864244-0.298560141464619i</v>
      </c>
      <c r="Q421" t="str">
        <f t="shared" si="164"/>
        <v>1.59106018042601E-06-0.00420415112135395i</v>
      </c>
      <c r="R421" t="str">
        <f t="shared" si="165"/>
        <v>1.59224394463922E-06-0.00386009237445261i</v>
      </c>
      <c r="S421" t="str">
        <f>IMDIV(COMPLEX(Parameters!$B$3,0),R421)</f>
        <v>0.10685974575418+259.061113788766i</v>
      </c>
      <c r="T421" t="str">
        <f t="shared" si="166"/>
        <v>1.08913224205453-0.0000370726974939167i</v>
      </c>
      <c r="U421" t="str">
        <f t="shared" si="167"/>
        <v>0.0436891976382826+3.64742741742061i</v>
      </c>
      <c r="V421" t="str">
        <f t="shared" si="168"/>
        <v>1.08913224205453-0.0000370726974939107i</v>
      </c>
      <c r="W421" t="str">
        <f t="shared" si="169"/>
        <v>0.0327500212526829+2.24220603048974i</v>
      </c>
      <c r="X421" t="str">
        <f t="shared" si="170"/>
        <v>1.08913224205453-0.0000370726974939437i</v>
      </c>
      <c r="Y421" t="str">
        <f t="shared" si="171"/>
        <v>0.0217600905561805-0.653405167606301i</v>
      </c>
      <c r="Z421" t="str">
        <f t="shared" si="172"/>
        <v>0.544566121027265-0.0000185363487469718i</v>
      </c>
      <c r="AA421" t="str">
        <f t="shared" si="173"/>
        <v>0.544566121027265-0.0000185363487469718i</v>
      </c>
      <c r="AB421" t="str">
        <f t="shared" si="174"/>
        <v>1.08913224205453-0.0000370726974939436i</v>
      </c>
      <c r="AC421">
        <f t="shared" si="175"/>
        <v>0.54456612134274207</v>
      </c>
      <c r="AD421">
        <f t="shared" si="176"/>
        <v>0.54456612134274207</v>
      </c>
      <c r="AE421">
        <f t="shared" si="177"/>
        <v>1.0891322426854841</v>
      </c>
      <c r="AF421">
        <f t="shared" si="178"/>
        <v>114.7210123885708</v>
      </c>
      <c r="AG421">
        <f t="shared" si="179"/>
        <v>114.7210123885708</v>
      </c>
      <c r="AH421">
        <f t="shared" si="180"/>
        <v>120.74161230185042</v>
      </c>
      <c r="AI421">
        <f t="shared" si="181"/>
        <v>-1.9502765768286631E-3</v>
      </c>
    </row>
    <row r="422" spans="1:35">
      <c r="A422">
        <v>12589.254117941662</v>
      </c>
      <c r="B422">
        <f t="shared" si="156"/>
        <v>79100.616502201156</v>
      </c>
      <c r="C422" t="str">
        <f>COMPLEX(Parameters!$B$16/2,B422*Parameters!$B$15/2)</f>
        <v>0.01+0.0395503082511006i</v>
      </c>
      <c r="D422" t="str">
        <f>IMSUM(COMPLEX(0,B422*2*Parameters!$B$8),IMDIV(COMPLEX(2,0),COMPLEX(Parameters!$B$13,B422*Parameters!$B$12-1/(B422*Parameters!$B$11))))</f>
        <v>0.0250527007053329+1.58261412536622i</v>
      </c>
      <c r="E422" t="str">
        <f>COMPLEX(0,B422*2*Parameters!$B$17)</f>
        <v>7.91006165022012E-06i</v>
      </c>
      <c r="F422" t="str">
        <f>IMDIV(IMDIV(COMPLEX(1,0),IMSUM(IMDIV(COMPLEX(1,0),COMPLEX(Parameters!$B$21,B422*Parameters!$B$20)),COMPLEX(0,B422*Parameters!$B$22))),COMPLEX(2,0))</f>
        <v>0.0100000425471069+2.68942668234371i</v>
      </c>
      <c r="G422" t="str">
        <f>IMDIV(IMDIV(COMPLEX(1,0),IMSUM(IMDIV(COMPLEX(1,0),COMPLEX(Parameters!$B$30,B422*Parameters!$B$29)),COMPLEX(0,B422*Parameters!$B$31))),COMPLEX(2,0))</f>
        <v>0.0100000206478268+1.30516151964258i</v>
      </c>
      <c r="H422" t="str">
        <f>IMDIV(IMDIV(COMPLEX(1,0),IMSUM(IMDIV(COMPLEX(1,0),COMPLEX(Parameters!$B$39,B422*Parameters!$B$38*(1+Parameters!$B$40))),COMPLEX(0,B422*Parameters!$B$41))),COMPLEX(2,0))</f>
        <v>0.0500187666183695+237.227705669739i</v>
      </c>
      <c r="I422" t="str">
        <f>IMDIV(COMPLEX(2,0),COMPLEX(Parameters!$B$46,B422*Parameters!$B$45-1/(B422*Parameters!$B$44)))</f>
        <v>1.2113376314784E-09+0.000348042760514239i</v>
      </c>
      <c r="J422" t="str">
        <f t="shared" si="157"/>
        <v>0.0250527007053329+1.58261412536622i</v>
      </c>
      <c r="K422" t="str">
        <f t="shared" si="158"/>
        <v>0.0569716026823867+1.6868161146256i</v>
      </c>
      <c r="L422" t="str">
        <f t="shared" si="159"/>
        <v>0.0569716026823867+1.68682402468725i</v>
      </c>
      <c r="M422" t="str">
        <f t="shared" si="160"/>
        <v>0.00681897821635582-0.476712313448128i</v>
      </c>
      <c r="N422" t="str">
        <f t="shared" si="161"/>
        <v>0.00681897821635582-0.476712313448128i</v>
      </c>
      <c r="O422" t="str">
        <f t="shared" si="162"/>
        <v>0.00345476267017004-0.293866662371844i</v>
      </c>
      <c r="P422" t="str">
        <f t="shared" si="163"/>
        <v>0.00345476267017004-0.293866662371844i</v>
      </c>
      <c r="Q422" t="str">
        <f t="shared" si="164"/>
        <v>1.55464728008445E-06-0.00415575481536512i</v>
      </c>
      <c r="R422" t="str">
        <f t="shared" si="165"/>
        <v>1.55585861771593E-06-0.00380771205485088i</v>
      </c>
      <c r="S422" t="str">
        <f>IMDIV(COMPLEX(Parameters!$B$3,0),R422)</f>
        <v>0.107310411278869+262.62485677356i</v>
      </c>
      <c r="T422" t="str">
        <f t="shared" si="166"/>
        <v>1.09140468000114-0.0000376667391453881i</v>
      </c>
      <c r="U422" t="str">
        <f t="shared" si="167"/>
        <v>0.0437841011961752+3.71343046371815i</v>
      </c>
      <c r="V422" t="str">
        <f t="shared" si="168"/>
        <v>1.09140468000114-0.0000376667391453825i</v>
      </c>
      <c r="W422" t="str">
        <f t="shared" si="169"/>
        <v>0.0328208706825259+2.288971449691i</v>
      </c>
      <c r="X422" t="str">
        <f t="shared" si="170"/>
        <v>1.09140468000114-0.0000376667391454293i</v>
      </c>
      <c r="Y422" t="str">
        <f t="shared" si="171"/>
        <v>0.0218054755131083-0.646281041269869i</v>
      </c>
      <c r="Z422" t="str">
        <f t="shared" si="172"/>
        <v>0.54570234000057-0.0000188333695727146i</v>
      </c>
      <c r="AA422" t="str">
        <f t="shared" si="173"/>
        <v>0.54570234000057-0.0000188333695727146i</v>
      </c>
      <c r="AB422" t="str">
        <f t="shared" si="174"/>
        <v>1.09140468000114-0.0000376667391454292i</v>
      </c>
      <c r="AC422">
        <f t="shared" si="175"/>
        <v>0.5457023403255602</v>
      </c>
      <c r="AD422">
        <f t="shared" si="176"/>
        <v>0.5457023403255602</v>
      </c>
      <c r="AE422">
        <f t="shared" si="177"/>
        <v>1.0914046806511204</v>
      </c>
      <c r="AF422">
        <f t="shared" si="178"/>
        <v>114.73911632647095</v>
      </c>
      <c r="AG422">
        <f t="shared" si="179"/>
        <v>114.73911632647095</v>
      </c>
      <c r="AH422">
        <f t="shared" si="180"/>
        <v>120.75971623975057</v>
      </c>
      <c r="AI422">
        <f t="shared" si="181"/>
        <v>-1.9774014348135248E-3</v>
      </c>
    </row>
    <row r="423" spans="1:35">
      <c r="A423">
        <v>12735.030810166629</v>
      </c>
      <c r="B423">
        <f t="shared" si="156"/>
        <v>80016.558472918303</v>
      </c>
      <c r="C423" t="str">
        <f>COMPLEX(Parameters!$B$16/2,B423*Parameters!$B$15/2)</f>
        <v>0.01+0.0400082792364592i</v>
      </c>
      <c r="D423" t="str">
        <f>IMSUM(COMPLEX(0,B423*2*Parameters!$B$8),IMDIV(COMPLEX(2,0),COMPLEX(Parameters!$B$13,B423*Parameters!$B$12-1/(B423*Parameters!$B$11))))</f>
        <v>0.0256368510137938+1.60095392617968i</v>
      </c>
      <c r="E423" t="str">
        <f>COMPLEX(0,B423*2*Parameters!$B$17)</f>
        <v>8.00165584729183E-06i</v>
      </c>
      <c r="F423" t="str">
        <f>IMDIV(IMDIV(COMPLEX(1,0),IMSUM(IMDIV(COMPLEX(1,0),COMPLEX(Parameters!$B$21,B423*Parameters!$B$20)),COMPLEX(0,B423*Parameters!$B$22))),COMPLEX(2,0))</f>
        <v>0.0100000435381597+2.72056891040804i</v>
      </c>
      <c r="G423" t="str">
        <f>IMDIV(IMDIV(COMPLEX(1,0),IMSUM(IMDIV(COMPLEX(1,0),COMPLEX(Parameters!$B$30,B423*Parameters!$B$29)),COMPLEX(0,B423*Parameters!$B$31))),COMPLEX(2,0))</f>
        <v>0.0100000211287773+1.32027460951033i</v>
      </c>
      <c r="H423" t="str">
        <f>IMDIV(IMDIV(COMPLEX(1,0),IMSUM(IMDIV(COMPLEX(1,0),COMPLEX(Parameters!$B$39,B423*Parameters!$B$38*(1+Parameters!$B$40))),COMPLEX(0,B423*Parameters!$B$41))),COMPLEX(2,0))</f>
        <v>0.050019203874977+239.975721945855i</v>
      </c>
      <c r="I423" t="str">
        <f>IMDIV(COMPLEX(2,0),COMPLEX(Parameters!$B$46,B423*Parameters!$B$45-1/(B423*Parameters!$B$44)))</f>
        <v>1.23955331752629E-09+0.000352072906868865i</v>
      </c>
      <c r="J423" t="str">
        <f t="shared" si="157"/>
        <v>0.0256368510137938+1.60095392617968i</v>
      </c>
      <c r="K423" t="str">
        <f t="shared" si="158"/>
        <v>0.0584805170224232+1.70898229686031i</v>
      </c>
      <c r="L423" t="str">
        <f t="shared" si="159"/>
        <v>0.0584805170224232+1.70899029851616i</v>
      </c>
      <c r="M423" t="str">
        <f t="shared" si="160"/>
        <v>0.006573306062115-0.468047830769555i</v>
      </c>
      <c r="N423" t="str">
        <f t="shared" si="161"/>
        <v>0.006573306062115-0.468047830769555i</v>
      </c>
      <c r="O423" t="str">
        <f t="shared" si="162"/>
        <v>0.00334776276072625-0.289280705719092i</v>
      </c>
      <c r="P423" t="str">
        <f t="shared" si="163"/>
        <v>0.00334776276072625-0.289280705719092i</v>
      </c>
      <c r="Q423" t="str">
        <f t="shared" si="164"/>
        <v>1.51907183768295E-06-0.00410792096123314i</v>
      </c>
      <c r="R423" t="str">
        <f t="shared" si="165"/>
        <v>1.52031139100048E-06-0.00375584805436428i</v>
      </c>
      <c r="S423" t="str">
        <f>IMDIV(COMPLEX(Parameters!$B$3,0),R423)</f>
        <v>0.107774607488345+266.251408916035i</v>
      </c>
      <c r="T423" t="str">
        <f t="shared" si="166"/>
        <v>1.09373990736141-0.0000382745521622906i</v>
      </c>
      <c r="U423" t="str">
        <f t="shared" si="167"/>
        <v>0.0438816447885365+3.7803869404517i</v>
      </c>
      <c r="V423" t="str">
        <f t="shared" si="168"/>
        <v>1.09373990736141-0.0000382745521623068i</v>
      </c>
      <c r="W423" t="str">
        <f t="shared" si="169"/>
        <v>0.0328936896861253+2.33635029410059i</v>
      </c>
      <c r="X423" t="str">
        <f t="shared" si="170"/>
        <v>1.09373990736141-0.0000382745521622582i</v>
      </c>
      <c r="Y423" t="str">
        <f t="shared" si="171"/>
        <v>0.0218521144364159-0.639244111192247i</v>
      </c>
      <c r="Z423" t="str">
        <f t="shared" si="172"/>
        <v>0.546869953680705-0.0000191372760811291i</v>
      </c>
      <c r="AA423" t="str">
        <f t="shared" si="173"/>
        <v>0.546869953680705-0.0000191372760811291i</v>
      </c>
      <c r="AB423" t="str">
        <f t="shared" si="174"/>
        <v>1.09373990736141-0.0000382745521622582i</v>
      </c>
      <c r="AC423">
        <f t="shared" si="175"/>
        <v>0.54686995401555183</v>
      </c>
      <c r="AD423">
        <f t="shared" si="176"/>
        <v>0.54686995401555183</v>
      </c>
      <c r="AE423">
        <f t="shared" si="177"/>
        <v>1.0937399080311037</v>
      </c>
      <c r="AF423">
        <f t="shared" si="178"/>
        <v>114.7576812627495</v>
      </c>
      <c r="AG423">
        <f t="shared" si="179"/>
        <v>114.7576812627495</v>
      </c>
      <c r="AH423">
        <f t="shared" si="180"/>
        <v>120.77828117602913</v>
      </c>
      <c r="AI423">
        <f t="shared" si="181"/>
        <v>-2.0050199192657909E-3</v>
      </c>
    </row>
    <row r="424" spans="1:35">
      <c r="A424">
        <v>12882.495516931323</v>
      </c>
      <c r="B424">
        <f t="shared" si="156"/>
        <v>80943.10655178978</v>
      </c>
      <c r="C424" t="str">
        <f>COMPLEX(Parameters!$B$16/2,B424*Parameters!$B$15/2)</f>
        <v>0.01+0.0404715532758949i</v>
      </c>
      <c r="D424" t="str">
        <f>IMSUM(COMPLEX(0,B424*2*Parameters!$B$8),IMDIV(COMPLEX(2,0),COMPLEX(Parameters!$B$13,B424*Parameters!$B$12-1/(B424*Parameters!$B$11))))</f>
        <v>0.0262346361291265+1.61950658359054i</v>
      </c>
      <c r="E424" t="str">
        <f>COMPLEX(0,B424*2*Parameters!$B$17)</f>
        <v>8.09431065517898E-06i</v>
      </c>
      <c r="F424" t="str">
        <f>IMDIV(IMDIV(COMPLEX(1,0),IMSUM(IMDIV(COMPLEX(1,0),COMPLEX(Parameters!$B$21,B424*Parameters!$B$20)),COMPLEX(0,B424*Parameters!$B$22))),COMPLEX(2,0))</f>
        <v>0.0100000445522971+2.75207175321535i</v>
      </c>
      <c r="G424" t="str">
        <f>IMDIV(IMDIV(COMPLEX(1,0),IMSUM(IMDIV(COMPLEX(1,0),COMPLEX(Parameters!$B$30,B424*Parameters!$B$29)),COMPLEX(0,B424*Parameters!$B$31))),COMPLEX(2,0))</f>
        <v>0.0100000216209305+1.33556270182666i</v>
      </c>
      <c r="H424" t="str">
        <f>IMDIV(IMDIV(COMPLEX(1,0),IMSUM(IMDIV(COMPLEX(1,0),COMPLEX(Parameters!$B$39,B424*Parameters!$B$38*(1+Parameters!$B$40))),COMPLEX(0,B424*Parameters!$B$41))),COMPLEX(2,0))</f>
        <v>0.0500196513225355+242.755595621287i</v>
      </c>
      <c r="I424" t="str">
        <f>IMDIV(COMPLEX(2,0),COMPLEX(Parameters!$B$46,B424*Parameters!$B$45-1/(B424*Parameters!$B$44)))</f>
        <v>1.26842623170608E-09+0.00035614972015853i</v>
      </c>
      <c r="J424" t="str">
        <f t="shared" si="157"/>
        <v>0.0262346361291265+1.61950658359054i</v>
      </c>
      <c r="K424" t="str">
        <f t="shared" si="158"/>
        <v>0.06003404750142+1.73150607473747i</v>
      </c>
      <c r="L424" t="str">
        <f t="shared" si="159"/>
        <v>0.06003404750142+1.73151416904813i</v>
      </c>
      <c r="M424" t="str">
        <f t="shared" si="160"/>
        <v>0.00633902406748667-0.45963281490955i</v>
      </c>
      <c r="N424" t="str">
        <f t="shared" si="161"/>
        <v>0.00633902406748667-0.45963281490955i</v>
      </c>
      <c r="O424" t="str">
        <f t="shared" si="162"/>
        <v>0.00324481077443934-0.284798503837226i</v>
      </c>
      <c r="P424" t="str">
        <f t="shared" si="163"/>
        <v>0.00324481077443934-0.284798503837226i</v>
      </c>
      <c r="Q424" t="str">
        <f t="shared" si="164"/>
        <v>1.48431440111917E-06-0.00406064282243469i</v>
      </c>
      <c r="R424" t="str">
        <f t="shared" si="165"/>
        <v>1.48558282735088E-06-0.00370449310227616i</v>
      </c>
      <c r="S424" t="str">
        <f>IMDIV(COMPLEX(Parameters!$B$3,0),R424)</f>
        <v>0.108252820283954+269.942421695167i</v>
      </c>
      <c r="T424" t="str">
        <f t="shared" si="166"/>
        <v>1.09613991780834-0.00003889661369923i</v>
      </c>
      <c r="U424" t="str">
        <f t="shared" si="167"/>
        <v>0.0439819131682602+3.84832500892989i</v>
      </c>
      <c r="V424" t="str">
        <f t="shared" si="168"/>
        <v>1.09613991780834-0.0000388966136992165i</v>
      </c>
      <c r="W424" t="str">
        <f t="shared" si="169"/>
        <v>0.0329685414241278+2.3843618076887i</v>
      </c>
      <c r="X424" t="str">
        <f t="shared" si="170"/>
        <v>1.09613991780834-0.0000388966136992703i</v>
      </c>
      <c r="Y424" t="str">
        <f t="shared" si="171"/>
        <v>0.0219000471386357-0.632293508715552i</v>
      </c>
      <c r="Z424" t="str">
        <f t="shared" si="172"/>
        <v>0.54806995890417-0.0000194483068496351i</v>
      </c>
      <c r="AA424" t="str">
        <f t="shared" si="173"/>
        <v>0.54806995890417-0.0000194483068496351i</v>
      </c>
      <c r="AB424" t="str">
        <f t="shared" si="174"/>
        <v>1.09613991780834-0.0000388966136992702i</v>
      </c>
      <c r="AC424">
        <f t="shared" si="175"/>
        <v>0.54806995924923241</v>
      </c>
      <c r="AD424">
        <f t="shared" si="176"/>
        <v>0.54806995924923241</v>
      </c>
      <c r="AE424">
        <f t="shared" si="177"/>
        <v>1.0961399184984648</v>
      </c>
      <c r="AF424">
        <f t="shared" si="178"/>
        <v>114.77671996445672</v>
      </c>
      <c r="AG424">
        <f t="shared" si="179"/>
        <v>114.77671996445672</v>
      </c>
      <c r="AH424">
        <f t="shared" si="180"/>
        <v>120.79731987773634</v>
      </c>
      <c r="AI424">
        <f t="shared" si="181"/>
        <v>-2.0331453723895672E-3</v>
      </c>
    </row>
    <row r="425" spans="1:35">
      <c r="A425">
        <v>13031.667784523001</v>
      </c>
      <c r="B425">
        <f t="shared" si="156"/>
        <v>81880.38355176046</v>
      </c>
      <c r="C425" t="str">
        <f>COMPLEX(Parameters!$B$16/2,B425*Parameters!$B$15/2)</f>
        <v>0.01+0.0409401917758802i</v>
      </c>
      <c r="D425" t="str">
        <f>IMSUM(COMPLEX(0,B425*2*Parameters!$B$8),IMDIV(COMPLEX(2,0),COMPLEX(Parameters!$B$13,B425*Parameters!$B$12-1/(B425*Parameters!$B$11))))</f>
        <v>0.0268463749770135+1.63827457964015i</v>
      </c>
      <c r="E425" t="str">
        <f>COMPLEX(0,B425*2*Parameters!$B$17)</f>
        <v>8.18803835517605E-06i</v>
      </c>
      <c r="F425" t="str">
        <f>IMDIV(IMDIV(COMPLEX(1,0),IMSUM(IMDIV(COMPLEX(1,0),COMPLEX(Parameters!$B$21,B425*Parameters!$B$20)),COMPLEX(0,B425*Parameters!$B$22))),COMPLEX(2,0))</f>
        <v>0.010000045590057+2.78393938665404i</v>
      </c>
      <c r="G425" t="str">
        <f>IMDIV(IMDIV(COMPLEX(1,0),IMSUM(IMDIV(COMPLEX(1,0),COMPLEX(Parameters!$B$30,B425*Parameters!$B$29)),COMPLEX(0,B425*Parameters!$B$31))),COMPLEX(2,0))</f>
        <v>0.0100000221245475+1.35102782306365i</v>
      </c>
      <c r="H425" t="str">
        <f>IMDIV(IMDIV(COMPLEX(1,0),IMSUM(IMDIV(COMPLEX(1,0),COMPLEX(Parameters!$B$39,B425*Parameters!$B$38*(1+Parameters!$B$40))),COMPLEX(0,B425*Parameters!$B$41))),COMPLEX(2,0))</f>
        <v>0.0500201091987015+245.567696883615i</v>
      </c>
      <c r="I425" t="str">
        <f>IMDIV(COMPLEX(2,0),COMPLEX(Parameters!$B$46,B425*Parameters!$B$45-1/(B425*Parameters!$B$44)))</f>
        <v>1.29797168284525E-09+0.000360273740762271i</v>
      </c>
      <c r="J425" t="str">
        <f t="shared" si="157"/>
        <v>0.0268463749770135+1.63827457964015i</v>
      </c>
      <c r="K425" t="str">
        <f t="shared" si="158"/>
        <v>0.0616337498963492+1.75439567195082i</v>
      </c>
      <c r="L425" t="str">
        <f t="shared" si="159"/>
        <v>0.0616337498963492+1.75440385998918i</v>
      </c>
      <c r="M425" t="str">
        <f t="shared" si="160"/>
        <v>0.00611545455320767-0.451456224381234i</v>
      </c>
      <c r="N425" t="str">
        <f t="shared" si="161"/>
        <v>0.00611545455320767-0.451456224381234i</v>
      </c>
      <c r="O425" t="str">
        <f t="shared" si="162"/>
        <v>0.00314571447967127-0.280416469556148i</v>
      </c>
      <c r="P425" t="str">
        <f t="shared" si="163"/>
        <v>0.00314571447967127-0.280416469556148i</v>
      </c>
      <c r="Q425" t="str">
        <f t="shared" si="164"/>
        <v>1.45035597874111E-06-0.00401391374966951i</v>
      </c>
      <c r="R425" t="str">
        <f t="shared" si="165"/>
        <v>1.45165395042396E-06-0.00365364000890724i</v>
      </c>
      <c r="S425" t="str">
        <f>IMDIV(COMPLEX(Parameters!$B$3,0),R425)</f>
        <v>0.108745557245582+273.699609075107i</v>
      </c>
      <c r="T425" t="str">
        <f t="shared" si="166"/>
        <v>1.09860678186551-0.0000395334230423283i</v>
      </c>
      <c r="U425" t="str">
        <f t="shared" si="167"/>
        <v>0.0440849944038051+3.91727384913934i</v>
      </c>
      <c r="V425" t="str">
        <f t="shared" si="168"/>
        <v>1.09860678186551-0.0000395334230423386i</v>
      </c>
      <c r="W425" t="str">
        <f t="shared" si="169"/>
        <v>0.033045491524501+2.43302591556773i</v>
      </c>
      <c r="X425" t="str">
        <f t="shared" si="170"/>
        <v>1.09860678186551-0.0000395334230423577i</v>
      </c>
      <c r="Y425" t="str">
        <f t="shared" si="171"/>
        <v>0.0219493149668032-0.625428379576876i</v>
      </c>
      <c r="Z425" t="str">
        <f t="shared" si="172"/>
        <v>0.549303390932755-0.0000197667115211788i</v>
      </c>
      <c r="AA425" t="str">
        <f t="shared" si="173"/>
        <v>0.549303390932755-0.0000197667115211788i</v>
      </c>
      <c r="AB425" t="str">
        <f t="shared" si="174"/>
        <v>1.09860678186551-0.0000395334230423576i</v>
      </c>
      <c r="AC425">
        <f t="shared" si="175"/>
        <v>0.54930339128840799</v>
      </c>
      <c r="AD425">
        <f t="shared" si="176"/>
        <v>0.54930339128840799</v>
      </c>
      <c r="AE425">
        <f t="shared" si="177"/>
        <v>1.098606782576816</v>
      </c>
      <c r="AF425">
        <f t="shared" si="178"/>
        <v>114.7962456055244</v>
      </c>
      <c r="AG425">
        <f t="shared" si="179"/>
        <v>114.7962456055244</v>
      </c>
      <c r="AH425">
        <f t="shared" si="180"/>
        <v>120.81684551880403</v>
      </c>
      <c r="AI425">
        <f t="shared" si="181"/>
        <v>-2.0617916496094499E-3</v>
      </c>
    </row>
    <row r="426" spans="1:35">
      <c r="A426">
        <v>13182.567385564074</v>
      </c>
      <c r="B426">
        <f t="shared" si="156"/>
        <v>82828.513707881008</v>
      </c>
      <c r="C426" t="str">
        <f>COMPLEX(Parameters!$B$16/2,B426*Parameters!$B$15/2)</f>
        <v>0.01+0.0414142568539405i</v>
      </c>
      <c r="D426" t="str">
        <f>IMSUM(COMPLEX(0,B426*2*Parameters!$B$8),IMDIV(COMPLEX(2,0),COMPLEX(Parameters!$B$13,B426*Parameters!$B$12-1/(B426*Parameters!$B$11))))</f>
        <v>0.0274723939746534+1.65726042571758i</v>
      </c>
      <c r="E426" t="str">
        <f>COMPLEX(0,B426*2*Parameters!$B$17)</f>
        <v>0.0000082828513707881i</v>
      </c>
      <c r="F426" t="str">
        <f>IMDIV(IMDIV(COMPLEX(1,0),IMSUM(IMDIV(COMPLEX(1,0),COMPLEX(Parameters!$B$21,B426*Parameters!$B$20)),COMPLEX(0,B426*Parameters!$B$22))),COMPLEX(2,0))</f>
        <v>0.0100000466519895+2.81617603497289i</v>
      </c>
      <c r="G426" t="str">
        <f>IMDIV(IMDIV(COMPLEX(1,0),IMSUM(IMDIV(COMPLEX(1,0),COMPLEX(Parameters!$B$30,B426*Parameters!$B$29)),COMPLEX(0,B426*Parameters!$B$31))),COMPLEX(2,0))</f>
        <v>0.0100000226398953+1.36667202316016i</v>
      </c>
      <c r="H426" t="str">
        <f>IMDIV(IMDIV(COMPLEX(1,0),IMSUM(IMDIV(COMPLEX(1,0),COMPLEX(Parameters!$B$39,B426*Parameters!$B$38*(1+Parameters!$B$40))),COMPLEX(0,B426*Parameters!$B$41))),COMPLEX(2,0))</f>
        <v>0.050020577746682+248.412400252572i</v>
      </c>
      <c r="I426" t="str">
        <f>IMDIV(COMPLEX(2,0),COMPLEX(Parameters!$B$46,B426*Parameters!$B$45-1/(B426*Parameters!$B$44)))</f>
        <v>1.32820533636048E-09+0.000364445515316465i</v>
      </c>
      <c r="J426" t="str">
        <f t="shared" si="157"/>
        <v>0.0274723939746534+1.65726042571758i</v>
      </c>
      <c r="K426" t="str">
        <f t="shared" si="158"/>
        <v>0.0632812462324217+1.77765958634234i</v>
      </c>
      <c r="L426" t="str">
        <f t="shared" si="159"/>
        <v>0.0632812462324217+1.77766786919371i</v>
      </c>
      <c r="M426" t="str">
        <f t="shared" si="160"/>
        <v>0.00590196955606106-0.44350767224395i</v>
      </c>
      <c r="N426" t="str">
        <f t="shared" si="161"/>
        <v>0.00590196955606106-0.44350767224395i</v>
      </c>
      <c r="O426" t="str">
        <f t="shared" si="162"/>
        <v>0.00305029290471046-0.276131185497786i</v>
      </c>
      <c r="P426" t="str">
        <f t="shared" si="163"/>
        <v>0.00305029290471046-0.276131185497786i</v>
      </c>
      <c r="Q426" t="str">
        <f t="shared" si="164"/>
        <v>1.41717802806104E-06-0.00396772717951223i</v>
      </c>
      <c r="R426" t="str">
        <f t="shared" si="165"/>
        <v>0.0000014185062333974-0.00360328166419576i</v>
      </c>
      <c r="S426" t="str">
        <f>IMDIV(COMPLEX(Parameters!$B$3,0),R426)</f>
        <v>0.109253348826815+277.5247505517i</v>
      </c>
      <c r="T426" t="str">
        <f t="shared" si="166"/>
        <v>1.10114265058278-0.0000401855028678943i</v>
      </c>
      <c r="U426" t="str">
        <f t="shared" si="167"/>
        <v>0.0441909800403814+3.98726371005545i</v>
      </c>
      <c r="V426" t="str">
        <f t="shared" si="168"/>
        <v>1.10114265058278-0.0000401855028678687i</v>
      </c>
      <c r="W426" t="str">
        <f t="shared" si="169"/>
        <v>0.0331246082022929+2.48236325785147i</v>
      </c>
      <c r="X426" t="str">
        <f t="shared" si="170"/>
        <v>1.10114265058278-0.0000401855028678497i</v>
      </c>
      <c r="Y426" t="str">
        <f t="shared" si="171"/>
        <v>0.02199996087584-0.61864788394938i</v>
      </c>
      <c r="Z426" t="str">
        <f t="shared" si="172"/>
        <v>0.55057132529139-0.0000200927514339248i</v>
      </c>
      <c r="AA426" t="str">
        <f t="shared" si="173"/>
        <v>0.55057132529139-0.0000200927514339248i</v>
      </c>
      <c r="AB426" t="str">
        <f t="shared" si="174"/>
        <v>1.10114265058278-0.0000401855028678496i</v>
      </c>
      <c r="AC426">
        <f t="shared" si="175"/>
        <v>0.55057132565802602</v>
      </c>
      <c r="AD426">
        <f t="shared" si="176"/>
        <v>0.55057132565802602</v>
      </c>
      <c r="AE426">
        <f t="shared" si="177"/>
        <v>1.101142651316052</v>
      </c>
      <c r="AF426">
        <f t="shared" si="178"/>
        <v>114.81627178252758</v>
      </c>
      <c r="AG426">
        <f t="shared" si="179"/>
        <v>114.81627178252758</v>
      </c>
      <c r="AH426">
        <f t="shared" si="180"/>
        <v>120.8368716958072</v>
      </c>
      <c r="AI426">
        <f t="shared" si="181"/>
        <v>-2.0909731447582222E-3</v>
      </c>
    </row>
    <row r="427" spans="1:35">
      <c r="A427">
        <v>13335.214321633241</v>
      </c>
      <c r="B427">
        <f t="shared" si="156"/>
        <v>83787.622693776764</v>
      </c>
      <c r="C427" t="str">
        <f>COMPLEX(Parameters!$B$16/2,B427*Parameters!$B$15/2)</f>
        <v>0.01+0.0418938113468884i</v>
      </c>
      <c r="D427" t="str">
        <f>IMSUM(COMPLEX(0,B427*2*Parameters!$B$8),IMDIV(COMPLEX(2,0),COMPLEX(Parameters!$B$13,B427*Parameters!$B$12-1/(B427*Parameters!$B$11))))</f>
        <v>0.0281130272082277+1.67646666292086i</v>
      </c>
      <c r="E427" t="str">
        <f>COMPLEX(0,B427*2*Parameters!$B$17)</f>
        <v>8.37876226937768E-06i</v>
      </c>
      <c r="F427" t="str">
        <f>IMDIV(IMDIV(COMPLEX(1,0),IMSUM(IMDIV(COMPLEX(1,0),COMPLEX(Parameters!$B$21,B427*Parameters!$B$20)),COMPLEX(0,B427*Parameters!$B$22))),COMPLEX(2,0))</f>
        <v>0.0100000477386578+2.84878597134121i</v>
      </c>
      <c r="G427" t="str">
        <f>IMDIV(IMDIV(COMPLEX(1,0),IMSUM(IMDIV(COMPLEX(1,0),COMPLEX(Parameters!$B$30,B427*Parameters!$B$29)),COMPLEX(0,B427*Parameters!$B$31))),COMPLEX(2,0))</f>
        <v>0.010000023167247+1.38249737579366i</v>
      </c>
      <c r="H427" t="str">
        <f>IMDIV(IMDIV(COMPLEX(1,0),IMSUM(IMDIV(COMPLEX(1,0),COMPLEX(Parameters!$B$39,B427*Parameters!$B$38*(1+Parameters!$B$40))),COMPLEX(0,B427*Parameters!$B$41))),COMPLEX(2,0))</f>
        <v>0.050021057215363+251.290084631823i</v>
      </c>
      <c r="I427" t="str">
        <f>IMDIV(COMPLEX(2,0),COMPLEX(Parameters!$B$46,B427*Parameters!$B$45-1/(B427*Parameters!$B$44)))</f>
        <v>1.35914322256374E-09+0.000368665596787288i</v>
      </c>
      <c r="J427" t="str">
        <f t="shared" si="157"/>
        <v>0.0281130272082277+1.67646666292086i</v>
      </c>
      <c r="K427" t="str">
        <f t="shared" si="158"/>
        <v>0.0649782282145708+1.80130660180295i</v>
      </c>
      <c r="L427" t="str">
        <f t="shared" si="159"/>
        <v>0.0649782282145708+1.80131498056522i</v>
      </c>
      <c r="M427" t="str">
        <f t="shared" si="160"/>
        <v>0.0056979865103078-0.435777378345485i</v>
      </c>
      <c r="N427" t="str">
        <f t="shared" si="161"/>
        <v>0.0056979865103078-0.435777378345485i</v>
      </c>
      <c r="O427" t="str">
        <f t="shared" si="162"/>
        <v>0.002958375552979-0.271939394119946i</v>
      </c>
      <c r="P427" t="str">
        <f t="shared" si="163"/>
        <v>0.002958375552979-0.271939394119946i</v>
      </c>
      <c r="Q427" t="str">
        <f t="shared" si="164"/>
        <v>1.38476244476291E-06-0.00392207663309164i</v>
      </c>
      <c r="R427" t="str">
        <f t="shared" si="165"/>
        <v>1.38612158798547E-06-0.00355341103630435i</v>
      </c>
      <c r="S427" t="str">
        <f>IMDIV(COMPLEX(Parameters!$B$3,0),R427)</f>
        <v>0.109776749629076+281.41969437797i</v>
      </c>
      <c r="T427" t="str">
        <f t="shared" si="166"/>
        <v>1.10374975942635-0.0000408534005856816i</v>
      </c>
      <c r="U427" t="str">
        <f t="shared" si="167"/>
        <v>0.0442999652706936+4.05832596289935i</v>
      </c>
      <c r="V427" t="str">
        <f t="shared" si="168"/>
        <v>1.10374975942635-0.000040853400585671i</v>
      </c>
      <c r="W427" t="str">
        <f t="shared" si="169"/>
        <v>0.0332059623864848+2.53239522549448i</v>
      </c>
      <c r="X427" t="str">
        <f t="shared" si="170"/>
        <v>1.10374975942635-0.0000408534005857039i</v>
      </c>
      <c r="Y427" t="str">
        <f t="shared" si="171"/>
        <v>0.0220520295062192-0.611951196494582i</v>
      </c>
      <c r="Z427" t="str">
        <f t="shared" si="172"/>
        <v>0.551874879713175-0.000020426700292852i</v>
      </c>
      <c r="AA427" t="str">
        <f t="shared" si="173"/>
        <v>0.551874879713175-0.000020426700292852i</v>
      </c>
      <c r="AB427" t="str">
        <f t="shared" si="174"/>
        <v>1.10374975942635-0.000040853400585704i</v>
      </c>
      <c r="AC427">
        <f t="shared" si="175"/>
        <v>0.55187488009120444</v>
      </c>
      <c r="AD427">
        <f t="shared" si="176"/>
        <v>0.55187488009120444</v>
      </c>
      <c r="AE427">
        <f t="shared" si="177"/>
        <v>1.1037497601824089</v>
      </c>
      <c r="AF427">
        <f t="shared" si="178"/>
        <v>114.83681253120355</v>
      </c>
      <c r="AG427">
        <f t="shared" si="179"/>
        <v>114.83681253120355</v>
      </c>
      <c r="AH427">
        <f t="shared" si="180"/>
        <v>120.85741244448317</v>
      </c>
      <c r="AI427">
        <f t="shared" si="181"/>
        <v>-2.1207048167020651E-3</v>
      </c>
    </row>
    <row r="428" spans="1:35">
      <c r="A428">
        <v>13489.628825916532</v>
      </c>
      <c r="B428">
        <f t="shared" si="156"/>
        <v>84757.837638304962</v>
      </c>
      <c r="C428" t="str">
        <f>COMPLEX(Parameters!$B$16/2,B428*Parameters!$B$15/2)</f>
        <v>0.01+0.0423789188191525i</v>
      </c>
      <c r="D428" t="str">
        <f>IMSUM(COMPLEX(0,B428*2*Parameters!$B$8),IMDIV(COMPLEX(2,0),COMPLEX(Parameters!$B$13,B428*Parameters!$B$12-1/(B428*Parameters!$B$11))))</f>
        <v>0.0287686166146402+1.69589586242301i</v>
      </c>
      <c r="E428" t="str">
        <f>COMPLEX(0,B428*2*Parameters!$B$17)</f>
        <v>0.0000084757837638305i</v>
      </c>
      <c r="F428" t="str">
        <f>IMDIV(IMDIV(COMPLEX(1,0),IMSUM(IMDIV(COMPLEX(1,0),COMPLEX(Parameters!$B$21,B428*Parameters!$B$20)),COMPLEX(0,B428*Parameters!$B$22))),COMPLEX(2,0))</f>
        <v>0.0100000488506381+2.88177351841558i</v>
      </c>
      <c r="G428" t="str">
        <f>IMDIV(IMDIV(COMPLEX(1,0),IMSUM(IMDIV(COMPLEX(1,0),COMPLEX(Parameters!$B$30,B428*Parameters!$B$29)),COMPLEX(0,B428*Parameters!$B$31))),COMPLEX(2,0))</f>
        <v>0.0100000237068825+1.39850597865518i</v>
      </c>
      <c r="H428" t="str">
        <f>IMDIV(IMDIV(COMPLEX(1,0),IMSUM(IMDIV(COMPLEX(1,0),COMPLEX(Parameters!$B$39,B428*Parameters!$B$38*(1+Parameters!$B$40))),COMPLEX(0,B428*Parameters!$B$41))),COMPLEX(2,0))</f>
        <v>0.05002154785944+254.201133361376i</v>
      </c>
      <c r="I428" t="str">
        <f>IMDIV(COMPLEX(2,0),COMPLEX(Parameters!$B$46,B428*Parameters!$B$45-1/(B428*Parameters!$B$44)))</f>
        <v>1.3908017451619E-09+0.00037293454454402i</v>
      </c>
      <c r="J428" t="str">
        <f t="shared" si="157"/>
        <v>0.0287686166146402+1.69589586242301i</v>
      </c>
      <c r="K428" t="str">
        <f t="shared" si="158"/>
        <v>0.0667264608693526+1.82534580079424i</v>
      </c>
      <c r="L428" t="str">
        <f t="shared" si="159"/>
        <v>0.0667264608693526+1.825354276578i</v>
      </c>
      <c r="M428" t="str">
        <f t="shared" si="160"/>
        <v>0.00550296436053083-0.42825612567963i</v>
      </c>
      <c r="N428" t="str">
        <f t="shared" si="161"/>
        <v>0.00550296436053083-0.42825612567963i</v>
      </c>
      <c r="O428" t="str">
        <f t="shared" si="162"/>
        <v>0.00286980168136512-0.267837988450353i</v>
      </c>
      <c r="P428" t="str">
        <f t="shared" si="163"/>
        <v>0.00286980168136512-0.267837988450353i</v>
      </c>
      <c r="Q428" t="str">
        <f t="shared" si="164"/>
        <v>0.0000013530915519956-0.00387695571479718i</v>
      </c>
      <c r="R428" t="str">
        <f t="shared" si="165"/>
        <v>1.35448235374076E-06-0.00350402117025316i</v>
      </c>
      <c r="S428" t="str">
        <f>IMDIV(COMPLEX(Parameters!$B$3,0),R428)</f>
        <v>0.110316339760854+285.386360980866i</v>
      </c>
      <c r="T428" t="str">
        <f t="shared" si="166"/>
        <v>1.10643043239805-0.0000415376897733737i</v>
      </c>
      <c r="U428" t="str">
        <f t="shared" si="167"/>
        <v>0.0444120491159092+4.13049315754509i</v>
      </c>
      <c r="V428" t="str">
        <f t="shared" si="168"/>
        <v>1.10643043239805-0.000041537689773375i</v>
      </c>
      <c r="W428" t="str">
        <f t="shared" si="169"/>
        <v>0.0332896278544249+2.58314399824827i</v>
      </c>
      <c r="X428" t="str">
        <f t="shared" si="170"/>
        <v>1.10643043239805-0.0000415376897733612i</v>
      </c>
      <c r="Y428" t="str">
        <f t="shared" si="171"/>
        <v>0.0221055672662067-0.605337506426605i</v>
      </c>
      <c r="Z428" t="str">
        <f t="shared" si="172"/>
        <v>0.553215216199025-0.0000207688448866806i</v>
      </c>
      <c r="AA428" t="str">
        <f t="shared" si="173"/>
        <v>0.553215216199025-0.0000207688448866806i</v>
      </c>
      <c r="AB428" t="str">
        <f t="shared" si="174"/>
        <v>1.10643043239805-0.0000415376897733612i</v>
      </c>
      <c r="AC428">
        <f t="shared" si="175"/>
        <v>0.55321521658887762</v>
      </c>
      <c r="AD428">
        <f t="shared" si="176"/>
        <v>0.55321521658887762</v>
      </c>
      <c r="AE428">
        <f t="shared" si="177"/>
        <v>1.1064304331777552</v>
      </c>
      <c r="AF428">
        <f t="shared" si="178"/>
        <v>114.85788234377425</v>
      </c>
      <c r="AG428">
        <f t="shared" si="179"/>
        <v>114.85788234377425</v>
      </c>
      <c r="AH428">
        <f t="shared" si="180"/>
        <v>120.87848225705388</v>
      </c>
      <c r="AI428">
        <f t="shared" si="181"/>
        <v>-2.1510022175194586E-3</v>
      </c>
    </row>
    <row r="429" spans="1:35">
      <c r="A429">
        <v>13645.831365889238</v>
      </c>
      <c r="B429">
        <f t="shared" si="156"/>
        <v>85739.287142405607</v>
      </c>
      <c r="C429" t="str">
        <f>COMPLEX(Parameters!$B$16/2,B429*Parameters!$B$15/2)</f>
        <v>0.01+0.0428696435712028i</v>
      </c>
      <c r="D429" t="str">
        <f>IMSUM(COMPLEX(0,B429*2*Parameters!$B$8),IMDIV(COMPLEX(2,0),COMPLEX(Parameters!$B$13,B429*Parameters!$B$12-1/(B429*Parameters!$B$11))))</f>
        <v>0.0294395121676354+1.71555062584317i</v>
      </c>
      <c r="E429" t="str">
        <f>COMPLEX(0,B429*2*Parameters!$B$17)</f>
        <v>8.57392871424056E-06i</v>
      </c>
      <c r="F429" t="str">
        <f>IMDIV(IMDIV(COMPLEX(1,0),IMSUM(IMDIV(COMPLEX(1,0),COMPLEX(Parameters!$B$21,B429*Parameters!$B$20)),COMPLEX(0,B429*Parameters!$B$22))),COMPLEX(2,0))</f>
        <v>0.01000004998852+2.91514304891305i</v>
      </c>
      <c r="G429" t="str">
        <f>IMDIV(IMDIV(COMPLEX(1,0),IMSUM(IMDIV(COMPLEX(1,0),COMPLEX(Parameters!$B$30,B429*Parameters!$B$29)),COMPLEX(0,B429*Parameters!$B$31))),COMPLEX(2,0))</f>
        <v>0.0100000242590878+1.41469995372736i</v>
      </c>
      <c r="H429" t="str">
        <f>IMDIV(IMDIV(COMPLEX(1,0),IMSUM(IMDIV(COMPLEX(1,0),COMPLEX(Parameters!$B$39,B429*Parameters!$B$38*(1+Parameters!$B$40))),COMPLEX(0,B429*Parameters!$B$41))),COMPLEX(2,0))</f>
        <v>0.0500220499395595+257.145934270688i</v>
      </c>
      <c r="I429" t="str">
        <f>IMDIV(COMPLEX(2,0),COMPLEX(Parameters!$B$46,B429*Parameters!$B$45-1/(B429*Parameters!$B$44)))</f>
        <v>1.42319768995415E-09+0.000377252924433184i</v>
      </c>
      <c r="J429" t="str">
        <f t="shared" si="157"/>
        <v>0.0294395121676354+1.71555062584317i</v>
      </c>
      <c r="K429" t="str">
        <f t="shared" si="158"/>
        <v>0.0685277864121522+1.8497865775291i</v>
      </c>
      <c r="L429" t="str">
        <f t="shared" si="159"/>
        <v>0.0685277864121522+1.84979515145781i</v>
      </c>
      <c r="M429" t="str">
        <f t="shared" si="160"/>
        <v>0.00531640005733845-0.420935220451334i</v>
      </c>
      <c r="N429" t="str">
        <f t="shared" si="161"/>
        <v>0.00531640005733845-0.420935220451334i</v>
      </c>
      <c r="O429" t="str">
        <f t="shared" si="162"/>
        <v>0.00278441963594538-0.263824003455773i</v>
      </c>
      <c r="P429" t="str">
        <f t="shared" si="163"/>
        <v>0.00278441963594538-0.263824003455773i</v>
      </c>
      <c r="Q429" t="str">
        <f t="shared" si="164"/>
        <v>1.32214808994304E-06-0.003832358111011i</v>
      </c>
      <c r="R429" t="str">
        <f t="shared" si="165"/>
        <v>1.32357128763299E-06-0.00345510518657782i</v>
      </c>
      <c r="S429" t="str">
        <f>IMDIV(COMPLEX(Parameters!$B$3,0),R429)</f>
        <v>0.110872726288616+289.426746582646i</v>
      </c>
      <c r="T429" t="str">
        <f t="shared" si="166"/>
        <v>1.10918708639969-0.0000422389717094064i</v>
      </c>
      <c r="U429" t="str">
        <f t="shared" si="167"/>
        <v>0.0445273346175677+4.20379908229528i</v>
      </c>
      <c r="V429" t="str">
        <f t="shared" si="168"/>
        <v>1.10918708639969-0.000042238971709397i</v>
      </c>
      <c r="W429" t="str">
        <f t="shared" si="169"/>
        <v>0.0333756813743811+2.63463258488139i</v>
      </c>
      <c r="X429" t="str">
        <f t="shared" si="170"/>
        <v>1.10918708639969-0.0000422389717094213i</v>
      </c>
      <c r="Y429" t="str">
        <f t="shared" si="171"/>
        <v>0.0221606224189915-0.598806017588951i</v>
      </c>
      <c r="Z429" t="str">
        <f t="shared" si="172"/>
        <v>0.554593543199845-0.0000211194858547106i</v>
      </c>
      <c r="AA429" t="str">
        <f t="shared" si="173"/>
        <v>0.554593543199845-0.0000211194858547106i</v>
      </c>
      <c r="AB429" t="str">
        <f t="shared" si="174"/>
        <v>1.10918708639969-0.0000422389717094212i</v>
      </c>
      <c r="AC429">
        <f t="shared" si="175"/>
        <v>0.55459354360197066</v>
      </c>
      <c r="AD429">
        <f t="shared" si="176"/>
        <v>0.55459354360197066</v>
      </c>
      <c r="AE429">
        <f t="shared" si="177"/>
        <v>1.1091870872039413</v>
      </c>
      <c r="AF429">
        <f t="shared" si="178"/>
        <v>114.87949618711747</v>
      </c>
      <c r="AG429">
        <f t="shared" si="179"/>
        <v>114.87949618711747</v>
      </c>
      <c r="AH429">
        <f t="shared" si="180"/>
        <v>120.90009610039709</v>
      </c>
      <c r="AI429">
        <f t="shared" si="181"/>
        <v>-2.1818815224471412E-3</v>
      </c>
    </row>
    <row r="430" spans="1:35">
      <c r="A430">
        <v>13803.842646028867</v>
      </c>
      <c r="B430">
        <f t="shared" si="156"/>
        <v>86732.10129614755</v>
      </c>
      <c r="C430" t="str">
        <f>COMPLEX(Parameters!$B$16/2,B430*Parameters!$B$15/2)</f>
        <v>0.01+0.0433660506480738i</v>
      </c>
      <c r="D430" t="str">
        <f>IMSUM(COMPLEX(0,B430*2*Parameters!$B$8),IMDIV(COMPLEX(2,0),COMPLEX(Parameters!$B$13,B430*Parameters!$B$12-1/(B430*Parameters!$B$11))))</f>
        <v>0.0301260720684098+1.73543358562285i</v>
      </c>
      <c r="E430" t="str">
        <f>COMPLEX(0,B430*2*Parameters!$B$17)</f>
        <v>8.67321012961475E-06i</v>
      </c>
      <c r="F430" t="str">
        <f>IMDIV(IMDIV(COMPLEX(1,0),IMSUM(IMDIV(COMPLEX(1,0),COMPLEX(Parameters!$B$21,B430*Parameters!$B$20)),COMPLEX(0,B430*Parameters!$B$22))),COMPLEX(2,0))</f>
        <v>0.0100000511529064+2.94889898619104i</v>
      </c>
      <c r="G430" t="str">
        <f>IMDIV(IMDIV(COMPLEX(1,0),IMSUM(IMDIV(COMPLEX(1,0),COMPLEX(Parameters!$B$30,B430*Parameters!$B$29)),COMPLEX(0,B430*Parameters!$B$31))),COMPLEX(2,0))</f>
        <v>0.0100000248241556+1.43108144756582i</v>
      </c>
      <c r="H430" t="str">
        <f>IMDIV(IMDIV(COMPLEX(1,0),IMSUM(IMDIV(COMPLEX(1,0),COMPLEX(Parameters!$B$39,B430*Parameters!$B$38*(1+Parameters!$B$40))),COMPLEX(0,B430*Parameters!$B$41))),COMPLEX(2,0))</f>
        <v>0.050022563722452+260.124879732411i</v>
      </c>
      <c r="I430" t="str">
        <f>IMDIV(COMPLEX(2,0),COMPLEX(Parameters!$B$46,B430*Parameters!$B$45-1/(B430*Parameters!$B$44)))</f>
        <v>1.45634823373219E-09+0.000381621308853552i</v>
      </c>
      <c r="J430" t="str">
        <f t="shared" si="157"/>
        <v>0.0301260720684098+1.73543358562285i</v>
      </c>
      <c r="K430" t="str">
        <f t="shared" si="158"/>
        <v>0.0703841283557786+1.87463865185165i</v>
      </c>
      <c r="L430" t="str">
        <f t="shared" si="159"/>
        <v>0.0703841283557786+1.87464732506178i</v>
      </c>
      <c r="M430" t="str">
        <f t="shared" si="160"/>
        <v>0.00513782539343549-0.41380645548723i</v>
      </c>
      <c r="N430" t="str">
        <f t="shared" si="161"/>
        <v>0.00513782539343549-0.41380645548723i</v>
      </c>
      <c r="O430" t="str">
        <f t="shared" si="162"/>
        <v>0.00270208623994048-0.259894607996038i</v>
      </c>
      <c r="P430" t="str">
        <f t="shared" si="163"/>
        <v>0.00270208623994048-0.259894607996038i</v>
      </c>
      <c r="Q430" t="str">
        <f t="shared" si="164"/>
        <v>1.29191520566413E-06-0.00378827758886607i</v>
      </c>
      <c r="R430" t="str">
        <f t="shared" si="165"/>
        <v>1.29337155389786E-06-0.00340665628001252i</v>
      </c>
      <c r="S430" t="str">
        <f>IMDIV(COMPLEX(Parameters!$B$3,0),R430)</f>
        <v>0.111446544786616+293.542927041214i</v>
      </c>
      <c r="T430" t="str">
        <f t="shared" si="166"/>
        <v>1.11202223585986-0.0000429578770119955i</v>
      </c>
      <c r="U430" t="str">
        <f t="shared" si="167"/>
        <v>0.0446459290412273+4.27827882726324i</v>
      </c>
      <c r="V430" t="str">
        <f t="shared" si="168"/>
        <v>1.11202223585986-0.0000429578770120009i</v>
      </c>
      <c r="W430" t="str">
        <f t="shared" si="169"/>
        <v>0.0334642028567971+2.68688486582337i</v>
      </c>
      <c r="X430" t="str">
        <f t="shared" si="170"/>
        <v>1.11202223585986-0.0000429578770120235i</v>
      </c>
      <c r="Y430" t="str">
        <f t="shared" si="171"/>
        <v>0.0222172451750594-0.592355948544696i</v>
      </c>
      <c r="Z430" t="str">
        <f t="shared" si="172"/>
        <v>0.55601111792993-0.0000214789385060117i</v>
      </c>
      <c r="AA430" t="str">
        <f t="shared" si="173"/>
        <v>0.55601111792993-0.0000214789385060117i</v>
      </c>
      <c r="AB430" t="str">
        <f t="shared" si="174"/>
        <v>1.11202223585986-0.0000429578770120234i</v>
      </c>
      <c r="AC430">
        <f t="shared" si="175"/>
        <v>0.55601111834479999</v>
      </c>
      <c r="AD430">
        <f t="shared" si="176"/>
        <v>0.55601111834479999</v>
      </c>
      <c r="AE430">
        <f t="shared" si="177"/>
        <v>1.1120222366896</v>
      </c>
      <c r="AF430">
        <f t="shared" si="178"/>
        <v>114.90166952183957</v>
      </c>
      <c r="AG430">
        <f t="shared" si="179"/>
        <v>114.90166952183957</v>
      </c>
      <c r="AH430">
        <f t="shared" si="180"/>
        <v>120.92226943511919</v>
      </c>
      <c r="AI430">
        <f t="shared" si="181"/>
        <v>-2.213359561559017E-3</v>
      </c>
    </row>
    <row r="431" spans="1:35">
      <c r="A431">
        <v>13963.683610559363</v>
      </c>
      <c r="B431">
        <f t="shared" si="156"/>
        <v>87736.411695970979</v>
      </c>
      <c r="C431" t="str">
        <f>COMPLEX(Parameters!$B$16/2,B431*Parameters!$B$15/2)</f>
        <v>0.01+0.0438682058479855i</v>
      </c>
      <c r="D431" t="str">
        <f>IMSUM(COMPLEX(0,B431*2*Parameters!$B$8),IMDIV(COMPLEX(2,0),COMPLEX(Parameters!$B$13,B431*Parameters!$B$12-1/(B431*Parameters!$B$11))))</f>
        <v>0.0308286629408171+1.75554740540721i</v>
      </c>
      <c r="E431" t="str">
        <f>COMPLEX(0,B431*2*Parameters!$B$17)</f>
        <v>0.0000087736411695971i</v>
      </c>
      <c r="F431" t="str">
        <f>IMDIV(IMDIV(COMPLEX(1,0),IMSUM(IMDIV(COMPLEX(1,0),COMPLEX(Parameters!$B$21,B431*Parameters!$B$20)),COMPLEX(0,B431*Parameters!$B$22))),COMPLEX(2,0))</f>
        <v>0.0100000523444154+2.98304580483406i</v>
      </c>
      <c r="G431" t="str">
        <f>IMDIV(IMDIV(COMPLEX(1,0),IMSUM(IMDIV(COMPLEX(1,0),COMPLEX(Parameters!$B$30,B431*Parameters!$B$29)),COMPLEX(0,B431*Parameters!$B$31))),COMPLEX(2,0))</f>
        <v>0.0100000254023856+1.44765263158379i</v>
      </c>
      <c r="H431" t="str">
        <f>IMDIV(IMDIV(COMPLEX(1,0),IMSUM(IMDIV(COMPLEX(1,0),COMPLEX(Parameters!$B$39,B431*Parameters!$B$38*(1+Parameters!$B$40))),COMPLEX(0,B431*Parameters!$B$41))),COMPLEX(2,0))</f>
        <v>0.0500230894810805+263.138366716856i</v>
      </c>
      <c r="I431" t="str">
        <f>IMDIV(COMPLEX(2,0),COMPLEX(Parameters!$B$46,B431*Parameters!$B$45-1/(B431*Parameters!$B$44)))</f>
        <v>1.49027095338764E-09+0.000386040276832021i</v>
      </c>
      <c r="J431" t="str">
        <f t="shared" si="157"/>
        <v>0.0308286629408171+1.75554740540721i</v>
      </c>
      <c r="K431" t="str">
        <f t="shared" si="158"/>
        <v>0.072297495877802+1.89991208385959i</v>
      </c>
      <c r="L431" t="str">
        <f t="shared" si="159"/>
        <v>0.072297495877802+1.89992085750076i</v>
      </c>
      <c r="M431" t="str">
        <f t="shared" si="160"/>
        <v>0.00496680414280168-0.406862076669181i</v>
      </c>
      <c r="N431" t="str">
        <f t="shared" si="161"/>
        <v>0.00496680414280168-0.406862076669181i</v>
      </c>
      <c r="O431" t="str">
        <f t="shared" si="162"/>
        <v>0.00262266622926344-0.256047097317295i</v>
      </c>
      <c r="P431" t="str">
        <f t="shared" si="163"/>
        <v>0.00262266622926344-0.256047097317295i</v>
      </c>
      <c r="Q431" t="str">
        <f t="shared" si="164"/>
        <v>1.26237644319424E-06-0.00374470799502852i</v>
      </c>
      <c r="R431" t="str">
        <f t="shared" si="165"/>
        <v>1.26386671414763E-06-0.0033586677181965i</v>
      </c>
      <c r="S431" t="str">
        <f>IMDIV(COMPLEX(Parameters!$B$3,0),R431)</f>
        <v>0.112038460993467+297.737061925044i</v>
      </c>
      <c r="T431" t="str">
        <f t="shared" si="166"/>
        <v>1.11493849764173-0.0000436950673928866i</v>
      </c>
      <c r="U431" t="str">
        <f t="shared" si="167"/>
        <v>0.0447679440926864+4.35396885161761i</v>
      </c>
      <c r="V431" t="str">
        <f t="shared" si="168"/>
        <v>1.11493849764173-0.0000436950673928706i</v>
      </c>
      <c r="W431" t="str">
        <f t="shared" si="169"/>
        <v>0.0335552755148729+2.73992563840426i</v>
      </c>
      <c r="X431" t="str">
        <f t="shared" si="170"/>
        <v>1.11493849764173-0.0000436950673928915i</v>
      </c>
      <c r="Y431" t="str">
        <f t="shared" si="171"/>
        <v>0.0222754877901734-0.585986532680927i</v>
      </c>
      <c r="Z431" t="str">
        <f t="shared" si="172"/>
        <v>0.557469248820865-0.0000218475336964458i</v>
      </c>
      <c r="AA431" t="str">
        <f t="shared" si="173"/>
        <v>0.557469248820865-0.0000218475336964458i</v>
      </c>
      <c r="AB431" t="str">
        <f t="shared" si="174"/>
        <v>1.11493849764173-0.0000436950673928916i</v>
      </c>
      <c r="AC431">
        <f t="shared" si="175"/>
        <v>0.55746924924897356</v>
      </c>
      <c r="AD431">
        <f t="shared" si="176"/>
        <v>0.55746924924897356</v>
      </c>
      <c r="AE431">
        <f t="shared" si="177"/>
        <v>1.1149384984979471</v>
      </c>
      <c r="AF431">
        <f t="shared" si="178"/>
        <v>114.92441832230298</v>
      </c>
      <c r="AG431">
        <f t="shared" si="179"/>
        <v>114.92441832230298</v>
      </c>
      <c r="AH431">
        <f t="shared" si="180"/>
        <v>120.94501823558261</v>
      </c>
      <c r="AI431">
        <f t="shared" si="181"/>
        <v>-2.2454538534332122E-3</v>
      </c>
    </row>
    <row r="432" spans="1:35">
      <c r="A432">
        <v>14125.375446227554</v>
      </c>
      <c r="B432">
        <f t="shared" si="156"/>
        <v>88752.351462132254</v>
      </c>
      <c r="C432" t="str">
        <f>COMPLEX(Parameters!$B$16/2,B432*Parameters!$B$15/2)</f>
        <v>0.01+0.0443761757310661i</v>
      </c>
      <c r="D432" t="str">
        <f>IMSUM(COMPLEX(0,B432*2*Parameters!$B$8),IMDIV(COMPLEX(2,0),COMPLEX(Parameters!$B$13,B432*Parameters!$B$12-1/(B432*Parameters!$B$11))))</f>
        <v>0.0315476600312975+1.77589478043185i</v>
      </c>
      <c r="E432" t="str">
        <f>COMPLEX(0,B432*2*Parameters!$B$17)</f>
        <v>8.87523514621323E-06i</v>
      </c>
      <c r="F432" t="str">
        <f>IMDIV(IMDIV(COMPLEX(1,0),IMSUM(IMDIV(COMPLEX(1,0),COMPLEX(Parameters!$B$21,B432*Parameters!$B$20)),COMPLEX(0,B432*Parameters!$B$22))),COMPLEX(2,0))</f>
        <v>0.0100000535636784+3.01758803124702i</v>
      </c>
      <c r="G432" t="str">
        <f>IMDIV(IMDIV(COMPLEX(1,0),IMSUM(IMDIV(COMPLEX(1,0),COMPLEX(Parameters!$B$30,B432*Parameters!$B$29)),COMPLEX(0,B432*Parameters!$B$31))),COMPLEX(2,0))</f>
        <v>0.0100000259940843+1.46441570233998i</v>
      </c>
      <c r="H432" t="str">
        <f>IMDIV(IMDIV(COMPLEX(1,0),IMSUM(IMDIV(COMPLEX(1,0),COMPLEX(Parameters!$B$39,B432*Parameters!$B$38*(1+Parameters!$B$40))),COMPLEX(0,B432*Parameters!$B$41))),COMPLEX(2,0))</f>
        <v>0.0500236274947815+266.186796847135i</v>
      </c>
      <c r="I432" t="str">
        <f>IMDIV(COMPLEX(2,0),COMPLEX(Parameters!$B$46,B432*Parameters!$B$45-1/(B432*Parameters!$B$44)))</f>
        <v>1.52498383523165E-09+0.000390510414100366i</v>
      </c>
      <c r="J432" t="str">
        <f t="shared" si="157"/>
        <v>0.0315476600312975+1.77589478043185i</v>
      </c>
      <c r="K432" t="str">
        <f t="shared" si="158"/>
        <v>0.0742699884654632+1.92561728931574i</v>
      </c>
      <c r="L432" t="str">
        <f t="shared" si="159"/>
        <v>0.0742699884654632+1.92562616455089i</v>
      </c>
      <c r="M432" t="str">
        <f t="shared" si="160"/>
        <v>0.00480292947024445-0.400094752103546i</v>
      </c>
      <c r="N432" t="str">
        <f t="shared" si="161"/>
        <v>0.00480292947024445-0.400094752103546i</v>
      </c>
      <c r="O432" t="str">
        <f t="shared" si="162"/>
        <v>0.00254603173147822-0.252278886042858i</v>
      </c>
      <c r="P432" t="str">
        <f t="shared" si="163"/>
        <v>0.00254603173147822-0.252278886042858i</v>
      </c>
      <c r="Q432" t="str">
        <f t="shared" si="164"/>
        <v>1.23351573390112E-06-0.00370164325450427i</v>
      </c>
      <c r="R432" t="str">
        <f t="shared" si="165"/>
        <v>1.23504071773635E-06-0.0033111328404039i</v>
      </c>
      <c r="S432" t="str">
        <f>IMDIV(COMPLEX(Parameters!$B$3,0),R432)</f>
        <v>0.112649172584014+302.011398839469i</v>
      </c>
      <c r="T432" t="str">
        <f t="shared" si="166"/>
        <v>1.11793859625205-0.0000444512375351313i</v>
      </c>
      <c r="U432" t="str">
        <f t="shared" si="167"/>
        <v>0.0448934961476951+4.43090705496623i</v>
      </c>
      <c r="V432" t="str">
        <f t="shared" si="168"/>
        <v>1.11793859625205-0.0000444512375351244i</v>
      </c>
      <c r="W432" t="str">
        <f t="shared" si="169"/>
        <v>0.0336489860351495+2.79378066487634i</v>
      </c>
      <c r="X432" t="str">
        <f t="shared" si="170"/>
        <v>1.11793859625205-0.0000444512375351123i</v>
      </c>
      <c r="Y432" t="str">
        <f t="shared" si="171"/>
        <v>0.0223354046693655-0.579697018328182i</v>
      </c>
      <c r="Z432" t="str">
        <f t="shared" si="172"/>
        <v>0.558969298126025-0.0000222256187675561i</v>
      </c>
      <c r="AA432" t="str">
        <f t="shared" si="173"/>
        <v>0.558969298126025-0.0000222256187675561i</v>
      </c>
      <c r="AB432" t="str">
        <f t="shared" si="174"/>
        <v>1.11793859625205-0.0000444512375351122i</v>
      </c>
      <c r="AC432">
        <f t="shared" si="175"/>
        <v>0.55896929856789024</v>
      </c>
      <c r="AD432">
        <f t="shared" si="176"/>
        <v>0.55896929856789024</v>
      </c>
      <c r="AE432">
        <f t="shared" si="177"/>
        <v>1.1179385971357805</v>
      </c>
      <c r="AF432">
        <f t="shared" si="178"/>
        <v>114.94775909766707</v>
      </c>
      <c r="AG432">
        <f t="shared" si="179"/>
        <v>114.94775909766707</v>
      </c>
      <c r="AH432">
        <f t="shared" si="180"/>
        <v>120.9683590109467</v>
      </c>
      <c r="AI432">
        <f t="shared" si="181"/>
        <v>-2.2781826408818451E-3</v>
      </c>
    </row>
    <row r="433" spans="1:35">
      <c r="A433">
        <v>14288.939585111008</v>
      </c>
      <c r="B433">
        <f t="shared" si="156"/>
        <v>89780.055256346255</v>
      </c>
      <c r="C433" t="str">
        <f>COMPLEX(Parameters!$B$16/2,B433*Parameters!$B$15/2)</f>
        <v>0.01+0.0448900276281731i</v>
      </c>
      <c r="D433" t="str">
        <f>IMSUM(COMPLEX(0,B433*2*Parameters!$B$8),IMDIV(COMPLEX(2,0),COMPLEX(Parameters!$B$13,B433*Parameters!$B$12-1/(B433*Parameters!$B$11))))</f>
        <v>0.0322834474136336+1.79647843791473i</v>
      </c>
      <c r="E433" t="str">
        <f>COMPLEX(0,B433*2*Parameters!$B$17)</f>
        <v>8.97800552563463E-06i</v>
      </c>
      <c r="F433" t="str">
        <f>IMDIV(IMDIV(COMPLEX(1,0),IMSUM(IMDIV(COMPLEX(1,0),COMPLEX(Parameters!$B$21,B433*Parameters!$B$20)),COMPLEX(0,B433*Parameters!$B$22))),COMPLEX(2,0))</f>
        <v>0.0100000548113419+3.05253024425555i</v>
      </c>
      <c r="G433" t="str">
        <f>IMDIV(IMDIV(COMPLEX(1,0),IMSUM(IMDIV(COMPLEX(1,0),COMPLEX(Parameters!$B$30,B433*Parameters!$B$29)),COMPLEX(0,B433*Parameters!$B$31))),COMPLEX(2,0))</f>
        <v>0.0100000265995655+1.48137288182975i</v>
      </c>
      <c r="H433" t="str">
        <f>IMDIV(IMDIV(COMPLEX(1,0),IMSUM(IMDIV(COMPLEX(1,0),COMPLEX(Parameters!$B$39,B433*Parameters!$B$38*(1+Parameters!$B$40))),COMPLEX(0,B433*Parameters!$B$41))),COMPLEX(2,0))</f>
        <v>0.0500241780494165+269.270576455008i</v>
      </c>
      <c r="I433" t="str">
        <f>IMDIV(COMPLEX(2,0),COMPLEX(Parameters!$B$46,B433*Parameters!$B$45-1/(B433*Parameters!$B$44)))</f>
        <v>1.56050528453145E-09+0.000395032313172872i</v>
      </c>
      <c r="J433" t="str">
        <f t="shared" si="157"/>
        <v>0.0322834474136336+1.79647843791473i</v>
      </c>
      <c r="K433" t="str">
        <f t="shared" si="158"/>
        <v>0.0763038008584577+1.95176505589786i</v>
      </c>
      <c r="L433" t="str">
        <f t="shared" si="159"/>
        <v>0.0763038008584577+1.95177403390339i</v>
      </c>
      <c r="M433" t="str">
        <f t="shared" si="160"/>
        <v>0.00464582158251714-0.393497543769606i</v>
      </c>
      <c r="N433" t="str">
        <f t="shared" si="161"/>
        <v>0.00464582158251714-0.393497543769606i</v>
      </c>
      <c r="O433" t="str">
        <f t="shared" si="162"/>
        <v>0.00247206178439591-0.248587501623631i</v>
      </c>
      <c r="P433" t="str">
        <f t="shared" si="163"/>
        <v>0.00247206178439591-0.248587501623631i</v>
      </c>
      <c r="Q433" t="str">
        <f t="shared" si="164"/>
        <v>1.20531738708842E-06-0.0036590773694693i</v>
      </c>
      <c r="R433" t="str">
        <f t="shared" si="165"/>
        <v>1.20687789237295E-06-0.00326404505629643i</v>
      </c>
      <c r="S433" t="str">
        <f>IMDIV(COMPLEX(Parameters!$B$3,0),R433)</f>
        <v>0.113279411065892+306.368278022559i</v>
      </c>
      <c r="T433" t="str">
        <f t="shared" si="166"/>
        <v>1.12102536937327-0.0000452271171050862i</v>
      </c>
      <c r="U433" t="str">
        <f t="shared" si="167"/>
        <v>0.0450227064961665+4.50913285318024i</v>
      </c>
      <c r="V433" t="str">
        <f t="shared" si="168"/>
        <v>1.12102536937327-0.0000452271171050862i</v>
      </c>
      <c r="W433" t="str">
        <f t="shared" si="169"/>
        <v>0.0337454247588431+2.84847672341987i</v>
      </c>
      <c r="X433" t="str">
        <f t="shared" si="170"/>
        <v>1.12102536937327-0.0000452271171050723i</v>
      </c>
      <c r="Y433" t="str">
        <f t="shared" si="171"/>
        <v>0.0223970524773819-0.573486668896131i</v>
      </c>
      <c r="Z433" t="str">
        <f t="shared" si="172"/>
        <v>0.560512684686635-0.0000226135585525362i</v>
      </c>
      <c r="AA433" t="str">
        <f t="shared" si="173"/>
        <v>0.560512684686635-0.0000226135585525362i</v>
      </c>
      <c r="AB433" t="str">
        <f t="shared" si="174"/>
        <v>1.12102536937327-0.0000452271171050724i</v>
      </c>
      <c r="AC433">
        <f t="shared" si="175"/>
        <v>0.56051268514280039</v>
      </c>
      <c r="AD433">
        <f t="shared" si="176"/>
        <v>0.56051268514280039</v>
      </c>
      <c r="AE433">
        <f t="shared" si="177"/>
        <v>1.1210253702856008</v>
      </c>
      <c r="AF433">
        <f t="shared" si="178"/>
        <v>114.97170891400542</v>
      </c>
      <c r="AG433">
        <f t="shared" si="179"/>
        <v>114.97170891400542</v>
      </c>
      <c r="AH433">
        <f t="shared" si="180"/>
        <v>120.99230882728504</v>
      </c>
      <c r="AI433">
        <f t="shared" si="181"/>
        <v>-2.3115649289073342E-3</v>
      </c>
    </row>
    <row r="434" spans="1:35">
      <c r="A434">
        <v>14454.39770745928</v>
      </c>
      <c r="B434">
        <f t="shared" si="156"/>
        <v>90819.659299638442</v>
      </c>
      <c r="C434" t="str">
        <f>COMPLEX(Parameters!$B$16/2,B434*Parameters!$B$15/2)</f>
        <v>0.01+0.0454098296498192i</v>
      </c>
      <c r="D434" t="str">
        <f>IMSUM(COMPLEX(0,B434*2*Parameters!$B$8),IMDIV(COMPLEX(2,0),COMPLEX(Parameters!$B$13,B434*Parameters!$B$12-1/(B434*Parameters!$B$11))))</f>
        <v>0.033036418198667+1.81730113745379i</v>
      </c>
      <c r="E434" t="str">
        <f>COMPLEX(0,B434*2*Parameters!$B$17)</f>
        <v>9.08196592996384E-06i</v>
      </c>
      <c r="F434" t="str">
        <f>IMDIV(IMDIV(COMPLEX(1,0),IMSUM(IMDIV(COMPLEX(1,0),COMPLEX(Parameters!$B$21,B434*Parameters!$B$20)),COMPLEX(0,B434*Parameters!$B$22))),COMPLEX(2,0))</f>
        <v>0.0100000560880674+3.08787707571333i</v>
      </c>
      <c r="G434" t="str">
        <f>IMDIV(IMDIV(COMPLEX(1,0),IMSUM(IMDIV(COMPLEX(1,0),COMPLEX(Parameters!$B$30,B434*Parameters!$B$29)),COMPLEX(0,B434*Parameters!$B$31))),COMPLEX(2,0))</f>
        <v>0.0100000272191503+1.49852641777984i</v>
      </c>
      <c r="H434" t="str">
        <f>IMDIV(IMDIV(COMPLEX(1,0),IMSUM(IMDIV(COMPLEX(1,0),COMPLEX(Parameters!$B$39,B434*Parameters!$B$38*(1+Parameters!$B$40))),COMPLEX(0,B434*Parameters!$B$41))),COMPLEX(2,0))</f>
        <v>0.050024741437526+272.390116637458i</v>
      </c>
      <c r="I434" t="str">
        <f>IMDIV(COMPLEX(2,0),COMPLEX(Parameters!$B$46,B434*Parameters!$B$45-1/(B434*Parameters!$B$44)))</f>
        <v>1.59685413526931E-09+0.000399606573424889i</v>
      </c>
      <c r="J434" t="str">
        <f t="shared" si="157"/>
        <v>0.033036418198667+1.81730113745379i</v>
      </c>
      <c r="K434" t="str">
        <f t="shared" si="158"/>
        <v>0.0784012283116655+1.97836656034061i</v>
      </c>
      <c r="L434" t="str">
        <f t="shared" si="159"/>
        <v>0.0784012283116655+1.97837564230654i</v>
      </c>
      <c r="M434" t="str">
        <f t="shared" si="160"/>
        <v>0.00449512559559854-0.387063881417717i</v>
      </c>
      <c r="N434" t="str">
        <f t="shared" si="161"/>
        <v>0.00449512559559854-0.387063881417717i</v>
      </c>
      <c r="O434" t="str">
        <f t="shared" si="162"/>
        <v>0.00240064189089889-0.244970578213358i</v>
      </c>
      <c r="P434" t="str">
        <f t="shared" si="163"/>
        <v>0.00240064189089889-0.244970578213358i</v>
      </c>
      <c r="Q434" t="str">
        <f t="shared" si="164"/>
        <v>1.17776608083927E-06-0.00361700441812235i</v>
      </c>
      <c r="R434" t="str">
        <f t="shared" si="165"/>
        <v>1.17936293497454E-06-0.00321739784469746i</v>
      </c>
      <c r="S434" t="str">
        <f>IMDIV(COMPLEX(Parameters!$B$3,0),R434)</f>
        <v>0.113929943810964+310.810137230411i</v>
      </c>
      <c r="T434" t="str">
        <f t="shared" si="166"/>
        <v>1.12420177374243-0.000046023472909711i</v>
      </c>
      <c r="U434" t="str">
        <f t="shared" si="167"/>
        <v>0.0451557016019536+4.58868725898389i</v>
      </c>
      <c r="V434" t="str">
        <f t="shared" si="168"/>
        <v>1.12420177374243-0.0000460234729096985i</v>
      </c>
      <c r="W434" t="str">
        <f t="shared" si="169"/>
        <v>0.0338446858747192+2.90404166235188i</v>
      </c>
      <c r="X434" t="str">
        <f t="shared" si="170"/>
        <v>1.12420177374243-0.0000460234729097262i</v>
      </c>
      <c r="Y434" t="str">
        <f t="shared" si="171"/>
        <v>0.0224604902560475-0.567354763026322i</v>
      </c>
      <c r="Z434" t="str">
        <f t="shared" si="172"/>
        <v>0.562100886871215-0.0000230117364548631i</v>
      </c>
      <c r="AA434" t="str">
        <f t="shared" si="173"/>
        <v>0.562100886871215-0.0000230117364548631i</v>
      </c>
      <c r="AB434" t="str">
        <f t="shared" si="174"/>
        <v>1.12420177374243-0.0000460234729097262i</v>
      </c>
      <c r="AC434">
        <f t="shared" si="175"/>
        <v>0.56210088734225128</v>
      </c>
      <c r="AD434">
        <f t="shared" si="176"/>
        <v>0.56210088734225128</v>
      </c>
      <c r="AE434">
        <f t="shared" si="177"/>
        <v>1.1242017746845026</v>
      </c>
      <c r="AF434">
        <f t="shared" si="178"/>
        <v>114.99628541756624</v>
      </c>
      <c r="AG434">
        <f t="shared" si="179"/>
        <v>114.99628541756624</v>
      </c>
      <c r="AH434">
        <f t="shared" si="180"/>
        <v>121.01688533084587</v>
      </c>
      <c r="AI434">
        <f t="shared" si="181"/>
        <v>-2.3456205250508592E-3</v>
      </c>
    </row>
    <row r="435" spans="1:35">
      <c r="A435">
        <v>14621.771744567182</v>
      </c>
      <c r="B435">
        <f t="shared" si="156"/>
        <v>91871.301390398148</v>
      </c>
      <c r="C435" t="str">
        <f>COMPLEX(Parameters!$B$16/2,B435*Parameters!$B$15/2)</f>
        <v>0.01+0.0459356506951991i</v>
      </c>
      <c r="D435" t="str">
        <f>IMSUM(COMPLEX(0,B435*2*Parameters!$B$8),IMDIV(COMPLEX(2,0),COMPLEX(Parameters!$B$13,B435*Parameters!$B$12-1/(B435*Parameters!$B$11))))</f>
        <v>0.0338069747490865+1.8383656714299i</v>
      </c>
      <c r="E435" t="str">
        <f>COMPLEX(0,B435*2*Parameters!$B$17)</f>
        <v>9.18713013903982E-06i</v>
      </c>
      <c r="F435" t="str">
        <f>IMDIV(IMDIV(COMPLEX(1,0),IMSUM(IMDIV(COMPLEX(1,0),COMPLEX(Parameters!$B$21,B435*Parameters!$B$20)),COMPLEX(0,B435*Parameters!$B$22))),COMPLEX(2,0))</f>
        <v>0.0100000573945321+3.1236332111164i</v>
      </c>
      <c r="G435" t="str">
        <f>IMDIV(IMDIV(COMPLEX(1,0),IMSUM(IMDIV(COMPLEX(1,0),COMPLEX(Parameters!$B$30,B435*Parameters!$B$29)),COMPLEX(0,B435*Parameters!$B$31))),COMPLEX(2,0))</f>
        <v>0.0100000278531671+1.51587858394626i</v>
      </c>
      <c r="H435" t="str">
        <f>IMDIV(IMDIV(COMPLEX(1,0),IMSUM(IMDIV(COMPLEX(1,0),COMPLEX(Parameters!$B$39,B435*Parameters!$B$38*(1+Parameters!$B$40))),COMPLEX(0,B435*Parameters!$B$41))),COMPLEX(2,0))</f>
        <v>0.050025317958483+275.545833313975i</v>
      </c>
      <c r="I435" t="str">
        <f>IMDIV(COMPLEX(2,0),COMPLEX(Parameters!$B$46,B435*Parameters!$B$45-1/(B435*Parameters!$B$44)))</f>
        <v>1.6340496601285E-09+0.000404233801172267i</v>
      </c>
      <c r="J435" t="str">
        <f t="shared" si="157"/>
        <v>0.0338069747490865+1.8383656714299i</v>
      </c>
      <c r="K435" t="str">
        <f t="shared" si="158"/>
        <v>0.0805646722016649+2.00543338652628i</v>
      </c>
      <c r="L435" t="str">
        <f t="shared" si="159"/>
        <v>0.0805646722016649+2.00544257365642i</v>
      </c>
      <c r="M435" t="str">
        <f t="shared" si="160"/>
        <v>0.00435050959569989-0.380787538511768i</v>
      </c>
      <c r="N435" t="str">
        <f t="shared" si="161"/>
        <v>0.00435050959569989-0.380787538511768i</v>
      </c>
      <c r="O435" t="str">
        <f t="shared" si="162"/>
        <v>0.00233166360691237-0.241425850936986i</v>
      </c>
      <c r="P435" t="str">
        <f t="shared" si="163"/>
        <v>0.00233166360691237-0.241425850936986i</v>
      </c>
      <c r="Q435" t="str">
        <f t="shared" si="164"/>
        <v>1.15084685309385E-06-0.00357541855356039i</v>
      </c>
      <c r="R435" t="str">
        <f t="shared" si="165"/>
        <v>1.15248090275398E-06-0.00317118475238812i</v>
      </c>
      <c r="S435" t="str">
        <f>IMDIV(COMPLEX(Parameters!$B$3,0),R435)</f>
        <v>0.11460157623281+315.33951693316i</v>
      </c>
      <c r="T435" t="str">
        <f t="shared" si="166"/>
        <v>1.12747089140245-0.0000468411112113923i</v>
      </c>
      <c r="U435" t="str">
        <f t="shared" si="167"/>
        <v>0.0452926133793722+4.66961296766195i</v>
      </c>
      <c r="V435" t="str">
        <f t="shared" si="168"/>
        <v>1.12747089140245-0.0000468411112114105i</v>
      </c>
      <c r="W435" t="str">
        <f t="shared" si="169"/>
        <v>0.033946867624379+2.9605044577746i</v>
      </c>
      <c r="X435" t="str">
        <f t="shared" si="170"/>
        <v>1.12747089140245-0.0000468411112114105i</v>
      </c>
      <c r="Y435" t="str">
        <f t="shared" si="171"/>
        <v>0.0225257795490647-0.5613005947633i</v>
      </c>
      <c r="Z435" t="str">
        <f t="shared" si="172"/>
        <v>0.563735445701225-0.0000234205556057052i</v>
      </c>
      <c r="AA435" t="str">
        <f t="shared" si="173"/>
        <v>0.563735445701225-0.0000234205556057052i</v>
      </c>
      <c r="AB435" t="str">
        <f t="shared" si="174"/>
        <v>1.12747089140245-0.0000468411112114104i</v>
      </c>
      <c r="AC435">
        <f t="shared" si="175"/>
        <v>0.56373544618773186</v>
      </c>
      <c r="AD435">
        <f t="shared" si="176"/>
        <v>0.56373544618773186</v>
      </c>
      <c r="AE435">
        <f t="shared" si="177"/>
        <v>1.1274708923754637</v>
      </c>
      <c r="AF435">
        <f t="shared" si="178"/>
        <v>115.02150685924772</v>
      </c>
      <c r="AG435">
        <f t="shared" si="179"/>
        <v>115.02150685924772</v>
      </c>
      <c r="AH435">
        <f t="shared" si="180"/>
        <v>121.04210677252735</v>
      </c>
      <c r="AI435">
        <f t="shared" si="181"/>
        <v>-2.3803700823125467E-3</v>
      </c>
    </row>
    <row r="436" spans="1:35">
      <c r="A436">
        <v>14791.083881682072</v>
      </c>
      <c r="B436">
        <f t="shared" si="156"/>
        <v>92935.120922645598</v>
      </c>
      <c r="C436" t="str">
        <f>COMPLEX(Parameters!$B$16/2,B436*Parameters!$B$15/2)</f>
        <v>0.01+0.0464675604613228i</v>
      </c>
      <c r="D436" t="str">
        <f>IMSUM(COMPLEX(0,B436*2*Parameters!$B$8),IMDIV(COMPLEX(2,0),COMPLEX(Parameters!$B$13,B436*Parameters!$B$12-1/(B436*Parameters!$B$11))))</f>
        <v>0.0345955288994311+1.85967486541562i</v>
      </c>
      <c r="E436" t="str">
        <f>COMPLEX(0,B436*2*Parameters!$B$17)</f>
        <v>9.29351209226456E-06i</v>
      </c>
      <c r="F436" t="str">
        <f>IMDIV(IMDIV(COMPLEX(1,0),IMSUM(IMDIV(COMPLEX(1,0),COMPLEX(Parameters!$B$21,B436*Parameters!$B$20)),COMPLEX(0,B436*Parameters!$B$22))),COMPLEX(2,0))</f>
        <v>0.0100000587314283+3.15980339022446i</v>
      </c>
      <c r="G436" t="str">
        <f>IMDIV(IMDIV(COMPLEX(1,0),IMSUM(IMDIV(COMPLEX(1,0),COMPLEX(Parameters!$B$30,B436*Parameters!$B$29)),COMPLEX(0,B436*Parameters!$B$31))),COMPLEX(2,0))</f>
        <v>0.0100000285019521+1.53343168041586i</v>
      </c>
      <c r="H436" t="str">
        <f>IMDIV(IMDIV(COMPLEX(1,0),IMSUM(IMDIV(COMPLEX(1,0),COMPLEX(Parameters!$B$39,B436*Parameters!$B$38*(1+Parameters!$B$40))),COMPLEX(0,B436*Parameters!$B$41))),COMPLEX(2,0))</f>
        <v>0.0500259079186555+278.738147284599i</v>
      </c>
      <c r="I436" t="str">
        <f>IMDIV(COMPLEX(2,0),COMPLEX(Parameters!$B$46,B436*Parameters!$B$45-1/(B436*Parameters!$B$44)))</f>
        <v>1.67211158071209E-09+0.000408914609751735i</v>
      </c>
      <c r="J436" t="str">
        <f t="shared" si="157"/>
        <v>0.0345955288994311+1.85967486541562i</v>
      </c>
      <c r="K436" t="str">
        <f t="shared" si="158"/>
        <v>0.082796646002972+2.03297754458611i</v>
      </c>
      <c r="L436" t="str">
        <f t="shared" si="159"/>
        <v>0.082796646002972+2.0329868380982i</v>
      </c>
      <c r="M436" t="str">
        <f t="shared" si="160"/>
        <v>0.00421166287414778-0.374662610031617i</v>
      </c>
      <c r="N436" t="str">
        <f t="shared" si="161"/>
        <v>0.00421166287414778-0.374662610031617i</v>
      </c>
      <c r="O436" t="str">
        <f t="shared" si="162"/>
        <v>0.00226502415973159-0.237951150523022i</v>
      </c>
      <c r="P436" t="str">
        <f t="shared" si="163"/>
        <v>0.00226502415973159-0.237951150523022i</v>
      </c>
      <c r="Q436" t="str">
        <f t="shared" si="164"/>
        <v>1.12454509295393E-06-0.00353431400267525i</v>
      </c>
      <c r="R436" t="str">
        <f t="shared" si="165"/>
        <v>1.12621720453464E-06-0.00312539939292351i</v>
      </c>
      <c r="S436" t="str">
        <f>IMDIV(COMPLEX(Parameters!$B$3,0),R436)</f>
        <v>0.115295154122528+319.959065845089i</v>
      </c>
      <c r="T436" t="str">
        <f t="shared" si="166"/>
        <v>1.13083593635379-0.0000476808802136335i</v>
      </c>
      <c r="U436" t="str">
        <f t="shared" si="167"/>
        <v>0.0454335794877395+4.75195444826894i</v>
      </c>
      <c r="V436" t="str">
        <f t="shared" si="168"/>
        <v>1.13083593635379-0.0000476808802136412i</v>
      </c>
      <c r="W436" t="str">
        <f t="shared" si="169"/>
        <v>0.0340520725209004+3.01789527492148i</v>
      </c>
      <c r="X436" t="str">
        <f t="shared" si="170"/>
        <v>1.13083593635379-0.0000476808802136446i</v>
      </c>
      <c r="Y436" t="str">
        <f t="shared" si="171"/>
        <v>0.0225929845348048-0.555323473745273i</v>
      </c>
      <c r="Z436" t="str">
        <f t="shared" si="172"/>
        <v>0.565417968176895-0.0000238404401068223i</v>
      </c>
      <c r="AA436" t="str">
        <f t="shared" si="173"/>
        <v>0.565417968176895-0.0000238404401068223i</v>
      </c>
      <c r="AB436" t="str">
        <f t="shared" si="174"/>
        <v>1.13083593635379-0.0000476808802136446i</v>
      </c>
      <c r="AC436">
        <f t="shared" si="175"/>
        <v>0.56541796867950256</v>
      </c>
      <c r="AD436">
        <f t="shared" si="176"/>
        <v>0.56541796867950256</v>
      </c>
      <c r="AE436">
        <f t="shared" si="177"/>
        <v>1.1308359373590051</v>
      </c>
      <c r="AF436">
        <f t="shared" si="178"/>
        <v>115.04739212036591</v>
      </c>
      <c r="AG436">
        <f t="shared" si="179"/>
        <v>115.04739212036591</v>
      </c>
      <c r="AH436">
        <f t="shared" si="180"/>
        <v>121.06799203364554</v>
      </c>
      <c r="AI436">
        <f t="shared" si="181"/>
        <v>-2.4158351448401584E-3</v>
      </c>
    </row>
    <row r="437" spans="1:35">
      <c r="A437">
        <v>14962.356560944329</v>
      </c>
      <c r="B437">
        <f t="shared" si="156"/>
        <v>94011.258904507486</v>
      </c>
      <c r="C437" t="str">
        <f>COMPLEX(Parameters!$B$16/2,B437*Parameters!$B$15/2)</f>
        <v>0.01+0.0470056294522537i</v>
      </c>
      <c r="D437" t="str">
        <f>IMSUM(COMPLEX(0,B437*2*Parameters!$B$8),IMDIV(COMPLEX(2,0),COMPLEX(Parameters!$B$13,B437*Parameters!$B$12-1/(B437*Parameters!$B$11))))</f>
        <v>0.0354025021814207+1.88123157858962i</v>
      </c>
      <c r="E437" t="str">
        <f>COMPLEX(0,B437*2*Parameters!$B$17)</f>
        <v>9.40112589045075E-06i</v>
      </c>
      <c r="F437" t="str">
        <f>IMDIV(IMDIV(COMPLEX(1,0),IMSUM(IMDIV(COMPLEX(1,0),COMPLEX(Parameters!$B$21,B437*Parameters!$B$20)),COMPLEX(0,B437*Parameters!$B$22))),COMPLEX(2,0))</f>
        <v>0.0100000600994651+3.19639240768965i</v>
      </c>
      <c r="G437" t="str">
        <f>IMDIV(IMDIV(COMPLEX(1,0),IMSUM(IMDIV(COMPLEX(1,0),COMPLEX(Parameters!$B$30,B437*Parameters!$B$29)),COMPLEX(0,B437*Parameters!$B$31))),COMPLEX(2,0))</f>
        <v>0.0100000291658492+1.55118803391123i</v>
      </c>
      <c r="H437" t="str">
        <f>IMDIV(IMDIV(COMPLEX(1,0),IMSUM(IMDIV(COMPLEX(1,0),COMPLEX(Parameters!$B$39,B437*Parameters!$B$38*(1+Parameters!$B$40))),COMPLEX(0,B437*Parameters!$B$41))),COMPLEX(2,0))</f>
        <v>0.05002651163157+281.967484288696i</v>
      </c>
      <c r="I437" t="str">
        <f>IMDIV(COMPLEX(2,0),COMPLEX(Parameters!$B$46,B437*Parameters!$B$45-1/(B437*Parameters!$B$44)))</f>
        <v>1.71106007799968E-09+0.000413649619602195i</v>
      </c>
      <c r="J437" t="str">
        <f t="shared" si="157"/>
        <v>0.0354025021814207+1.88123157858962i</v>
      </c>
      <c r="K437" t="str">
        <f t="shared" si="158"/>
        <v>0.0850997816620816+2.06101149107773i</v>
      </c>
      <c r="L437" t="str">
        <f t="shared" si="159"/>
        <v>0.0850997816620816+2.06102089220362i</v>
      </c>
      <c r="M437" t="str">
        <f t="shared" si="160"/>
        <v>0.00407829431855205-0.368683491969938i</v>
      </c>
      <c r="N437" t="str">
        <f t="shared" si="161"/>
        <v>0.00407829431855205-0.368683491969938i</v>
      </c>
      <c r="O437" t="str">
        <f t="shared" si="162"/>
        <v>0.00220062609417659-0.234544398273256i</v>
      </c>
      <c r="P437" t="str">
        <f t="shared" si="163"/>
        <v>0.00220062609417659-0.234544398273256i</v>
      </c>
      <c r="Q437" t="str">
        <f t="shared" si="164"/>
        <v>1.09884653220858E-06-0.00349368506507173i</v>
      </c>
      <c r="R437" t="str">
        <f t="shared" si="165"/>
        <v>1.10055759228658E-06-0.00308003544546954i</v>
      </c>
      <c r="S437" t="str">
        <f>IMDIV(COMPLEX(Parameters!$B$3,0),R437)</f>
        <v>0.11601156615622+324.671546814015i</v>
      </c>
      <c r="T437" t="str">
        <f t="shared" si="166"/>
        <v>1.13430026163677-0.0000485436727321908i</v>
      </c>
      <c r="U437" t="str">
        <f t="shared" si="167"/>
        <v>0.0455787436453261+4.83575804075595i</v>
      </c>
      <c r="V437" t="str">
        <f t="shared" si="168"/>
        <v>1.13430026163677-0.0000485436727321962i</v>
      </c>
      <c r="W437" t="str">
        <f t="shared" si="169"/>
        <v>0.0341604075818638+3.07624553348075i</v>
      </c>
      <c r="X437" t="str">
        <f t="shared" si="170"/>
        <v>1.13430026163677-0.0000485436727322274i</v>
      </c>
      <c r="Y437" t="str">
        <f t="shared" si="171"/>
        <v>0.0226621721676945-0.549422725415749i</v>
      </c>
      <c r="Z437" t="str">
        <f t="shared" si="172"/>
        <v>0.567150130818385-0.0000242718363661137i</v>
      </c>
      <c r="AA437" t="str">
        <f t="shared" si="173"/>
        <v>0.567150130818385-0.0000242718363661137i</v>
      </c>
      <c r="AB437" t="str">
        <f t="shared" si="174"/>
        <v>1.13430026163677-0.0000485436727322274i</v>
      </c>
      <c r="AC437">
        <f t="shared" si="175"/>
        <v>0.56715013133775538</v>
      </c>
      <c r="AD437">
        <f t="shared" si="176"/>
        <v>0.56715013133775538</v>
      </c>
      <c r="AE437">
        <f t="shared" si="177"/>
        <v>1.1343002626755108</v>
      </c>
      <c r="AF437">
        <f t="shared" si="178"/>
        <v>115.07396073979891</v>
      </c>
      <c r="AG437">
        <f t="shared" si="179"/>
        <v>115.07396073979891</v>
      </c>
      <c r="AH437">
        <f t="shared" si="180"/>
        <v>121.09456065307853</v>
      </c>
      <c r="AI437">
        <f t="shared" si="181"/>
        <v>-2.4520381965789941E-3</v>
      </c>
    </row>
    <row r="438" spans="1:35">
      <c r="A438">
        <v>15135.612484362071</v>
      </c>
      <c r="B438">
        <f t="shared" si="156"/>
        <v>95099.857976907675</v>
      </c>
      <c r="C438" t="str">
        <f>COMPLEX(Parameters!$B$16/2,B438*Parameters!$B$15/2)</f>
        <v>0.01+0.0475499289884538i</v>
      </c>
      <c r="D438" t="str">
        <f>IMSUM(COMPLEX(0,B438*2*Parameters!$B$8),IMDIV(COMPLEX(2,0),COMPLEX(Parameters!$B$13,B438*Parameters!$B$12-1/(B438*Parameters!$B$11))))</f>
        <v>0.0362283260547691+1.90303870415708i</v>
      </c>
      <c r="E438" t="str">
        <f>COMPLEX(0,B438*2*Parameters!$B$17)</f>
        <v>9.50998579769077E-06i</v>
      </c>
      <c r="F438" t="str">
        <f>IMDIV(IMDIV(COMPLEX(1,0),IMSUM(IMDIV(COMPLEX(1,0),COMPLEX(Parameters!$B$21,B438*Parameters!$B$20)),COMPLEX(0,B438*Parameters!$B$22))),COMPLEX(2,0))</f>
        <v>0.010000061499368+3.23340511369245i</v>
      </c>
      <c r="G438" t="str">
        <f>IMDIV(IMDIV(COMPLEX(1,0),IMSUM(IMDIV(COMPLEX(1,0),COMPLEX(Parameters!$B$30,B438*Parameters!$B$29)),COMPLEX(0,B438*Parameters!$B$31))),COMPLEX(2,0))</f>
        <v>0.0100000298452107+1.56914999809924i</v>
      </c>
      <c r="H438" t="str">
        <f>IMDIV(IMDIV(COMPLEX(1,0),IMSUM(IMDIV(COMPLEX(1,0),COMPLEX(Parameters!$B$39,B438*Parameters!$B$38*(1+Parameters!$B$40))),COMPLEX(0,B438*Parameters!$B$41))),COMPLEX(2,0))</f>
        <v>0.050027129418077+285.2342750645i</v>
      </c>
      <c r="I438" t="str">
        <f>IMDIV(COMPLEX(2,0),COMPLEX(Parameters!$B$46,B438*Parameters!$B$45-1/(B438*Parameters!$B$44)))</f>
        <v>1.75091580304773E-09+0.000418439458346973i</v>
      </c>
      <c r="J438" t="str">
        <f t="shared" si="157"/>
        <v>0.0362283260547691+1.90303870415708i</v>
      </c>
      <c r="K438" t="str">
        <f t="shared" si="158"/>
        <v>0.0874768363998848+2.08954815030996i</v>
      </c>
      <c r="L438" t="str">
        <f t="shared" si="159"/>
        <v>0.0874768363998848+2.08955766029576i</v>
      </c>
      <c r="M438" t="str">
        <f t="shared" si="160"/>
        <v>0.00395013094464458-0.362844862374569i</v>
      </c>
      <c r="N438" t="str">
        <f t="shared" si="161"/>
        <v>0.00395013094464458-0.362844862374569i</v>
      </c>
      <c r="O438" t="str">
        <f t="shared" si="162"/>
        <v>0.00213837694427971-0.231203601345413i</v>
      </c>
      <c r="P438" t="str">
        <f t="shared" si="163"/>
        <v>0.00213837694427971-0.231203601345413i</v>
      </c>
      <c r="Q438" t="str">
        <f t="shared" si="164"/>
        <v>1.07373723707468E-06-0.00345352611200625i</v>
      </c>
      <c r="R438" t="str">
        <f t="shared" si="165"/>
        <v>1.07548815287773E-06-0.00303508665365928i</v>
      </c>
      <c r="S438" t="str">
        <f>IMDIV(COMPLEX(Parameters!$B$3,0),R438)</f>
        <v>0.116751746588887+329.479843097468i</v>
      </c>
      <c r="T438" t="str">
        <f t="shared" si="166"/>
        <v>1.13786736687753-0.0000494304290677835i</v>
      </c>
      <c r="U438" t="str">
        <f t="shared" si="167"/>
        <v>0.0457282559642224+4.92107205946793i</v>
      </c>
      <c r="V438" t="str">
        <f t="shared" si="168"/>
        <v>1.13786736687753-0.0000494304290677896i</v>
      </c>
      <c r="W438" t="str">
        <f t="shared" si="169"/>
        <v>0.034271984577878+3.13558797720063i</v>
      </c>
      <c r="X438" t="str">
        <f t="shared" si="170"/>
        <v>1.13786736687753-0.0000494304290677827i</v>
      </c>
      <c r="Y438" t="str">
        <f t="shared" si="171"/>
        <v>0.0227334123288589-0.543597691257609i</v>
      </c>
      <c r="Z438" t="str">
        <f t="shared" si="172"/>
        <v>0.568933683438765-0.0000247152145338913i</v>
      </c>
      <c r="AA438" t="str">
        <f t="shared" si="173"/>
        <v>0.568933683438765-0.0000247152145338913i</v>
      </c>
      <c r="AB438" t="str">
        <f t="shared" si="174"/>
        <v>1.13786736687753-0.0000494304290677826i</v>
      </c>
      <c r="AC438">
        <f t="shared" si="175"/>
        <v>0.56893368397559552</v>
      </c>
      <c r="AD438">
        <f t="shared" si="176"/>
        <v>0.56893368397559552</v>
      </c>
      <c r="AE438">
        <f t="shared" si="177"/>
        <v>1.137867367951191</v>
      </c>
      <c r="AF438">
        <f t="shared" si="178"/>
        <v>115.10123294259641</v>
      </c>
      <c r="AG438">
        <f t="shared" si="179"/>
        <v>115.10123294259641</v>
      </c>
      <c r="AH438">
        <f t="shared" si="180"/>
        <v>121.12183285587604</v>
      </c>
      <c r="AI438">
        <f t="shared" si="181"/>
        <v>-2.4890027131149739E-3</v>
      </c>
    </row>
    <row r="439" spans="1:35">
      <c r="A439">
        <v>15310.87461682032</v>
      </c>
      <c r="B439">
        <f t="shared" si="156"/>
        <v>96201.062432474311</v>
      </c>
      <c r="C439" t="str">
        <f>COMPLEX(Parameters!$B$16/2,B439*Parameters!$B$15/2)</f>
        <v>0.01+0.0481005312162372i</v>
      </c>
      <c r="D439" t="str">
        <f>IMSUM(COMPLEX(0,B439*2*Parameters!$B$8),IMDIV(COMPLEX(2,0),COMPLEX(Parameters!$B$13,B439*Parameters!$B$12-1/(B439*Parameters!$B$11))))</f>
        <v>0.0370734421435948+1.92509916977584i</v>
      </c>
      <c r="E439" t="str">
        <f>COMPLEX(0,B439*2*Parameters!$B$17)</f>
        <v>9.62010624324743E-06i</v>
      </c>
      <c r="F439" t="str">
        <f>IMDIV(IMDIV(COMPLEX(1,0),IMSUM(IMDIV(COMPLEX(1,0),COMPLEX(Parameters!$B$21,B439*Parameters!$B$20)),COMPLEX(0,B439*Parameters!$B$22))),COMPLEX(2,0))</f>
        <v>0.0100000629318789+3.27084641458488i</v>
      </c>
      <c r="G439" t="str">
        <f>IMDIV(IMDIV(COMPLEX(1,0),IMSUM(IMDIV(COMPLEX(1,0),COMPLEX(Parameters!$B$30,B439*Parameters!$B$29)),COMPLEX(0,B439*Parameters!$B$31))),COMPLEX(2,0))</f>
        <v>0.0100000305403966+1.58731995390311i</v>
      </c>
      <c r="H439" t="str">
        <f>IMDIV(IMDIV(COMPLEX(1,0),IMSUM(IMDIV(COMPLEX(1,0),COMPLEX(Parameters!$B$39,B439*Parameters!$B$38*(1+Parameters!$B$40))),COMPLEX(0,B439*Parameters!$B$41))),COMPLEX(2,0))</f>
        <v>0.050027761606528+288.538955409435i</v>
      </c>
      <c r="I439" t="str">
        <f>IMDIV(COMPLEX(2,0),COMPLEX(Parameters!$B$46,B439*Parameters!$B$45-1/(B439*Parameters!$B$44)))</f>
        <v>1.79169988793911E-09+0.000423284760877002i</v>
      </c>
      <c r="J439" t="str">
        <f t="shared" si="157"/>
        <v>0.0370734421435948+1.92509916977584i</v>
      </c>
      <c r="K439" t="str">
        <f t="shared" si="158"/>
        <v>0.089930699975613+2.11860093689079i</v>
      </c>
      <c r="L439" t="str">
        <f t="shared" si="159"/>
        <v>0.089930699975613+2.11861055699703i</v>
      </c>
      <c r="M439" t="str">
        <f t="shared" si="160"/>
        <v>0.00382691655490833-0.35714166380224i</v>
      </c>
      <c r="N439" t="str">
        <f t="shared" si="161"/>
        <v>0.00382691655490833-0.35714166380224i</v>
      </c>
      <c r="O439" t="str">
        <f t="shared" si="162"/>
        <v>0.00207818892842221-0.227926848326301i</v>
      </c>
      <c r="P439" t="str">
        <f t="shared" si="163"/>
        <v>0.00207818892842221-0.227926848326301i</v>
      </c>
      <c r="Q439" t="str">
        <f t="shared" si="164"/>
        <v>1.04920360014622E-06-0.00341383158534528i</v>
      </c>
      <c r="R439" t="str">
        <f t="shared" si="165"/>
        <v>1.05099530003416E-06-0.00299054682446828i</v>
      </c>
      <c r="S439" t="str">
        <f>IMDIV(COMPLEX(Parameters!$B$3,0),R439)</f>
        <v>0.117516678150852+334.386965055571i</v>
      </c>
      <c r="T439" t="str">
        <f t="shared" si="166"/>
        <v>1.14154090633338-0.0000503421400979607i</v>
      </c>
      <c r="U439" t="str">
        <f t="shared" si="167"/>
        <v>0.0458822733077655+5.00794690350337i</v>
      </c>
      <c r="V439" t="str">
        <f t="shared" si="168"/>
        <v>1.14154090633338-0.0000503421400979611i</v>
      </c>
      <c r="W439" t="str">
        <f t="shared" si="169"/>
        <v>0.03438692029782+3.19595674810669i</v>
      </c>
      <c r="X439" t="str">
        <f t="shared" si="170"/>
        <v>1.14154090633338-0.000050342140097968i</v>
      </c>
      <c r="Y439" t="str">
        <f t="shared" si="171"/>
        <v>0.0228067779867303-0.537847729051245i</v>
      </c>
      <c r="Z439" t="str">
        <f t="shared" si="172"/>
        <v>0.57077045316669-0.000025171070048984i</v>
      </c>
      <c r="AA439" t="str">
        <f t="shared" si="173"/>
        <v>0.57077045316669-0.000025171070048984i</v>
      </c>
      <c r="AB439" t="str">
        <f t="shared" si="174"/>
        <v>1.14154090633338-0.000050342140097968i</v>
      </c>
      <c r="AC439">
        <f t="shared" si="175"/>
        <v>0.57077045372171409</v>
      </c>
      <c r="AD439">
        <f t="shared" si="176"/>
        <v>0.57077045372171409</v>
      </c>
      <c r="AE439">
        <f t="shared" si="177"/>
        <v>1.1415409074434282</v>
      </c>
      <c r="AF439">
        <f t="shared" si="178"/>
        <v>115.12922967015081</v>
      </c>
      <c r="AG439">
        <f t="shared" si="179"/>
        <v>115.12922967015081</v>
      </c>
      <c r="AH439">
        <f t="shared" si="180"/>
        <v>121.14982958343043</v>
      </c>
      <c r="AI439">
        <f t="shared" si="181"/>
        <v>-2.526753216986889E-3</v>
      </c>
    </row>
    <row r="440" spans="1:35">
      <c r="A440">
        <v>15488.166189124795</v>
      </c>
      <c r="B440">
        <f t="shared" si="156"/>
        <v>97315.01823466456</v>
      </c>
      <c r="C440" t="str">
        <f>COMPLEX(Parameters!$B$16/2,B440*Parameters!$B$15/2)</f>
        <v>0.01+0.0486575091173323i</v>
      </c>
      <c r="D440" t="str">
        <f>IMSUM(COMPLEX(0,B440*2*Parameters!$B$8),IMDIV(COMPLEX(2,0),COMPLEX(Parameters!$B$13,B440*Parameters!$B$12-1/(B440*Parameters!$B$11))))</f>
        <v>0.0379383024785932+1.94741593798889i</v>
      </c>
      <c r="E440" t="str">
        <f>COMPLEX(0,B440*2*Parameters!$B$17)</f>
        <v>9.73150182346646E-06i</v>
      </c>
      <c r="F440" t="str">
        <f>IMDIV(IMDIV(COMPLEX(1,0),IMSUM(IMDIV(COMPLEX(1,0),COMPLEX(Parameters!$B$21,B440*Parameters!$B$20)),COMPLEX(0,B440*Parameters!$B$22))),COMPLEX(2,0))</f>
        <v>0.0100000643977579+3.3087212735414i</v>
      </c>
      <c r="G440" t="str">
        <f>IMDIV(IMDIV(COMPLEX(1,0),IMSUM(IMDIV(COMPLEX(1,0),COMPLEX(Parameters!$B$30,B440*Parameters!$B$29)),COMPLEX(0,B440*Parameters!$B$31))),COMPLEX(2,0))</f>
        <v>0.0100000312517754+1.60570030981804i</v>
      </c>
      <c r="H440" t="str">
        <f>IMDIV(IMDIV(COMPLEX(1,0),IMSUM(IMDIV(COMPLEX(1,0),COMPLEX(Parameters!$B$39,B440*Parameters!$B$38*(1+Parameters!$B$40))),COMPLEX(0,B440*Parameters!$B$41))),COMPLEX(2,0))</f>
        <v>0.050028408532945+291.881966241198i</v>
      </c>
      <c r="I440" t="str">
        <f>IMDIV(COMPLEX(2,0),COMPLEX(Parameters!$B$46,B440*Parameters!$B$45-1/(B440*Parameters!$B$44)))</f>
        <v>1.83343395698767E-09+0.000428186169434984i</v>
      </c>
      <c r="J440" t="str">
        <f t="shared" si="157"/>
        <v>0.0379383024785932+1.94741593798889i</v>
      </c>
      <c r="K440" t="str">
        <f t="shared" si="158"/>
        <v>0.0924644024484745+2.14818377958104i</v>
      </c>
      <c r="L440" t="str">
        <f t="shared" si="159"/>
        <v>0.0924644024484745+2.14819351108286i</v>
      </c>
      <c r="M440" t="str">
        <f t="shared" si="160"/>
        <v>0.0037084105116366-0.351569087062584i</v>
      </c>
      <c r="N440" t="str">
        <f t="shared" si="161"/>
        <v>0.0037084105116366-0.351569087062584i</v>
      </c>
      <c r="O440" t="str">
        <f t="shared" si="162"/>
        <v>0.00201997866602553-0.224712305074822i</v>
      </c>
      <c r="P440" t="str">
        <f t="shared" si="163"/>
        <v>0.00201997866602553-0.224712305074822i</v>
      </c>
      <c r="Q440" t="str">
        <f t="shared" si="164"/>
        <v>1.02523233254715E-06-0.00337459599654378i</v>
      </c>
      <c r="R440" t="str">
        <f t="shared" si="165"/>
        <v>1.02706576650414E-06-0.0029464098271088i</v>
      </c>
      <c r="S440" t="str">
        <f>IMDIV(COMPLEX(Parameters!$B$3,0),R440)</f>
        <v>0.118307395164482+339.396057293152i</v>
      </c>
      <c r="T440" t="str">
        <f t="shared" si="166"/>
        <v>1.14532469747678-0.0000512798506076195i</v>
      </c>
      <c r="U440" t="str">
        <f t="shared" si="167"/>
        <v>0.0460409596723354+5.0964351744741i</v>
      </c>
      <c r="V440" t="str">
        <f t="shared" si="168"/>
        <v>1.14532469747678-0.000051279850607629i</v>
      </c>
      <c r="W440" t="str">
        <f t="shared" si="169"/>
        <v>0.0345053368321293+3.25738746569349i</v>
      </c>
      <c r="X440" t="str">
        <f t="shared" si="170"/>
        <v>1.14532469747678-0.0000512798506076082i</v>
      </c>
      <c r="Y440" t="str">
        <f t="shared" si="171"/>
        <v>0.0228823453684095-0.532172213158489i</v>
      </c>
      <c r="Z440" t="str">
        <f t="shared" si="172"/>
        <v>0.57266234873839-0.0000256399253038041i</v>
      </c>
      <c r="AA440" t="str">
        <f t="shared" si="173"/>
        <v>0.57266234873839-0.0000256399253038041i</v>
      </c>
      <c r="AB440" t="str">
        <f t="shared" si="174"/>
        <v>1.14532469747678-0.0000512798506076082i</v>
      </c>
      <c r="AC440">
        <f t="shared" si="175"/>
        <v>0.57266234931238058</v>
      </c>
      <c r="AD440">
        <f t="shared" si="176"/>
        <v>0.57266234931238058</v>
      </c>
      <c r="AE440">
        <f t="shared" si="177"/>
        <v>1.1453246986247612</v>
      </c>
      <c r="AF440">
        <f t="shared" si="178"/>
        <v>115.15797261203471</v>
      </c>
      <c r="AG440">
        <f t="shared" si="179"/>
        <v>115.15797261203471</v>
      </c>
      <c r="AH440">
        <f t="shared" si="180"/>
        <v>121.17857252531434</v>
      </c>
      <c r="AI440">
        <f t="shared" si="181"/>
        <v>-2.5653153366786605E-3</v>
      </c>
    </row>
    <row r="441" spans="1:35">
      <c r="A441">
        <v>15667.510701081501</v>
      </c>
      <c r="B441">
        <f t="shared" si="156"/>
        <v>98441.87303711423</v>
      </c>
      <c r="C441" t="str">
        <f>COMPLEX(Parameters!$B$16/2,B441*Parameters!$B$15/2)</f>
        <v>0.01+0.0492209365185571i</v>
      </c>
      <c r="D441" t="str">
        <f>IMSUM(COMPLEX(0,B441*2*Parameters!$B$8),IMDIV(COMPLEX(2,0),COMPLEX(Parameters!$B$13,B441*Parameters!$B$12-1/(B441*Parameters!$B$11))))</f>
        <v>0.0388233697451019+1.96999200666284i</v>
      </c>
      <c r="E441" t="str">
        <f>COMPLEX(0,B441*2*Parameters!$B$17)</f>
        <v>9.84418730371142E-06i</v>
      </c>
      <c r="F441" t="str">
        <f>IMDIV(IMDIV(COMPLEX(1,0),IMSUM(IMDIV(COMPLEX(1,0),COMPLEX(Parameters!$B$21,B441*Parameters!$B$20)),COMPLEX(0,B441*Parameters!$B$22))),COMPLEX(2,0))</f>
        <v>0.0100000658977818+3.34703471121709i</v>
      </c>
      <c r="G441" t="str">
        <f>IMDIV(IMDIV(COMPLEX(1,0),IMSUM(IMDIV(COMPLEX(1,0),COMPLEX(Parameters!$B$30,B441*Parameters!$B$29)),COMPLEX(0,B441*Parameters!$B$31))),COMPLEX(2,0))</f>
        <v>0.0100000319797245+1.62429350223065i</v>
      </c>
      <c r="H441" t="str">
        <f>IMDIV(IMDIV(COMPLEX(1,0),IMSUM(IMDIV(COMPLEX(1,0),COMPLEX(Parameters!$B$39,B441*Parameters!$B$38*(1+Parameters!$B$40))),COMPLEX(0,B441*Parameters!$B$41))),COMPLEX(2,0))</f>
        <v>0.0500290705412045+295.263753659671i</v>
      </c>
      <c r="I441" t="str">
        <f>IMDIV(COMPLEX(2,0),COMPLEX(Parameters!$B$46,B441*Parameters!$B$45-1/(B441*Parameters!$B$44)))</f>
        <v>1.87614013820397E-09+0.000433144333700531i</v>
      </c>
      <c r="J441" t="str">
        <f t="shared" si="157"/>
        <v>0.0388233697451019+1.96999200666284i</v>
      </c>
      <c r="K441" t="str">
        <f t="shared" si="158"/>
        <v>0.0950811224762675+2.17831114654175i</v>
      </c>
      <c r="L441" t="str">
        <f t="shared" si="159"/>
        <v>0.0950811224762675+2.17832099072905i</v>
      </c>
      <c r="M441" t="str">
        <f t="shared" si="160"/>
        <v>0.00359438661340349-0.346122556143249i</v>
      </c>
      <c r="N441" t="str">
        <f t="shared" si="161"/>
        <v>0.00359438661340349-0.346122556143249i</v>
      </c>
      <c r="O441" t="str">
        <f t="shared" si="162"/>
        <v>0.00196366691407308-0.221558210815911i</v>
      </c>
      <c r="P441" t="str">
        <f t="shared" si="163"/>
        <v>0.00196366691407308-0.221558210815911i</v>
      </c>
      <c r="Q441" t="str">
        <f t="shared" si="164"/>
        <v>1.00181045628158E-06-0.00333581392564223i</v>
      </c>
      <c r="R441" t="str">
        <f t="shared" si="165"/>
        <v>1.00368659641978E-06-0.0029026695919417i</v>
      </c>
      <c r="S441" t="str">
        <f>IMDIV(COMPLEX(Parameters!$B$3,0),R441)</f>
        <v>0.119124986900688+344.510406286687i</v>
      </c>
      <c r="T441" t="str">
        <f t="shared" si="166"/>
        <v>1.14922273016045-0.0000522446628794449i</v>
      </c>
      <c r="U441" t="str">
        <f t="shared" si="167"/>
        <v>0.046204486595466+5.18659180224937i</v>
      </c>
      <c r="V441" t="str">
        <f t="shared" si="168"/>
        <v>1.14922273016045-0.0000522446628794353i</v>
      </c>
      <c r="W441" t="str">
        <f t="shared" si="169"/>
        <v>0.0346273618755938+3.31991731148227i</v>
      </c>
      <c r="X441" t="str">
        <f t="shared" si="170"/>
        <v>1.14922273016045-0.0000522446628794387i</v>
      </c>
      <c r="Y441" t="str">
        <f t="shared" si="171"/>
        <v>0.0229601941426274-0.526570534834354i</v>
      </c>
      <c r="Z441" t="str">
        <f t="shared" si="172"/>
        <v>0.574611365080225-0.0000261223314397194i</v>
      </c>
      <c r="AA441" t="str">
        <f t="shared" si="173"/>
        <v>0.574611365080225-0.0000261223314397194i</v>
      </c>
      <c r="AB441" t="str">
        <f t="shared" si="174"/>
        <v>1.14922273016045-0.0000522446628794388i</v>
      </c>
      <c r="AC441">
        <f t="shared" si="175"/>
        <v>0.57461136567399695</v>
      </c>
      <c r="AD441">
        <f t="shared" si="176"/>
        <v>0.57461136567399695</v>
      </c>
      <c r="AE441">
        <f t="shared" si="177"/>
        <v>1.1492227313479939</v>
      </c>
      <c r="AF441">
        <f t="shared" si="178"/>
        <v>115.18748423961641</v>
      </c>
      <c r="AG441">
        <f t="shared" si="179"/>
        <v>115.18748423961641</v>
      </c>
      <c r="AH441">
        <f t="shared" si="180"/>
        <v>121.20808415289603</v>
      </c>
      <c r="AI441">
        <f t="shared" si="181"/>
        <v>-2.6047158696518059E-3</v>
      </c>
    </row>
    <row r="442" spans="1:35">
      <c r="A442">
        <v>15848.931924611141</v>
      </c>
      <c r="B442">
        <f t="shared" si="156"/>
        <v>99581.776203206202</v>
      </c>
      <c r="C442" t="str">
        <f>COMPLEX(Parameters!$B$16/2,B442*Parameters!$B$15/2)</f>
        <v>0.01+0.0497908881016031i</v>
      </c>
      <c r="D442" t="str">
        <f>IMSUM(COMPLEX(0,B442*2*Parameters!$B$8),IMDIV(COMPLEX(2,0),COMPLEX(Parameters!$B$13,B442*Parameters!$B$12-1/(B442*Parameters!$B$11))))</f>
        <v>0.039729117537207+1.99283040943268i</v>
      </c>
      <c r="E442" t="str">
        <f>COMPLEX(0,B442*2*Parameters!$B$17)</f>
        <v>9.95817762032062E-06i</v>
      </c>
      <c r="F442" t="str">
        <f>IMDIV(IMDIV(COMPLEX(1,0),IMSUM(IMDIV(COMPLEX(1,0),COMPLEX(Parameters!$B$21,B442*Parameters!$B$20)),COMPLEX(0,B442*Parameters!$B$22))),COMPLEX(2,0))</f>
        <v>0.0100000674327461+3.38579180641366i</v>
      </c>
      <c r="G442" t="str">
        <f>IMDIV(IMDIV(COMPLEX(1,0),IMSUM(IMDIV(COMPLEX(1,0),COMPLEX(Parameters!$B$30,B442*Parameters!$B$29)),COMPLEX(0,B442*Parameters!$B$31))),COMPLEX(2,0))</f>
        <v>0.0100000327246298+1.64310199574195i</v>
      </c>
      <c r="H442" t="str">
        <f>IMDIV(IMDIV(COMPLEX(1,0),IMSUM(IMDIV(COMPLEX(1,0),COMPLEX(Parameters!$B$39,B442*Parameters!$B$38*(1+Parameters!$B$40))),COMPLEX(0,B442*Parameters!$B$41))),COMPLEX(2,0))</f>
        <v>0.05002974798322+298.684769009609i</v>
      </c>
      <c r="I442" t="str">
        <f>IMDIV(COMPLEX(2,0),COMPLEX(Parameters!$B$46,B442*Parameters!$B$45-1/(B442*Parameters!$B$44)))</f>
        <v>1.91984107502784E-09+0.000438159910876267i</v>
      </c>
      <c r="J442" t="str">
        <f t="shared" si="157"/>
        <v>0.039729117537207+1.99283040943268i</v>
      </c>
      <c r="K442" t="str">
        <f t="shared" si="158"/>
        <v>0.0977841961938099+2.20899807207053i</v>
      </c>
      <c r="L442" t="str">
        <f t="shared" si="159"/>
        <v>0.0977841961938099+2.20900803024815i</v>
      </c>
      <c r="M442" t="str">
        <f t="shared" si="160"/>
        <v>0.00348463206510439-0.340797714217181i</v>
      </c>
      <c r="N442" t="str">
        <f t="shared" si="161"/>
        <v>0.00348463206510439-0.340797714217181i</v>
      </c>
      <c r="O442" t="str">
        <f t="shared" si="162"/>
        <v>0.00190917832189221-0.218462874467928i</v>
      </c>
      <c r="P442" t="str">
        <f t="shared" si="163"/>
        <v>0.00190917832189221-0.218462874467928i</v>
      </c>
      <c r="Q442" t="str">
        <f t="shared" si="164"/>
        <v>9.78925296776605E-07-0.00329748002028266i</v>
      </c>
      <c r="R442" t="str">
        <f t="shared" si="165"/>
        <v>9.80845137851633E-07-0.00285932010940639i</v>
      </c>
      <c r="S442" t="str">
        <f>IMDIV(COMPLEX(Parameters!$B$3,0),R442)</f>
        <v>0.119970601196729+349.733448534737i</v>
      </c>
      <c r="T442" t="str">
        <f t="shared" si="166"/>
        <v>1.15323917641011-0.0000532377405679398i</v>
      </c>
      <c r="U442" t="str">
        <f t="shared" si="167"/>
        <v>0.0463730335924267+5.27847417932307i</v>
      </c>
      <c r="V442" t="str">
        <f t="shared" si="168"/>
        <v>1.15323917641011-0.0000532377405679432i</v>
      </c>
      <c r="W442" t="str">
        <f t="shared" si="169"/>
        <v>0.0347531290512245+3.38358511937496i</v>
      </c>
      <c r="X442" t="str">
        <f t="shared" si="170"/>
        <v>1.15323917641011-0.0000532377405679657i</v>
      </c>
      <c r="Y442" t="str">
        <f t="shared" si="171"/>
        <v>0.0230404076152319-0.521042102568627i</v>
      </c>
      <c r="Z442" t="str">
        <f t="shared" si="172"/>
        <v>0.576619588205055-0.0000266188702839829i</v>
      </c>
      <c r="AA442" t="str">
        <f t="shared" si="173"/>
        <v>0.576619588205055-0.0000266188702839829i</v>
      </c>
      <c r="AB442" t="str">
        <f t="shared" si="174"/>
        <v>1.15323917641011-0.0000532377405679658i</v>
      </c>
      <c r="AC442">
        <f t="shared" si="175"/>
        <v>0.57661958881946718</v>
      </c>
      <c r="AD442">
        <f t="shared" si="176"/>
        <v>0.57661958881946718</v>
      </c>
      <c r="AE442">
        <f t="shared" si="177"/>
        <v>1.1532391776389344</v>
      </c>
      <c r="AF442">
        <f t="shared" si="178"/>
        <v>115.21778784157432</v>
      </c>
      <c r="AG442">
        <f t="shared" si="179"/>
        <v>115.21778784157432</v>
      </c>
      <c r="AH442">
        <f t="shared" si="180"/>
        <v>121.23838775485395</v>
      </c>
      <c r="AI442">
        <f t="shared" si="181"/>
        <v>-2.6449828496853804E-3</v>
      </c>
    </row>
    <row r="443" spans="1:35">
      <c r="A443">
        <v>16032.453906900417</v>
      </c>
      <c r="B443">
        <f t="shared" si="156"/>
        <v>100734.87882587065</v>
      </c>
      <c r="C443" t="str">
        <f>COMPLEX(Parameters!$B$16/2,B443*Parameters!$B$15/2)</f>
        <v>0.01+0.0503674394129353i</v>
      </c>
      <c r="D443" t="str">
        <f>IMSUM(COMPLEX(0,B443*2*Parameters!$B$8),IMDIV(COMPLEX(2,0),COMPLEX(Parameters!$B$13,B443*Parameters!$B$12-1/(B443*Parameters!$B$11))))</f>
        <v>0.0406560306180606+2.01593421615309i</v>
      </c>
      <c r="E443" t="str">
        <f>COMPLEX(0,B443*2*Parameters!$B$17)</f>
        <v>0.0000100734878825871i</v>
      </c>
      <c r="F443" t="str">
        <f>IMDIV(IMDIV(COMPLEX(1,0),IMSUM(IMDIV(COMPLEX(1,0),COMPLEX(Parameters!$B$21,B443*Parameters!$B$20)),COMPLEX(0,B443*Parameters!$B$22))),COMPLEX(2,0))</f>
        <v>0.0100000690034646+3.42499769675307i</v>
      </c>
      <c r="G443" t="str">
        <f>IMDIV(IMDIV(COMPLEX(1,0),IMSUM(IMDIV(COMPLEX(1,0),COMPLEX(Parameters!$B$30,B443*Parameters!$B$29)),COMPLEX(0,B443*Parameters!$B$31))),COMPLEX(2,0))</f>
        <v>0.0100000334868863+1.66212828349418i</v>
      </c>
      <c r="H443" t="str">
        <f>IMDIV(IMDIV(COMPLEX(1,0),IMSUM(IMDIV(COMPLEX(1,0),COMPLEX(Parameters!$B$39,B443*Parameters!$B$38*(1+Parameters!$B$40))),COMPLEX(0,B443*Parameters!$B$41))),COMPLEX(2,0))</f>
        <v>0.0500304412191315+302.145468944175i</v>
      </c>
      <c r="I443" t="str">
        <f>IMDIV(COMPLEX(2,0),COMPLEX(Parameters!$B$46,B443*Parameters!$B$45-1/(B443*Parameters!$B$44)))</f>
        <v>1.96455993833441E-09+0.000443233565774955i</v>
      </c>
      <c r="J443" t="str">
        <f t="shared" si="157"/>
        <v>0.0406560306180606+2.01593421615309i</v>
      </c>
      <c r="K443" t="str">
        <f t="shared" si="158"/>
        <v>0.100577126717954+2.24026018493001i</v>
      </c>
      <c r="L443" t="str">
        <f t="shared" si="159"/>
        <v>0.100577126717954+2.24027025841789i</v>
      </c>
      <c r="M443" t="str">
        <f t="shared" si="160"/>
        <v>0.0033789465327668-0.335590410642621i</v>
      </c>
      <c r="N443" t="str">
        <f t="shared" si="161"/>
        <v>0.0033789465327668-0.335590410642621i</v>
      </c>
      <c r="O443" t="str">
        <f t="shared" si="162"/>
        <v>0.00185644120276416-0.215424671187428i</v>
      </c>
      <c r="P443" t="str">
        <f t="shared" si="163"/>
        <v>0.00185644120276416-0.215424671187428i</v>
      </c>
      <c r="Q443" t="str">
        <f t="shared" si="164"/>
        <v>9.56564475612051E-07-0.00325958899474247i</v>
      </c>
      <c r="R443" t="str">
        <f t="shared" si="165"/>
        <v>9.58529035550385E-07-0.00281635542896752i</v>
      </c>
      <c r="S443" t="str">
        <f>IMDIV(COMPLEX(Parameters!$B$3,0),R443)</f>
        <v>0.120845448358997+355.06877927433i</v>
      </c>
      <c r="T443" t="str">
        <f t="shared" si="166"/>
        <v>1.15737840089571-0.0000542603128829456i</v>
      </c>
      <c r="U443" t="str">
        <f t="shared" si="167"/>
        <v>0.046546788623616+5.37214230450218i</v>
      </c>
      <c r="V443" t="str">
        <f t="shared" si="168"/>
        <v>1.15737840089571-0.000054260312882937i</v>
      </c>
      <c r="W443" t="str">
        <f t="shared" si="169"/>
        <v>0.0348827782569461+3.44843147227309i</v>
      </c>
      <c r="X443" t="str">
        <f t="shared" si="170"/>
        <v>1.15737840089571-0.000054260312882963i</v>
      </c>
      <c r="Y443" t="str">
        <f t="shared" si="171"/>
        <v>0.0231230729382202-0.515586342459596i</v>
      </c>
      <c r="Z443" t="str">
        <f t="shared" si="172"/>
        <v>0.578689200447855-0.0000271301564414815i</v>
      </c>
      <c r="AA443" t="str">
        <f t="shared" si="173"/>
        <v>0.578689200447855-0.0000271301564414815i</v>
      </c>
      <c r="AB443" t="str">
        <f t="shared" si="174"/>
        <v>1.15737840089571-0.000054260312882963i</v>
      </c>
      <c r="AC443">
        <f t="shared" si="175"/>
        <v>0.57868920108381416</v>
      </c>
      <c r="AD443">
        <f t="shared" si="176"/>
        <v>0.57868920108381416</v>
      </c>
      <c r="AE443">
        <f t="shared" si="177"/>
        <v>1.1573784021676283</v>
      </c>
      <c r="AF443">
        <f t="shared" si="178"/>
        <v>115.24890756144171</v>
      </c>
      <c r="AG443">
        <f t="shared" si="179"/>
        <v>115.24890756144171</v>
      </c>
      <c r="AH443">
        <f t="shared" si="180"/>
        <v>121.26950747472134</v>
      </c>
      <c r="AI443">
        <f t="shared" si="181"/>
        <v>-2.686145618899917E-3</v>
      </c>
    </row>
    <row r="444" spans="1:35">
      <c r="A444">
        <v>16218.100973589299</v>
      </c>
      <c r="B444">
        <f t="shared" si="156"/>
        <v>101901.33374761122</v>
      </c>
      <c r="C444" t="str">
        <f>COMPLEX(Parameters!$B$16/2,B444*Parameters!$B$15/2)</f>
        <v>0.01+0.0509506668738056i</v>
      </c>
      <c r="D444" t="str">
        <f>IMSUM(COMPLEX(0,B444*2*Parameters!$B$8),IMDIV(COMPLEX(2,0),COMPLEX(Parameters!$B$13,B444*Parameters!$B$12-1/(B444*Parameters!$B$11))))</f>
        <v>0.0416046051865469+2.0393065333562i</v>
      </c>
      <c r="E444" t="str">
        <f>COMPLEX(0,B444*2*Parameters!$B$17)</f>
        <v>0.0000101901333747611i</v>
      </c>
      <c r="F444" t="str">
        <f>IMDIV(IMDIV(COMPLEX(1,0),IMSUM(IMDIV(COMPLEX(1,0),COMPLEX(Parameters!$B$21,B444*Parameters!$B$20)),COMPLEX(0,B444*Parameters!$B$22))),COMPLEX(2,0))</f>
        <v>0.0100000706107704+3.46465757935913i</v>
      </c>
      <c r="G444" t="str">
        <f>IMDIV(IMDIV(COMPLEX(1,0),IMSUM(IMDIV(COMPLEX(1,0),COMPLEX(Parameters!$B$30,B444*Parameters!$B$29)),COMPLEX(0,B444*Parameters!$B$31))),COMPLEX(2,0))</f>
        <v>0.0100000342668981+1.68137488750137i</v>
      </c>
      <c r="H444" t="str">
        <f>IMDIV(IMDIV(COMPLEX(1,0),IMSUM(IMDIV(COMPLEX(1,0),COMPLEX(Parameters!$B$39,B444*Parameters!$B$38*(1+Parameters!$B$40))),COMPLEX(0,B444*Parameters!$B$41))),COMPLEX(2,0))</f>
        <v>0.050031150617498+305.646315489295i</v>
      </c>
      <c r="I444" t="str">
        <f>IMDIV(COMPLEX(2,0),COMPLEX(Parameters!$B$46,B444*Parameters!$B$45-1/(B444*Parameters!$B$44)))</f>
        <v>2.01032043871973E-09+0.000448365970907619i</v>
      </c>
      <c r="J444" t="str">
        <f t="shared" si="157"/>
        <v>0.0416046051865469+2.0393065333562i</v>
      </c>
      <c r="K444" t="str">
        <f t="shared" si="158"/>
        <v>0.103463594330132+2.2721137383789i</v>
      </c>
      <c r="L444" t="str">
        <f t="shared" si="159"/>
        <v>0.103463594330132+2.27212392851227i</v>
      </c>
      <c r="M444" t="str">
        <f t="shared" si="160"/>
        <v>0.00327714127525198-0.330496688874657i</v>
      </c>
      <c r="N444" t="str">
        <f t="shared" si="161"/>
        <v>0.00327714127525198-0.330496688874657i</v>
      </c>
      <c r="O444" t="str">
        <f t="shared" si="162"/>
        <v>0.00180538732105526-0.212442039116488i</v>
      </c>
      <c r="P444" t="str">
        <f t="shared" si="163"/>
        <v>0.00180538732105526-0.212442039116488i</v>
      </c>
      <c r="Q444" t="str">
        <f t="shared" si="164"/>
        <v>9.34715903432302E-07-0.0032221356289861i</v>
      </c>
      <c r="R444" t="str">
        <f t="shared" si="165"/>
        <v>9.36726223871022E-07-0.00277376965807848i</v>
      </c>
      <c r="S444" t="str">
        <f>IMDIV(COMPLEX(Parameters!$B$3,0),R444)</f>
        <v>0.121750805376954+360.520161809533i</v>
      </c>
      <c r="T444" t="str">
        <f t="shared" si="166"/>
        <v>1.16164497213674-0.0000553136791114786i</v>
      </c>
      <c r="U444" t="str">
        <f t="shared" si="167"/>
        <v>0.0467259485953403+5.46765893667903i</v>
      </c>
      <c r="V444" t="str">
        <f t="shared" si="168"/>
        <v>1.16164497213674-0.0000553136791114888i</v>
      </c>
      <c r="W444" t="str">
        <f t="shared" si="169"/>
        <v>0.0350164560370095+3.51449880547477i</v>
      </c>
      <c r="X444" t="str">
        <f t="shared" si="170"/>
        <v>1.16164497213674-0.0000553136791114853i</v>
      </c>
      <c r="Y444" t="str">
        <f t="shared" si="171"/>
        <v>0.0232082813334196-0.510202698622519i</v>
      </c>
      <c r="Z444" t="str">
        <f t="shared" si="172"/>
        <v>0.58082248606837-0.0000276568395557426i</v>
      </c>
      <c r="AA444" t="str">
        <f t="shared" si="173"/>
        <v>0.58082248606837-0.0000276568395557426i</v>
      </c>
      <c r="AB444" t="str">
        <f t="shared" si="174"/>
        <v>1.16164497213674-0.0000553136791114852i</v>
      </c>
      <c r="AC444">
        <f t="shared" si="175"/>
        <v>0.58082248672683334</v>
      </c>
      <c r="AD444">
        <f t="shared" si="176"/>
        <v>0.58082248672683334</v>
      </c>
      <c r="AE444">
        <f t="shared" si="177"/>
        <v>1.1616449734536667</v>
      </c>
      <c r="AF444">
        <f t="shared" si="178"/>
        <v>115.28086843732328</v>
      </c>
      <c r="AG444">
        <f t="shared" si="179"/>
        <v>115.28086843732328</v>
      </c>
      <c r="AH444">
        <f t="shared" si="180"/>
        <v>121.3014683506029</v>
      </c>
      <c r="AI444">
        <f t="shared" si="181"/>
        <v>-2.7282349048558764E-3</v>
      </c>
    </row>
    <row r="445" spans="1:35">
      <c r="A445">
        <v>16405.897731995388</v>
      </c>
      <c r="B445">
        <f t="shared" si="156"/>
        <v>103081.29558076432</v>
      </c>
      <c r="C445" t="str">
        <f>COMPLEX(Parameters!$B$16/2,B445*Parameters!$B$15/2)</f>
        <v>0.01+0.0515406477903822i</v>
      </c>
      <c r="D445" t="str">
        <f>IMSUM(COMPLEX(0,B445*2*Parameters!$B$8),IMDIV(COMPLEX(2,0),COMPLEX(Parameters!$B$13,B445*Parameters!$B$12-1/(B445*Parameters!$B$11))))</f>
        <v>0.042575349150471+2.06295050471593i</v>
      </c>
      <c r="E445" t="str">
        <f>COMPLEX(0,B445*2*Parameters!$B$17)</f>
        <v>0.0000103081295580764i</v>
      </c>
      <c r="F445" t="str">
        <f>IMDIV(IMDIV(COMPLEX(1,0),IMSUM(IMDIV(COMPLEX(1,0),COMPLEX(Parameters!$B$21,B445*Parameters!$B$20)),COMPLEX(0,B445*Parameters!$B$22))),COMPLEX(2,0))</f>
        <v>0.0100000722555154+3.50477671154666i</v>
      </c>
      <c r="G445" t="str">
        <f>IMDIV(IMDIV(COMPLEX(1,0),IMSUM(IMDIV(COMPLEX(1,0),COMPLEX(Parameters!$B$30,B445*Parameters!$B$29)),COMPLEX(0,B445*Parameters!$B$31))),COMPLEX(2,0))</f>
        <v>0.0100000350650787+1.70084435898375i</v>
      </c>
      <c r="H445" t="str">
        <f>IMDIV(IMDIV(COMPLEX(1,0),IMSUM(IMDIV(COMPLEX(1,0),COMPLEX(Parameters!$B$39,B445*Parameters!$B$38*(1+Parameters!$B$40))),COMPLEX(0,B445*Parameters!$B$41))),COMPLEX(2,0))</f>
        <v>0.050031876555494+309.187776108858i</v>
      </c>
      <c r="I445" t="str">
        <f>IMDIV(COMPLEX(2,0),COMPLEX(Parameters!$B$46,B445*Parameters!$B$45-1/(B445*Parameters!$B$44)))</f>
        <v>2.0571468390726E-09+0.000453557806572688i</v>
      </c>
      <c r="J445" t="str">
        <f t="shared" si="157"/>
        <v>0.042575349150471+2.06295050471593i</v>
      </c>
      <c r="K445" t="str">
        <f t="shared" si="158"/>
        <v>0.106447467392153+2.30457564202541i</v>
      </c>
      <c r="L445" t="str">
        <f t="shared" si="159"/>
        <v>0.106447467392153+2.30458595015497i</v>
      </c>
      <c r="M445" t="str">
        <f t="shared" si="160"/>
        <v>0.00317903834578307-0.325512775214729i</v>
      </c>
      <c r="N445" t="str">
        <f t="shared" si="161"/>
        <v>0.00317903834578307-0.325512775214729i</v>
      </c>
      <c r="O445" t="str">
        <f t="shared" si="162"/>
        <v>0.00175595169367554-0.209513476318914i</v>
      </c>
      <c r="P445" t="str">
        <f t="shared" si="163"/>
        <v>0.00175595169367554-0.209513476318914i</v>
      </c>
      <c r="Q445" t="str">
        <f t="shared" si="164"/>
        <v>9.13367773035324E-07-0.00318511476773396i</v>
      </c>
      <c r="R445" t="str">
        <f t="shared" si="165"/>
        <v>9.15424919874397E-07-0.00273155696116127i</v>
      </c>
      <c r="S445" t="str">
        <f>IMDIV(COMPLEX(Parameters!$B$3,0),R445)</f>
        <v>0.122688020477094+366.091537502918i</v>
      </c>
      <c r="T445" t="str">
        <f t="shared" si="166"/>
        <v>1.16604367450226-0.0000563992135095206i</v>
      </c>
      <c r="U445" t="str">
        <f t="shared" si="167"/>
        <v>0.046910719896785+5.56508975952182i</v>
      </c>
      <c r="V445" t="str">
        <f t="shared" si="168"/>
        <v>1.16604367450226-0.0000563992135095281i</v>
      </c>
      <c r="W445" t="str">
        <f t="shared" si="169"/>
        <v>0.0351543159802004+3.58183151741008i</v>
      </c>
      <c r="X445" t="str">
        <f t="shared" si="170"/>
        <v>1.16604367450226-0.0000563992135095229i</v>
      </c>
      <c r="Y445" t="str">
        <f t="shared" si="171"/>
        <v>0.0232961283320335-0.504890633635525i</v>
      </c>
      <c r="Z445" t="str">
        <f t="shared" si="172"/>
        <v>0.58302183725113-0.0000281996067547615i</v>
      </c>
      <c r="AA445" t="str">
        <f t="shared" si="173"/>
        <v>0.58302183725113-0.0000281996067547615i</v>
      </c>
      <c r="AB445" t="str">
        <f t="shared" si="174"/>
        <v>1.16604367450226-0.000056399213509523i</v>
      </c>
      <c r="AC445">
        <f t="shared" si="175"/>
        <v>0.58302183793310935</v>
      </c>
      <c r="AD445">
        <f t="shared" si="176"/>
        <v>0.58302183793310935</v>
      </c>
      <c r="AE445">
        <f t="shared" si="177"/>
        <v>1.1660436758662187</v>
      </c>
      <c r="AF445">
        <f t="shared" si="178"/>
        <v>115.31369644393578</v>
      </c>
      <c r="AG445">
        <f t="shared" si="179"/>
        <v>115.31369644393578</v>
      </c>
      <c r="AH445">
        <f t="shared" si="180"/>
        <v>121.33429635721541</v>
      </c>
      <c r="AI445">
        <f t="shared" si="181"/>
        <v>-2.7712829031145149E-3</v>
      </c>
    </row>
    <row r="446" spans="1:35">
      <c r="A446">
        <v>16595.869074375631</v>
      </c>
      <c r="B446">
        <f t="shared" si="156"/>
        <v>104274.92072799304</v>
      </c>
      <c r="C446" t="str">
        <f>COMPLEX(Parameters!$B$16/2,B446*Parameters!$B$15/2)</f>
        <v>0.01+0.0521374603639965i</v>
      </c>
      <c r="D446" t="str">
        <f>IMSUM(COMPLEX(0,B446*2*Parameters!$B$8),IMDIV(COMPLEX(2,0),COMPLEX(Parameters!$B$13,B446*Parameters!$B$12-1/(B446*Parameters!$B$11))))</f>
        <v>0.0435687824064343+2.08686931151922i</v>
      </c>
      <c r="E446" t="str">
        <f>COMPLEX(0,B446*2*Parameters!$B$17)</f>
        <v>0.0000104274920727993i</v>
      </c>
      <c r="F446" t="str">
        <f>IMDIV(IMDIV(COMPLEX(1,0),IMSUM(IMDIV(COMPLEX(1,0),COMPLEX(Parameters!$B$21,B446*Parameters!$B$20)),COMPLEX(0,B446*Parameters!$B$22))),COMPLEX(2,0))</f>
        <v>0.0100000739385719+3.54536041151908i</v>
      </c>
      <c r="G446" t="str">
        <f>IMDIV(IMDIV(COMPLEX(1,0),IMSUM(IMDIV(COMPLEX(1,0),COMPLEX(Parameters!$B$30,B446*Parameters!$B$29)),COMPLEX(0,B446*Parameters!$B$31))),COMPLEX(2,0))</f>
        <v>0.0100000358818515+1.72053927870605i</v>
      </c>
      <c r="H446" t="str">
        <f>IMDIV(IMDIV(COMPLEX(1,0),IMSUM(IMDIV(COMPLEX(1,0),COMPLEX(Parameters!$B$39,B446*Parameters!$B$38*(1+Parameters!$B$40))),COMPLEX(0,B446*Parameters!$B$41))),COMPLEX(2,0))</f>
        <v>0.0500326194191155+312.770323770795i</v>
      </c>
      <c r="I446" t="str">
        <f>IMDIV(COMPLEX(2,0),COMPLEX(Parameters!$B$46,B446*Parameters!$B$45-1/(B446*Parameters!$B$44)))</f>
        <v>2.10506396743917E-09+0.000458809760946174i</v>
      </c>
      <c r="J446" t="str">
        <f t="shared" si="157"/>
        <v>0.0435687824064343+2.08686931151922i</v>
      </c>
      <c r="K446" t="str">
        <f t="shared" si="158"/>
        <v>0.10953281405618+2.33766349563291i</v>
      </c>
      <c r="L446" t="str">
        <f t="shared" si="159"/>
        <v>0.10953281405618+2.33767392312498i</v>
      </c>
      <c r="M446" t="str">
        <f t="shared" si="160"/>
        <v>0.00308446985695522-0.32063506833108i</v>
      </c>
      <c r="N446" t="str">
        <f t="shared" si="161"/>
        <v>0.00308446985695522-0.32063506833108i</v>
      </c>
      <c r="O446" t="str">
        <f t="shared" si="162"/>
        <v>0.00170807240477312-0.206637537892665i</v>
      </c>
      <c r="P446" t="str">
        <f t="shared" si="163"/>
        <v>0.00170807240477312-0.206637537892665i</v>
      </c>
      <c r="Q446" t="str">
        <f t="shared" si="164"/>
        <v>8.92508552634078E-07-0.00314852131954802i</v>
      </c>
      <c r="R446" t="str">
        <f t="shared" si="165"/>
        <v>8.94613616601517E-07-0.00268971155860185i</v>
      </c>
      <c r="S446" t="str">
        <f>IMDIV(COMPLEX(Parameters!$B$3,0),R446)</f>
        <v>0.12365851804896+371.787036485511i</v>
      </c>
      <c r="T446" t="str">
        <f t="shared" si="166"/>
        <v>1.17057952107249-0.0000575183705990676i</v>
      </c>
      <c r="U446" t="str">
        <f t="shared" si="167"/>
        <v>0.0471013189762902+5.66450355799979i</v>
      </c>
      <c r="V446" t="str">
        <f t="shared" si="168"/>
        <v>1.17057952107249-0.0000575183705990717i</v>
      </c>
      <c r="W446" t="str">
        <f t="shared" si="169"/>
        <v>0.0352965191471422+3.65047608833144i</v>
      </c>
      <c r="X446" t="str">
        <f t="shared" si="170"/>
        <v>1.17057952107249-0.0000575183705990839i</v>
      </c>
      <c r="Y446" t="str">
        <f t="shared" si="171"/>
        <v>0.0233867140313821-0.499649629025981i</v>
      </c>
      <c r="Z446" t="str">
        <f t="shared" si="172"/>
        <v>0.585289760536245-0.0000287591852995419i</v>
      </c>
      <c r="AA446" t="str">
        <f t="shared" si="173"/>
        <v>0.585289760536245-0.0000287591852995419i</v>
      </c>
      <c r="AB446" t="str">
        <f t="shared" si="174"/>
        <v>1.17057952107249-0.0000575183705990838i</v>
      </c>
      <c r="AC446">
        <f t="shared" si="175"/>
        <v>0.58528976124281018</v>
      </c>
      <c r="AD446">
        <f t="shared" si="176"/>
        <v>0.58528976124281018</v>
      </c>
      <c r="AE446">
        <f t="shared" si="177"/>
        <v>1.1705795224856204</v>
      </c>
      <c r="AF446">
        <f t="shared" si="178"/>
        <v>115.3474185371395</v>
      </c>
      <c r="AG446">
        <f t="shared" si="179"/>
        <v>115.3474185371395</v>
      </c>
      <c r="AH446">
        <f t="shared" si="180"/>
        <v>121.36801845041913</v>
      </c>
      <c r="AI446">
        <f t="shared" si="181"/>
        <v>-2.815323365750647E-3</v>
      </c>
    </row>
    <row r="447" spans="1:35">
      <c r="A447">
        <v>16788.040181225588</v>
      </c>
      <c r="B447">
        <f t="shared" si="156"/>
        <v>105482.36740301712</v>
      </c>
      <c r="C447" t="str">
        <f>COMPLEX(Parameters!$B$16/2,B447*Parameters!$B$15/2)</f>
        <v>0.01+0.0527411837015086i</v>
      </c>
      <c r="D447" t="str">
        <f>IMSUM(COMPLEX(0,B447*2*Parameters!$B$8),IMDIV(COMPLEX(2,0),COMPLEX(Parameters!$B$13,B447*Parameters!$B$12-1/(B447*Parameters!$B$11))))</f>
        <v>0.0445854371265667+2.11106617314408i</v>
      </c>
      <c r="E447" t="str">
        <f>COMPLEX(0,B447*2*Parameters!$B$17)</f>
        <v>0.0000105482367403017i</v>
      </c>
      <c r="F447" t="str">
        <f>IMDIV(IMDIV(COMPLEX(1,0),IMSUM(IMDIV(COMPLEX(1,0),COMPLEX(Parameters!$B$21,B447*Parameters!$B$20)),COMPLEX(0,B447*Parameters!$B$22))),COMPLEX(2,0))</f>
        <v>0.0100000756608323+3.58641405907373i</v>
      </c>
      <c r="G447" t="str">
        <f>IMDIV(IMDIV(COMPLEX(1,0),IMSUM(IMDIV(COMPLEX(1,0),COMPLEX(Parameters!$B$30,B447*Parameters!$B$29)),COMPLEX(0,B447*Parameters!$B$31))),COMPLEX(2,0))</f>
        <v>0.0100000367176496+1.74046225731967i</v>
      </c>
      <c r="H447" t="str">
        <f>IMDIV(IMDIV(COMPLEX(1,0),IMSUM(IMDIV(COMPLEX(1,0),COMPLEX(Parameters!$B$39,B447*Parameters!$B$38*(1+Parameters!$B$40))),COMPLEX(0,B447*Parameters!$B$41))),COMPLEX(2,0))</f>
        <v>0.050033379603381+316.394437014i</v>
      </c>
      <c r="I447" t="str">
        <f>IMDIV(COMPLEX(2,0),COMPLEX(Parameters!$B$46,B447*Parameters!$B$45-1/(B447*Parameters!$B$44)))</f>
        <v>2.15409723018723E-09+0.000464122530172887i</v>
      </c>
      <c r="J447" t="str">
        <f t="shared" si="157"/>
        <v>0.0445854371265667+2.11106617314408i</v>
      </c>
      <c r="K447" t="str">
        <f t="shared" si="158"/>
        <v>0.112723914835488+2.37139562501734i</v>
      </c>
      <c r="L447" t="str">
        <f t="shared" si="159"/>
        <v>0.112723914835488+2.37140617325408i</v>
      </c>
      <c r="M447" t="str">
        <f t="shared" si="160"/>
        <v>0.00299327730352605-0.315860129489361i</v>
      </c>
      <c r="N447" t="str">
        <f t="shared" si="161"/>
        <v>0.00299327730352605-0.315860129489361i</v>
      </c>
      <c r="O447" t="str">
        <f t="shared" si="162"/>
        <v>0.00166169043266525-0.203812833246853i</v>
      </c>
      <c r="P447" t="str">
        <f t="shared" si="163"/>
        <v>0.00166169043266525-0.203812833246853i</v>
      </c>
      <c r="Q447" t="str">
        <f t="shared" si="164"/>
        <v>8.7212697928566E-07-0.0031123502559341i</v>
      </c>
      <c r="R447" t="str">
        <f t="shared" si="165"/>
        <v>8.74281076515847E-07-0.00264822772576121i</v>
      </c>
      <c r="S447" t="str">
        <f>IMDIV(COMPLEX(Parameters!$B$3,0),R447)</f>
        <v>0.124663803978551+377.610989146092i</v>
      </c>
      <c r="T447" t="str">
        <f t="shared" si="166"/>
        <v>1.17525776743503-0.0000586726909093104i</v>
      </c>
      <c r="U447" t="str">
        <f t="shared" si="167"/>
        <v>0.0472979729603037+5.76597240774593i</v>
      </c>
      <c r="V447" t="str">
        <f t="shared" si="168"/>
        <v>1.17525776743503-0.0000586726909093133i</v>
      </c>
      <c r="W447" t="str">
        <f t="shared" si="169"/>
        <v>0.0354432345291877+3.72048120763255i</v>
      </c>
      <c r="X447" t="str">
        <f t="shared" si="170"/>
        <v>1.17525776743503-0.0000586726909093151i</v>
      </c>
      <c r="Y447" t="str">
        <f t="shared" si="171"/>
        <v>0.0234801433702958-0.4944791858007i</v>
      </c>
      <c r="Z447" t="str">
        <f t="shared" si="172"/>
        <v>0.587628883717515-0.0000293363454546576i</v>
      </c>
      <c r="AA447" t="str">
        <f t="shared" si="173"/>
        <v>0.587628883717515-0.0000293363454546576i</v>
      </c>
      <c r="AB447" t="str">
        <f t="shared" si="174"/>
        <v>1.17525776743503-0.0000586726909093152i</v>
      </c>
      <c r="AC447">
        <f t="shared" si="175"/>
        <v>0.58762888444979788</v>
      </c>
      <c r="AD447">
        <f t="shared" si="176"/>
        <v>0.58762888444979788</v>
      </c>
      <c r="AE447">
        <f t="shared" si="177"/>
        <v>1.1752577688995958</v>
      </c>
      <c r="AF447">
        <f t="shared" si="178"/>
        <v>115.3820627011408</v>
      </c>
      <c r="AG447">
        <f t="shared" si="179"/>
        <v>115.3820627011408</v>
      </c>
      <c r="AH447">
        <f t="shared" si="180"/>
        <v>121.40266261442039</v>
      </c>
      <c r="AI447">
        <f t="shared" si="181"/>
        <v>-2.8603916963028048E-3</v>
      </c>
    </row>
    <row r="448" spans="1:35">
      <c r="A448">
        <v>16982.43652461746</v>
      </c>
      <c r="B448">
        <f t="shared" si="156"/>
        <v>106703.79565158638</v>
      </c>
      <c r="C448" t="str">
        <f>COMPLEX(Parameters!$B$16/2,B448*Parameters!$B$15/2)</f>
        <v>0.01+0.0533518978257932i</v>
      </c>
      <c r="D448" t="str">
        <f>IMSUM(COMPLEX(0,B448*2*Parameters!$B$8),IMDIV(COMPLEX(2,0),COMPLEX(Parameters!$B$13,B448*Parameters!$B$12-1/(B448*Parameters!$B$11))))</f>
        <v>0.0456258580522934+2.13554434754468i</v>
      </c>
      <c r="E448" t="str">
        <f>COMPLEX(0,B448*2*Parameters!$B$17)</f>
        <v>0.0000106703795651586i</v>
      </c>
      <c r="F448" t="str">
        <f>IMDIV(IMDIV(COMPLEX(1,0),IMSUM(IMDIV(COMPLEX(1,0),COMPLEX(Parameters!$B$21,B448*Parameters!$B$20)),COMPLEX(0,B448*Parameters!$B$22))),COMPLEX(2,0))</f>
        <v>0.0100000774232096+3.62794309631562i</v>
      </c>
      <c r="G448" t="str">
        <f>IMDIV(IMDIV(COMPLEX(1,0),IMSUM(IMDIV(COMPLEX(1,0),COMPLEX(Parameters!$B$30,B448*Parameters!$B$29)),COMPLEX(0,B448*Parameters!$B$31))),COMPLEX(2,0))</f>
        <v>0.0100000375729159+1.76061593570888i</v>
      </c>
      <c r="H448" t="str">
        <f>IMDIV(IMDIV(COMPLEX(1,0),IMSUM(IMDIV(COMPLEX(1,0),COMPLEX(Parameters!$B$39,B448*Parameters!$B$38*(1+Parameters!$B$40))),COMPLEX(0,B448*Parameters!$B$41))),COMPLEX(2,0))</f>
        <v>0.050034157512547+320.060600016173i</v>
      </c>
      <c r="I448" t="str">
        <f>IMDIV(COMPLEX(2,0),COMPLEX(Parameters!$B$46,B448*Parameters!$B$45-1/(B448*Parameters!$B$44)))</f>
        <v>2.20427262547728E-09+0.00046949681845873i</v>
      </c>
      <c r="J448" t="str">
        <f t="shared" si="157"/>
        <v>0.0456258580522934+2.13554434754468i</v>
      </c>
      <c r="K448" t="str">
        <f t="shared" si="158"/>
        <v>0.116025276109045+2.40579112018834i</v>
      </c>
      <c r="L448" t="str">
        <f t="shared" si="159"/>
        <v>0.116025276109045+2.40580179056791i</v>
      </c>
      <c r="M448" t="str">
        <f t="shared" si="160"/>
        <v>0.00290531093785413-0.311184673437856i</v>
      </c>
      <c r="N448" t="str">
        <f t="shared" si="161"/>
        <v>0.00290531093785413-0.311184673437856i</v>
      </c>
      <c r="O448" t="str">
        <f t="shared" si="162"/>
        <v>0.00161674948809151-0.201038023532482i</v>
      </c>
      <c r="P448" t="str">
        <f t="shared" si="163"/>
        <v>0.00161674948809151-0.201038023532482i</v>
      </c>
      <c r="Q448" t="str">
        <f t="shared" si="164"/>
        <v>8.52212052483789E-07-0.0030765966104599i</v>
      </c>
      <c r="R448" t="str">
        <f t="shared" si="165"/>
        <v>8.54416325109266E-07-0.00260709979200117i</v>
      </c>
      <c r="S448" t="str">
        <f>IMDIV(COMPLEX(Parameters!$B$3,0),R448)</f>
        <v>0.125705471428468+383.567938466831i</v>
      </c>
      <c r="T448" t="str">
        <f t="shared" si="166"/>
        <v>1.18008392649586-0.0000598638072052947i</v>
      </c>
      <c r="U448" t="str">
        <f t="shared" si="167"/>
        <v>0.0475009203187703+5.86957187835959i</v>
      </c>
      <c r="V448" t="str">
        <f t="shared" si="168"/>
        <v>1.18008392649586-0.0000598638072053063i</v>
      </c>
      <c r="W448" t="str">
        <f t="shared" si="169"/>
        <v>0.0355946395416799+3.7918979105374i</v>
      </c>
      <c r="X448" t="str">
        <f t="shared" si="170"/>
        <v>1.18008392649586-0.0000598638072053254i</v>
      </c>
      <c r="Y448" t="str">
        <f t="shared" si="171"/>
        <v>0.0235765264247665-0.489378825023574i</v>
      </c>
      <c r="Z448" t="str">
        <f t="shared" si="172"/>
        <v>0.59004196324793-0.0000299319036026627i</v>
      </c>
      <c r="AA448" t="str">
        <f t="shared" si="173"/>
        <v>0.59004196324793-0.0000299319036026627i</v>
      </c>
      <c r="AB448" t="str">
        <f t="shared" si="174"/>
        <v>1.18008392649586-0.0000598638072053254i</v>
      </c>
      <c r="AC448">
        <f t="shared" si="175"/>
        <v>0.59004196400712916</v>
      </c>
      <c r="AD448">
        <f t="shared" si="176"/>
        <v>0.59004196400712916</v>
      </c>
      <c r="AE448">
        <f t="shared" si="177"/>
        <v>1.1800839280142583</v>
      </c>
      <c r="AF448">
        <f t="shared" si="178"/>
        <v>115.41765799855965</v>
      </c>
      <c r="AG448">
        <f t="shared" si="179"/>
        <v>115.41765799855965</v>
      </c>
      <c r="AH448">
        <f t="shared" si="180"/>
        <v>121.43825791183927</v>
      </c>
      <c r="AI448">
        <f t="shared" si="181"/>
        <v>-2.9065250517331322E-3</v>
      </c>
    </row>
    <row r="449" spans="1:35">
      <c r="A449">
        <v>17179.083871575858</v>
      </c>
      <c r="B449">
        <f t="shared" si="156"/>
        <v>107939.36737269124</v>
      </c>
      <c r="C449" t="str">
        <f>COMPLEX(Parameters!$B$16/2,B449*Parameters!$B$15/2)</f>
        <v>0.01+0.0539696836863456i</v>
      </c>
      <c r="D449" t="str">
        <f>IMSUM(COMPLEX(0,B449*2*Parameters!$B$8),IMDIV(COMPLEX(2,0),COMPLEX(Parameters!$B$13,B449*Parameters!$B$12-1/(B449*Parameters!$B$11))))</f>
        <v>0.046690602795312+2.16030713174362i</v>
      </c>
      <c r="E449" t="str">
        <f>COMPLEX(0,B449*2*Parameters!$B$17)</f>
        <v>0.0000107939367372691i</v>
      </c>
      <c r="F449" t="str">
        <f>IMDIV(IMDIV(COMPLEX(1,0),IMSUM(IMDIV(COMPLEX(1,0),COMPLEX(Parameters!$B$21,B449*Parameters!$B$20)),COMPLEX(0,B449*Parameters!$B$22))),COMPLEX(2,0))</f>
        <v>0.0100000792266386+3.66995302837929i</v>
      </c>
      <c r="G449" t="str">
        <f>IMDIV(IMDIV(COMPLEX(1,0),IMSUM(IMDIV(COMPLEX(1,0),COMPLEX(Parameters!$B$30,B449*Parameters!$B$29)),COMPLEX(0,B449*Parameters!$B$31))),COMPLEX(2,0))</f>
        <v>0.0100000384481041+1.781002985341i</v>
      </c>
      <c r="H449" t="str">
        <f>IMDIV(IMDIV(COMPLEX(1,0),IMSUM(IMDIV(COMPLEX(1,0),COMPLEX(Parameters!$B$39,B449*Parameters!$B$38*(1+Parameters!$B$40))),COMPLEX(0,B449*Parameters!$B$41))),COMPLEX(2,0))</f>
        <v>0.0500349535603265+323.769302662545i</v>
      </c>
      <c r="I449" t="str">
        <f>IMDIV(COMPLEX(2,0),COMPLEX(Parameters!$B$46,B449*Parameters!$B$45-1/(B449*Parameters!$B$44)))</f>
        <v>2.25561675704707E-09+0.00047493333816402i</v>
      </c>
      <c r="J449" t="str">
        <f t="shared" si="157"/>
        <v>0.046690602795312+2.16030713174362i</v>
      </c>
      <c r="K449" t="str">
        <f t="shared" si="158"/>
        <v>0.1194416446399+2.44086987589821i</v>
      </c>
      <c r="L449" t="str">
        <f t="shared" si="159"/>
        <v>0.1194416446399+2.44088066983495i</v>
      </c>
      <c r="M449" t="str">
        <f t="shared" si="160"/>
        <v>0.00282042919335958-0.306605559896842i</v>
      </c>
      <c r="N449" t="str">
        <f t="shared" si="161"/>
        <v>0.00282042919335958-0.306605559896842i</v>
      </c>
      <c r="O449" t="str">
        <f t="shared" si="162"/>
        <v>0.00157319586295003-0.198311819216945i</v>
      </c>
      <c r="P449" t="str">
        <f t="shared" si="163"/>
        <v>0.00157319586295003-0.198311819216945i</v>
      </c>
      <c r="Q449" t="str">
        <f t="shared" si="164"/>
        <v>8.32753027910249E-07-0.00304125547788876i</v>
      </c>
      <c r="R449" t="str">
        <f t="shared" si="165"/>
        <v>8.35008644667296E-07-0.00256632213972474i</v>
      </c>
      <c r="S449" t="str">
        <f>IMDIV(COMPLEX(Parameters!$B$3,0),R449)</f>
        <v>0.126785207108367+389.662653278795i</v>
      </c>
      <c r="T449" t="str">
        <f t="shared" si="166"/>
        <v>1.18506378439357-0.000061093451252124i</v>
      </c>
      <c r="U449" t="str">
        <f t="shared" si="167"/>
        <v>0.0477104115810618+5.97538125186135i</v>
      </c>
      <c r="V449" t="str">
        <f t="shared" si="168"/>
        <v>1.18506378439357-0.0000610934512521189i</v>
      </c>
      <c r="W449" t="str">
        <f t="shared" si="169"/>
        <v>0.0357509205546056+3.86477972497378i</v>
      </c>
      <c r="X449" t="str">
        <f t="shared" si="170"/>
        <v>1.18506378439357-0.0000610934512521102i</v>
      </c>
      <c r="Y449" t="str">
        <f t="shared" si="171"/>
        <v>0.0236759787256129-0.484348088444678i</v>
      </c>
      <c r="Z449" t="str">
        <f t="shared" si="172"/>
        <v>0.592531892196785-0.0000305467256260551i</v>
      </c>
      <c r="AA449" t="str">
        <f t="shared" si="173"/>
        <v>0.592531892196785-0.0000305467256260551i</v>
      </c>
      <c r="AB449" t="str">
        <f t="shared" si="174"/>
        <v>1.18506378439357-0.0000610934512521102i</v>
      </c>
      <c r="AC449">
        <f t="shared" si="175"/>
        <v>0.59253189298417086</v>
      </c>
      <c r="AD449">
        <f t="shared" si="176"/>
        <v>0.59253189298417086</v>
      </c>
      <c r="AE449">
        <f t="shared" si="177"/>
        <v>1.1850637859683417</v>
      </c>
      <c r="AF449">
        <f t="shared" si="178"/>
        <v>115.4542346235759</v>
      </c>
      <c r="AG449">
        <f t="shared" si="179"/>
        <v>115.4542346235759</v>
      </c>
      <c r="AH449">
        <f t="shared" si="180"/>
        <v>121.47483453685552</v>
      </c>
      <c r="AI449">
        <f t="shared" si="181"/>
        <v>-2.953762451971645E-3</v>
      </c>
    </row>
    <row r="450" spans="1:35">
      <c r="A450">
        <v>17378.008287493762</v>
      </c>
      <c r="B450">
        <f t="shared" ref="B450:B513" si="182">2*PI()*A450</f>
        <v>109189.24634002589</v>
      </c>
      <c r="C450" t="str">
        <f>COMPLEX(Parameters!$B$16/2,B450*Parameters!$B$15/2)</f>
        <v>0.01+0.0545946231700129i</v>
      </c>
      <c r="D450" t="str">
        <f>IMSUM(COMPLEX(0,B450*2*Parameters!$B$8),IMDIV(COMPLEX(2,0),COMPLEX(Parameters!$B$13,B450*Parameters!$B$12-1/(B450*Parameters!$B$11))))</f>
        <v>0.0477802421459741+2.18535786233153i</v>
      </c>
      <c r="E450" t="str">
        <f>COMPLEX(0,B450*2*Parameters!$B$17)</f>
        <v>0.0000109189246340026i</v>
      </c>
      <c r="F450" t="str">
        <f>IMDIV(IMDIV(COMPLEX(1,0),IMSUM(IMDIV(COMPLEX(1,0),COMPLEX(Parameters!$B$21,B450*Parameters!$B$20)),COMPLEX(0,B450*Parameters!$B$22))),COMPLEX(2,0))</f>
        <v>0.0100000810720754+3.71244942415915i</v>
      </c>
      <c r="G450" t="str">
        <f>IMDIV(IMDIV(COMPLEX(1,0),IMSUM(IMDIV(COMPLEX(1,0),COMPLEX(Parameters!$B$30,B450*Parameters!$B$29)),COMPLEX(0,B450*Parameters!$B$31))),COMPLEX(2,0))</f>
        <v>0.0100000393436781+1.80162610862066i</v>
      </c>
      <c r="H450" t="str">
        <f>IMDIV(IMDIV(COMPLEX(1,0),IMSUM(IMDIV(COMPLEX(1,0),COMPLEX(Parameters!$B$39,B450*Parameters!$B$38*(1+Parameters!$B$40))),COMPLEX(0,B450*Parameters!$B$41))),COMPLEX(2,0))</f>
        <v>0.0500357681701085+327.521040615535i</v>
      </c>
      <c r="I450" t="str">
        <f>IMDIV(COMPLEX(2,0),COMPLEX(Parameters!$B$46,B450*Parameters!$B$45-1/(B450*Parameters!$B$44)))</f>
        <v>2.30815684831762E-09+0.000480432809897945i</v>
      </c>
      <c r="J450" t="str">
        <f t="shared" ref="J450:J513" si="183">D450</f>
        <v>0.0477802421459741+2.18535786233153i</v>
      </c>
      <c r="K450" t="str">
        <f t="shared" ref="K450:K513" si="184">IMDIV(COMPLEX(1,0),IMSUM(C450,IMDIV(COMPLEX(1,0),J450)))</f>
        <v>0.122978023195209+2.47665263477665i</v>
      </c>
      <c r="L450" t="str">
        <f t="shared" ref="L450:L513" si="185">IMSUM(E450,K450)</f>
        <v>0.122978023195209+2.47666355370128i</v>
      </c>
      <c r="M450" t="str">
        <f t="shared" ref="M450:M513" si="186">IMDIV(COMPLEX(1,0),IMSUM(F450,IMDIV(COMPLEX(1,0),L450)))</f>
        <v>0.00273849815183371-0.302119785605886i</v>
      </c>
      <c r="N450" t="str">
        <f t="shared" ref="N450:N513" si="187">M450</f>
        <v>0.00273849815183371-0.302119785605886i</v>
      </c>
      <c r="O450" t="str">
        <f t="shared" ref="O450:O513" si="188">IMDIV(COMPLEX(1,0),IMSUM(G450,IMDIV(COMPLEX(1,0),N450)))</f>
        <v>0.0015309782887474-0.195632977793008i</v>
      </c>
      <c r="P450" t="str">
        <f t="shared" ref="P450:P513" si="189">O450</f>
        <v>0.0015309782887474-0.195632977793008i</v>
      </c>
      <c r="Q450" t="str">
        <f t="shared" ref="Q450:Q513" si="190">IMDIV(COMPLEX(1,0),IMSUM(H450,IMDIV(COMPLEX(1,0),P450)))</f>
        <v>8.13739411340966E-07-0.00300632201332867i</v>
      </c>
      <c r="R450" t="str">
        <f t="shared" ref="R450:R513" si="191">IMSUM(I450,Q450)</f>
        <v>8.16047568189284E-07-0.00252588920343072i</v>
      </c>
      <c r="S450" t="str">
        <f>IMDIV(COMPLEX(Parameters!$B$3,0),R450)</f>
        <v>0.127904798084186+395.900142518278i</v>
      </c>
      <c r="T450" t="str">
        <f t="shared" ref="T450:T513" si="192">IMPRODUCT(S450,Q450)</f>
        <v>1.19020341761383-0.000062363461168219i</v>
      </c>
      <c r="U450" t="str">
        <f t="shared" ref="U450:U513" si="193">IMDIV(T450,P450)</f>
        <v>0.0479267101069879+6.08348375763333i</v>
      </c>
      <c r="V450" t="str">
        <f t="shared" ref="V450:V513" si="194">IMPRODUCT(U450,O450)</f>
        <v>1.19020341761383-0.0000623634611682192i</v>
      </c>
      <c r="W450" t="str">
        <f t="shared" ref="W450:W513" si="195">IMDIV(V450,N450)</f>
        <v>0.035912273464005+3.93918282952778i</v>
      </c>
      <c r="X450" t="str">
        <f t="shared" ref="X450:X513" si="196">IMPRODUCT(W450,M450)</f>
        <v>1.19020341761383-0.0000623634611682314i</v>
      </c>
      <c r="Y450" t="str">
        <f t="shared" ref="Y450:Y513" si="197">IMDIV(X450,L450)</f>
        <v>0.0237786216001028-0.479386539185267i</v>
      </c>
      <c r="Z450" t="str">
        <f t="shared" ref="Z450:Z513" si="198">IMDIV(X450,COMPLEX(2,0))</f>
        <v>0.595101708806915-0.0000311817305841157i</v>
      </c>
      <c r="AA450" t="str">
        <f t="shared" ref="AA450:AA513" si="199">IMDIV(X450,COMPLEX(2,0))</f>
        <v>0.595101708806915-0.0000311817305841157i</v>
      </c>
      <c r="AB450" t="str">
        <f t="shared" ref="AB450:AB513" si="200">IMSUM(Z450,AA450)</f>
        <v>1.19020341761383-0.0000623634611682314i</v>
      </c>
      <c r="AC450">
        <f t="shared" ref="AC450:AC513" si="201">IMABS(Z450)</f>
        <v>0.59510170962383457</v>
      </c>
      <c r="AD450">
        <f t="shared" ref="AD450:AD513" si="202">IMABS(AA450)</f>
        <v>0.59510170962383457</v>
      </c>
      <c r="AE450">
        <f t="shared" ref="AE450:AE513" si="203">IMABS(AB450)</f>
        <v>1.1902034192476691</v>
      </c>
      <c r="AF450">
        <f t="shared" ref="AF450:AF513" si="204">20*LOG10(AC450*1000000)</f>
        <v>115.4918239583838</v>
      </c>
      <c r="AG450">
        <f t="shared" ref="AG450:AG513" si="205">20*LOG10(AD450*1000000)</f>
        <v>115.4918239583838</v>
      </c>
      <c r="AH450">
        <f t="shared" ref="AH450:AH513" si="206">20*LOG10(AE450*1000000)</f>
        <v>121.51242387166343</v>
      </c>
      <c r="AI450">
        <f t="shared" ref="AI450:AI513" si="207">DEGREES(IMARGUMENT(AB450))</f>
        <v>-3.0021448977698884E-3</v>
      </c>
    </row>
    <row r="451" spans="1:35">
      <c r="A451">
        <v>17579.23613958693</v>
      </c>
      <c r="B451">
        <f t="shared" si="182"/>
        <v>110453.59822369298</v>
      </c>
      <c r="C451" t="str">
        <f>COMPLEX(Parameters!$B$16/2,B451*Parameters!$B$15/2)</f>
        <v>0.01+0.0552267991118465i</v>
      </c>
      <c r="D451" t="str">
        <f>IMSUM(COMPLEX(0,B451*2*Parameters!$B$8),IMDIV(COMPLEX(2,0),COMPLEX(Parameters!$B$13,B451*Parameters!$B$12-1/(B451*Parameters!$B$11))))</f>
        <v>0.0488953603892518+2.21069991597404i</v>
      </c>
      <c r="E451" t="str">
        <f>COMPLEX(0,B451*2*Parameters!$B$17)</f>
        <v>0.0000110453598223693i</v>
      </c>
      <c r="F451" t="str">
        <f>IMDIV(IMDIV(COMPLEX(1,0),IMSUM(IMDIV(COMPLEX(1,0),COMPLEX(Parameters!$B$21,B451*Parameters!$B$20)),COMPLEX(0,B451*Parameters!$B$22))),COMPLEX(2,0))</f>
        <v>0.0100000829604983+3.75543791704822i</v>
      </c>
      <c r="G451" t="str">
        <f>IMDIV(IMDIV(COMPLEX(1,0),IMSUM(IMDIV(COMPLEX(1,0),COMPLEX(Parameters!$B$30,B451*Parameters!$B$29)),COMPLEX(0,B451*Parameters!$B$31))),COMPLEX(2,0))</f>
        <v>0.0100000402601128+1.82248803924811i</v>
      </c>
      <c r="H451" t="str">
        <f>IMDIV(IMDIV(COMPLEX(1,0),IMSUM(IMDIV(COMPLEX(1,0),COMPLEX(Parameters!$B$39,B451*Parameters!$B$38*(1+Parameters!$B$40))),COMPLEX(0,B451*Parameters!$B$41))),COMPLEX(2,0))</f>
        <v>0.0500366017751835+331.316315385303i</v>
      </c>
      <c r="I451" t="str">
        <f>IMDIV(COMPLEX(2,0),COMPLEX(Parameters!$B$46,B451*Parameters!$B$45-1/(B451*Parameters!$B$44)))</f>
        <v>2.36192075682744E-09+0.000485995962614059i</v>
      </c>
      <c r="J451" t="str">
        <f t="shared" si="183"/>
        <v>0.0488953603892518+2.21069991597404i</v>
      </c>
      <c r="K451" t="str">
        <f t="shared" si="184"/>
        <v>0.126639687364341+2.51316103324461i</v>
      </c>
      <c r="L451" t="str">
        <f t="shared" si="185"/>
        <v>0.126639687364341+2.51317207860443i</v>
      </c>
      <c r="M451" t="str">
        <f t="shared" si="186"/>
        <v>0.00265939105082816-0.297724476886949i</v>
      </c>
      <c r="N451" t="str">
        <f t="shared" si="187"/>
        <v>0.00265939105082816-0.297724476886949i</v>
      </c>
      <c r="O451" t="str">
        <f t="shared" si="188"/>
        <v>0.00149004780405589-0.193000301613698i</v>
      </c>
      <c r="P451" t="str">
        <f t="shared" si="189"/>
        <v>0.00149004780405589-0.193000301613698i</v>
      </c>
      <c r="Q451" t="str">
        <f t="shared" si="190"/>
        <v>7.95160952702975E-07-0.00297179143139646i</v>
      </c>
      <c r="R451" t="str">
        <f t="shared" si="191"/>
        <v>7.97522873459802E-07-0.0024857954687824i</v>
      </c>
      <c r="S451" t="str">
        <f>IMDIV(COMPLEX(Parameters!$B$3,0),R451)</f>
        <v>0.129066139180125+402.28567057314i</v>
      </c>
      <c r="T451" t="str">
        <f t="shared" si="192"/>
        <v>1.19550921141119-0.0000636757894272252i</v>
      </c>
      <c r="U451" t="str">
        <f t="shared" si="193"/>
        <v>0.0481500929179006+6.19396682531468i</v>
      </c>
      <c r="V451" t="str">
        <f t="shared" si="194"/>
        <v>1.19550921141119-0.0000636757894272276i</v>
      </c>
      <c r="W451" t="str">
        <f t="shared" si="195"/>
        <v>0.0360789043078324+4.01516622346731i</v>
      </c>
      <c r="X451" t="str">
        <f t="shared" si="196"/>
        <v>1.19550921141119-0.0000636757894272276i</v>
      </c>
      <c r="Y451" t="str">
        <f t="shared" si="197"/>
        <v>0.0238845825396675-0.474493762483518i</v>
      </c>
      <c r="Z451" t="str">
        <f t="shared" si="198"/>
        <v>0.597754605705595-0.0000318378947136138i</v>
      </c>
      <c r="AA451" t="str">
        <f t="shared" si="199"/>
        <v>0.597754605705595-0.0000318378947136138i</v>
      </c>
      <c r="AB451" t="str">
        <f t="shared" si="200"/>
        <v>1.19550921141119-0.0000636757894272276i</v>
      </c>
      <c r="AC451">
        <f t="shared" si="201"/>
        <v>0.59775460655347767</v>
      </c>
      <c r="AD451">
        <f t="shared" si="202"/>
        <v>0.59775460655347767</v>
      </c>
      <c r="AE451">
        <f t="shared" si="203"/>
        <v>1.1955092131069553</v>
      </c>
      <c r="AF451">
        <f t="shared" si="204"/>
        <v>115.53045863320659</v>
      </c>
      <c r="AG451">
        <f t="shared" si="205"/>
        <v>115.53045863320659</v>
      </c>
      <c r="AH451">
        <f t="shared" si="206"/>
        <v>121.55105854648622</v>
      </c>
      <c r="AI451">
        <f t="shared" si="207"/>
        <v>-3.0517154975220513E-3</v>
      </c>
    </row>
    <row r="452" spans="1:35">
      <c r="A452">
        <v>17782.794100389227</v>
      </c>
      <c r="B452">
        <f t="shared" si="182"/>
        <v>111732.59061216541</v>
      </c>
      <c r="C452" t="str">
        <f>COMPLEX(Parameters!$B$16/2,B452*Parameters!$B$15/2)</f>
        <v>0.01+0.0558662953060827i</v>
      </c>
      <c r="D452" t="str">
        <f>IMSUM(COMPLEX(0,B452*2*Parameters!$B$8),IMDIV(COMPLEX(2,0),COMPLEX(Parameters!$B$13,B452*Parameters!$B$12-1/(B452*Parameters!$B$11))))</f>
        <v>0.0500365556284954+2.23633670992638i</v>
      </c>
      <c r="E452" t="str">
        <f>COMPLEX(0,B452*2*Parameters!$B$17)</f>
        <v>0.0000111732590612165i</v>
      </c>
      <c r="F452" t="str">
        <f>IMDIV(IMDIV(COMPLEX(1,0),IMSUM(IMDIV(COMPLEX(1,0),COMPLEX(Parameters!$B$21,B452*Parameters!$B$20)),COMPLEX(0,B452*Parameters!$B$22))),COMPLEX(2,0))</f>
        <v>0.0100000848929088+3.79892420568553i</v>
      </c>
      <c r="G452" t="str">
        <f>IMDIV(IMDIV(COMPLEX(1,0),IMSUM(IMDIV(COMPLEX(1,0),COMPLEX(Parameters!$B$30,B452*Parameters!$B$29)),COMPLEX(0,B452*Parameters!$B$31))),COMPLEX(2,0))</f>
        <v>0.0100000411978943+1.84359154258174i</v>
      </c>
      <c r="H452" t="str">
        <f>IMDIV(IMDIV(COMPLEX(1,0),IMSUM(IMDIV(COMPLEX(1,0),COMPLEX(Parameters!$B$39,B452*Parameters!$B$38*(1+Parameters!$B$40))),COMPLEX(0,B452*Parameters!$B$41))),COMPLEX(2,0))</f>
        <v>0.0500374548189815+335.155634401313i</v>
      </c>
      <c r="I452" t="str">
        <f>IMDIV(COMPLEX(2,0),COMPLEX(Parameters!$B$46,B452*Parameters!$B$45-1/(B452*Parameters!$B$44)))</f>
        <v>2.41693698900325E-09+0.000491623533706924i</v>
      </c>
      <c r="J452" t="str">
        <f t="shared" si="183"/>
        <v>0.0500365556284954+2.23633670992638i</v>
      </c>
      <c r="K452" t="str">
        <f t="shared" si="184"/>
        <v>0.130432203681081+2.55041765041692i</v>
      </c>
      <c r="L452" t="str">
        <f t="shared" si="185"/>
        <v>0.130432203681081+2.55042882367598i</v>
      </c>
      <c r="M452" t="str">
        <f t="shared" si="186"/>
        <v>0.00258298782771433-0.293416882684731i</v>
      </c>
      <c r="N452" t="str">
        <f t="shared" si="187"/>
        <v>0.00258298782771433-0.293416882684731i</v>
      </c>
      <c r="O452" t="str">
        <f t="shared" si="188"/>
        <v>0.00145035763032836-0.190412635845117i</v>
      </c>
      <c r="P452" t="str">
        <f t="shared" si="189"/>
        <v>0.00145035763032836-0.190412635845117i</v>
      </c>
      <c r="Q452" t="str">
        <f t="shared" si="190"/>
        <v>7.77007640277736E-07-0.00293765900539595i</v>
      </c>
      <c r="R452" t="str">
        <f t="shared" si="191"/>
        <v>7.79424577266739E-07-0.00244603547168903i</v>
      </c>
      <c r="S452" t="str">
        <f>IMDIV(COMPLEX(Parameters!$B$3,0),R452)</f>
        <v>0.130271241033564+408.824773817722i</v>
      </c>
      <c r="T452" t="str">
        <f t="shared" si="192"/>
        <v>1.20098787965634-0.0000650325115751684i</v>
      </c>
      <c r="U452" t="str">
        <f t="shared" si="193"/>
        <v>0.0483808515934291+6.30692235727415i</v>
      </c>
      <c r="V452" t="str">
        <f t="shared" si="194"/>
        <v>1.20098787965634-0.0000650325115751742i</v>
      </c>
      <c r="W452" t="str">
        <f t="shared" si="195"/>
        <v>0.0362510299303611+4.09279190992435i</v>
      </c>
      <c r="X452" t="str">
        <f t="shared" si="196"/>
        <v>1.20098787965634-0.0000650325115751534i</v>
      </c>
      <c r="Y452" t="str">
        <f t="shared" si="197"/>
        <v>0.0239939955960637-0.469669366506428i</v>
      </c>
      <c r="Z452" t="str">
        <f t="shared" si="198"/>
        <v>0.60049393982817-0.0000325162557875767i</v>
      </c>
      <c r="AA452" t="str">
        <f t="shared" si="199"/>
        <v>0.60049393982817-0.0000325162557875767i</v>
      </c>
      <c r="AB452" t="str">
        <f t="shared" si="200"/>
        <v>1.20098787965634-0.0000650325115751534i</v>
      </c>
      <c r="AC452">
        <f t="shared" si="201"/>
        <v>0.60049394070853424</v>
      </c>
      <c r="AD452">
        <f t="shared" si="202"/>
        <v>0.60049394070853424</v>
      </c>
      <c r="AE452">
        <f t="shared" si="203"/>
        <v>1.2009878814170685</v>
      </c>
      <c r="AF452">
        <f t="shared" si="204"/>
        <v>115.57017259014488</v>
      </c>
      <c r="AG452">
        <f t="shared" si="205"/>
        <v>115.57017259014488</v>
      </c>
      <c r="AH452">
        <f t="shared" si="206"/>
        <v>121.5907725034245</v>
      </c>
      <c r="AI452">
        <f t="shared" si="207"/>
        <v>-3.1025196039583497E-3</v>
      </c>
    </row>
    <row r="453" spans="1:35">
      <c r="A453">
        <v>17988.709151287872</v>
      </c>
      <c r="B453">
        <f t="shared" si="182"/>
        <v>113026.39303449892</v>
      </c>
      <c r="C453" t="str">
        <f>COMPLEX(Parameters!$B$16/2,B453*Parameters!$B$15/2)</f>
        <v>0.01+0.0565131965172495i</v>
      </c>
      <c r="D453" t="str">
        <f>IMSUM(COMPLEX(0,B453*2*Parameters!$B$8),IMDIV(COMPLEX(2,0),COMPLEX(Parameters!$B$13,B453*Parameters!$B$12-1/(B453*Parameters!$B$11))))</f>
        <v>0.0512044401171752+2.26227170255568i</v>
      </c>
      <c r="E453" t="str">
        <f>COMPLEX(0,B453*2*Parameters!$B$17)</f>
        <v>0.0000113026393034499i</v>
      </c>
      <c r="F453" t="str">
        <f>IMDIV(IMDIV(COMPLEX(1,0),IMSUM(IMDIV(COMPLEX(1,0),COMPLEX(Parameters!$B$21,B453*Parameters!$B$20)),COMPLEX(0,B453*Parameters!$B$22))),COMPLEX(2,0))</f>
        <v>0.0100000868703314+3.84291405471207i</v>
      </c>
      <c r="G453" t="str">
        <f>IMDIV(IMDIV(COMPLEX(1,0),IMSUM(IMDIV(COMPLEX(1,0),COMPLEX(Parameters!$B$30,B453*Parameters!$B$29)),COMPLEX(0,B453*Parameters!$B$31))),COMPLEX(2,0))</f>
        <v>0.0100000421575195+1.86493941600476i</v>
      </c>
      <c r="H453" t="str">
        <f>IMDIV(IMDIV(COMPLEX(1,0),IMSUM(IMDIV(COMPLEX(1,0),COMPLEX(Parameters!$B$39,B453*Parameters!$B$38*(1+Parameters!$B$40))),COMPLEX(0,B453*Parameters!$B$41))),COMPLEX(2,0))</f>
        <v>0.0500383277553045+339.039511084792i</v>
      </c>
      <c r="I453" t="str">
        <f>IMDIV(COMPLEX(2,0),COMPLEX(Parameters!$B$46,B453*Parameters!$B$45-1/(B453*Parameters!$B$44)))</f>
        <v>2.47323471527463E-09+0.000497316269109855i</v>
      </c>
      <c r="J453" t="str">
        <f t="shared" si="183"/>
        <v>0.0512044401171752+2.26227170255568i</v>
      </c>
      <c r="K453" t="str">
        <f t="shared" si="184"/>
        <v>0.134361449166647+2.58844606022169i</v>
      </c>
      <c r="L453" t="str">
        <f t="shared" si="185"/>
        <v>0.134361449166647+2.58845736286099i</v>
      </c>
      <c r="M453" t="str">
        <f t="shared" si="186"/>
        <v>0.00250917469732675-0.289194368048967i</v>
      </c>
      <c r="N453" t="str">
        <f t="shared" si="187"/>
        <v>0.00250917469732675-0.289194368048967i</v>
      </c>
      <c r="O453" t="str">
        <f t="shared" si="188"/>
        <v>0.00141186305547395-0.187868866529799i</v>
      </c>
      <c r="P453" t="str">
        <f t="shared" si="189"/>
        <v>0.00141186305547395-0.187868866529799i</v>
      </c>
      <c r="Q453" t="str">
        <f t="shared" si="190"/>
        <v>7.59269695047517E-07-0.00290392006651092i</v>
      </c>
      <c r="R453" t="str">
        <f t="shared" si="191"/>
        <v>7.61742929762792E-07-0.00240660379740107i</v>
      </c>
      <c r="S453" t="str">
        <f>IMDIV(COMPLEX(Parameters!$B$3,0),R453)</f>
        <v>0.131522238869988+415.523278444828i</v>
      </c>
      <c r="T453" t="str">
        <f t="shared" si="192"/>
        <v>1.20664648623919-0.0000664358357370516i</v>
      </c>
      <c r="U453" t="str">
        <f t="shared" si="193"/>
        <v>0.0486192932399656+6.42244702244956i</v>
      </c>
      <c r="V453" t="str">
        <f t="shared" si="194"/>
        <v>1.20664648623919-0.0000664358357370491i</v>
      </c>
      <c r="W453" t="str">
        <f t="shared" si="195"/>
        <v>0.0364288786996499+4.17212509343961i</v>
      </c>
      <c r="X453" t="str">
        <f t="shared" si="196"/>
        <v>1.20664648623919-0.0000664358357370526i</v>
      </c>
      <c r="Y453" t="str">
        <f t="shared" si="197"/>
        <v>0.0241070018085875-0.464912983233772i</v>
      </c>
      <c r="Z453" t="str">
        <f t="shared" si="198"/>
        <v>0.603323243119595-0.0000332179178685263i</v>
      </c>
      <c r="AA453" t="str">
        <f t="shared" si="199"/>
        <v>0.603323243119595-0.0000332179178685263i</v>
      </c>
      <c r="AB453" t="str">
        <f t="shared" si="200"/>
        <v>1.20664648623919-0.0000664358357370526i</v>
      </c>
      <c r="AC453">
        <f t="shared" si="201"/>
        <v>0.60332324403405513</v>
      </c>
      <c r="AD453">
        <f t="shared" si="202"/>
        <v>0.60332324403405513</v>
      </c>
      <c r="AE453">
        <f t="shared" si="203"/>
        <v>1.2066464880681103</v>
      </c>
      <c r="AF453">
        <f t="shared" si="204"/>
        <v>115.61100115115707</v>
      </c>
      <c r="AG453">
        <f t="shared" si="205"/>
        <v>115.61100115115707</v>
      </c>
      <c r="AH453">
        <f t="shared" si="206"/>
        <v>121.63160106443669</v>
      </c>
      <c r="AI453">
        <f t="shared" si="207"/>
        <v>-3.1546049615368658E-3</v>
      </c>
    </row>
    <row r="454" spans="1:35">
      <c r="A454">
        <v>18197.008586099826</v>
      </c>
      <c r="B454">
        <f t="shared" si="182"/>
        <v>114335.1769828032</v>
      </c>
      <c r="C454" t="str">
        <f>COMPLEX(Parameters!$B$16/2,B454*Parameters!$B$15/2)</f>
        <v>0.01+0.0571675884914016i</v>
      </c>
      <c r="D454" t="str">
        <f>IMSUM(COMPLEX(0,B454*2*Parameters!$B$8),IMDIV(COMPLEX(2,0),COMPLEX(Parameters!$B$13,B454*Parameters!$B$12-1/(B454*Parameters!$B$11))))</f>
        <v>0.052399640598823+2.28850839387124i</v>
      </c>
      <c r="E454" t="str">
        <f>COMPLEX(0,B454*2*Parameters!$B$17)</f>
        <v>0.0000114335176982803i</v>
      </c>
      <c r="F454" t="str">
        <f>IMDIV(IMDIV(COMPLEX(1,0),IMSUM(IMDIV(COMPLEX(1,0),COMPLEX(Parameters!$B$21,B454*Parameters!$B$20)),COMPLEX(0,B454*Parameters!$B$22))),COMPLEX(2,0))</f>
        <v>0.0100000888938149+3.88741329553569i</v>
      </c>
      <c r="G454" t="str">
        <f>IMDIV(IMDIV(COMPLEX(1,0),IMSUM(IMDIV(COMPLEX(1,0),COMPLEX(Parameters!$B$30,B454*Parameters!$B$29)),COMPLEX(0,B454*Parameters!$B$31))),COMPLEX(2,0))</f>
        <v>0.0100000431394975+1.88653448929625i</v>
      </c>
      <c r="H454" t="str">
        <f>IMDIV(IMDIV(COMPLEX(1,0),IMSUM(IMDIV(COMPLEX(1,0),COMPLEX(Parameters!$B$39,B454*Parameters!$B$38*(1+Parameters!$B$40))),COMPLEX(0,B454*Parameters!$B$41))),COMPLEX(2,0))</f>
        <v>0.0500392210485745+342.968464922216i</v>
      </c>
      <c r="I454" t="str">
        <f>IMDIV(COMPLEX(2,0),COMPLEX(Parameters!$B$46,B454*Parameters!$B$45-1/(B454*Parameters!$B$44)))</f>
        <v>2.53084378554079E-09+0.000503074923393796i</v>
      </c>
      <c r="J454" t="str">
        <f t="shared" si="183"/>
        <v>0.052399640598823+2.28850839387124i</v>
      </c>
      <c r="K454" t="str">
        <f t="shared" si="184"/>
        <v>0.138433632422059+2.62727088698468i</v>
      </c>
      <c r="L454" t="str">
        <f t="shared" si="185"/>
        <v>0.138433632422059+2.62728232050238i</v>
      </c>
      <c r="M454" t="str">
        <f t="shared" si="186"/>
        <v>0.00243784376039291-0.285054408026304i</v>
      </c>
      <c r="N454" t="str">
        <f t="shared" si="187"/>
        <v>0.00243784376039291-0.285054408026304i</v>
      </c>
      <c r="O454" t="str">
        <f t="shared" si="188"/>
        <v>0.00137452132464493-0.18536791875372i</v>
      </c>
      <c r="P454" t="str">
        <f t="shared" si="189"/>
        <v>0.00137452132464493-0.18536791875372i</v>
      </c>
      <c r="Q454" t="str">
        <f t="shared" si="190"/>
        <v>7.41937565180712E-07-0.00287057000301157i</v>
      </c>
      <c r="R454" t="str">
        <f t="shared" si="191"/>
        <v>7.44468408966253E-07-0.00236749507961777i</v>
      </c>
      <c r="S454" t="str">
        <f>IMDIV(COMPLEX(Parameters!$B$3,0),R454)</f>
        <v>0.132821402073055+422.387319715195i</v>
      </c>
      <c r="T454" t="str">
        <f t="shared" si="192"/>
        <v>1.21249246817208-0.0000678881129961518i</v>
      </c>
      <c r="U454" t="str">
        <f t="shared" si="193"/>
        <v>0.0488657415377045+6.54064257353572i</v>
      </c>
      <c r="V454" t="str">
        <f t="shared" si="194"/>
        <v>1.21249246817208-0.0000678881129961475i</v>
      </c>
      <c r="W454" t="str">
        <f t="shared" si="195"/>
        <v>0.0366126912830871+4.2532343932012i</v>
      </c>
      <c r="X454" t="str">
        <f t="shared" si="196"/>
        <v>1.21249246817208-0.000067888112996144i</v>
      </c>
      <c r="Y454" t="str">
        <f t="shared" si="197"/>
        <v>0.0242237496652151-0.460224269420667i</v>
      </c>
      <c r="Z454" t="str">
        <f t="shared" si="198"/>
        <v>0.60624623408604-0.000033944056498072i</v>
      </c>
      <c r="AA454" t="str">
        <f t="shared" si="199"/>
        <v>0.60624623408604-0.000033944056498072i</v>
      </c>
      <c r="AB454" t="str">
        <f t="shared" si="200"/>
        <v>1.21249246817208-0.000067888112996144i</v>
      </c>
      <c r="AC454">
        <f t="shared" si="201"/>
        <v>0.60624623503631292</v>
      </c>
      <c r="AD454">
        <f t="shared" si="202"/>
        <v>0.60624623503631292</v>
      </c>
      <c r="AE454">
        <f t="shared" si="203"/>
        <v>1.2124924700726258</v>
      </c>
      <c r="AF454">
        <f t="shared" si="204"/>
        <v>115.65298109049817</v>
      </c>
      <c r="AG454">
        <f t="shared" si="205"/>
        <v>115.65298109049817</v>
      </c>
      <c r="AH454">
        <f t="shared" si="206"/>
        <v>121.6735810037778</v>
      </c>
      <c r="AI454">
        <f t="shared" si="207"/>
        <v>-3.2080218655589922E-3</v>
      </c>
    </row>
    <row r="455" spans="1:35">
      <c r="A455">
        <v>18407.720014689581</v>
      </c>
      <c r="B455">
        <f t="shared" si="182"/>
        <v>115659.11593497318</v>
      </c>
      <c r="C455" t="str">
        <f>COMPLEX(Parameters!$B$16/2,B455*Parameters!$B$15/2)</f>
        <v>0.01+0.0578295579674866i</v>
      </c>
      <c r="D455" t="str">
        <f>IMSUM(COMPLEX(0,B455*2*Parameters!$B$8),IMDIV(COMPLEX(2,0),COMPLEX(Parameters!$B$13,B455*Parameters!$B$12-1/(B455*Parameters!$B$11))))</f>
        <v>0.0536227986553775+2.31505032606273i</v>
      </c>
      <c r="E455" t="str">
        <f>COMPLEX(0,B455*2*Parameters!$B$17)</f>
        <v>0.0000115659115934973i</v>
      </c>
      <c r="F455" t="str">
        <f>IMDIV(IMDIV(COMPLEX(1,0),IMSUM(IMDIV(COMPLEX(1,0),COMPLEX(Parameters!$B$21,B455*Parameters!$B$20)),COMPLEX(0,B455*Parameters!$B$22))),COMPLEX(2,0))</f>
        <v>0.0100000909644321+3.93242782710461i</v>
      </c>
      <c r="G455" t="str">
        <f>IMDIV(IMDIV(COMPLEX(1,0),IMSUM(IMDIV(COMPLEX(1,0),COMPLEX(Parameters!$B$30,B455*Parameters!$B$29)),COMPLEX(0,B455*Parameters!$B$31))),COMPLEX(2,0))</f>
        <v>0.0100000441443487+1.90837962500625i</v>
      </c>
      <c r="H455" t="str">
        <f>IMDIV(IMDIV(COMPLEX(1,0),IMSUM(IMDIV(COMPLEX(1,0),COMPLEX(Parameters!$B$39,B455*Parameters!$B$38*(1+Parameters!$B$40))),COMPLEX(0,B455*Parameters!$B$41))),COMPLEX(2,0))</f>
        <v>0.050040135174081+346.943021539768i</v>
      </c>
      <c r="I455" t="str">
        <f>IMDIV(COMPLEX(2,0),COMPLEX(Parameters!$B$46,B455*Parameters!$B$45-1/(B455*Parameters!$B$44)))</f>
        <v>2.58979474499757E-09+0.000508900259867343i</v>
      </c>
      <c r="J455" t="str">
        <f t="shared" si="183"/>
        <v>0.0536227986553775+2.31505032606273i</v>
      </c>
      <c r="K455" t="str">
        <f t="shared" si="184"/>
        <v>0.142655316411628+2.66691786474827i</v>
      </c>
      <c r="L455" t="str">
        <f t="shared" si="185"/>
        <v>0.142655316411628+2.66692943065986i</v>
      </c>
      <c r="M455" t="str">
        <f t="shared" si="186"/>
        <v>0.00236889264021244-0.280994581932145i</v>
      </c>
      <c r="N455" t="str">
        <f t="shared" si="187"/>
        <v>0.00236889264021244-0.280994581932145i</v>
      </c>
      <c r="O455" t="str">
        <f t="shared" si="188"/>
        <v>0.00133829153772856-0.18290875491061i</v>
      </c>
      <c r="P455" t="str">
        <f t="shared" si="189"/>
        <v>0.00133829153772856-0.18290875491061i</v>
      </c>
      <c r="Q455" t="str">
        <f t="shared" si="190"/>
        <v>7.2500192065258E-07-0.00283760425947472i</v>
      </c>
      <c r="R455" t="str">
        <f t="shared" si="191"/>
        <v>7.27591715397578E-07-0.00232870399960738i</v>
      </c>
      <c r="S455" t="str">
        <f>IMDIV(COMPLEX(Parameters!$B$3,0),R455)</f>
        <v>0.134171144633748+429.423362757477i</v>
      </c>
      <c r="T455" t="str">
        <f t="shared" si="192"/>
        <v>1.21853366055291-0.0000693918487390616i</v>
      </c>
      <c r="U455" t="str">
        <f t="shared" si="193"/>
        <v>0.0491205378737517+6.66161618971288i</v>
      </c>
      <c r="V455" t="str">
        <f t="shared" si="194"/>
        <v>1.21853366055291-0.0000693918487390671i</v>
      </c>
      <c r="W455" t="str">
        <f t="shared" si="195"/>
        <v>0.0368027214865726+4.33619207345099i</v>
      </c>
      <c r="X455" t="str">
        <f t="shared" si="196"/>
        <v>1.21853366055291-0.0000693918487390671i</v>
      </c>
      <c r="Y455" t="str">
        <f t="shared" si="197"/>
        <v>0.0243443956008655-0.455602907646111i</v>
      </c>
      <c r="Z455" t="str">
        <f t="shared" si="198"/>
        <v>0.609266830276455-0.0000346959243695336i</v>
      </c>
      <c r="AA455" t="str">
        <f t="shared" si="199"/>
        <v>0.609266830276455-0.0000346959243695336i</v>
      </c>
      <c r="AB455" t="str">
        <f t="shared" si="200"/>
        <v>1.21853366055291-0.0000693918487390672i</v>
      </c>
      <c r="AC455">
        <f t="shared" si="201"/>
        <v>0.60926683126436953</v>
      </c>
      <c r="AD455">
        <f t="shared" si="202"/>
        <v>0.60926683126436953</v>
      </c>
      <c r="AE455">
        <f t="shared" si="203"/>
        <v>1.2185336625287391</v>
      </c>
      <c r="AF455">
        <f t="shared" si="204"/>
        <v>115.69615071197384</v>
      </c>
      <c r="AG455">
        <f t="shared" si="205"/>
        <v>115.69615071197384</v>
      </c>
      <c r="AH455">
        <f t="shared" si="206"/>
        <v>121.71675062525347</v>
      </c>
      <c r="AI455">
        <f t="shared" si="207"/>
        <v>-3.2628233341185273E-3</v>
      </c>
    </row>
    <row r="456" spans="1:35">
      <c r="A456">
        <v>18620.871366628657</v>
      </c>
      <c r="B456">
        <f t="shared" si="182"/>
        <v>116998.38537768224</v>
      </c>
      <c r="C456" t="str">
        <f>COMPLEX(Parameters!$B$16/2,B456*Parameters!$B$15/2)</f>
        <v>0.01+0.0584991926888411i</v>
      </c>
      <c r="D456" t="str">
        <f>IMSUM(COMPLEX(0,B456*2*Parameters!$B$8),IMDIV(COMPLEX(2,0),COMPLEX(Parameters!$B$13,B456*Parameters!$B$12-1/(B456*Parameters!$B$11))))</f>
        <v>0.0548745710641604+2.34190108404663i</v>
      </c>
      <c r="E456" t="str">
        <f>COMPLEX(0,B456*2*Parameters!$B$17)</f>
        <v>0.0000116998385377682i</v>
      </c>
      <c r="F456" t="str">
        <f>IMDIV(IMDIV(COMPLEX(1,0),IMSUM(IMDIV(COMPLEX(1,0),COMPLEX(Parameters!$B$21,B456*Parameters!$B$20)),COMPLEX(0,B456*Parameters!$B$22))),COMPLEX(2,0))</f>
        <v>0.0100000930832807+3.97796361669014i</v>
      </c>
      <c r="G456" t="str">
        <f>IMDIV(IMDIV(COMPLEX(1,0),IMSUM(IMDIV(COMPLEX(1,0),COMPLEX(Parameters!$B$30,B456*Parameters!$B$29)),COMPLEX(0,B456*Parameters!$B$31))),COMPLEX(2,0))</f>
        <v>0.0100000451726063+1.93047771883548i</v>
      </c>
      <c r="H456" t="str">
        <f>IMDIV(IMDIV(COMPLEX(1,0),IMSUM(IMDIV(COMPLEX(1,0),COMPLEX(Parameters!$B$39,B456*Parameters!$B$38*(1+Parameters!$B$40))),COMPLEX(0,B456*Parameters!$B$41))),COMPLEX(2,0))</f>
        <v>0.050041070618238+350.963712778813i</v>
      </c>
      <c r="I456" t="str">
        <f>IMDIV(COMPLEX(2,0),COMPLEX(Parameters!$B$46,B456*Parameters!$B$45-1/(B456*Parameters!$B$44)))</f>
        <v>2.65011885033309E-09+0.000514793050677926i</v>
      </c>
      <c r="J456" t="str">
        <f t="shared" si="183"/>
        <v>0.0548745710641604+2.34190108404663i</v>
      </c>
      <c r="K456" t="str">
        <f t="shared" si="184"/>
        <v>0.147033443094069+2.70741390061945i</v>
      </c>
      <c r="L456" t="str">
        <f t="shared" si="185"/>
        <v>0.147033443094069+2.70742560045799i</v>
      </c>
      <c r="M456" t="str">
        <f t="shared" si="186"/>
        <v>0.0023022241452797-0.277012567975146i</v>
      </c>
      <c r="N456" t="str">
        <f t="shared" si="187"/>
        <v>0.0023022241452797-0.277012567975146i</v>
      </c>
      <c r="O456" t="str">
        <f t="shared" si="188"/>
        <v>0.00130313455307725-0.180490373057565i</v>
      </c>
      <c r="P456" t="str">
        <f t="shared" si="189"/>
        <v>0.00130313455307725-0.180490373057565i</v>
      </c>
      <c r="Q456" t="str">
        <f t="shared" si="190"/>
        <v>7.08453647997971E-07-0.00280501833601724i</v>
      </c>
      <c r="R456" t="str">
        <f t="shared" si="191"/>
        <v>7.11103766848304E-07-0.00229022528533931i</v>
      </c>
      <c r="S456" t="str">
        <f>IMDIV(COMPLEX(Parameters!$B$3,0),R456)</f>
        <v>0.135574036572864+436.63822506642i</v>
      </c>
      <c r="T456" t="str">
        <f t="shared" si="192"/>
        <v>1.22477832356525-0.000070949715071091i</v>
      </c>
      <c r="U456" t="str">
        <f t="shared" si="193"/>
        <v>0.049384042569699+6.78548084734913i</v>
      </c>
      <c r="V456" t="str">
        <f t="shared" si="194"/>
        <v>1.22477832356525-0.0000709497150710951i</v>
      </c>
      <c r="W456" t="str">
        <f t="shared" si="195"/>
        <v>0.0369992371635153+4.4210742926941i</v>
      </c>
      <c r="X456" t="str">
        <f t="shared" si="196"/>
        <v>1.22477832356525-0.000070949715071102i</v>
      </c>
      <c r="Y456" t="str">
        <f t="shared" si="197"/>
        <v>0.0244691045363109-0.451048607455463i</v>
      </c>
      <c r="Z456" t="str">
        <f t="shared" si="198"/>
        <v>0.612389161782625-0.000035474857535551i</v>
      </c>
      <c r="AA456" t="str">
        <f t="shared" si="199"/>
        <v>0.612389161782625-0.000035474857535551i</v>
      </c>
      <c r="AB456" t="str">
        <f t="shared" si="200"/>
        <v>1.22477832356525-0.000070949715071102i</v>
      </c>
      <c r="AC456">
        <f t="shared" si="201"/>
        <v>0.61238916281012967</v>
      </c>
      <c r="AD456">
        <f t="shared" si="202"/>
        <v>0.61238916281012967</v>
      </c>
      <c r="AE456">
        <f t="shared" si="203"/>
        <v>1.2247783256202593</v>
      </c>
      <c r="AF456">
        <f t="shared" si="204"/>
        <v>115.74054993139956</v>
      </c>
      <c r="AG456">
        <f t="shared" si="205"/>
        <v>115.74054993139956</v>
      </c>
      <c r="AH456">
        <f t="shared" si="206"/>
        <v>121.76114984467918</v>
      </c>
      <c r="AI456">
        <f t="shared" si="207"/>
        <v>-3.3190652940765929E-3</v>
      </c>
    </row>
    <row r="457" spans="1:35">
      <c r="A457">
        <v>18836.490894898019</v>
      </c>
      <c r="B457">
        <f t="shared" si="182"/>
        <v>118353.16282964528</v>
      </c>
      <c r="C457" t="str">
        <f>COMPLEX(Parameters!$B$16/2,B457*Parameters!$B$15/2)</f>
        <v>0.01+0.0591765814148226i</v>
      </c>
      <c r="D457" t="str">
        <f>IMSUM(COMPLEX(0,B457*2*Parameters!$B$8),IMDIV(COMPLEX(2,0),COMPLEX(Parameters!$B$13,B457*Parameters!$B$12-1/(B457*Parameters!$B$11))))</f>
        <v>0.056155630163707+2.36906429602111i</v>
      </c>
      <c r="E457" t="str">
        <f>COMPLEX(0,B457*2*Parameters!$B$17)</f>
        <v>0.0000118353162829645i</v>
      </c>
      <c r="F457" t="str">
        <f>IMDIV(IMDIV(COMPLEX(1,0),IMSUM(IMDIV(COMPLEX(1,0),COMPLEX(Parameters!$B$21,B457*Parameters!$B$20)),COMPLEX(0,B457*Parameters!$B$22))),COMPLEX(2,0))</f>
        <v>0.0100000952514843+4.02402670067849i</v>
      </c>
      <c r="G457" t="str">
        <f>IMDIV(IMDIV(COMPLEX(1,0),IMSUM(IMDIV(COMPLEX(1,0),COMPLEX(Parameters!$B$30,B457*Parameters!$B$29)),COMPLEX(0,B457*Parameters!$B$31))),COMPLEX(2,0))</f>
        <v>0.010000046224815+1.95283170001935i</v>
      </c>
      <c r="H457" t="str">
        <f>IMDIV(IMDIV(COMPLEX(1,0),IMSUM(IMDIV(COMPLEX(1,0),COMPLEX(Parameters!$B$39,B457*Parameters!$B$38*(1+Parameters!$B$40))),COMPLEX(0,B457*Parameters!$B$41))),COMPLEX(2,0))</f>
        <v>0.050042027878842+355.031076772393i</v>
      </c>
      <c r="I457" t="str">
        <f>IMDIV(COMPLEX(2,0),COMPLEX(Parameters!$B$46,B457*Parameters!$B$45-1/(B457*Parameters!$B$44)))</f>
        <v>2.7118480863008E-09+0.000520754076914167i</v>
      </c>
      <c r="J457" t="str">
        <f t="shared" si="183"/>
        <v>0.056155630163707+2.36906429602111i</v>
      </c>
      <c r="K457" t="str">
        <f t="shared" si="184"/>
        <v>0.151575360074224+2.74878714246765i</v>
      </c>
      <c r="L457" t="str">
        <f t="shared" si="185"/>
        <v>0.151575360074224+2.74879897778393i</v>
      </c>
      <c r="M457" t="str">
        <f t="shared" si="186"/>
        <v>0.00223774595575492-0.273106138209408i</v>
      </c>
      <c r="N457" t="str">
        <f t="shared" si="187"/>
        <v>0.00223774595575492-0.273106138209408i</v>
      </c>
      <c r="O457" t="str">
        <f t="shared" si="188"/>
        <v>0.00126901289704673-0.178111805356492i</v>
      </c>
      <c r="P457" t="str">
        <f t="shared" si="189"/>
        <v>0.00126901289704673-0.178111805356492i</v>
      </c>
      <c r="Q457" t="str">
        <f t="shared" si="190"/>
        <v>6.92283845192403E-07-0.00277280778754241i</v>
      </c>
      <c r="R457" t="str">
        <f t="shared" si="191"/>
        <v>6.94995693278704E-07-0.00225205371062824i</v>
      </c>
      <c r="S457" t="str">
        <f>IMDIV(COMPLEX(Parameters!$B$3,0),R457)</f>
        <v>0.137032816442516+444.039100863105i</v>
      </c>
      <c r="T457" t="str">
        <f t="shared" si="192"/>
        <v>1.23123517171215-0.0000725645644193904i</v>
      </c>
      <c r="U457" t="str">
        <f t="shared" si="193"/>
        <v>0.0496566362129494+6.91235572137497i</v>
      </c>
      <c r="V457" t="str">
        <f t="shared" si="194"/>
        <v>1.23123517171215-0.0000725645644193851i</v>
      </c>
      <c r="W457" t="str">
        <f t="shared" si="195"/>
        <v>0.0372025212005139+4.50796137352573i</v>
      </c>
      <c r="X457" t="str">
        <f t="shared" si="196"/>
        <v>1.23123517171215-0.0000725645644193834i</v>
      </c>
      <c r="Y457" t="str">
        <f t="shared" si="197"/>
        <v>0.024598050461668-0.446561106605878i</v>
      </c>
      <c r="Z457" t="str">
        <f t="shared" si="198"/>
        <v>0.615617585856075-0.0000362822822096917i</v>
      </c>
      <c r="AA457" t="str">
        <f t="shared" si="199"/>
        <v>0.615617585856075-0.0000362822822096917i</v>
      </c>
      <c r="AB457" t="str">
        <f t="shared" si="200"/>
        <v>1.23123517171215-0.0000725645644193834i</v>
      </c>
      <c r="AC457">
        <f t="shared" si="201"/>
        <v>0.61561758692524848</v>
      </c>
      <c r="AD457">
        <f t="shared" si="202"/>
        <v>0.61561758692524848</v>
      </c>
      <c r="AE457">
        <f t="shared" si="203"/>
        <v>1.231235173850497</v>
      </c>
      <c r="AF457">
        <f t="shared" si="204"/>
        <v>115.78622036469268</v>
      </c>
      <c r="AG457">
        <f t="shared" si="205"/>
        <v>115.78622036469268</v>
      </c>
      <c r="AH457">
        <f t="shared" si="206"/>
        <v>121.80682027797229</v>
      </c>
      <c r="AI457">
        <f t="shared" si="207"/>
        <v>-3.376806782444652E-3</v>
      </c>
    </row>
    <row r="458" spans="1:35">
      <c r="A458">
        <v>19054.607179632443</v>
      </c>
      <c r="B458">
        <f t="shared" si="182"/>
        <v>119723.62786514522</v>
      </c>
      <c r="C458" t="str">
        <f>COMPLEX(Parameters!$B$16/2,B458*Parameters!$B$15/2)</f>
        <v>0.01+0.0598618139325726i</v>
      </c>
      <c r="D458" t="str">
        <f>IMSUM(COMPLEX(0,B458*2*Parameters!$B$8),IMDIV(COMPLEX(2,0),COMPLEX(Parameters!$B$13,B458*Parameters!$B$12-1/(B458*Parameters!$B$11))))</f>
        <v>0.0574666642286764+2.3965436340293i</v>
      </c>
      <c r="E458" t="str">
        <f>COMPLEX(0,B458*2*Parameters!$B$17)</f>
        <v>0.0000119723627865145i</v>
      </c>
      <c r="F458" t="str">
        <f>IMDIV(IMDIV(COMPLEX(1,0),IMSUM(IMDIV(COMPLEX(1,0),COMPLEX(Parameters!$B$21,B458*Parameters!$B$20)),COMPLEX(0,B458*Parameters!$B$22))),COMPLEX(2,0))</f>
        <v>0.0100000974701925+4.07062318537147i</v>
      </c>
      <c r="G458" t="str">
        <f>IMDIV(IMDIV(COMPLEX(1,0),IMSUM(IMDIV(COMPLEX(1,0),COMPLEX(Parameters!$B$30,B458*Parameters!$B$29)),COMPLEX(0,B458*Parameters!$B$31))),COMPLEX(2,0))</f>
        <v>0.0100000473015331+1.97544453171634i</v>
      </c>
      <c r="H458" t="str">
        <f>IMDIV(IMDIV(COMPLEX(1,0),IMSUM(IMDIV(COMPLEX(1,0),COMPLEX(Parameters!$B$39,B458*Parameters!$B$38*(1+Parameters!$B$40))),COMPLEX(0,B458*Parameters!$B$41))),COMPLEX(2,0))</f>
        <v>0.050043007465346+359.145658022791i</v>
      </c>
      <c r="I458" t="str">
        <f>IMDIV(COMPLEX(2,0),COMPLEX(Parameters!$B$46,B458*Parameters!$B$45-1/(B458*Parameters!$B$44)))</f>
        <v>2.77501518267834E-09+0.000526784128709411i</v>
      </c>
      <c r="J458" t="str">
        <f t="shared" si="183"/>
        <v>0.0574666642286764+2.3965436340293i</v>
      </c>
      <c r="K458" t="str">
        <f t="shared" si="184"/>
        <v>0.156288849466696+2.79106705132232i</v>
      </c>
      <c r="L458" t="str">
        <f t="shared" si="185"/>
        <v>0.156288849466696+2.79107902368511i</v>
      </c>
      <c r="M458" t="str">
        <f t="shared" si="186"/>
        <v>0.00217537033187642-0.26927315379131i</v>
      </c>
      <c r="N458" t="str">
        <f t="shared" si="187"/>
        <v>0.00217537033187642-0.26927315379131i</v>
      </c>
      <c r="O458" t="str">
        <f t="shared" si="188"/>
        <v>0.00123589067894486-0.175772116596191i</v>
      </c>
      <c r="P458" t="str">
        <f t="shared" si="189"/>
        <v>0.00123589067894486-0.175772116596191i</v>
      </c>
      <c r="Q458" t="str">
        <f t="shared" si="190"/>
        <v>6.76483816658311E-07-0.0027409682229989i</v>
      </c>
      <c r="R458" t="str">
        <f t="shared" si="191"/>
        <v>6.79258831840989E-07-0.00221418409428949i</v>
      </c>
      <c r="S458" t="str">
        <f>IMDIV(COMPLEX(Parameters!$B$3,0),R458)</f>
        <v>0.138550405025624+451.633587499554i</v>
      </c>
      <c r="T458" t="str">
        <f t="shared" si="192"/>
        <v>1.23791340550238-0.0000742394444560789i</v>
      </c>
      <c r="U458" t="str">
        <f t="shared" si="193"/>
        <v>0.0499387211021919+7.04236662033389i</v>
      </c>
      <c r="V458" t="str">
        <f t="shared" si="194"/>
        <v>1.23791340550238-0.000074239444456066i</v>
      </c>
      <c r="W458" t="str">
        <f t="shared" si="195"/>
        <v>0.0374128725873776+4.59693809509379i</v>
      </c>
      <c r="X458" t="str">
        <f t="shared" si="196"/>
        <v>1.23791340550238-0.0000742394444560781i</v>
      </c>
      <c r="Y458" t="str">
        <f t="shared" si="197"/>
        <v>0.0247314170688238-0.442140172424669i</v>
      </c>
      <c r="Z458" t="str">
        <f t="shared" si="198"/>
        <v>0.61895670275119-0.000037119722228039i</v>
      </c>
      <c r="AA458" t="str">
        <f t="shared" si="199"/>
        <v>0.61895670275119-0.000037119722228039i</v>
      </c>
      <c r="AB458" t="str">
        <f t="shared" si="200"/>
        <v>1.23791340550238-0.000074239444456078i</v>
      </c>
      <c r="AC458">
        <f t="shared" si="201"/>
        <v>0.61895670386425139</v>
      </c>
      <c r="AD458">
        <f t="shared" si="202"/>
        <v>0.61895670386425139</v>
      </c>
      <c r="AE458">
        <f t="shared" si="203"/>
        <v>1.2379134077285028</v>
      </c>
      <c r="AF458">
        <f t="shared" si="204"/>
        <v>115.83320542206718</v>
      </c>
      <c r="AG458">
        <f t="shared" si="205"/>
        <v>115.83320542206718</v>
      </c>
      <c r="AH458">
        <f t="shared" si="206"/>
        <v>121.85380533534681</v>
      </c>
      <c r="AI458">
        <f t="shared" si="207"/>
        <v>-3.4361101646713846E-3</v>
      </c>
    </row>
    <row r="459" spans="1:35">
      <c r="A459">
        <v>19275.249131909368</v>
      </c>
      <c r="B459">
        <f t="shared" si="182"/>
        <v>121109.96213783901</v>
      </c>
      <c r="C459" t="str">
        <f>COMPLEX(Parameters!$B$16/2,B459*Parameters!$B$15/2)</f>
        <v>0.01+0.0605549810689195i</v>
      </c>
      <c r="D459" t="str">
        <f>IMSUM(COMPLEX(0,B459*2*Parameters!$B$8),IMDIV(COMPLEX(2,0),COMPLEX(Parameters!$B$13,B459*Parameters!$B$12-1/(B459*Parameters!$B$11))))</f>
        <v>0.0588083778540928+2.4243428145314i</v>
      </c>
      <c r="E459" t="str">
        <f>COMPLEX(0,B459*2*Parameters!$B$17)</f>
        <v>0.0000121109962137839i</v>
      </c>
      <c r="F459" t="str">
        <f>IMDIV(IMDIV(COMPLEX(1,0),IMSUM(IMDIV(COMPLEX(1,0),COMPLEX(Parameters!$B$21,B459*Parameters!$B$20)),COMPLEX(0,B459*Parameters!$B$22))),COMPLEX(2,0))</f>
        <v>0.0100000997405821+4.117759247797i</v>
      </c>
      <c r="G459" t="str">
        <f>IMDIV(IMDIV(COMPLEX(1,0),IMSUM(IMDIV(COMPLEX(1,0),COMPLEX(Parameters!$B$30,B459*Parameters!$B$29)),COMPLEX(0,B459*Parameters!$B$31))),COMPLEX(2,0))</f>
        <v>0.0100000484033314+1.99831921140103i</v>
      </c>
      <c r="H459" t="str">
        <f>IMDIV(IMDIV(COMPLEX(1,0),IMSUM(IMDIV(COMPLEX(1,0),COMPLEX(Parameters!$B$39,B459*Parameters!$B$38*(1+Parameters!$B$40))),COMPLEX(0,B459*Parameters!$B$41))),COMPLEX(2,0))</f>
        <v>0.050044009899127+363.308007480133i</v>
      </c>
      <c r="I459" t="str">
        <f>IMDIV(COMPLEX(2,0),COMPLEX(Parameters!$B$46,B459*Parameters!$B$45-1/(B459*Parameters!$B$44)))</f>
        <v>2.83965363162167E-09+0.000532884005346476i</v>
      </c>
      <c r="J459" t="str">
        <f t="shared" si="183"/>
        <v>0.0588083778540928+2.4243428145314i</v>
      </c>
      <c r="K459" t="str">
        <f t="shared" si="184"/>
        <v>0.161182159183444+2.83428447885327i</v>
      </c>
      <c r="L459" t="str">
        <f t="shared" si="185"/>
        <v>0.161182159183444+2.83429658984948i</v>
      </c>
      <c r="M459" t="str">
        <f t="shared" si="186"/>
        <v>0.00211501384257669-0.265511560519784i</v>
      </c>
      <c r="N459" t="str">
        <f t="shared" si="187"/>
        <v>0.00211501384257669-0.265511560519784i</v>
      </c>
      <c r="O459" t="str">
        <f t="shared" si="188"/>
        <v>0.00120373351102413-0.173470402790289i</v>
      </c>
      <c r="P459" t="str">
        <f t="shared" si="189"/>
        <v>0.00120373351102413-0.173470402790289i</v>
      </c>
      <c r="Q459" t="str">
        <f t="shared" si="190"/>
        <v>6.6104506839315E-07-0.00270949530465217i</v>
      </c>
      <c r="R459" t="str">
        <f t="shared" si="191"/>
        <v>6.63884722024772E-07-0.00217661129930569i</v>
      </c>
      <c r="S459" t="str">
        <f>IMDIV(COMPLEX(Parameters!$B$3,0),R459)</f>
        <v>0.14012992036728+459.429714110587i</v>
      </c>
      <c r="T459" t="str">
        <f t="shared" si="192"/>
        <v>1.24482274583252-0.0000759776144903493i</v>
      </c>
      <c r="U459" t="str">
        <f t="shared" si="193"/>
        <v>0.0502307228185963+7.17564645845085i</v>
      </c>
      <c r="V459" t="str">
        <f t="shared" si="194"/>
        <v>1.24482274583252-0.0000759776144903541i</v>
      </c>
      <c r="W459" t="str">
        <f t="shared" si="195"/>
        <v>0.0376306075800302+4.68809401044455i</v>
      </c>
      <c r="X459" t="str">
        <f t="shared" si="196"/>
        <v>1.24482274583252-0.0000759776144903385i</v>
      </c>
      <c r="Y459" t="str">
        <f t="shared" si="197"/>
        <v>0.0248693984376664-0.437785603291658i</v>
      </c>
      <c r="Z459" t="str">
        <f t="shared" si="198"/>
        <v>0.62241137291626-0.0000379888072451693i</v>
      </c>
      <c r="AA459" t="str">
        <f t="shared" si="199"/>
        <v>0.62241137291626-0.0000379888072451693i</v>
      </c>
      <c r="AB459" t="str">
        <f t="shared" si="200"/>
        <v>1.24482274583252-0.0000759776144903386i</v>
      </c>
      <c r="AC459">
        <f t="shared" si="201"/>
        <v>0.62241137407558123</v>
      </c>
      <c r="AD459">
        <f t="shared" si="202"/>
        <v>0.62241137407558123</v>
      </c>
      <c r="AE459">
        <f t="shared" si="203"/>
        <v>1.2448227481511625</v>
      </c>
      <c r="AF459">
        <f t="shared" si="204"/>
        <v>115.88155040884624</v>
      </c>
      <c r="AG459">
        <f t="shared" si="205"/>
        <v>115.88155040884624</v>
      </c>
      <c r="AH459">
        <f t="shared" si="206"/>
        <v>121.90215032212586</v>
      </c>
      <c r="AI459">
        <f t="shared" si="207"/>
        <v>-3.4970413715018191E-3</v>
      </c>
    </row>
    <row r="460" spans="1:35">
      <c r="A460">
        <v>19498.445997580457</v>
      </c>
      <c r="B460">
        <f t="shared" si="182"/>
        <v>122512.34940483213</v>
      </c>
      <c r="C460" t="str">
        <f>COMPLEX(Parameters!$B$16/2,B460*Parameters!$B$15/2)</f>
        <v>0.01+0.0612561747024161i</v>
      </c>
      <c r="D460" t="str">
        <f>IMSUM(COMPLEX(0,B460*2*Parameters!$B$8),IMDIV(COMPLEX(2,0),COMPLEX(Parameters!$B$13,B460*Parameters!$B$12-1/(B460*Parameters!$B$11))))</f>
        <v>0.0601814923491473+2.45246559898559i</v>
      </c>
      <c r="E460" t="str">
        <f>COMPLEX(0,B460*2*Parameters!$B$17)</f>
        <v>0.0000122512349404832i</v>
      </c>
      <c r="F460" t="str">
        <f>IMDIV(IMDIV(COMPLEX(1,0),IMSUM(IMDIV(COMPLEX(1,0),COMPLEX(Parameters!$B$21,B460*Parameters!$B$20)),COMPLEX(0,B460*Parameters!$B$22))),COMPLEX(2,0))</f>
        <v>0.0100001020638564+4.16544113652837i</v>
      </c>
      <c r="G460" t="str">
        <f>IMDIV(IMDIV(COMPLEX(1,0),IMSUM(IMDIV(COMPLEX(1,0),COMPLEX(Parameters!$B$30,B460*Parameters!$B$29)),COMPLEX(0,B460*Parameters!$B$31))),COMPLEX(2,0))</f>
        <v>0.010000049530794+2.02145877126152i</v>
      </c>
      <c r="H460" t="str">
        <f>IMDIV(IMDIV(COMPLEX(1,0),IMSUM(IMDIV(COMPLEX(1,0),COMPLEX(Parameters!$B$39,B460*Parameters!$B$38*(1+Parameters!$B$40))),COMPLEX(0,B460*Parameters!$B$41))),COMPLEX(2,0))</f>
        <v>0.0500450357137715+367.518682622081i</v>
      </c>
      <c r="I460" t="str">
        <f>IMDIV(COMPLEX(2,0),COMPLEX(Parameters!$B$46,B460*Parameters!$B$45-1/(B460*Parameters!$B$44)))</f>
        <v>2.9057977054232E-09+0.000539054515363591i</v>
      </c>
      <c r="J460" t="str">
        <f t="shared" si="183"/>
        <v>0.0601814923491473+2.45246559898559i</v>
      </c>
      <c r="K460" t="str">
        <f t="shared" si="184"/>
        <v>0.166264036880311+2.87847175035191i</v>
      </c>
      <c r="L460" t="str">
        <f t="shared" si="185"/>
        <v>0.166264036880311+2.87848400158685i</v>
      </c>
      <c r="M460" t="str">
        <f t="shared" si="186"/>
        <v>0.00205659711271844-0.261819384640565i</v>
      </c>
      <c r="N460" t="str">
        <f t="shared" si="187"/>
        <v>0.00205659711271844-0.261819384640565i</v>
      </c>
      <c r="O460" t="str">
        <f t="shared" si="188"/>
        <v>0.00117250843317861-0.171205789846555i</v>
      </c>
      <c r="P460" t="str">
        <f t="shared" si="189"/>
        <v>0.00117250843317861-0.171205789846555i</v>
      </c>
      <c r="Q460" t="str">
        <f t="shared" si="190"/>
        <v>6.45959303216268E-07-0.00267838474736804i</v>
      </c>
      <c r="R460" t="str">
        <f t="shared" si="191"/>
        <v>6.48865100921691E-07-0.00213933023200445i</v>
      </c>
      <c r="S460" t="str">
        <f>IMDIV(COMPLEX(Parameters!$B$3,0),R460)</f>
        <v>0.141774694289091+467.435972739186i</v>
      </c>
      <c r="T460" t="str">
        <f t="shared" si="192"/>
        <v>1.25197347133646-0.0000777825634978451i</v>
      </c>
      <c r="U460" t="str">
        <f t="shared" si="193"/>
        <v>0.0505330919356665+7.31233576844599i</v>
      </c>
      <c r="V460" t="str">
        <f t="shared" si="194"/>
        <v>1.25197347133646-0.0000777825634978458i</v>
      </c>
      <c r="W460" t="str">
        <f t="shared" si="195"/>
        <v>0.0378560609658279+4.78152379125566i</v>
      </c>
      <c r="X460" t="str">
        <f t="shared" si="196"/>
        <v>1.25197347133646-0.0000777825634978527i</v>
      </c>
      <c r="Y460" t="str">
        <f t="shared" si="197"/>
        <v>0.0250121997815242-0.433497230257883i</v>
      </c>
      <c r="Z460" t="str">
        <f t="shared" si="198"/>
        <v>0.62598673566823-0.0000388912817489264i</v>
      </c>
      <c r="AA460" t="str">
        <f t="shared" si="199"/>
        <v>0.62598673566823-0.0000388912817489264i</v>
      </c>
      <c r="AB460" t="str">
        <f t="shared" si="200"/>
        <v>1.25197347133646-0.0000777825634978528i</v>
      </c>
      <c r="AC460">
        <f t="shared" si="201"/>
        <v>0.62598673687634809</v>
      </c>
      <c r="AD460">
        <f t="shared" si="202"/>
        <v>0.62598673687634809</v>
      </c>
      <c r="AE460">
        <f t="shared" si="203"/>
        <v>1.2519734737526962</v>
      </c>
      <c r="AF460">
        <f t="shared" si="204"/>
        <v>115.93130263345985</v>
      </c>
      <c r="AG460">
        <f t="shared" si="205"/>
        <v>115.93130263345985</v>
      </c>
      <c r="AH460">
        <f t="shared" si="206"/>
        <v>121.95190254673948</v>
      </c>
      <c r="AI460">
        <f t="shared" si="207"/>
        <v>-3.5596701563044616E-3</v>
      </c>
    </row>
    <row r="461" spans="1:35">
      <c r="A461">
        <v>19724.227361148533</v>
      </c>
      <c r="B461">
        <f t="shared" si="182"/>
        <v>123930.97555103803</v>
      </c>
      <c r="C461" t="str">
        <f>COMPLEX(Parameters!$B$16/2,B461*Parameters!$B$15/2)</f>
        <v>0.01+0.061965487775519i</v>
      </c>
      <c r="D461" t="str">
        <f>IMSUM(COMPLEX(0,B461*2*Parameters!$B$8),IMDIV(COMPLEX(2,0),COMPLEX(Parameters!$B$13,B461*Parameters!$B$12-1/(B461*Parameters!$B$11))))</f>
        <v>0.0615867461408283+2.48091579443801i</v>
      </c>
      <c r="E461" t="str">
        <f>COMPLEX(0,B461*2*Parameters!$B$17)</f>
        <v>0.0000123930975551038i</v>
      </c>
      <c r="F461" t="str">
        <f>IMDIV(IMDIV(COMPLEX(1,0),IMSUM(IMDIV(COMPLEX(1,0),COMPLEX(Parameters!$B$21,B461*Parameters!$B$20)),COMPLEX(0,B461*Parameters!$B$22))),COMPLEX(2,0))</f>
        <v>0.0100001044412477+4.21367517251364i</v>
      </c>
      <c r="G461" t="str">
        <f>IMDIV(IMDIV(COMPLEX(1,0),IMSUM(IMDIV(COMPLEX(1,0),COMPLEX(Parameters!$B$30,B461*Parameters!$B$29)),COMPLEX(0,B461*Parameters!$B$31))),COMPLEX(2,0))</f>
        <v>0.0100000506845188+2.04486627860167i</v>
      </c>
      <c r="H461" t="str">
        <f>IMDIV(IMDIV(COMPLEX(1,0),IMSUM(IMDIV(COMPLEX(1,0),COMPLEX(Parameters!$B$39,B461*Parameters!$B$38*(1+Parameters!$B$40))),COMPLEX(0,B461*Parameters!$B$41))),COMPLEX(2,0))</f>
        <v>0.050046085455361+371.778247534643i</v>
      </c>
      <c r="I461" t="str">
        <f>IMDIV(COMPLEX(2,0),COMPLEX(Parameters!$B$46,B461*Parameters!$B$45-1/(B461*Parameters!$B$44)))</f>
        <v>2.97348247468378E-09+0.000545296476661583i</v>
      </c>
      <c r="J461" t="str">
        <f t="shared" si="183"/>
        <v>0.0615867461408283+2.48091579443801i</v>
      </c>
      <c r="K461" t="str">
        <f t="shared" si="184"/>
        <v>0.171543766823474+2.92366275367125i</v>
      </c>
      <c r="L461" t="str">
        <f t="shared" si="185"/>
        <v>0.171543766823474+2.92367514676881i</v>
      </c>
      <c r="M461" t="str">
        <f t="shared" si="186"/>
        <v>0.00200004458750469-0.258194728896332i</v>
      </c>
      <c r="N461" t="str">
        <f t="shared" si="187"/>
        <v>0.00200004458750469-0.258194728896332i</v>
      </c>
      <c r="O461" t="str">
        <f t="shared" si="188"/>
        <v>0.00114218384203158-0.168977432303387i</v>
      </c>
      <c r="P461" t="str">
        <f t="shared" si="189"/>
        <v>0.00114218384203158-0.168977432303387i</v>
      </c>
      <c r="Q461" t="str">
        <f t="shared" si="190"/>
        <v>6.31218416131425E-07-0.00264763231790785i</v>
      </c>
      <c r="R461" t="str">
        <f t="shared" si="191"/>
        <v>6.34191898606109E-07-0.00210233584124627i</v>
      </c>
      <c r="S461" t="str">
        <f>IMDIV(COMPLEX(Parameters!$B$3,0),R461)</f>
        <v>0.143488290557302+475.661352188186i</v>
      </c>
      <c r="T461" t="str">
        <f t="shared" si="192"/>
        <v>1.25937645900564-0.0000796580299777058i</v>
      </c>
      <c r="U461" t="str">
        <f t="shared" si="193"/>
        <v>0.0508463058822625+7.45258325925806i</v>
      </c>
      <c r="V461" t="str">
        <f t="shared" si="194"/>
        <v>1.25937645900564-0.0000796580299777128i</v>
      </c>
      <c r="W461" t="str">
        <f t="shared" si="195"/>
        <v>0.0380895874419951+4.87732760275698i</v>
      </c>
      <c r="X461" t="str">
        <f t="shared" si="196"/>
        <v>1.25937645900564-0.0000796580299777336i</v>
      </c>
      <c r="Y461" t="str">
        <f t="shared" si="197"/>
        <v>0.0251600382578815-0.429274918814605i</v>
      </c>
      <c r="Z461" t="str">
        <f t="shared" si="198"/>
        <v>0.62968822950282-0.0000398290149888668i</v>
      </c>
      <c r="AA461" t="str">
        <f t="shared" si="199"/>
        <v>0.62968822950282-0.0000398290149888668i</v>
      </c>
      <c r="AB461" t="str">
        <f t="shared" si="200"/>
        <v>1.25937645900564-0.0000796580299777336i</v>
      </c>
      <c r="AC461">
        <f t="shared" si="201"/>
        <v>0.62968823076245162</v>
      </c>
      <c r="AD461">
        <f t="shared" si="202"/>
        <v>0.62968823076245162</v>
      </c>
      <c r="AE461">
        <f t="shared" si="203"/>
        <v>1.2593764615249032</v>
      </c>
      <c r="AF461">
        <f t="shared" si="204"/>
        <v>115.98251152325295</v>
      </c>
      <c r="AG461">
        <f t="shared" si="205"/>
        <v>115.98251152325295</v>
      </c>
      <c r="AH461">
        <f t="shared" si="206"/>
        <v>122.00311143653258</v>
      </c>
      <c r="AI461">
        <f t="shared" si="207"/>
        <v>-3.624070374928001E-3</v>
      </c>
    </row>
    <row r="462" spans="1:35">
      <c r="A462">
        <v>19952.623149688789</v>
      </c>
      <c r="B462">
        <f t="shared" si="182"/>
        <v>125366.02861381587</v>
      </c>
      <c r="C462" t="str">
        <f>COMPLEX(Parameters!$B$16/2,B462*Parameters!$B$15/2)</f>
        <v>0.01+0.0626830143069079i</v>
      </c>
      <c r="D462" t="str">
        <f>IMSUM(COMPLEX(0,B462*2*Parameters!$B$8),IMDIV(COMPLEX(2,0),COMPLEX(Parameters!$B$13,B462*Parameters!$B$12-1/(B462*Parameters!$B$11))))</f>
        <v>0.063024895187628+2.50969725412205i</v>
      </c>
      <c r="E462" t="str">
        <f>COMPLEX(0,B462*2*Parameters!$B$17)</f>
        <v>0.0000125366028613816i</v>
      </c>
      <c r="F462" t="str">
        <f>IMDIV(IMDIV(COMPLEX(1,0),IMSUM(IMDIV(COMPLEX(1,0),COMPLEX(Parameters!$B$21,B462*Parameters!$B$20)),COMPLEX(0,B462*Parameters!$B$22))),COMPLEX(2,0))</f>
        <v>0.0100001068740163+4.26246774991419i</v>
      </c>
      <c r="G462" t="str">
        <f>IMDIV(IMDIV(COMPLEX(1,0),IMSUM(IMDIV(COMPLEX(1,0),COMPLEX(Parameters!$B$30,B462*Parameters!$B$29)),COMPLEX(0,B462*Parameters!$B$31))),COMPLEX(2,0))</f>
        <v>0.0100000518651174+2.06854483624777i</v>
      </c>
      <c r="H462" t="str">
        <f>IMDIV(IMDIV(COMPLEX(1,0),IMSUM(IMDIV(COMPLEX(1,0),COMPLEX(Parameters!$B$39,B462*Parameters!$B$38*(1+Parameters!$B$40))),COMPLEX(0,B462*Parameters!$B$41))),COMPLEX(2,0))</f>
        <v>0.0500471596827655+376.087272994062i</v>
      </c>
      <c r="I462" t="str">
        <f>IMDIV(COMPLEX(2,0),COMPLEX(Parameters!$B$46,B462*Parameters!$B$45-1/(B462*Parameters!$B$44)))</f>
        <v>3.04274382690787E-09+0.000551610716612294i</v>
      </c>
      <c r="J462" t="str">
        <f t="shared" si="183"/>
        <v>0.063024895187628+2.50969725412205i</v>
      </c>
      <c r="K462" t="str">
        <f t="shared" si="184"/>
        <v>0.177031209965902+2.96989303462717i</v>
      </c>
      <c r="L462" t="str">
        <f t="shared" si="185"/>
        <v>0.177031209965902+2.96990557123003i</v>
      </c>
      <c r="M462" t="str">
        <f t="shared" si="186"/>
        <v>0.00194528431274188-0.254635768806211i</v>
      </c>
      <c r="N462" t="str">
        <f t="shared" si="187"/>
        <v>0.00194528431274188-0.254635768806211i</v>
      </c>
      <c r="O462" t="str">
        <f t="shared" si="188"/>
        <v>0.00111272942412317-0.166784512129619i</v>
      </c>
      <c r="P462" t="str">
        <f t="shared" si="189"/>
        <v>0.00111272942412317-0.166784512129619i</v>
      </c>
      <c r="Q462" t="str">
        <f t="shared" si="190"/>
        <v>6.16814489802014E-07-0.0026172338342355i</v>
      </c>
      <c r="R462" t="str">
        <f t="shared" si="191"/>
        <v>6.19857233628922E-07-0.00206562311762321i</v>
      </c>
      <c r="S462" t="str">
        <f>IMDIV(COMPLEX(Parameters!$B$3,0),R462)</f>
        <v>0.145274524897895+484.115374880765i</v>
      </c>
      <c r="T462" t="str">
        <f t="shared" si="192"/>
        <v>1.26704322841897-0.0000816080238528685i</v>
      </c>
      <c r="U462" t="str">
        <f t="shared" si="193"/>
        <v>0.0511708709749837+7.59654642333049i</v>
      </c>
      <c r="V462" t="str">
        <f t="shared" si="194"/>
        <v>1.26704322841897-0.0000816080238528749i</v>
      </c>
      <c r="W462" t="str">
        <f t="shared" si="195"/>
        <v>0.0383315631191111+4.97561151196622i</v>
      </c>
      <c r="X462" t="str">
        <f t="shared" si="196"/>
        <v>1.26704322841897-0.0000816080238528645i</v>
      </c>
      <c r="Y462" t="str">
        <f t="shared" si="197"/>
        <v>0.0253131438511157-0.425118570827845i</v>
      </c>
      <c r="Z462" t="str">
        <f t="shared" si="198"/>
        <v>0.633521614209485-0.0000408040119264323i</v>
      </c>
      <c r="AA462" t="str">
        <f t="shared" si="199"/>
        <v>0.633521614209485-0.0000408040119264323i</v>
      </c>
      <c r="AB462" t="str">
        <f t="shared" si="200"/>
        <v>1.26704322841897-0.0000816080238528646i</v>
      </c>
      <c r="AC462">
        <f t="shared" si="201"/>
        <v>0.63352161552354225</v>
      </c>
      <c r="AD462">
        <f t="shared" si="202"/>
        <v>0.63352161552354225</v>
      </c>
      <c r="AE462">
        <f t="shared" si="203"/>
        <v>1.2670432310470845</v>
      </c>
      <c r="AF462">
        <f t="shared" si="204"/>
        <v>116.03522874879162</v>
      </c>
      <c r="AG462">
        <f t="shared" si="205"/>
        <v>116.03522874879162</v>
      </c>
      <c r="AH462">
        <f t="shared" si="206"/>
        <v>122.05582866207125</v>
      </c>
      <c r="AI462">
        <f t="shared" si="207"/>
        <v>-3.6903202904457143E-3</v>
      </c>
    </row>
    <row r="463" spans="1:35">
      <c r="A463">
        <v>20183.663636815596</v>
      </c>
      <c r="B463">
        <f t="shared" si="182"/>
        <v>126817.69880789465</v>
      </c>
      <c r="C463" t="str">
        <f>COMPLEX(Parameters!$B$16/2,B463*Parameters!$B$15/2)</f>
        <v>0.01+0.0634088494039473i</v>
      </c>
      <c r="D463" t="str">
        <f>IMSUM(COMPLEX(0,B463*2*Parameters!$B$8),IMDIV(COMPLEX(2,0),COMPLEX(Parameters!$B$13,B463*Parameters!$B$12-1/(B463*Parameters!$B$11))))</f>
        <v>0.0644967134035982+2.53881387806705i</v>
      </c>
      <c r="E463" t="str">
        <f>COMPLEX(0,B463*2*Parameters!$B$17)</f>
        <v>0.0000126817698807895i</v>
      </c>
      <c r="F463" t="str">
        <f>IMDIV(IMDIV(COMPLEX(1,0),IMSUM(IMDIV(COMPLEX(1,0),COMPLEX(Parameters!$B$21,B463*Parameters!$B$20)),COMPLEX(0,B463*Parameters!$B$22))),COMPLEX(2,0))</f>
        <v>0.0100001093634525+4.31182533695347i</v>
      </c>
      <c r="G463" t="str">
        <f>IMDIV(IMDIV(COMPLEX(1,0),IMSUM(IMDIV(COMPLEX(1,0),COMPLEX(Parameters!$B$30,B463*Parameters!$B$29)),COMPLEX(0,B463*Parameters!$B$31))),COMPLEX(2,0))</f>
        <v>0.010000053073216+2.09249758296016i</v>
      </c>
      <c r="H463" t="str">
        <f>IMDIV(IMDIV(COMPLEX(1,0),IMSUM(IMDIV(COMPLEX(1,0),COMPLEX(Parameters!$B$39,B463*Parameters!$B$38*(1+Parameters!$B$40))),COMPLEX(0,B463*Parameters!$B$41))),COMPLEX(2,0))</f>
        <v>0.050048258967945+380.446336549893i</v>
      </c>
      <c r="I463" t="str">
        <f>IMDIV(COMPLEX(2,0),COMPLEX(Parameters!$B$46,B463*Parameters!$B$45-1/(B463*Parameters!$B$44)))</f>
        <v>3.11361848553187E-09+0.000557998072168258i</v>
      </c>
      <c r="J463" t="str">
        <f t="shared" si="183"/>
        <v>0.0644967134035982+2.53881387806705i</v>
      </c>
      <c r="K463" t="str">
        <f t="shared" si="184"/>
        <v>0.182736847556652+3.01719989941056i</v>
      </c>
      <c r="L463" t="str">
        <f t="shared" si="185"/>
        <v>0.182736847556652+3.01721258118044i</v>
      </c>
      <c r="M463" t="str">
        <f t="shared" si="186"/>
        <v>0.00189224772974895-0.251140749159232i</v>
      </c>
      <c r="N463" t="str">
        <f t="shared" si="187"/>
        <v>0.00189224772974895-0.251140749159232i</v>
      </c>
      <c r="O463" t="str">
        <f t="shared" si="188"/>
        <v>0.0010841160929292-0.164626237583941i</v>
      </c>
      <c r="P463" t="str">
        <f t="shared" si="189"/>
        <v>0.0010841160929292-0.164626237583941i</v>
      </c>
      <c r="Q463" t="str">
        <f t="shared" si="190"/>
        <v>6.02739790136074E-07-0.00258718516483556i</v>
      </c>
      <c r="R463" t="str">
        <f t="shared" si="191"/>
        <v>6.05853408621606E-07-0.0020291870926673i</v>
      </c>
      <c r="S463" t="str">
        <f>IMDIV(COMPLEX(Parameters!$B$3,0),R463)</f>
        <v>0.147137487077965+492.808137046538i</v>
      </c>
      <c r="T463" t="str">
        <f t="shared" si="192"/>
        <v>1.27498598996267-0.000083636850658515i</v>
      </c>
      <c r="U463" t="str">
        <f t="shared" si="193"/>
        <v>0.0515073246382088+7.74439219868008i</v>
      </c>
      <c r="V463" t="str">
        <f t="shared" si="194"/>
        <v>1.27498598996267-0.0000836368506585139i</v>
      </c>
      <c r="W463" t="str">
        <f t="shared" si="195"/>
        <v>0.038582387163126+5.07648793274807i</v>
      </c>
      <c r="X463" t="str">
        <f t="shared" si="196"/>
        <v>1.27498598996267-0.000083636850658526i</v>
      </c>
      <c r="Y463" t="str">
        <f t="shared" si="197"/>
        <v>0.0254717603348573-0.421028126656015i</v>
      </c>
      <c r="Z463" t="str">
        <f t="shared" si="198"/>
        <v>0.637492994981335-0.000041818425329263i</v>
      </c>
      <c r="AA463" t="str">
        <f t="shared" si="199"/>
        <v>0.637492994981335-0.000041818425329263i</v>
      </c>
      <c r="AB463" t="str">
        <f t="shared" si="200"/>
        <v>1.27498598996267-0.000083636850658526i</v>
      </c>
      <c r="AC463">
        <f t="shared" si="201"/>
        <v>0.63749299635294276</v>
      </c>
      <c r="AD463">
        <f t="shared" si="202"/>
        <v>0.63749299635294276</v>
      </c>
      <c r="AE463">
        <f t="shared" si="203"/>
        <v>1.2749859927058855</v>
      </c>
      <c r="AF463">
        <f t="shared" si="204"/>
        <v>116.08950835743033</v>
      </c>
      <c r="AG463">
        <f t="shared" si="205"/>
        <v>116.08950835743033</v>
      </c>
      <c r="AH463">
        <f t="shared" si="206"/>
        <v>122.11010827070996</v>
      </c>
      <c r="AI463">
        <f t="shared" si="207"/>
        <v>-3.7585029054054272E-3</v>
      </c>
    </row>
    <row r="464" spans="1:35">
      <c r="A464">
        <v>20417.379446695315</v>
      </c>
      <c r="B464">
        <f t="shared" si="182"/>
        <v>128286.17855058647</v>
      </c>
      <c r="C464" t="str">
        <f>COMPLEX(Parameters!$B$16/2,B464*Parameters!$B$15/2)</f>
        <v>0.01+0.0641430892752932i</v>
      </c>
      <c r="D464" t="str">
        <f>IMSUM(COMPLEX(0,B464*2*Parameters!$B$8),IMDIV(COMPLEX(2,0),COMPLEX(Parameters!$B$13,B464*Parameters!$B$12-1/(B464*Parameters!$B$11))))</f>
        <v>0.0660029930930292+2.56826961371659i</v>
      </c>
      <c r="E464" t="str">
        <f>COMPLEX(0,B464*2*Parameters!$B$17)</f>
        <v>0.0000128286178550586i</v>
      </c>
      <c r="F464" t="str">
        <f>IMDIV(IMDIV(COMPLEX(1,0),IMSUM(IMDIV(COMPLEX(1,0),COMPLEX(Parameters!$B$21,B464*Parameters!$B$20)),COMPLEX(0,B464*Parameters!$B$22))),COMPLEX(2,0))</f>
        <v>0.0100001119108758+4.36175447677499i</v>
      </c>
      <c r="G464" t="str">
        <f>IMDIV(IMDIV(COMPLEX(1,0),IMSUM(IMDIV(COMPLEX(1,0),COMPLEX(Parameters!$B$30,B464*Parameters!$B$29)),COMPLEX(0,B464*Parameters!$B$31))),COMPLEX(2,0))</f>
        <v>0.0100000543094552+2.11672769384936i</v>
      </c>
      <c r="H464" t="str">
        <f>IMDIV(IMDIV(COMPLEX(1,0),IMSUM(IMDIV(COMPLEX(1,0),COMPLEX(Parameters!$B$39,B464*Parameters!$B$38*(1+Parameters!$B$40))),COMPLEX(0,B464*Parameters!$B$41))),COMPLEX(2,0))</f>
        <v>0.050049383896261+384.856022609206i</v>
      </c>
      <c r="I464" t="str">
        <f>IMDIV(COMPLEX(2,0),COMPLEX(Parameters!$B$46,B464*Parameters!$B$45-1/(B464*Parameters!$B$44)))</f>
        <v>3.18614402939569E-09+0.000564459389973644i</v>
      </c>
      <c r="J464" t="str">
        <f t="shared" si="183"/>
        <v>0.0660029930930292+2.56826961371659i</v>
      </c>
      <c r="K464" t="str">
        <f t="shared" si="184"/>
        <v>0.188671828642771+3.06562252461534i</v>
      </c>
      <c r="L464" t="str">
        <f t="shared" si="185"/>
        <v>0.188671828642771+3.0656353532332i</v>
      </c>
      <c r="M464" t="str">
        <f t="shared" si="186"/>
        <v>0.00184086948380719-0.247707980707627i</v>
      </c>
      <c r="N464" t="str">
        <f t="shared" si="187"/>
        <v>0.00184086948380719-0.247707980707627i</v>
      </c>
      <c r="O464" t="str">
        <f t="shared" si="188"/>
        <v>0.00105631592946198-0.162501842130593i</v>
      </c>
      <c r="P464" t="str">
        <f t="shared" si="189"/>
        <v>0.00105631592946198-0.162501842130593i</v>
      </c>
      <c r="Q464" t="str">
        <f t="shared" si="190"/>
        <v>5.88986761978347E-07-0.00255748222804251i</v>
      </c>
      <c r="R464" t="str">
        <f t="shared" si="191"/>
        <v>5.92172906007743E-07-0.00199302283806887i</v>
      </c>
      <c r="S464" t="str">
        <f>IMDIV(COMPLEX(Parameters!$B$3,0),R464)</f>
        <v>0.149081565302394+501.750352588474i</v>
      </c>
      <c r="T464" t="str">
        <f t="shared" si="192"/>
        <v>1.28321769746615-0.0000857491382970523i</v>
      </c>
      <c r="U464" t="str">
        <f t="shared" si="193"/>
        <v>0.0518562378322636+7.89629769159715i</v>
      </c>
      <c r="V464" t="str">
        <f t="shared" si="194"/>
        <v>1.28321769746615-0.0000857491382970522i</v>
      </c>
      <c r="W464" t="str">
        <f t="shared" si="195"/>
        <v>0.0388424835909908+5.18007611162898i</v>
      </c>
      <c r="X464" t="str">
        <f t="shared" si="196"/>
        <v>1.28321769746615-0.0000857491382970695i</v>
      </c>
      <c r="Y464" t="str">
        <f t="shared" si="197"/>
        <v>0.0256361463224659-0.417003567469915i</v>
      </c>
      <c r="Z464" t="str">
        <f t="shared" si="198"/>
        <v>0.641608848733075-0.0000428745691485347i</v>
      </c>
      <c r="AA464" t="str">
        <f t="shared" si="199"/>
        <v>0.641608848733075-0.0000428745691485347i</v>
      </c>
      <c r="AB464" t="str">
        <f t="shared" si="200"/>
        <v>1.28321769746615-0.0000857491382970694i</v>
      </c>
      <c r="AC464">
        <f t="shared" si="201"/>
        <v>0.64160885016558999</v>
      </c>
      <c r="AD464">
        <f t="shared" si="202"/>
        <v>0.64160885016558999</v>
      </c>
      <c r="AE464">
        <f t="shared" si="203"/>
        <v>1.28321770033118</v>
      </c>
      <c r="AF464">
        <f t="shared" si="204"/>
        <v>116.14540691698009</v>
      </c>
      <c r="AG464">
        <f t="shared" si="205"/>
        <v>116.14540691698009</v>
      </c>
      <c r="AH464">
        <f t="shared" si="206"/>
        <v>122.16600683025972</v>
      </c>
      <c r="AI464">
        <f t="shared" si="207"/>
        <v>-3.8287063244951758E-3</v>
      </c>
    </row>
    <row r="465" spans="1:35">
      <c r="A465">
        <v>20653.801558105271</v>
      </c>
      <c r="B465">
        <f t="shared" si="182"/>
        <v>129771.66248728988</v>
      </c>
      <c r="C465" t="str">
        <f>COMPLEX(Parameters!$B$16/2,B465*Parameters!$B$15/2)</f>
        <v>0.01+0.0648858312436449i</v>
      </c>
      <c r="D465" t="str">
        <f>IMSUM(COMPLEX(0,B465*2*Parameters!$B$8),IMDIV(COMPLEX(2,0),COMPLEX(Parameters!$B$13,B465*Parameters!$B$12-1/(B465*Parameters!$B$11))))</f>
        <v>0.0675445453960343+2.59806845655669i</v>
      </c>
      <c r="E465" t="str">
        <f>COMPLEX(0,B465*2*Parameters!$B$17)</f>
        <v>0.000012977166248729i</v>
      </c>
      <c r="F465" t="str">
        <f>IMDIV(IMDIV(COMPLEX(1,0),IMSUM(IMDIV(COMPLEX(1,0),COMPLEX(Parameters!$B$21,B465*Parameters!$B$20)),COMPLEX(0,B465*Parameters!$B$22))),COMPLEX(2,0))</f>
        <v>0.0100001145176372+4.41226178831084i</v>
      </c>
      <c r="G465" t="str">
        <f>IMDIV(IMDIV(COMPLEX(1,0),IMSUM(IMDIV(COMPLEX(1,0),COMPLEX(Parameters!$B$30,B465*Parameters!$B$29)),COMPLEX(0,B465*Parameters!$B$31))),COMPLEX(2,0))</f>
        <v>0.0100000555744901+2.14123838079727i</v>
      </c>
      <c r="H465" t="str">
        <f>IMDIV(IMDIV(COMPLEX(1,0),IMSUM(IMDIV(COMPLEX(1,0),COMPLEX(Parameters!$B$39,B465*Parameters!$B$38*(1+Parameters!$B$40))),COMPLEX(0,B465*Parameters!$B$41))),COMPLEX(2,0))</f>
        <v>0.050050535066787+389.316922521976i</v>
      </c>
      <c r="I465" t="str">
        <f>IMDIV(COMPLEX(2,0),COMPLEX(Parameters!$B$46,B465*Parameters!$B$45-1/(B465*Parameters!$B$44)))</f>
        <v>3.26035891266782E-09+0.000570995526476479i</v>
      </c>
      <c r="J465" t="str">
        <f t="shared" si="183"/>
        <v>0.0675445453960343+2.59806845655669i</v>
      </c>
      <c r="K465" t="str">
        <f t="shared" si="184"/>
        <v>0.194848021865248+3.11520207554621i</v>
      </c>
      <c r="L465" t="str">
        <f t="shared" si="185"/>
        <v>0.194848021865248+3.11521505271246i</v>
      </c>
      <c r="M465" t="str">
        <f t="shared" si="186"/>
        <v>0.00179108724513813-0.244335837046787i</v>
      </c>
      <c r="N465" t="str">
        <f t="shared" si="187"/>
        <v>0.00179108724513813-0.244335837046787i</v>
      </c>
      <c r="O465" t="str">
        <f t="shared" si="188"/>
        <v>0.00102930212622132-0.16041058340808i</v>
      </c>
      <c r="P465" t="str">
        <f t="shared" si="189"/>
        <v>0.00102930212622132-0.16041058340808i</v>
      </c>
      <c r="Q465" t="str">
        <f t="shared" si="190"/>
        <v>5.75548024906542E-07-0.0025281209913809i</v>
      </c>
      <c r="R465" t="str">
        <f t="shared" si="191"/>
        <v>5.7880838381921E-07-0.00195712546490442i</v>
      </c>
      <c r="S465" t="str">
        <f>IMDIV(COMPLEX(Parameters!$B$3,0),R465)</f>
        <v>0.151111473209291+510.95340103004i</v>
      </c>
      <c r="T465" t="str">
        <f t="shared" si="192"/>
        <v>1.29175210573342-0.0000879498666767813i</v>
      </c>
      <c r="U465" t="str">
        <f t="shared" si="193"/>
        <v>0.0522182177128615+8.05245096656033i</v>
      </c>
      <c r="V465" t="str">
        <f t="shared" si="194"/>
        <v>1.29175210573342-0.0000879498666767793i</v>
      </c>
      <c r="W465" t="str">
        <f t="shared" si="195"/>
        <v>0.0391123032369487+5.28650265879182i</v>
      </c>
      <c r="X465" t="str">
        <f t="shared" si="196"/>
        <v>1.29175210573342-0.0000879498666767758i</v>
      </c>
      <c r="Y465" t="str">
        <f t="shared" si="197"/>
        <v>0.0258065764151905-0.413044917797068i</v>
      </c>
      <c r="Z465" t="str">
        <f t="shared" si="198"/>
        <v>0.64587605286671-0.0000439749333383879i</v>
      </c>
      <c r="AA465" t="str">
        <f t="shared" si="199"/>
        <v>0.64587605286671-0.0000439749333383879i</v>
      </c>
      <c r="AB465" t="str">
        <f t="shared" si="200"/>
        <v>1.29175210573342-0.0000879498666767758i</v>
      </c>
      <c r="AC465">
        <f t="shared" si="201"/>
        <v>0.6458760543637424</v>
      </c>
      <c r="AD465">
        <f t="shared" si="202"/>
        <v>0.6458760543637424</v>
      </c>
      <c r="AE465">
        <f t="shared" si="203"/>
        <v>1.2917521087274848</v>
      </c>
      <c r="AF465">
        <f t="shared" si="204"/>
        <v>116.2029836704119</v>
      </c>
      <c r="AG465">
        <f t="shared" si="205"/>
        <v>116.2029836704119</v>
      </c>
      <c r="AH465">
        <f t="shared" si="206"/>
        <v>122.22358358369152</v>
      </c>
      <c r="AI465">
        <f t="shared" si="207"/>
        <v>-3.9010241509688354E-3</v>
      </c>
    </row>
    <row r="466" spans="1:35">
      <c r="A466">
        <v>20892.961308540409</v>
      </c>
      <c r="B466">
        <f t="shared" si="182"/>
        <v>131274.34751729268</v>
      </c>
      <c r="C466" t="str">
        <f>COMPLEX(Parameters!$B$16/2,B466*Parameters!$B$15/2)</f>
        <v>0.01+0.0656371737586463i</v>
      </c>
      <c r="D466" t="str">
        <f>IMSUM(COMPLEX(0,B466*2*Parameters!$B$8),IMDIV(COMPLEX(2,0),COMPLEX(Parameters!$B$13,B466*Parameters!$B$12-1/(B466*Parameters!$B$11))))</f>
        <v>0.0691222007453329+2.62821445075407i</v>
      </c>
      <c r="E466" t="str">
        <f>COMPLEX(0,B466*2*Parameters!$B$17)</f>
        <v>0.0000131274347517293i</v>
      </c>
      <c r="F466" t="str">
        <f>IMDIV(IMDIV(COMPLEX(1,0),IMSUM(IMDIV(COMPLEX(1,0),COMPLEX(Parameters!$B$21,B466*Parameters!$B$20)),COMPLEX(0,B466*Parameters!$B$22))),COMPLEX(2,0))</f>
        <v>0.0100001171851193+4.4633539671602i</v>
      </c>
      <c r="G466" t="str">
        <f>IMDIV(IMDIV(COMPLEX(1,0),IMSUM(IMDIV(COMPLEX(1,0),COMPLEX(Parameters!$B$30,B466*Parameters!$B$29)),COMPLEX(0,B466*Parameters!$B$31))),COMPLEX(2,0))</f>
        <v>0.0100000568689918+2.16603289288313i</v>
      </c>
      <c r="H466" t="str">
        <f>IMDIV(IMDIV(COMPLEX(1,0),IMSUM(IMDIV(COMPLEX(1,0),COMPLEX(Parameters!$B$39,B466*Parameters!$B$38*(1+Parameters!$B$40))),COMPLEX(0,B466*Parameters!$B$41))),COMPLEX(2,0))</f>
        <v>0.0500517130926345+393.829634667674i</v>
      </c>
      <c r="I466" t="str">
        <f>IMDIV(COMPLEX(2,0),COMPLEX(Parameters!$B$46,B466*Parameters!$B$45-1/(B466*Parameters!$B$44)))</f>
        <v>3.33630248523474E-09+0.0005776073480422i</v>
      </c>
      <c r="J466" t="str">
        <f t="shared" si="183"/>
        <v>0.0691222007453329+2.62821445075407i</v>
      </c>
      <c r="K466" t="str">
        <f t="shared" si="184"/>
        <v>0.201278071997562+3.16598183353733i</v>
      </c>
      <c r="L466" t="str">
        <f t="shared" si="185"/>
        <v>0.201278071997562+3.16599496097208i</v>
      </c>
      <c r="M466" t="str">
        <f t="shared" si="186"/>
        <v>0.00174284154148191-0.241022751669764i</v>
      </c>
      <c r="N466" t="str">
        <f t="shared" si="187"/>
        <v>0.00174284154148191-0.241022751669764i</v>
      </c>
      <c r="O466" t="str">
        <f t="shared" si="188"/>
        <v>0.0010030489342817-0.158351742247961i</v>
      </c>
      <c r="P466" t="str">
        <f t="shared" si="189"/>
        <v>0.0010030489342817-0.158351742247961i</v>
      </c>
      <c r="Q466" t="str">
        <f t="shared" si="190"/>
        <v>5.6241636912928E-07-0.002499097470916i</v>
      </c>
      <c r="R466" t="str">
        <f t="shared" si="191"/>
        <v>5.65752671614515E-07-0.0019214901228738i</v>
      </c>
      <c r="S466" t="str">
        <f>IMDIV(COMPLEX(Parameters!$B$3,0),R466)</f>
        <v>0.153232279787594+520.429379992242i</v>
      </c>
      <c r="T466" t="str">
        <f t="shared" si="192"/>
        <v>1.30060383350934-0.0000902444005964299i</v>
      </c>
      <c r="U466" t="str">
        <f t="shared" si="193"/>
        <v>0.0525939105479091+8.21305191077026i</v>
      </c>
      <c r="V466" t="str">
        <f t="shared" si="194"/>
        <v>1.30060383350934-0.0000902444005964308i</v>
      </c>
      <c r="W466" t="str">
        <f t="shared" si="195"/>
        <v>0.0393923259086963+5.39590212922825i</v>
      </c>
      <c r="X466" t="str">
        <f t="shared" si="196"/>
        <v>1.30060383350934-0.0000902444005964342i</v>
      </c>
      <c r="Y466" t="str">
        <f t="shared" si="197"/>
        <v>0.0259833424587716-0.409152248314842i</v>
      </c>
      <c r="Z466" t="str">
        <f t="shared" si="198"/>
        <v>0.65030191675467-0.0000451222002982171i</v>
      </c>
      <c r="AA466" t="str">
        <f t="shared" si="199"/>
        <v>0.65030191675467-0.0000451222002982171i</v>
      </c>
      <c r="AB466" t="str">
        <f t="shared" si="200"/>
        <v>1.30060383350934-0.0000902444005964342i</v>
      </c>
      <c r="AC466">
        <f t="shared" si="201"/>
        <v>0.65030191832010664</v>
      </c>
      <c r="AD466">
        <f t="shared" si="202"/>
        <v>0.65030191832010664</v>
      </c>
      <c r="AE466">
        <f t="shared" si="203"/>
        <v>1.3006038366402133</v>
      </c>
      <c r="AF466">
        <f t="shared" si="204"/>
        <v>116.26230070262785</v>
      </c>
      <c r="AG466">
        <f t="shared" si="205"/>
        <v>116.26230070262785</v>
      </c>
      <c r="AH466">
        <f t="shared" si="206"/>
        <v>122.28290061590748</v>
      </c>
      <c r="AI466">
        <f t="shared" si="207"/>
        <v>-3.9755559205250195E-3</v>
      </c>
    </row>
    <row r="467" spans="1:35">
      <c r="A467">
        <v>21134.890398366475</v>
      </c>
      <c r="B467">
        <f t="shared" si="182"/>
        <v>132794.43281986716</v>
      </c>
      <c r="C467" t="str">
        <f>COMPLEX(Parameters!$B$16/2,B467*Parameters!$B$15/2)</f>
        <v>0.01+0.0663972164099336i</v>
      </c>
      <c r="D467" t="str">
        <f>IMSUM(COMPLEX(0,B467*2*Parameters!$B$8),IMDIV(COMPLEX(2,0),COMPLEX(Parameters!$B$13,B467*Parameters!$B$12-1/(B467*Parameters!$B$11))))</f>
        <v>0.0707368093345262+2.6587116898046i</v>
      </c>
      <c r="E467" t="str">
        <f>COMPLEX(0,B467*2*Parameters!$B$17)</f>
        <v>0.0000132794432819867i</v>
      </c>
      <c r="F467" t="str">
        <f>IMDIV(IMDIV(COMPLEX(1,0),IMSUM(IMDIV(COMPLEX(1,0),COMPLEX(Parameters!$B$21,B467*Parameters!$B$20)),COMPLEX(0,B467*Parameters!$B$22))),COMPLEX(2,0))</f>
        <v>0.010000119914736+4.51503778647742i</v>
      </c>
      <c r="G467" t="str">
        <f>IMDIV(IMDIV(COMPLEX(1,0),IMSUM(IMDIV(COMPLEX(1,0),COMPLEX(Parameters!$B$30,B467*Parameters!$B$29)),COMPLEX(0,B467*Parameters!$B$31))),COMPLEX(2,0))</f>
        <v>0.0100000581936466+2.19111451681438i</v>
      </c>
      <c r="H467" t="str">
        <f>IMDIV(IMDIV(COMPLEX(1,0),IMSUM(IMDIV(COMPLEX(1,0),COMPLEX(Parameters!$B$39,B467*Parameters!$B$38*(1+Parameters!$B$40))),COMPLEX(0,B467*Parameters!$B$41))),COMPLEX(2,0))</f>
        <v>0.050052918601283+398.394764543079i</v>
      </c>
      <c r="I467" t="str">
        <f>IMDIV(COMPLEX(2,0),COMPLEX(Parameters!$B$46,B467*Parameters!$B$45-1/(B467*Parameters!$B$44)))</f>
        <v>3.41401501356496E-09+0.000584295731068472i</v>
      </c>
      <c r="J467" t="str">
        <f t="shared" si="183"/>
        <v>0.0707368093345262+2.6587116898046i</v>
      </c>
      <c r="K467" t="str">
        <f t="shared" si="184"/>
        <v>0.207975461728606+3.2180073330863i</v>
      </c>
      <c r="L467" t="str">
        <f t="shared" si="185"/>
        <v>0.207975461728606+3.21802061252958i</v>
      </c>
      <c r="M467" t="str">
        <f t="shared" si="186"/>
        <v>0.00169607560142538-0.237767215185122i</v>
      </c>
      <c r="N467" t="str">
        <f t="shared" si="187"/>
        <v>0.00169607560142538-0.237767215185122i</v>
      </c>
      <c r="O467" t="str">
        <f t="shared" si="188"/>
        <v>0.000977531613316135-0.156324621740941i</v>
      </c>
      <c r="P467" t="str">
        <f t="shared" si="189"/>
        <v>0.000977531613316135-0.156324621740941i</v>
      </c>
      <c r="Q467" t="str">
        <f t="shared" si="190"/>
        <v>5.49584751482992E-07-0.00247040773061485i</v>
      </c>
      <c r="R467" t="str">
        <f t="shared" si="191"/>
        <v>5.52998766496557E-07-0.00188611199954638i</v>
      </c>
      <c r="S467" t="str">
        <f>IMDIV(COMPLEX(Parameters!$B$3,0),R467)</f>
        <v>0.155449442586289+530.191162707811i</v>
      </c>
      <c r="T467" t="str">
        <f t="shared" si="192"/>
        <v>1.3097884324897-0.0000926385262896867i</v>
      </c>
      <c r="U467" t="str">
        <f t="shared" si="193"/>
        <v>0.0529840049211828+8.3783131816584i</v>
      </c>
      <c r="V467" t="str">
        <f t="shared" si="194"/>
        <v>1.3097884324897-0.000092638526289681i</v>
      </c>
      <c r="W467" t="str">
        <f t="shared" si="195"/>
        <v>0.0396830627551512+5.50841765966532i</v>
      </c>
      <c r="X467" t="str">
        <f t="shared" si="196"/>
        <v>1.3097884324897-0.0000926385262896932i</v>
      </c>
      <c r="Y467" t="str">
        <f t="shared" si="197"/>
        <v>0.0261667549206386-0.405325678920321i</v>
      </c>
      <c r="Z467" t="str">
        <f t="shared" si="198"/>
        <v>0.65489421624485-0.0000463192631448466i</v>
      </c>
      <c r="AA467" t="str">
        <f t="shared" si="199"/>
        <v>0.65489421624485-0.0000463192631448466i</v>
      </c>
      <c r="AB467" t="str">
        <f t="shared" si="200"/>
        <v>1.3097884324897-0.0000926385262896932i</v>
      </c>
      <c r="AC467">
        <f t="shared" si="201"/>
        <v>0.65489421788288094</v>
      </c>
      <c r="AD467">
        <f t="shared" si="202"/>
        <v>0.65489421788288094</v>
      </c>
      <c r="AE467">
        <f t="shared" si="203"/>
        <v>1.3097884357657619</v>
      </c>
      <c r="AF467">
        <f t="shared" si="204"/>
        <v>116.32342312045131</v>
      </c>
      <c r="AG467">
        <f t="shared" si="205"/>
        <v>116.32342312045131</v>
      </c>
      <c r="AH467">
        <f t="shared" si="206"/>
        <v>122.34402303373093</v>
      </c>
      <c r="AI467">
        <f t="shared" si="207"/>
        <v>-4.0524075768261572E-3</v>
      </c>
    </row>
    <row r="468" spans="1:35">
      <c r="A468">
        <v>21379.620895022323</v>
      </c>
      <c r="B468">
        <f t="shared" si="182"/>
        <v>134332.11988067394</v>
      </c>
      <c r="C468" t="str">
        <f>COMPLEX(Parameters!$B$16/2,B468*Parameters!$B$15/2)</f>
        <v>0.01+0.067166059940337i</v>
      </c>
      <c r="D468" t="str">
        <f>IMSUM(COMPLEX(0,B468*2*Parameters!$B$8),IMDIV(COMPLEX(2,0),COMPLEX(Parameters!$B$13,B468*Parameters!$B$12-1/(B468*Parameters!$B$11))))</f>
        <v>0.072389241598185+2.68956431719231i</v>
      </c>
      <c r="E468" t="str">
        <f>COMPLEX(0,B468*2*Parameters!$B$17)</f>
        <v>0.0000134332119880674i</v>
      </c>
      <c r="F468" t="str">
        <f>IMDIV(IMDIV(COMPLEX(1,0),IMSUM(IMDIV(COMPLEX(1,0),COMPLEX(Parameters!$B$21,B468*Parameters!$B$20)),COMPLEX(0,B468*Parameters!$B$22))),COMPLEX(2,0))</f>
        <v>0.0100001227079346+4.56732009787148i</v>
      </c>
      <c r="G468" t="str">
        <f>IMDIV(IMDIV(COMPLEX(1,0),IMSUM(IMDIV(COMPLEX(1,0),COMPLEX(Parameters!$B$30,B468*Parameters!$B$29)),COMPLEX(0,B468*Parameters!$B$31))),COMPLEX(2,0))</f>
        <v>0.0100000595491567+2.21648657736264i</v>
      </c>
      <c r="H468" t="str">
        <f>IMDIV(IMDIV(COMPLEX(1,0),IMSUM(IMDIV(COMPLEX(1,0),COMPLEX(Parameters!$B$39,B468*Parameters!$B$38*(1+Parameters!$B$40))),COMPLEX(0,B468*Parameters!$B$41))),COMPLEX(2,0))</f>
        <v>0.050054152234923+403.012924851351i</v>
      </c>
      <c r="I468" t="str">
        <f>IMDIV(COMPLEX(2,0),COMPLEX(Parameters!$B$46,B468*Parameters!$B$45-1/(B468*Parameters!$B$44)))</f>
        <v>3.49353770205936E-09+0.000591061562101386i</v>
      </c>
      <c r="J468" t="str">
        <f t="shared" si="183"/>
        <v>0.072389241598185+2.68956431719231i</v>
      </c>
      <c r="K468" t="str">
        <f t="shared" si="184"/>
        <v>0.214954579252279+3.27132650969166i</v>
      </c>
      <c r="L468" t="str">
        <f t="shared" si="185"/>
        <v>0.214954579252279+3.27133994290365i</v>
      </c>
      <c r="M468" t="str">
        <f t="shared" si="186"/>
        <v>0.00165073520769662-0.234567772687588i</v>
      </c>
      <c r="N468" t="str">
        <f t="shared" si="187"/>
        <v>0.00165073520769662-0.234567772687588i</v>
      </c>
      <c r="O468" t="str">
        <f t="shared" si="188"/>
        <v>0.00095272638437129-0.154328546347572i</v>
      </c>
      <c r="P468" t="str">
        <f t="shared" si="189"/>
        <v>0.00095272638437129-0.154328546347572i</v>
      </c>
      <c r="Q468" t="str">
        <f t="shared" si="190"/>
        <v>5.37046291525382E-07-0.00244204788171739i</v>
      </c>
      <c r="R468" t="str">
        <f t="shared" si="191"/>
        <v>5.40539829227441E-07-0.001850986319616i</v>
      </c>
      <c r="S468" t="str">
        <f>IMDIV(COMPLEX(Parameters!$B$3,0),R468)</f>
        <v>0.157768844638469+540.252461145749i</v>
      </c>
      <c r="T468" t="str">
        <f t="shared" si="192"/>
        <v>1.31932246306276-0.0000951384921045882i</v>
      </c>
      <c r="U468" t="str">
        <f t="shared" si="193"/>
        <v>0.0533892352563551+8.54846124681615i</v>
      </c>
      <c r="V468" t="str">
        <f t="shared" si="194"/>
        <v>1.31932246306276-0.0000951384921045843i</v>
      </c>
      <c r="W468" t="str">
        <f t="shared" si="195"/>
        <v>0.0399850588704474+5.62420166761514i</v>
      </c>
      <c r="X468" t="str">
        <f t="shared" si="196"/>
        <v>1.31932246306276-0.0000951384921045739i</v>
      </c>
      <c r="Y468" t="str">
        <f t="shared" si="197"/>
        <v>0.0263571444014147-0.401565382108121i</v>
      </c>
      <c r="Z468" t="str">
        <f t="shared" si="198"/>
        <v>0.65966123153138-0.0000475692460522869i</v>
      </c>
      <c r="AA468" t="str">
        <f t="shared" si="199"/>
        <v>0.65966123153138-0.0000475692460522869i</v>
      </c>
      <c r="AB468" t="str">
        <f t="shared" si="200"/>
        <v>1.31932246306276-0.0000951384921045738i</v>
      </c>
      <c r="AC468">
        <f t="shared" si="201"/>
        <v>0.65966123324652792</v>
      </c>
      <c r="AD468">
        <f t="shared" si="202"/>
        <v>0.65966123324652792</v>
      </c>
      <c r="AE468">
        <f t="shared" si="203"/>
        <v>1.3193224664930558</v>
      </c>
      <c r="AF468">
        <f t="shared" si="204"/>
        <v>116.38641924711409</v>
      </c>
      <c r="AG468">
        <f t="shared" si="205"/>
        <v>116.38641924711409</v>
      </c>
      <c r="AH468">
        <f t="shared" si="206"/>
        <v>122.40701916039372</v>
      </c>
      <c r="AI468">
        <f t="shared" si="207"/>
        <v>-4.1316919934250079E-3</v>
      </c>
    </row>
    <row r="469" spans="1:35">
      <c r="A469">
        <v>21627.185237270201</v>
      </c>
      <c r="B469">
        <f t="shared" si="182"/>
        <v>135887.61251846739</v>
      </c>
      <c r="C469" t="str">
        <f>COMPLEX(Parameters!$B$16/2,B469*Parameters!$B$15/2)</f>
        <v>0.01+0.0679438062592337i</v>
      </c>
      <c r="D469" t="str">
        <f>IMSUM(COMPLEX(0,B469*2*Parameters!$B$8),IMDIV(COMPLEX(2,0),COMPLEX(Parameters!$B$13,B469*Parameters!$B$12-1/(B469*Parameters!$B$11))))</f>
        <v>0.0740803887040558+2.72077652705908i</v>
      </c>
      <c r="E469" t="str">
        <f>COMPLEX(0,B469*2*Parameters!$B$17)</f>
        <v>0.0000135887612518467i</v>
      </c>
      <c r="F469" t="str">
        <f>IMDIV(IMDIV(COMPLEX(1,0),IMSUM(IMDIV(COMPLEX(1,0),COMPLEX(Parameters!$B$21,B469*Parameters!$B$20)),COMPLEX(0,B469*Parameters!$B$22))),COMPLEX(2,0))</f>
        <v>0.0100001255661966+4.62020783231508i</v>
      </c>
      <c r="G469" t="str">
        <f>IMDIV(IMDIV(COMPLEX(1,0),IMSUM(IMDIV(COMPLEX(1,0),COMPLEX(Parameters!$B$30,B469*Parameters!$B$29)),COMPLEX(0,B469*Parameters!$B$31))),COMPLEX(2,0))</f>
        <v>0.0100000609362412+2.24215243780469i</v>
      </c>
      <c r="H469" t="str">
        <f>IMDIV(IMDIV(COMPLEX(1,0),IMSUM(IMDIV(COMPLEX(1,0),COMPLEX(Parameters!$B$39,B469*Parameters!$B$38*(1+Parameters!$B$40))),COMPLEX(0,B469*Parameters!$B$41))),COMPLEX(2,0))</f>
        <v>0.0500554146507945+407.684735592329i</v>
      </c>
      <c r="I469" t="str">
        <f>IMDIV(COMPLEX(2,0),COMPLEX(Parameters!$B$46,B469*Parameters!$B$45-1/(B469*Parameters!$B$44)))</f>
        <v>3.57491271489853E-09+0.00059790573795296i</v>
      </c>
      <c r="J469" t="str">
        <f t="shared" si="183"/>
        <v>0.0740803887040558+2.72077652705908i</v>
      </c>
      <c r="K469" t="str">
        <f t="shared" si="184"/>
        <v>0.222230792294553+3.32598985937327i</v>
      </c>
      <c r="L469" t="str">
        <f t="shared" si="185"/>
        <v>0.222230792294553+3.32600344813452i</v>
      </c>
      <c r="M469" t="str">
        <f t="shared" si="186"/>
        <v>0.00160676855970938-0.231423021271959i</v>
      </c>
      <c r="N469" t="str">
        <f t="shared" si="187"/>
        <v>0.00160676855970938-0.231423021271959i</v>
      </c>
      <c r="O469" t="str">
        <f t="shared" si="188"/>
        <v>0.000928610385222285-0.152362861051199i</v>
      </c>
      <c r="P469" t="str">
        <f t="shared" si="189"/>
        <v>0.000928610385222285-0.152362861051199i</v>
      </c>
      <c r="Q469" t="str">
        <f t="shared" si="190"/>
        <v>5.2479426772295E-07-0.0024140140821177i</v>
      </c>
      <c r="R469" t="str">
        <f t="shared" si="191"/>
        <v>5.28369180437849E-07-0.00181610834416474i</v>
      </c>
      <c r="S469" t="str">
        <f>IMDIV(COMPLEX(Parameters!$B$3,0),R469)</f>
        <v>0.160196835585786+550.62789539511i</v>
      </c>
      <c r="T469" t="str">
        <f t="shared" si="192"/>
        <v>1.32922357756101-0.0000977510538630754i</v>
      </c>
      <c r="U469" t="str">
        <f t="shared" si="193"/>
        <v>0.0538103856993179+8.72373752703009i</v>
      </c>
      <c r="V469" t="str">
        <f t="shared" si="194"/>
        <v>1.32922357756101-0.0000977510538630825i</v>
      </c>
      <c r="W469" t="str">
        <f t="shared" si="195"/>
        <v>0.0402988961621026+5.74341661973072i</v>
      </c>
      <c r="X469" t="str">
        <f t="shared" si="196"/>
        <v>1.32922357756101-0.0000977510538630929i</v>
      </c>
      <c r="Y469" t="str">
        <f t="shared" si="197"/>
        <v>0.026554863296268-0.397871586691718i</v>
      </c>
      <c r="Z469" t="str">
        <f t="shared" si="198"/>
        <v>0.664611788780505-0.0000488755269315464i</v>
      </c>
      <c r="AA469" t="str">
        <f t="shared" si="199"/>
        <v>0.664611788780505-0.0000488755269315464i</v>
      </c>
      <c r="AB469" t="str">
        <f t="shared" si="200"/>
        <v>1.32922357756101-0.0000977510538630928i</v>
      </c>
      <c r="AC469">
        <f t="shared" si="201"/>
        <v>0.66461179057765729</v>
      </c>
      <c r="AD469">
        <f t="shared" si="202"/>
        <v>0.66461179057765729</v>
      </c>
      <c r="AE469">
        <f t="shared" si="203"/>
        <v>1.3292235811553146</v>
      </c>
      <c r="AF469">
        <f t="shared" si="204"/>
        <v>116.45136083266648</v>
      </c>
      <c r="AG469">
        <f t="shared" si="205"/>
        <v>116.45136083266648</v>
      </c>
      <c r="AH469">
        <f t="shared" si="206"/>
        <v>122.47196074594611</v>
      </c>
      <c r="AI469">
        <f t="shared" si="207"/>
        <v>-4.2135295474456476E-3</v>
      </c>
    </row>
    <row r="470" spans="1:35">
      <c r="A470">
        <v>21877.616239495517</v>
      </c>
      <c r="B470">
        <f t="shared" si="182"/>
        <v>137461.11691211176</v>
      </c>
      <c r="C470" t="str">
        <f>COMPLEX(Parameters!$B$16/2,B470*Parameters!$B$15/2)</f>
        <v>0.01+0.0687305584560559i</v>
      </c>
      <c r="D470" t="str">
        <f>IMSUM(COMPLEX(0,B470*2*Parameters!$B$8),IMDIV(COMPLEX(2,0),COMPLEX(Parameters!$B$13,B470*Parameters!$B$12-1/(B470*Parameters!$B$11))))</f>
        <v>0.0758111630577197+2.75235256488524i</v>
      </c>
      <c r="E470" t="str">
        <f>COMPLEX(0,B470*2*Parameters!$B$17)</f>
        <v>0.0000137461116912112i</v>
      </c>
      <c r="F470" t="str">
        <f>IMDIV(IMDIV(COMPLEX(1,0),IMSUM(IMDIV(COMPLEX(1,0),COMPLEX(Parameters!$B$21,B470*Parameters!$B$20)),COMPLEX(0,B470*Parameters!$B$22))),COMPLEX(2,0))</f>
        <v>0.0100001284910373+4.67370800106444i</v>
      </c>
      <c r="G470" t="str">
        <f>IMDIV(IMDIV(COMPLEX(1,0),IMSUM(IMDIV(COMPLEX(1,0),COMPLEX(Parameters!$B$30,B470*Parameters!$B$29)),COMPLEX(0,B470*Parameters!$B$31))),COMPLEX(2,0))</f>
        <v>0.0100000623556353+2.26811550036846i</v>
      </c>
      <c r="H470" t="str">
        <f>IMDIV(IMDIV(COMPLEX(1,0),IMSUM(IMDIV(COMPLEX(1,0),COMPLEX(Parameters!$B$39,B470*Parameters!$B$38*(1+Parameters!$B$40))),COMPLEX(0,B470*Parameters!$B$41))),COMPLEX(2,0))</f>
        <v>0.0500567065215515+412.41082415416i</v>
      </c>
      <c r="I470" t="str">
        <f>IMDIV(COMPLEX(2,0),COMPLEX(Parameters!$B$46,B470*Parameters!$B$45-1/(B470*Parameters!$B$44)))</f>
        <v>3.65818319839942E-09+0.000604829165820035i</v>
      </c>
      <c r="J470" t="str">
        <f t="shared" si="183"/>
        <v>0.0758111630577197+2.75235256488524i</v>
      </c>
      <c r="K470" t="str">
        <f t="shared" si="184"/>
        <v>0.229820529286829+3.38205061095845i</v>
      </c>
      <c r="L470" t="str">
        <f t="shared" si="185"/>
        <v>0.229820529286829+3.38206435707014i</v>
      </c>
      <c r="M470" t="str">
        <f t="shared" si="186"/>
        <v>0.00156412614469553-0.228331607681211i</v>
      </c>
      <c r="N470" t="str">
        <f t="shared" si="187"/>
        <v>0.00156412614469553-0.228331607681211i</v>
      </c>
      <c r="O470" t="str">
        <f t="shared" si="188"/>
        <v>0.000905161628146676-0.150426930550799i</v>
      </c>
      <c r="P470" t="str">
        <f t="shared" si="189"/>
        <v>0.000905161628146676-0.150426930550799i</v>
      </c>
      <c r="Q470" t="str">
        <f t="shared" si="190"/>
        <v>5.12822113730238E-07-0.00238630253575478i</v>
      </c>
      <c r="R470" t="str">
        <f t="shared" si="191"/>
        <v>5.16480296928637E-07-0.00178147336993474i</v>
      </c>
      <c r="S470" t="str">
        <f>IMDIV(COMPLEX(Parameters!$B$3,0),R470)</f>
        <v>0.162740277561953+561.333070044424i</v>
      </c>
      <c r="T470" t="str">
        <f t="shared" si="192"/>
        <v>1.33951061190684-0.00010048352552866i</v>
      </c>
      <c r="U470" t="str">
        <f t="shared" si="193"/>
        <v>0.054248294402038+8.90439965455534i</v>
      </c>
      <c r="V470" t="str">
        <f t="shared" si="194"/>
        <v>1.33951061190684-0.000100483525528659i</v>
      </c>
      <c r="W470" t="str">
        <f t="shared" si="195"/>
        <v>0.040625196515151+5.8662358776229i</v>
      </c>
      <c r="X470" t="str">
        <f t="shared" si="196"/>
        <v>1.33951061190684-0.000100483525528652i</v>
      </c>
      <c r="Y470" t="str">
        <f t="shared" si="197"/>
        <v>0.0267602876237362-0.394244581908656i</v>
      </c>
      <c r="Z470" t="str">
        <f t="shared" si="198"/>
        <v>0.66975530595342-0.000050241762764326i</v>
      </c>
      <c r="AA470" t="str">
        <f t="shared" si="199"/>
        <v>0.66975530595342-0.000050241762764326i</v>
      </c>
      <c r="AB470" t="str">
        <f t="shared" si="200"/>
        <v>1.33951061190684-0.000100483525528652i</v>
      </c>
      <c r="AC470">
        <f t="shared" si="201"/>
        <v>0.66975530783786541</v>
      </c>
      <c r="AD470">
        <f t="shared" si="202"/>
        <v>0.66975530783786541</v>
      </c>
      <c r="AE470">
        <f t="shared" si="203"/>
        <v>1.3395106156757308</v>
      </c>
      <c r="AF470">
        <f t="shared" si="204"/>
        <v>116.51832328190389</v>
      </c>
      <c r="AG470">
        <f t="shared" si="205"/>
        <v>116.51832328190389</v>
      </c>
      <c r="AH470">
        <f t="shared" si="206"/>
        <v>122.53892319518351</v>
      </c>
      <c r="AI470">
        <f t="shared" si="207"/>
        <v>-4.2980487510971494E-3</v>
      </c>
    </row>
    <row r="471" spans="1:35">
      <c r="A471">
        <v>22130.94709605641</v>
      </c>
      <c r="B471">
        <f t="shared" si="182"/>
        <v>139052.84162791035</v>
      </c>
      <c r="C471" t="str">
        <f>COMPLEX(Parameters!$B$16/2,B471*Parameters!$B$15/2)</f>
        <v>0.01+0.0695264208139552i</v>
      </c>
      <c r="D471" t="str">
        <f>IMSUM(COMPLEX(0,B471*2*Parameters!$B$8),IMDIV(COMPLEX(2,0),COMPLEX(Parameters!$B$13,B471*Parameters!$B$12-1/(B471*Parameters!$B$11))))</f>
        <v>0.0775824988200405+2.78429672818145i</v>
      </c>
      <c r="E471" t="str">
        <f>COMPLEX(0,B471*2*Parameters!$B$17)</f>
        <v>0.000013905284162791i</v>
      </c>
      <c r="F471" t="str">
        <f>IMDIV(IMDIV(COMPLEX(1,0),IMSUM(IMDIV(COMPLEX(1,0),COMPLEX(Parameters!$B$21,B471*Parameters!$B$20)),COMPLEX(0,B471*Parameters!$B$22))),COMPLEX(2,0))</f>
        <v>0.0100001314840074+4.72782769658998i</v>
      </c>
      <c r="G471" t="str">
        <f>IMDIV(IMDIV(COMPLEX(1,0),IMSUM(IMDIV(COMPLEX(1,0),COMPLEX(Parameters!$B$30,B471*Parameters!$B$29)),COMPLEX(0,B471*Parameters!$B$31))),COMPLEX(2,0))</f>
        <v>0.0100000638080914+2.29437920668435i</v>
      </c>
      <c r="H471" t="str">
        <f>IMDIV(IMDIV(COMPLEX(1,0),IMSUM(IMDIV(COMPLEX(1,0),COMPLEX(Parameters!$B$39,B471*Parameters!$B$38*(1+Parameters!$B$40))),COMPLEX(0,B471*Parameters!$B$41))),COMPLEX(2,0))</f>
        <v>0.050058028535619+417.191825406216i</v>
      </c>
      <c r="I471" t="str">
        <f>IMDIV(COMPLEX(2,0),COMPLEX(Parameters!$B$46,B471*Parameters!$B$45-1/(B471*Parameters!$B$44)))</f>
        <v>3.74339330389236E-09+0.00061183276340453i</v>
      </c>
      <c r="J471" t="str">
        <f t="shared" si="183"/>
        <v>0.0775824988200405+2.78429672818145i</v>
      </c>
      <c r="K471" t="str">
        <f t="shared" si="184"/>
        <v>0.237741368483269+3.43956491233223i</v>
      </c>
      <c r="L471" t="str">
        <f t="shared" si="185"/>
        <v>0.237741368483269+3.43957881761639i</v>
      </c>
      <c r="M471" t="str">
        <f t="shared" si="186"/>
        <v>0.00152276061681783-0.225292226080481i</v>
      </c>
      <c r="N471" t="str">
        <f t="shared" si="187"/>
        <v>0.00152276061681783-0.225292226080481i</v>
      </c>
      <c r="O471" t="str">
        <f t="shared" si="188"/>
        <v>0.000882358959968662-0.148520138491564i</v>
      </c>
      <c r="P471" t="str">
        <f t="shared" si="189"/>
        <v>0.000882358959968662-0.148520138491564i</v>
      </c>
      <c r="Q471" t="str">
        <f t="shared" si="190"/>
        <v>5.01123414758401E-07-0.00235890949201296i</v>
      </c>
      <c r="R471" t="str">
        <f t="shared" si="191"/>
        <v>5.04866808062293E-07-0.00174707672860843i</v>
      </c>
      <c r="S471" t="str">
        <f>IMDIV(COMPLEX(Parameters!$B$3,0),R471)</f>
        <v>0.165406596479084+572.38465839346i</v>
      </c>
      <c r="T471" t="str">
        <f t="shared" si="192"/>
        <v>1.35020368665605-0.000103343835906617i</v>
      </c>
      <c r="U471" t="str">
        <f t="shared" si="193"/>
        <v>0.054703858257196+9.09072286041035i</v>
      </c>
      <c r="V471" t="str">
        <f t="shared" si="194"/>
        <v>1.35020368665605-0.00010334383590662i</v>
      </c>
      <c r="W471" t="str">
        <f t="shared" si="195"/>
        <v>0.0409646252884724+5.99284463040313i</v>
      </c>
      <c r="X471" t="str">
        <f t="shared" si="196"/>
        <v>1.35020368665605-0.000103343835906622i</v>
      </c>
      <c r="Y471" t="str">
        <f t="shared" si="197"/>
        <v>0.0269738190420492-0.390684721955293i</v>
      </c>
      <c r="Z471" t="str">
        <f t="shared" si="198"/>
        <v>0.675101843328025-0.000051671917953311i</v>
      </c>
      <c r="AA471" t="str">
        <f t="shared" si="199"/>
        <v>0.675101843328025-0.000051671917953311i</v>
      </c>
      <c r="AB471" t="str">
        <f t="shared" si="200"/>
        <v>1.35020368665605-0.000103343835906622i</v>
      </c>
      <c r="AC471">
        <f t="shared" si="201"/>
        <v>0.67510184530549477</v>
      </c>
      <c r="AD471">
        <f t="shared" si="202"/>
        <v>0.67510184530549477</v>
      </c>
      <c r="AE471">
        <f t="shared" si="203"/>
        <v>1.3502036906109895</v>
      </c>
      <c r="AF471">
        <f t="shared" si="204"/>
        <v>116.58738590158941</v>
      </c>
      <c r="AG471">
        <f t="shared" si="205"/>
        <v>116.58738590158941</v>
      </c>
      <c r="AH471">
        <f t="shared" si="206"/>
        <v>122.60798581486904</v>
      </c>
      <c r="AI471">
        <f t="shared" si="207"/>
        <v>-4.3853869479825378E-3</v>
      </c>
    </row>
    <row r="472" spans="1:35">
      <c r="A472">
        <v>22387.211385683378</v>
      </c>
      <c r="B472">
        <f t="shared" si="182"/>
        <v>140662.99764724934</v>
      </c>
      <c r="C472" t="str">
        <f>COMPLEX(Parameters!$B$16/2,B472*Parameters!$B$15/2)</f>
        <v>0.01+0.0703314988236247i</v>
      </c>
      <c r="D472" t="str">
        <f>IMSUM(COMPLEX(0,B472*2*Parameters!$B$8),IMDIV(COMPLEX(2,0),COMPLEX(Parameters!$B$13,B472*Parameters!$B$12-1/(B472*Parameters!$B$11))))</f>
        <v>0.0793953524377443+2.81661336719183i</v>
      </c>
      <c r="E472" t="str">
        <f>COMPLEX(0,B472*2*Parameters!$B$17)</f>
        <v>0.0000140662997647249i</v>
      </c>
      <c r="F472" t="str">
        <f>IMDIV(IMDIV(COMPLEX(1,0),IMSUM(IMDIV(COMPLEX(1,0),COMPLEX(Parameters!$B$21,B472*Parameters!$B$20)),COMPLEX(0,B472*Parameters!$B$22))),COMPLEX(2,0))</f>
        <v>0.0100001345466942+4.78257409351786i</v>
      </c>
      <c r="G472" t="str">
        <f>IMDIV(IMDIV(COMPLEX(1,0),IMSUM(IMDIV(COMPLEX(1,0),COMPLEX(Parameters!$B$30,B472*Parameters!$B$29)),COMPLEX(0,B472*Parameters!$B$31))),COMPLEX(2,0))</f>
        <v>0.0100000652943801+2.32094703824175i</v>
      </c>
      <c r="H472" t="str">
        <f>IMDIV(IMDIV(COMPLEX(1,0),IMSUM(IMDIV(COMPLEX(1,0),COMPLEX(Parameters!$B$39,B472*Parameters!$B$38*(1+Parameters!$B$40))),COMPLEX(0,B472*Parameters!$B$41))),COMPLEX(2,0))</f>
        <v>0.050059381397566+422.02838179335i</v>
      </c>
      <c r="I472" t="str">
        <f>IMDIV(COMPLEX(2,0),COMPLEX(Parameters!$B$46,B472*Parameters!$B$45-1/(B472*Parameters!$B$44)))</f>
        <v>3.83058821113116E-09+0.000618917459035082i</v>
      </c>
      <c r="J472" t="str">
        <f t="shared" si="183"/>
        <v>0.0793953524377443+2.81661336719183i</v>
      </c>
      <c r="K472" t="str">
        <f t="shared" si="184"/>
        <v>0.246012135921053+3.4985920319784i</v>
      </c>
      <c r="L472" t="str">
        <f t="shared" si="185"/>
        <v>0.246012135921053+3.49860609827816i</v>
      </c>
      <c r="M472" t="str">
        <f t="shared" si="186"/>
        <v>0.00148262668370286-0.222303615949164i</v>
      </c>
      <c r="N472" t="str">
        <f t="shared" si="187"/>
        <v>0.00148262668370286-0.222303615949164i</v>
      </c>
      <c r="O472" t="str">
        <f t="shared" si="188"/>
        <v>0.000860182024234798-0.146641886731194i</v>
      </c>
      <c r="P472" t="str">
        <f t="shared" si="189"/>
        <v>0.000860182024234798-0.146641886731194i</v>
      </c>
      <c r="Q472" t="str">
        <f t="shared" si="190"/>
        <v>4.8969190403101E-07-0.00233183124513159i</v>
      </c>
      <c r="R472" t="str">
        <f t="shared" si="191"/>
        <v>4.93522492242141E-07-0.00171291378609651i</v>
      </c>
      <c r="S472" t="str">
        <f>IMDIV(COMPLEX(Parameters!$B$3,0),R472)</f>
        <v>0.168203839460975+583.800495450785i</v>
      </c>
      <c r="T472" t="str">
        <f t="shared" si="192"/>
        <v>1.3613243185835-0.000106340592214657i</v>
      </c>
      <c r="U472" t="str">
        <f t="shared" si="193"/>
        <v>0.0551780381399236+9.28300150639964i</v>
      </c>
      <c r="V472" t="str">
        <f t="shared" si="194"/>
        <v>1.3613243185835-0.000106340592214657i</v>
      </c>
      <c r="W472" t="str">
        <f t="shared" si="195"/>
        <v>0.0413178951847153+6.12344092450964i</v>
      </c>
      <c r="X472" t="str">
        <f t="shared" si="196"/>
        <v>1.3613243185835-0.000106340592214659i</v>
      </c>
      <c r="Y472" t="str">
        <f t="shared" si="197"/>
        <v>0.0271958870757783-0.387192431003423i</v>
      </c>
      <c r="Z472" t="str">
        <f t="shared" si="198"/>
        <v>0.68066215929175-0.0000531702961073295i</v>
      </c>
      <c r="AA472" t="str">
        <f t="shared" si="199"/>
        <v>0.68066215929175-0.0000531702961073295i</v>
      </c>
      <c r="AB472" t="str">
        <f t="shared" si="200"/>
        <v>1.3613243185835-0.000106340592214659i</v>
      </c>
      <c r="AC472">
        <f t="shared" si="201"/>
        <v>0.68066216136846336</v>
      </c>
      <c r="AD472">
        <f t="shared" si="202"/>
        <v>0.68066216136846336</v>
      </c>
      <c r="AE472">
        <f t="shared" si="203"/>
        <v>1.3613243227369267</v>
      </c>
      <c r="AF472">
        <f t="shared" si="204"/>
        <v>116.65863216897058</v>
      </c>
      <c r="AG472">
        <f t="shared" si="205"/>
        <v>116.65863216897058</v>
      </c>
      <c r="AH472">
        <f t="shared" si="206"/>
        <v>122.67923208225021</v>
      </c>
      <c r="AI472">
        <f t="shared" si="207"/>
        <v>-4.4756910820255872E-3</v>
      </c>
    </row>
    <row r="473" spans="1:35">
      <c r="A473">
        <v>22646.44307593062</v>
      </c>
      <c r="B473">
        <f t="shared" si="182"/>
        <v>142291.79839456614</v>
      </c>
      <c r="C473" t="str">
        <f>COMPLEX(Parameters!$B$16/2,B473*Parameters!$B$15/2)</f>
        <v>0.01+0.0711458991972831i</v>
      </c>
      <c r="D473" t="str">
        <f>IMSUM(COMPLEX(0,B473*2*Parameters!$B$8),IMDIV(COMPLEX(2,0),COMPLEX(Parameters!$B$13,B473*Parameters!$B$12-1/(B473*Parameters!$B$11))))</f>
        <v>0.0812507031874979+2.84930688560903i</v>
      </c>
      <c r="E473" t="str">
        <f>COMPLEX(0,B473*2*Parameters!$B$17)</f>
        <v>0.0000142291798394566i</v>
      </c>
      <c r="F473" t="str">
        <f>IMDIV(IMDIV(COMPLEX(1,0),IMSUM(IMDIV(COMPLEX(1,0),COMPLEX(Parameters!$B$21,B473*Parameters!$B$20)),COMPLEX(0,B473*Parameters!$B$22))),COMPLEX(2,0))</f>
        <v>0.0100001376807217+4.83795444958206i</v>
      </c>
      <c r="G473" t="str">
        <f>IMDIV(IMDIV(COMPLEX(1,0),IMSUM(IMDIV(COMPLEX(1,0),COMPLEX(Parameters!$B$30,B473*Parameters!$B$29)),COMPLEX(0,B473*Parameters!$B$31))),COMPLEX(2,0))</f>
        <v>0.0100000668152893+2.34782251685077i</v>
      </c>
      <c r="H473" t="str">
        <f>IMDIV(IMDIV(COMPLEX(1,0),IMSUM(IMDIV(COMPLEX(1,0),COMPLEX(Parameters!$B$39,B473*Parameters!$B$38*(1+Parameters!$B$40))),COMPLEX(0,B473*Parameters!$B$41))),COMPLEX(2,0))</f>
        <v>0.0500607658284905+426.921143431532i</v>
      </c>
      <c r="I473" t="str">
        <f>IMDIV(COMPLEX(2,0),COMPLEX(Parameters!$B$46,B473*Parameters!$B$45-1/(B473*Parameters!$B$44)))</f>
        <v>3.91981415224863E-09+0.000626084191790128i</v>
      </c>
      <c r="J473" t="str">
        <f t="shared" si="183"/>
        <v>0.0812507031874979+2.84930688560903i</v>
      </c>
      <c r="K473" t="str">
        <f t="shared" si="184"/>
        <v>0.25465301323848+3.55919457728414i</v>
      </c>
      <c r="L473" t="str">
        <f t="shared" si="185"/>
        <v>0.25465301323848+3.55920880646398i</v>
      </c>
      <c r="M473" t="str">
        <f t="shared" si="186"/>
        <v>0.00144368099987812-0.219364560083939i</v>
      </c>
      <c r="N473" t="str">
        <f t="shared" si="187"/>
        <v>0.00144368099987812-0.219364560083939i</v>
      </c>
      <c r="O473" t="str">
        <f t="shared" si="188"/>
        <v>0.000838611225391899-0.144791594640033i</v>
      </c>
      <c r="P473" t="str">
        <f t="shared" si="189"/>
        <v>0.000838611225391899-0.144791594640033i</v>
      </c>
      <c r="Q473" t="str">
        <f t="shared" si="190"/>
        <v>4.78521459324695E-07-0.00230506413362384i</v>
      </c>
      <c r="R473" t="str">
        <f t="shared" si="191"/>
        <v>4.82441273476944E-07-0.00167897994183371i</v>
      </c>
      <c r="S473" t="str">
        <f>IMDIV(COMPLEX(Parameters!$B$3,0),R473)</f>
        <v>0.171140739285035+595.599680805291i</v>
      </c>
      <c r="T473" t="str">
        <f t="shared" si="192"/>
        <v>1.3728955441166-0.000109483151495532i</v>
      </c>
      <c r="U473" t="str">
        <f t="shared" si="193"/>
        <v>0.055671864721076+9.48155077978768i</v>
      </c>
      <c r="V473" t="str">
        <f t="shared" si="194"/>
        <v>1.3728955441166-0.000109483151495527i</v>
      </c>
      <c r="W473" t="str">
        <f t="shared" si="195"/>
        <v>0.0416857705412003+6.25823680286549i</v>
      </c>
      <c r="X473" t="str">
        <f t="shared" si="196"/>
        <v>1.3728955441166-0.000109483151495528i</v>
      </c>
      <c r="Y473" t="str">
        <f t="shared" si="197"/>
        <v>0.027426951578853-0.383768208758202i</v>
      </c>
      <c r="Z473" t="str">
        <f t="shared" si="198"/>
        <v>0.6864477720583-0.000054741575747764i</v>
      </c>
      <c r="AA473" t="str">
        <f t="shared" si="199"/>
        <v>0.6864477720583-0.000054741575747764i</v>
      </c>
      <c r="AB473" t="str">
        <f t="shared" si="200"/>
        <v>1.3728955441166-0.000109483151495528i</v>
      </c>
      <c r="AC473">
        <f t="shared" si="201"/>
        <v>0.68644777424101522</v>
      </c>
      <c r="AD473">
        <f t="shared" si="202"/>
        <v>0.68644777424101522</v>
      </c>
      <c r="AE473">
        <f t="shared" si="203"/>
        <v>1.3728955484820304</v>
      </c>
      <c r="AF473">
        <f t="shared" si="204"/>
        <v>116.7321500238304</v>
      </c>
      <c r="AG473">
        <f t="shared" si="205"/>
        <v>116.7321500238304</v>
      </c>
      <c r="AH473">
        <f t="shared" si="206"/>
        <v>122.75274993711002</v>
      </c>
      <c r="AI473">
        <f t="shared" si="207"/>
        <v>-4.5691185480713856E-3</v>
      </c>
    </row>
    <row r="474" spans="1:35">
      <c r="A474">
        <v>22908.676527677701</v>
      </c>
      <c r="B474">
        <f t="shared" si="182"/>
        <v>143939.45976563438</v>
      </c>
      <c r="C474" t="str">
        <f>COMPLEX(Parameters!$B$16/2,B474*Parameters!$B$15/2)</f>
        <v>0.01+0.0719697298828172i</v>
      </c>
      <c r="D474" t="str">
        <f>IMSUM(COMPLEX(0,B474*2*Parameters!$B$8),IMDIV(COMPLEX(2,0),COMPLEX(Parameters!$B$13,B474*Parameters!$B$12-1/(B474*Parameters!$B$11))))</f>
        <v>0.0831495537338407+2.88238174130092i</v>
      </c>
      <c r="E474" t="str">
        <f>COMPLEX(0,B474*2*Parameters!$B$17)</f>
        <v>0.0000143939459765634i</v>
      </c>
      <c r="F474" t="str">
        <f>IMDIV(IMDIV(COMPLEX(1,0),IMSUM(IMDIV(COMPLEX(1,0),COMPLEX(Parameters!$B$21,B474*Parameters!$B$20)),COMPLEX(0,B474*Parameters!$B$22))),COMPLEX(2,0))</f>
        <v>0.0100001408877516+4.89397610658785i</v>
      </c>
      <c r="G474" t="str">
        <f>IMDIV(IMDIV(COMPLEX(1,0),IMSUM(IMDIV(COMPLEX(1,0),COMPLEX(Parameters!$B$30,B474*Parameters!$B$29)),COMPLEX(0,B474*Parameters!$B$31))),COMPLEX(2,0))</f>
        <v>0.0100000683716253+2.37500920510936i</v>
      </c>
      <c r="H474" t="str">
        <f>IMDIV(IMDIV(COMPLEX(1,0),IMSUM(IMDIV(COMPLEX(1,0),COMPLEX(Parameters!$B$39,B474*Parameters!$B$38*(1+Parameters!$B$40))),COMPLEX(0,B474*Parameters!$B$41))),COMPLEX(2,0))</f>
        <v>0.0500621825664095+431.870768204847i</v>
      </c>
      <c r="I474" t="str">
        <f>IMDIV(COMPLEX(2,0),COMPLEX(Parameters!$B$46,B474*Parameters!$B$45-1/(B474*Parameters!$B$44)))</f>
        <v>4.01111843626976E-09+0.000633333911622366i</v>
      </c>
      <c r="J474" t="str">
        <f t="shared" si="183"/>
        <v>0.0831495537338407+2.88238174130092i</v>
      </c>
      <c r="K474" t="str">
        <f t="shared" si="184"/>
        <v>0.263685656498254+3.62143873124208i</v>
      </c>
      <c r="L474" t="str">
        <f t="shared" si="185"/>
        <v>0.263685656498254+3.62145312518806i</v>
      </c>
      <c r="M474" t="str">
        <f t="shared" si="186"/>
        <v>0.00140588206663673-0.216473882705968i</v>
      </c>
      <c r="N474" t="str">
        <f t="shared" si="187"/>
        <v>0.00140588206663673-0.216473882705968i</v>
      </c>
      <c r="O474" t="str">
        <f t="shared" si="188"/>
        <v>0.000817627694846583-0.142968698433205i</v>
      </c>
      <c r="P474" t="str">
        <f t="shared" si="189"/>
        <v>0.000817627694846583-0.142968698433205i</v>
      </c>
      <c r="Q474" t="str">
        <f t="shared" si="190"/>
        <v>4.67606099592749E-07-0.00227860453970451i</v>
      </c>
      <c r="R474" t="str">
        <f t="shared" si="191"/>
        <v>4.71617218029019E-07-0.00164527062808214i</v>
      </c>
      <c r="S474" t="str">
        <f>IMDIV(COMPLEX(Parameters!$B$3,0),R474)</f>
        <v>0.174226786833618+607.802692616793i</v>
      </c>
      <c r="T474" t="str">
        <f t="shared" si="192"/>
        <v>1.38494205611076-0.000112781701000703i</v>
      </c>
      <c r="U474" t="str">
        <f t="shared" si="193"/>
        <v>0.0561864449260797+9.6867085711376i</v>
      </c>
      <c r="V474" t="str">
        <f t="shared" si="194"/>
        <v>1.38494205611076-0.000112781701000698i</v>
      </c>
      <c r="W474" t="str">
        <f t="shared" si="195"/>
        <v>0.0420690720961882+6.39745956715618i</v>
      </c>
      <c r="X474" t="str">
        <f t="shared" si="196"/>
        <v>1.38494205611076-0.000112781701000705i</v>
      </c>
      <c r="Y474" t="str">
        <f t="shared" si="197"/>
        <v>0.0276675054637507-0.38041263662562i</v>
      </c>
      <c r="Z474" t="str">
        <f t="shared" si="198"/>
        <v>0.69247102805538-0.0000563908505003525i</v>
      </c>
      <c r="AA474" t="str">
        <f t="shared" si="199"/>
        <v>0.69247102805538-0.0000563908505003525i</v>
      </c>
      <c r="AB474" t="str">
        <f t="shared" si="200"/>
        <v>1.38494205611076-0.000112781701000705i</v>
      </c>
      <c r="AC474">
        <f t="shared" si="201"/>
        <v>0.69247103035145285</v>
      </c>
      <c r="AD474">
        <f t="shared" si="202"/>
        <v>0.69247103035145285</v>
      </c>
      <c r="AE474">
        <f t="shared" si="203"/>
        <v>1.3849420607029057</v>
      </c>
      <c r="AF474">
        <f t="shared" si="204"/>
        <v>116.80803218659472</v>
      </c>
      <c r="AG474">
        <f t="shared" si="205"/>
        <v>116.80803218659472</v>
      </c>
      <c r="AH474">
        <f t="shared" si="206"/>
        <v>122.82863209987434</v>
      </c>
      <c r="AI474">
        <f t="shared" si="207"/>
        <v>-4.6658381344192798E-3</v>
      </c>
    </row>
    <row r="475" spans="1:35">
      <c r="A475">
        <v>23173.946499684796</v>
      </c>
      <c r="B475">
        <f t="shared" si="182"/>
        <v>145606.20015618531</v>
      </c>
      <c r="C475" t="str">
        <f>COMPLEX(Parameters!$B$16/2,B475*Parameters!$B$15/2)</f>
        <v>0.01+0.0728031000780927i</v>
      </c>
      <c r="D475" t="str">
        <f>IMSUM(COMPLEX(0,B475*2*Parameters!$B$8),IMDIV(COMPLEX(2,0),COMPLEX(Parameters!$B$13,B475*Parameters!$B$12-1/(B475*Parameters!$B$11))))</f>
        <v>0.0850929307013665+2.91584244704976i</v>
      </c>
      <c r="E475" t="str">
        <f>COMPLEX(0,B475*2*Parameters!$B$17)</f>
        <v>0.0000145606200156185i</v>
      </c>
      <c r="F475" t="str">
        <f>IMDIV(IMDIV(COMPLEX(1,0),IMSUM(IMDIV(COMPLEX(1,0),COMPLEX(Parameters!$B$21,B475*Parameters!$B$20)),COMPLEX(0,B475*Parameters!$B$22))),COMPLEX(2,0))</f>
        <v>0.0100001441694845+4.95064649138645i</v>
      </c>
      <c r="G475" t="str">
        <f>IMDIV(IMDIV(COMPLEX(1,0),IMSUM(IMDIV(COMPLEX(1,0),COMPLEX(Parameters!$B$30,B475*Parameters!$B$29)),COMPLEX(0,B475*Parameters!$B$31))),COMPLEX(2,0))</f>
        <v>0.0100000699642134+2.40251070687594i</v>
      </c>
      <c r="H475" t="str">
        <f>IMDIV(IMDIV(COMPLEX(1,0),IMSUM(IMDIV(COMPLEX(1,0),COMPLEX(Parameters!$B$39,B475*Parameters!$B$38*(1+Parameters!$B$40))),COMPLEX(0,B475*Parameters!$B$41))),COMPLEX(2,0))</f>
        <v>0.050063632366653+436.877921863914i</v>
      </c>
      <c r="I475" t="str">
        <f>IMDIV(COMPLEX(2,0),COMPLEX(Parameters!$B$46,B475*Parameters!$B$45-1/(B475*Parameters!$B$44)))</f>
        <v>4.10454947419639E-09+0.000640667579484705i</v>
      </c>
      <c r="J475" t="str">
        <f t="shared" si="183"/>
        <v>0.0850929307013665+2.91584244704976i</v>
      </c>
      <c r="K475" t="str">
        <f t="shared" si="184"/>
        <v>0.273133327315591+3.68539450936836i</v>
      </c>
      <c r="L475" t="str">
        <f t="shared" si="185"/>
        <v>0.273133327315591+3.68540906998838i</v>
      </c>
      <c r="M475" t="str">
        <f t="shared" si="186"/>
        <v>0.00136919013789016-0.213630447666031i</v>
      </c>
      <c r="N475" t="str">
        <f t="shared" si="187"/>
        <v>0.00136919013789016-0.213630447666031i</v>
      </c>
      <c r="O475" t="str">
        <f t="shared" si="188"/>
        <v>0.000797213258793861-0.141172650533113i</v>
      </c>
      <c r="P475" t="str">
        <f t="shared" si="189"/>
        <v>0.000797213258793861-0.141172650533113i</v>
      </c>
      <c r="Q475" t="str">
        <f t="shared" si="190"/>
        <v>4.56939981669341E-07-0.0022524488887266i</v>
      </c>
      <c r="R475" t="str">
        <f t="shared" si="191"/>
        <v>4.61044531143537E-07-0.00161178130924189i</v>
      </c>
      <c r="S475" t="str">
        <f>IMDIV(COMPLEX(Parameters!$B$3,0),R475)</f>
        <v>0.177472312719738+620.431514153565i</v>
      </c>
      <c r="T475" t="str">
        <f t="shared" si="192"/>
        <v>1.39749035568035-0.000116247348860902i</v>
      </c>
      <c r="U475" t="str">
        <f t="shared" si="193"/>
        <v>0.0567229691244731+9.89883755883372i</v>
      </c>
      <c r="V475" t="str">
        <f t="shared" si="194"/>
        <v>1.39749035568035-0.000116247348860904i</v>
      </c>
      <c r="W475" t="str">
        <f t="shared" si="195"/>
        <v>0.042468682293072+6.54135317903745i</v>
      </c>
      <c r="X475" t="str">
        <f t="shared" si="196"/>
        <v>1.39749035568035-0.000116247348860893i</v>
      </c>
      <c r="Y475" t="str">
        <f t="shared" si="197"/>
        <v>0.0279180777310334-0.377126384567616i</v>
      </c>
      <c r="Z475" t="str">
        <f t="shared" si="198"/>
        <v>0.698745177840175-0.0000581236744304465i</v>
      </c>
      <c r="AA475" t="str">
        <f t="shared" si="199"/>
        <v>0.698745177840175-0.0000581236744304465i</v>
      </c>
      <c r="AB475" t="str">
        <f t="shared" si="200"/>
        <v>1.39749035568035-0.000116247348860893i</v>
      </c>
      <c r="AC475">
        <f t="shared" si="201"/>
        <v>0.69874518025762389</v>
      </c>
      <c r="AD475">
        <f t="shared" si="202"/>
        <v>0.69874518025762389</v>
      </c>
      <c r="AE475">
        <f t="shared" si="203"/>
        <v>1.3974903605152478</v>
      </c>
      <c r="AF475">
        <f t="shared" si="204"/>
        <v>116.88637650533897</v>
      </c>
      <c r="AG475">
        <f t="shared" si="205"/>
        <v>116.88637650533897</v>
      </c>
      <c r="AH475">
        <f t="shared" si="206"/>
        <v>122.9069764186186</v>
      </c>
      <c r="AI475">
        <f t="shared" si="207"/>
        <v>-4.7660310691084061E-3</v>
      </c>
    </row>
    <row r="476" spans="1:35">
      <c r="A476">
        <v>23442.288153199228</v>
      </c>
      <c r="B476">
        <f t="shared" si="182"/>
        <v>147292.24049085146</v>
      </c>
      <c r="C476" t="str">
        <f>COMPLEX(Parameters!$B$16/2,B476*Parameters!$B$15/2)</f>
        <v>0.01+0.0736461202454257i</v>
      </c>
      <c r="D476" t="str">
        <f>IMSUM(COMPLEX(0,B476*2*Parameters!$B$8),IMDIV(COMPLEX(2,0),COMPLEX(Parameters!$B$13,B476*Parameters!$B$12-1/(B476*Parameters!$B$11))))</f>
        <v>0.0870818852615288+2.94969357130367i</v>
      </c>
      <c r="E476" t="str">
        <f>COMPLEX(0,B476*2*Parameters!$B$17)</f>
        <v>0.0000147292240490851i</v>
      </c>
      <c r="F476" t="str">
        <f>IMDIV(IMDIV(COMPLEX(1,0),IMSUM(IMDIV(COMPLEX(1,0),COMPLEX(Parameters!$B$21,B476*Parameters!$B$20)),COMPLEX(0,B476*Parameters!$B$22))),COMPLEX(2,0))</f>
        <v>0.0100001475276603+5.00797311686075i</v>
      </c>
      <c r="G476" t="str">
        <f>IMDIV(IMDIV(COMPLEX(1,0),IMSUM(IMDIV(COMPLEX(1,0),COMPLEX(Parameters!$B$30,B476*Parameters!$B$29)),COMPLEX(0,B476*Parameters!$B$31))),COMPLEX(2,0))</f>
        <v>0.0100000715938979+2.43033066774733i</v>
      </c>
      <c r="H476" t="str">
        <f>IMDIV(IMDIV(COMPLEX(1,0),IMSUM(IMDIV(COMPLEX(1,0),COMPLEX(Parameters!$B$39,B476*Parameters!$B$38*(1+Parameters!$B$40))),COMPLEX(0,B476*Parameters!$B$41))),COMPLEX(2,0))</f>
        <v>0.0500651160022795+441.943278125754i</v>
      </c>
      <c r="I476" t="str">
        <f>IMDIV(COMPLEX(2,0),COMPLEX(Parameters!$B$46,B476*Parameters!$B$45-1/(B476*Parameters!$B$44)))</f>
        <v>4.20015680467563E-09+0.000648086167457632i</v>
      </c>
      <c r="J476" t="str">
        <f t="shared" si="183"/>
        <v>0.0870818852615288+2.94969357130367i</v>
      </c>
      <c r="K476" t="str">
        <f t="shared" si="184"/>
        <v>0.283021037765381+3.75113603885958i</v>
      </c>
      <c r="L476" t="str">
        <f t="shared" si="185"/>
        <v>0.283021037765381+3.75115076808363i</v>
      </c>
      <c r="M476" t="str">
        <f t="shared" si="186"/>
        <v>0.00133356713160314-0.210833156741778i</v>
      </c>
      <c r="N476" t="str">
        <f t="shared" si="187"/>
        <v>0.00133356713160314-0.210833156741778i</v>
      </c>
      <c r="O476" t="str">
        <f t="shared" si="188"/>
        <v>0.00077735040771004-0.139402918960695i</v>
      </c>
      <c r="P476" t="str">
        <f t="shared" si="189"/>
        <v>0.00077735040771004-0.139402918960695i</v>
      </c>
      <c r="Q476" t="str">
        <f t="shared" si="190"/>
        <v>4.46517397052586E-07-0.00222659364862638i</v>
      </c>
      <c r="R476" t="str">
        <f t="shared" si="191"/>
        <v>4.50717553857262E-07-0.00157850748116875i</v>
      </c>
      <c r="S476" t="str">
        <f>IMDIV(COMPLEX(Parameters!$B$3,0),R476)</f>
        <v>0.180888579447244+633.509774518096i</v>
      </c>
      <c r="T476" t="str">
        <f t="shared" si="192"/>
        <v>1.41056892105462-0.000119892226581091i</v>
      </c>
      <c r="U476" t="str">
        <f t="shared" si="193"/>
        <v>0.0572827191483905+10.1183275273256i</v>
      </c>
      <c r="V476" t="str">
        <f t="shared" si="194"/>
        <v>1.41056892105463-0.000119892226581056i</v>
      </c>
      <c r="W476" t="str">
        <f t="shared" si="195"/>
        <v>0.0428855511946325+6.69017981844615i</v>
      </c>
      <c r="X476" t="str">
        <f t="shared" si="196"/>
        <v>1.41056892105463-0.000119892226581051i</v>
      </c>
      <c r="Y476" t="str">
        <f t="shared" si="197"/>
        <v>0.0281792368385153-0.373910218734745i</v>
      </c>
      <c r="Z476" t="str">
        <f t="shared" si="198"/>
        <v>0.705284460527315-0.0000599461132905255i</v>
      </c>
      <c r="AA476" t="str">
        <f t="shared" si="199"/>
        <v>0.705284460527315-0.0000599461132905255i</v>
      </c>
      <c r="AB476" t="str">
        <f t="shared" si="200"/>
        <v>1.41056892105463-0.000119892226581051i</v>
      </c>
      <c r="AC476">
        <f t="shared" si="201"/>
        <v>0.70528446307489434</v>
      </c>
      <c r="AD476">
        <f t="shared" si="202"/>
        <v>0.70528446307489434</v>
      </c>
      <c r="AE476">
        <f t="shared" si="203"/>
        <v>1.4105689261497887</v>
      </c>
      <c r="AF476">
        <f t="shared" si="204"/>
        <v>116.96728633490534</v>
      </c>
      <c r="AG476">
        <f t="shared" si="205"/>
        <v>116.96728633490534</v>
      </c>
      <c r="AH476">
        <f t="shared" si="206"/>
        <v>122.98788624818496</v>
      </c>
      <c r="AI476">
        <f t="shared" si="207"/>
        <v>-4.8698921835329777E-3</v>
      </c>
    </row>
    <row r="477" spans="1:35">
      <c r="A477">
        <v>23713.737056616552</v>
      </c>
      <c r="B477">
        <f t="shared" si="182"/>
        <v>148997.80425245321</v>
      </c>
      <c r="C477" t="str">
        <f>COMPLEX(Parameters!$B$16/2,B477*Parameters!$B$15/2)</f>
        <v>0.01+0.0744989021262266i</v>
      </c>
      <c r="D477" t="str">
        <f>IMSUM(COMPLEX(0,B477*2*Parameters!$B$8),IMDIV(COMPLEX(2,0),COMPLEX(Parameters!$B$13,B477*Parameters!$B$12-1/(B477*Parameters!$B$11))))</f>
        <v>0.0891174937344889+2.98393973894099i</v>
      </c>
      <c r="E477" t="str">
        <f>COMPLEX(0,B477*2*Parameters!$B$17)</f>
        <v>0.0000148997804252453i</v>
      </c>
      <c r="F477" t="str">
        <f>IMDIV(IMDIV(COMPLEX(1,0),IMSUM(IMDIV(COMPLEX(1,0),COMPLEX(Parameters!$B$21,B477*Parameters!$B$20)),COMPLEX(0,B477*Parameters!$B$22))),COMPLEX(2,0))</f>
        <v>0.0100001509640598+5.0659635829229i</v>
      </c>
      <c r="G477" t="str">
        <f>IMDIV(IMDIV(COMPLEX(1,0),IMSUM(IMDIV(COMPLEX(1,0),COMPLEX(Parameters!$B$30,B477*Parameters!$B$29)),COMPLEX(0,B477*Parameters!$B$31))),COMPLEX(2,0))</f>
        <v>0.0100000732615433+2.45847277554248i</v>
      </c>
      <c r="H477" t="str">
        <f>IMDIV(IMDIV(COMPLEX(1,0),IMSUM(IMDIV(COMPLEX(1,0),COMPLEX(Parameters!$B$39,B477*Parameters!$B$38*(1+Parameters!$B$40))),COMPLEX(0,B477*Parameters!$B$41))),COMPLEX(2,0))</f>
        <v>0.0500666342644955+447.067518775117i</v>
      </c>
      <c r="I477" t="str">
        <f>IMDIV(COMPLEX(2,0),COMPLEX(Parameters!$B$46,B477*Parameters!$B$45-1/(B477*Parameters!$B$44)))</f>
        <v>4.29799112026668E-09+0.000655590658878081i</v>
      </c>
      <c r="J477" t="str">
        <f t="shared" si="183"/>
        <v>0.0891174937344889+2.98393973894099i</v>
      </c>
      <c r="K477" t="str">
        <f t="shared" si="184"/>
        <v>0.293375710744036+3.81874186224553i</v>
      </c>
      <c r="L477" t="str">
        <f t="shared" si="185"/>
        <v>0.293375710744036+3.81875676202596i</v>
      </c>
      <c r="M477" t="str">
        <f t="shared" si="186"/>
        <v>0.00129897654643503-0.208080948021631i</v>
      </c>
      <c r="N477" t="str">
        <f t="shared" si="187"/>
        <v>0.00129897654643503-0.208080948021631i</v>
      </c>
      <c r="O477" t="str">
        <f t="shared" si="188"/>
        <v>0.000758022267411694-0.137658986753954i</v>
      </c>
      <c r="P477" t="str">
        <f t="shared" si="189"/>
        <v>0.000758022267411694-0.137658986753954i</v>
      </c>
      <c r="Q477" t="str">
        <f t="shared" si="190"/>
        <v>4.36332768764328E-07-0.00220103532937697i</v>
      </c>
      <c r="R477" t="str">
        <f t="shared" si="191"/>
        <v>4.40630759884595E-07-0.00154544467049889i</v>
      </c>
      <c r="S477" t="str">
        <f>IMDIV(COMPLEX(Parameters!$B$3,0),R477)</f>
        <v>0.184487885697385+647.062905452416i</v>
      </c>
      <c r="T477" t="str">
        <f t="shared" si="192"/>
        <v>1.42420839572819-0.000123729605161261i</v>
      </c>
      <c r="U477" t="str">
        <f t="shared" si="193"/>
        <v>0.0578670772535676+10.3455979502492i</v>
      </c>
      <c r="V477" t="str">
        <f t="shared" si="194"/>
        <v>1.4242083957282-0.000123729605161223i</v>
      </c>
      <c r="W477" t="str">
        <f t="shared" si="195"/>
        <v>0.0433207030907634+6.84422161995755i</v>
      </c>
      <c r="X477" t="str">
        <f t="shared" si="196"/>
        <v>1.4242083957282-0.000123729605161223i</v>
      </c>
      <c r="Y477" t="str">
        <f t="shared" si="197"/>
        <v>0.028451594455324-0.370765009979822i</v>
      </c>
      <c r="Z477" t="str">
        <f t="shared" si="198"/>
        <v>0.7121041978641-0.0000618648025806115i</v>
      </c>
      <c r="AA477" t="str">
        <f t="shared" si="199"/>
        <v>0.7121041978641-0.0000618648025806115i</v>
      </c>
      <c r="AB477" t="str">
        <f t="shared" si="200"/>
        <v>1.4242083957282-0.000123729605161223i</v>
      </c>
      <c r="AC477">
        <f t="shared" si="201"/>
        <v>0.71210420055138479</v>
      </c>
      <c r="AD477">
        <f t="shared" si="202"/>
        <v>0.71210420055138479</v>
      </c>
      <c r="AE477">
        <f t="shared" si="203"/>
        <v>1.4242084011027696</v>
      </c>
      <c r="AF477">
        <f t="shared" si="204"/>
        <v>117.05087095176467</v>
      </c>
      <c r="AG477">
        <f t="shared" si="205"/>
        <v>117.05087095176467</v>
      </c>
      <c r="AH477">
        <f t="shared" si="206"/>
        <v>123.07147086504429</v>
      </c>
      <c r="AI477">
        <f t="shared" si="207"/>
        <v>-4.9776312090186563E-3</v>
      </c>
    </row>
    <row r="478" spans="1:35">
      <c r="A478">
        <v>23988.329190194898</v>
      </c>
      <c r="B478">
        <f t="shared" si="182"/>
        <v>150723.11751161976</v>
      </c>
      <c r="C478" t="str">
        <f>COMPLEX(Parameters!$B$16/2,B478*Parameters!$B$15/2)</f>
        <v>0.01+0.0753615587558099i</v>
      </c>
      <c r="D478" t="str">
        <f>IMSUM(COMPLEX(0,B478*2*Parameters!$B$8),IMDIV(COMPLEX(2,0),COMPLEX(Parameters!$B$13,B478*Parameters!$B$12-1/(B478*Parameters!$B$11))))</f>
        <v>0.091200858206411+3.01858563204752i</v>
      </c>
      <c r="E478" t="str">
        <f>COMPLEX(0,B478*2*Parameters!$B$17)</f>
        <v>0.000015072311751162i</v>
      </c>
      <c r="F478" t="str">
        <f>IMDIV(IMDIV(COMPLEX(1,0),IMSUM(IMDIV(COMPLEX(1,0),COMPLEX(Parameters!$B$21,B478*Parameters!$B$20)),COMPLEX(0,B478*Parameters!$B$22))),COMPLEX(2,0))</f>
        <v>0.0100001544805052+5.12462557752315i</v>
      </c>
      <c r="G478" t="str">
        <f>IMDIV(IMDIV(COMPLEX(1,0),IMSUM(IMDIV(COMPLEX(1,0),COMPLEX(Parameters!$B$30,B478*Parameters!$B$29)),COMPLEX(0,B478*Parameters!$B$31))),COMPLEX(2,0))</f>
        <v>0.0100000749680334+2.48694076079149i</v>
      </c>
      <c r="H478" t="str">
        <f>IMDIV(IMDIV(COMPLEX(1,0),IMSUM(IMDIV(COMPLEX(1,0),COMPLEX(Parameters!$B$39,B478*Parameters!$B$38*(1+Parameters!$B$40))),COMPLEX(0,B478*Parameters!$B$41))),COMPLEX(2,0))</f>
        <v>0.050068187963077+452.251333767284i</v>
      </c>
      <c r="I478" t="str">
        <f>IMDIV(COMPLEX(2,0),COMPLEX(Parameters!$B$46,B478*Parameters!$B$45-1/(B478*Parameters!$B$44)))</f>
        <v>4.3981042943193E-09+0.00066318204846979i</v>
      </c>
      <c r="J478" t="str">
        <f t="shared" si="183"/>
        <v>0.091200858206411+3.01858563204752i</v>
      </c>
      <c r="K478" t="str">
        <f t="shared" si="184"/>
        <v>0.304226357693575+3.88829526805543i</v>
      </c>
      <c r="L478" t="str">
        <f t="shared" si="185"/>
        <v>0.304226357693575+3.88831034036718i</v>
      </c>
      <c r="M478" t="str">
        <f t="shared" si="186"/>
        <v>0.0012653833832408-0.205372794370297i</v>
      </c>
      <c r="N478" t="str">
        <f t="shared" si="187"/>
        <v>0.0012653833832408-0.205372794370297i</v>
      </c>
      <c r="O478" t="str">
        <f t="shared" si="188"/>
        <v>0.000739212571589387-0.135940351412365i</v>
      </c>
      <c r="P478" t="str">
        <f t="shared" si="189"/>
        <v>0.000739212571589387-0.135940351412365i</v>
      </c>
      <c r="Q478" t="str">
        <f t="shared" si="190"/>
        <v>4.26380648284822E-07-0.00217577048245019i</v>
      </c>
      <c r="R478" t="str">
        <f t="shared" si="191"/>
        <v>4.30778752579141E-07-0.0015125884339804i</v>
      </c>
      <c r="S478" t="str">
        <f>IMDIV(COMPLEX(Parameters!$B$3,0),R478)</f>
        <v>0.188283684610777+661.118316408036i</v>
      </c>
      <c r="T478" t="str">
        <f t="shared" si="192"/>
        <v>1.43844179852829-0.000127774026960061i</v>
      </c>
      <c r="U478" t="str">
        <f t="shared" si="193"/>
        <v>0.0584775361546115+10.5811008744205i</v>
      </c>
      <c r="V478" t="str">
        <f t="shared" si="194"/>
        <v>1.43844179852829-0.000127774026960077i</v>
      </c>
      <c r="W478" t="str">
        <f t="shared" si="195"/>
        <v>0.0437752438963587+7.00378261138419i</v>
      </c>
      <c r="X478" t="str">
        <f t="shared" si="196"/>
        <v>1.43844179852829-0.000127774026960063i</v>
      </c>
      <c r="Y478" t="str">
        <f t="shared" si="197"/>
        <v>0.0287358096531572-0.367691743372296i</v>
      </c>
      <c r="Z478" t="str">
        <f t="shared" si="198"/>
        <v>0.719220899264145-0.0000638870134800315i</v>
      </c>
      <c r="AA478" t="str">
        <f t="shared" si="199"/>
        <v>0.719220899264145-0.0000638870134800315i</v>
      </c>
      <c r="AB478" t="str">
        <f t="shared" si="200"/>
        <v>1.43844179852829-0.000127774026960063i</v>
      </c>
      <c r="AC478">
        <f t="shared" si="201"/>
        <v>0.71922090210162548</v>
      </c>
      <c r="AD478">
        <f t="shared" si="202"/>
        <v>0.71922090210162548</v>
      </c>
      <c r="AE478">
        <f t="shared" si="203"/>
        <v>1.438441804203251</v>
      </c>
      <c r="AF478">
        <f t="shared" si="204"/>
        <v>117.13724600874946</v>
      </c>
      <c r="AG478">
        <f t="shared" si="205"/>
        <v>117.13724600874946</v>
      </c>
      <c r="AH478">
        <f t="shared" si="206"/>
        <v>123.15784592202908</v>
      </c>
      <c r="AI478">
        <f t="shared" si="207"/>
        <v>-5.0894742244264532E-3</v>
      </c>
    </row>
    <row r="479" spans="1:35">
      <c r="A479">
        <v>24266.100950824144</v>
      </c>
      <c r="B479">
        <f t="shared" si="182"/>
        <v>152468.40895675484</v>
      </c>
      <c r="C479" t="str">
        <f>COMPLEX(Parameters!$B$16/2,B479*Parameters!$B$15/2)</f>
        <v>0.01+0.0762342044783774i</v>
      </c>
      <c r="D479" t="str">
        <f>IMSUM(COMPLEX(0,B479*2*Parameters!$B$8),IMDIV(COMPLEX(2,0),COMPLEX(Parameters!$B$13,B479*Parameters!$B$12-1/(B479*Parameters!$B$11))))</f>
        <v>0.0933331071626385+3.0536359907073i</v>
      </c>
      <c r="E479" t="str">
        <f>COMPLEX(0,B479*2*Parameters!$B$17)</f>
        <v>0.0000152468408956755i</v>
      </c>
      <c r="F479" t="str">
        <f>IMDIV(IMDIV(COMPLEX(1,0),IMSUM(IMDIV(COMPLEX(1,0),COMPLEX(Parameters!$B$21,B479*Parameters!$B$20)),COMPLEX(0,B479*Parameters!$B$22))),COMPLEX(2,0))</f>
        <v>0.0100001580788611+5.1839668776704i</v>
      </c>
      <c r="G479" t="str">
        <f>IMDIV(IMDIV(COMPLEX(1,0),IMSUM(IMDIV(COMPLEX(1,0),COMPLEX(Parameters!$B$30,B479*Parameters!$B$29)),COMPLEX(0,B479*Parameters!$B$31))),COMPLEX(2,0))</f>
        <v>0.0100000767142733+2.51573839723061i</v>
      </c>
      <c r="H479" t="str">
        <f>IMDIV(IMDIV(COMPLEX(1,0),IMSUM(IMDIV(COMPLEX(1,0),COMPLEX(Parameters!$B$39,B479*Parameters!$B$38*(1+Parameters!$B$40))),COMPLEX(0,B479*Parameters!$B$41))),COMPLEX(2,0))</f>
        <v>0.050069777926818+457.495421332443i</v>
      </c>
      <c r="I479" t="str">
        <f>IMDIV(COMPLEX(2,0),COMPLEX(Parameters!$B$46,B479*Parameters!$B$45-1/(B479*Parameters!$B$44)))</f>
        <v>4.50054940847826E-09+0.000670861342475158i</v>
      </c>
      <c r="J479" t="str">
        <f t="shared" si="183"/>
        <v>0.0933331071626385+3.0536359907073i</v>
      </c>
      <c r="K479" t="str">
        <f t="shared" si="184"/>
        <v>0.315604275864019+3.95988465131396i</v>
      </c>
      <c r="L479" t="str">
        <f t="shared" si="185"/>
        <v>0.315604275864019+3.95989989815486i</v>
      </c>
      <c r="M479" t="str">
        <f t="shared" si="186"/>
        <v>0.00123275407110983-0.202707701971136i</v>
      </c>
      <c r="N479" t="str">
        <f t="shared" si="187"/>
        <v>0.00123275407110983-0.202707701971136i</v>
      </c>
      <c r="O479" t="str">
        <f t="shared" si="188"/>
        <v>0.000720905635730342-0.134246524365836i</v>
      </c>
      <c r="P479" t="str">
        <f t="shared" si="189"/>
        <v>0.000720905635730342-0.134246524365836i</v>
      </c>
      <c r="Q479" t="str">
        <f t="shared" si="190"/>
        <v>4.16655712560386E-07-0.00215079570028631i</v>
      </c>
      <c r="R479" t="str">
        <f t="shared" si="191"/>
        <v>4.21156261968864E-07-0.00147993435781115i</v>
      </c>
      <c r="S479" t="str">
        <f>IMDIV(COMPLEX(Parameters!$B$3,0),R479)</f>
        <v>0.192290718265513+675.705590411846i</v>
      </c>
      <c r="T479" t="str">
        <f t="shared" si="192"/>
        <v>1.45330475863625-0.000132041455796348i</v>
      </c>
      <c r="U479" t="str">
        <f t="shared" si="193"/>
        <v>0.0591157102877095+10.8253241463984i</v>
      </c>
      <c r="V479" t="str">
        <f t="shared" si="194"/>
        <v>1.45330475863625-0.000132041455796334i</v>
      </c>
      <c r="W479" t="str">
        <f t="shared" si="195"/>
        <v>0.0442503694517552+7.16919088264388i</v>
      </c>
      <c r="X479" t="str">
        <f t="shared" si="196"/>
        <v>1.45330475863625-0.000132041455796334i</v>
      </c>
      <c r="Y479" t="str">
        <f t="shared" si="197"/>
        <v>0.0290325935953039-0.364691528851792i</v>
      </c>
      <c r="Z479" t="str">
        <f t="shared" si="198"/>
        <v>0.726652379318125-0.000066020727898167i</v>
      </c>
      <c r="AA479" t="str">
        <f t="shared" si="199"/>
        <v>0.726652379318125-0.000066020727898167i</v>
      </c>
      <c r="AB479" t="str">
        <f t="shared" si="200"/>
        <v>1.45330475863625-0.000132041455796334i</v>
      </c>
      <c r="AC479">
        <f t="shared" si="201"/>
        <v>0.72665238231731455</v>
      </c>
      <c r="AD479">
        <f t="shared" si="202"/>
        <v>0.72665238231731455</v>
      </c>
      <c r="AE479">
        <f t="shared" si="203"/>
        <v>1.4533047646346291</v>
      </c>
      <c r="AF479">
        <f t="shared" si="204"/>
        <v>117.22653403434816</v>
      </c>
      <c r="AG479">
        <f t="shared" si="205"/>
        <v>117.22653403434816</v>
      </c>
      <c r="AH479">
        <f t="shared" si="206"/>
        <v>123.24713394762779</v>
      </c>
      <c r="AI479">
        <f t="shared" si="207"/>
        <v>-5.2056652757232758E-3</v>
      </c>
    </row>
    <row r="480" spans="1:35">
      <c r="A480">
        <v>24547.089156850336</v>
      </c>
      <c r="B480">
        <f t="shared" si="182"/>
        <v>154233.90992434937</v>
      </c>
      <c r="C480" t="str">
        <f>COMPLEX(Parameters!$B$16/2,B480*Parameters!$B$15/2)</f>
        <v>0.01+0.0771169549621747i</v>
      </c>
      <c r="D480" t="str">
        <f>IMSUM(COMPLEX(0,B480*2*Parameters!$B$8),IMDIV(COMPLEX(2,0),COMPLEX(Parameters!$B$13,B480*Parameters!$B$12-1/(B480*Parameters!$B$11))))</f>
        <v>0.0955153961371921+3.0890956138069i</v>
      </c>
      <c r="E480" t="str">
        <f>COMPLEX(0,B480*2*Parameters!$B$17)</f>
        <v>0.0000154233909924349i</v>
      </c>
      <c r="F480" t="str">
        <f>IMDIV(IMDIV(COMPLEX(1,0),IMSUM(IMDIV(COMPLEX(1,0),COMPLEX(Parameters!$B$21,B480*Parameters!$B$20)),COMPLEX(0,B480*Parameters!$B$22))),COMPLEX(2,0))</f>
        <v>0.0100001617610355+5.243995350465i</v>
      </c>
      <c r="G480" t="str">
        <f>IMDIV(IMDIV(COMPLEX(1,0),IMSUM(IMDIV(COMPLEX(1,0),COMPLEX(Parameters!$B$30,B480*Parameters!$B$29)),COMPLEX(0,B480*Parameters!$B$31))),COMPLEX(2,0))</f>
        <v>0.0100000785011888+2.54486950230279i</v>
      </c>
      <c r="H480" t="str">
        <f>IMDIV(IMDIV(COMPLEX(1,0),IMSUM(IMDIV(COMPLEX(1,0),COMPLEX(Parameters!$B$39,B480*Parameters!$B$38*(1+Parameters!$B$40))),COMPLEX(0,B480*Parameters!$B$41))),COMPLEX(2,0))</f>
        <v>0.050071405003977+462.800488081563i</v>
      </c>
      <c r="I480" t="str">
        <f>IMDIV(COMPLEX(2,0),COMPLEX(Parameters!$B$46,B480*Parameters!$B$45-1/(B480*Parameters!$B$44)))</f>
        <v>4.60538078082874E-09+0.00067862955878864i</v>
      </c>
      <c r="J480" t="str">
        <f t="shared" si="183"/>
        <v>0.0955153961371921+3.0890956138069i</v>
      </c>
      <c r="K480" t="str">
        <f t="shared" si="184"/>
        <v>0.327543267600754+4.03360390701785i</v>
      </c>
      <c r="L480" t="str">
        <f t="shared" si="185"/>
        <v>0.327543267600754+4.03361933040884i</v>
      </c>
      <c r="M480" t="str">
        <f t="shared" si="186"/>
        <v>0.00120105639764502-0.200084708940942i</v>
      </c>
      <c r="N480" t="str">
        <f t="shared" si="187"/>
        <v>0.00120105639764502-0.200084708940942i</v>
      </c>
      <c r="O480" t="str">
        <f t="shared" si="188"/>
        <v>0.000703086332350142-0.132577030466974i</v>
      </c>
      <c r="P480" t="str">
        <f t="shared" si="189"/>
        <v>0.000703086332350142-0.132577030466974i</v>
      </c>
      <c r="Q480" t="str">
        <f t="shared" si="190"/>
        <v>4.07152761082321E-07-0.00212610761577198i</v>
      </c>
      <c r="R480" t="str">
        <f t="shared" si="191"/>
        <v>4.1175814186315E-07-0.00144747805698334i</v>
      </c>
      <c r="S480" t="str">
        <f>IMDIV(COMPLEX(Parameters!$B$3,0),R480)</f>
        <v>0.196525170950677+690.856703667923i</v>
      </c>
      <c r="T480" t="str">
        <f t="shared" si="192"/>
        <v>1.46883577909126-0.000136549448238499i</v>
      </c>
      <c r="U480" t="str">
        <f t="shared" si="193"/>
        <v>0.0597833484794214+11.0787950300481i</v>
      </c>
      <c r="V480" t="str">
        <f t="shared" si="194"/>
        <v>1.46883577909127-0.000136549448238474i</v>
      </c>
      <c r="W480" t="str">
        <f t="shared" si="195"/>
        <v>0.0447473748567761+7.34080101745283i</v>
      </c>
      <c r="X480" t="str">
        <f t="shared" si="196"/>
        <v>1.46883577909127-0.000136549448238477i</v>
      </c>
      <c r="Y480" t="str">
        <f t="shared" si="197"/>
        <v>0.0293427147937958-0.361765613181829i</v>
      </c>
      <c r="Z480" t="str">
        <f t="shared" si="198"/>
        <v>0.734417889545635-0.0000682747241192385i</v>
      </c>
      <c r="AA480" t="str">
        <f t="shared" si="199"/>
        <v>0.734417889545635-0.0000682747241192385i</v>
      </c>
      <c r="AB480" t="str">
        <f t="shared" si="200"/>
        <v>1.46883577909127-0.000136549448238477i</v>
      </c>
      <c r="AC480">
        <f t="shared" si="201"/>
        <v>0.73441789271919466</v>
      </c>
      <c r="AD480">
        <f t="shared" si="202"/>
        <v>0.73441789271919466</v>
      </c>
      <c r="AE480">
        <f t="shared" si="203"/>
        <v>1.4688357854383893</v>
      </c>
      <c r="AF480">
        <f t="shared" si="204"/>
        <v>117.31886498190707</v>
      </c>
      <c r="AG480">
        <f t="shared" si="205"/>
        <v>117.31886498190707</v>
      </c>
      <c r="AH480">
        <f t="shared" si="206"/>
        <v>123.33946489518669</v>
      </c>
      <c r="AI480">
        <f t="shared" si="207"/>
        <v>-5.3264681918401132E-3</v>
      </c>
    </row>
    <row r="481" spans="1:35">
      <c r="A481">
        <v>24831.331052955677</v>
      </c>
      <c r="B481">
        <f t="shared" si="182"/>
        <v>156019.85442964331</v>
      </c>
      <c r="C481" t="str">
        <f>COMPLEX(Parameters!$B$16/2,B481*Parameters!$B$15/2)</f>
        <v>0.01+0.0780099272148217i</v>
      </c>
      <c r="D481" t="str">
        <f>IMSUM(COMPLEX(0,B481*2*Parameters!$B$8),IMDIV(COMPLEX(2,0),COMPLEX(Parameters!$B$13,B481*Parameters!$B$12-1/(B481*Parameters!$B$11))))</f>
        <v>0.0977489083790423+3.1249693598537i</v>
      </c>
      <c r="E481" t="str">
        <f>COMPLEX(0,B481*2*Parameters!$B$17)</f>
        <v>0.0000156019854429643i</v>
      </c>
      <c r="F481" t="str">
        <f>IMDIV(IMDIV(COMPLEX(1,0),IMSUM(IMDIV(COMPLEX(1,0),COMPLEX(Parameters!$B$21,B481*Parameters!$B$20)),COMPLEX(0,B481*Parameters!$B$22))),COMPLEX(2,0))</f>
        <v>0.0100001655289808+5.30471895414285i</v>
      </c>
      <c r="G481" t="str">
        <f>IMDIV(IMDIV(COMPLEX(1,0),IMSUM(IMDIV(COMPLEX(1,0),COMPLEX(Parameters!$B$30,B481*Parameters!$B$29)),COMPLEX(0,B481*Parameters!$B$31))),COMPLEX(2,0))</f>
        <v>0.0100000803297273+2.57433793766404i</v>
      </c>
      <c r="H481" t="str">
        <f>IMDIV(IMDIV(COMPLEX(1,0),IMSUM(IMDIV(COMPLEX(1,0),COMPLEX(Parameters!$B$39,B481*Parameters!$B$38*(1+Parameters!$B$40))),COMPLEX(0,B481*Parameters!$B$41))),COMPLEX(2,0))</f>
        <v>0.0500730700627375+468.167249113888i</v>
      </c>
      <c r="I481" t="str">
        <f>IMDIV(COMPLEX(2,0),COMPLEX(Parameters!$B$46,B481*Parameters!$B$45-1/(B481*Parameters!$B$44)))</f>
        <v>4.71265399469707E-09+0.000686487727091678i</v>
      </c>
      <c r="J481" t="str">
        <f t="shared" si="183"/>
        <v>0.0977489083790423+3.1249693598537i</v>
      </c>
      <c r="K481" t="str">
        <f t="shared" si="184"/>
        <v>0.340079884504329+4.10955286012658i</v>
      </c>
      <c r="L481" t="str">
        <f t="shared" si="185"/>
        <v>0.340079884504329+4.10956846211202i</v>
      </c>
      <c r="M481" t="str">
        <f t="shared" si="186"/>
        <v>0.00117025944320634-0.197502884013047i</v>
      </c>
      <c r="N481" t="str">
        <f t="shared" si="187"/>
        <v>0.00117025944320634-0.197502884013047i</v>
      </c>
      <c r="O481" t="str">
        <f t="shared" si="188"/>
        <v>0.000685740067458581-0.130931407505491i</v>
      </c>
      <c r="P481" t="str">
        <f t="shared" si="189"/>
        <v>0.000685740067458581-0.130931407505491i</v>
      </c>
      <c r="Q481" t="str">
        <f t="shared" si="190"/>
        <v>3.97866713035205E-07-0.00210170290172571i</v>
      </c>
      <c r="R481" t="str">
        <f t="shared" si="191"/>
        <v>4.02579367029902E-07-0.00141521517463403i</v>
      </c>
      <c r="S481" t="str">
        <f>IMDIV(COMPLEX(Parameters!$B$3,0),R481)</f>
        <v>0.201004844315437+706.606272320528i</v>
      </c>
      <c r="T481" t="str">
        <f t="shared" si="192"/>
        <v>1.48507653288678-0.000141317349580451i</v>
      </c>
      <c r="U481" t="str">
        <f t="shared" si="193"/>
        <v>0.0604823482305249+11.3420842715293i</v>
      </c>
      <c r="V481" t="str">
        <f t="shared" si="194"/>
        <v>1.48507653288678-0.000141317349580456i</v>
      </c>
      <c r="W481" t="str">
        <f t="shared" si="195"/>
        <v>0.0452676649915891+7.51899682576914i</v>
      </c>
      <c r="X481" t="str">
        <f t="shared" si="196"/>
        <v>1.48507653288678-0.000141317349580459i</v>
      </c>
      <c r="Y481" t="str">
        <f t="shared" si="197"/>
        <v>0.0296670050166478-0.35891539339123i</v>
      </c>
      <c r="Z481" t="str">
        <f t="shared" si="198"/>
        <v>0.74253826644339-0.0000706586747902295i</v>
      </c>
      <c r="AA481" t="str">
        <f t="shared" si="199"/>
        <v>0.74253826644339-0.0000706586747902295i</v>
      </c>
      <c r="AB481" t="str">
        <f t="shared" si="200"/>
        <v>1.48507653288678-0.000141317349580459i</v>
      </c>
      <c r="AC481">
        <f t="shared" si="201"/>
        <v>0.74253826980526938</v>
      </c>
      <c r="AD481">
        <f t="shared" si="202"/>
        <v>0.74253826980526938</v>
      </c>
      <c r="AE481">
        <f t="shared" si="203"/>
        <v>1.4850765396105388</v>
      </c>
      <c r="AF481">
        <f t="shared" si="204"/>
        <v>117.41437683485422</v>
      </c>
      <c r="AG481">
        <f t="shared" si="205"/>
        <v>117.41437683485422</v>
      </c>
      <c r="AH481">
        <f t="shared" si="206"/>
        <v>123.43497674813385</v>
      </c>
      <c r="AI481">
        <f t="shared" si="207"/>
        <v>-5.4521686251122461E-3</v>
      </c>
    </row>
    <row r="482" spans="1:35">
      <c r="A482">
        <v>25118.864315095823</v>
      </c>
      <c r="B482">
        <f t="shared" si="182"/>
        <v>157826.47919764768</v>
      </c>
      <c r="C482" t="str">
        <f>COMPLEX(Parameters!$B$16/2,B482*Parameters!$B$15/2)</f>
        <v>0.01+0.0789132395988238i</v>
      </c>
      <c r="D482" t="str">
        <f>IMSUM(COMPLEX(0,B482*2*Parameters!$B$8),IMDIV(COMPLEX(2,0),COMPLEX(Parameters!$B$13,B482*Parameters!$B$12-1/(B482*Parameters!$B$11))))</f>
        <v>0.100034855535635+3.16126214780858i</v>
      </c>
      <c r="E482" t="str">
        <f>COMPLEX(0,B482*2*Parameters!$B$17)</f>
        <v>0.0000157826479197648i</v>
      </c>
      <c r="F482" t="str">
        <f>IMDIV(IMDIV(COMPLEX(1,0),IMSUM(IMDIV(COMPLEX(1,0),COMPLEX(Parameters!$B$21,B482*Parameters!$B$20)),COMPLEX(0,B482*Parameters!$B$22))),COMPLEX(2,0))</f>
        <v>0.0100001693846951+5.3661457391328i</v>
      </c>
      <c r="G482" t="str">
        <f>IMDIV(IMDIV(COMPLEX(1,0),IMSUM(IMDIV(COMPLEX(1,0),COMPLEX(Parameters!$B$30,B482*Parameters!$B$29)),COMPLEX(0,B482*Parameters!$B$31))),COMPLEX(2,0))</f>
        <v>0.0100000822008586+2.60414760969585i</v>
      </c>
      <c r="H482" t="str">
        <f>IMDIV(IMDIV(COMPLEX(1,0),IMSUM(IMDIV(COMPLEX(1,0),COMPLEX(Parameters!$B$39,B482*Parameters!$B$38*(1+Parameters!$B$40))),COMPLEX(0,B482*Parameters!$B$41))),COMPLEX(2,0))</f>
        <v>0.0500747739916775+473.596428126007i</v>
      </c>
      <c r="I482" t="str">
        <f>IMDIV(COMPLEX(2,0),COMPLEX(Parameters!$B$46,B482*Parameters!$B$45-1/(B482*Parameters!$B$44)))</f>
        <v>4.82242592812263E-09+0.000694436888989206i</v>
      </c>
      <c r="J482" t="str">
        <f t="shared" si="183"/>
        <v>0.100034855535635+3.16126214780858i</v>
      </c>
      <c r="K482" t="str">
        <f t="shared" si="184"/>
        <v>0.353253699729907+4.18783773603352i</v>
      </c>
      <c r="L482" t="str">
        <f t="shared" si="185"/>
        <v>0.353253699729907+4.18785351868144i</v>
      </c>
      <c r="M482" t="str">
        <f t="shared" si="186"/>
        <v>0.00114033351886253-0.194961325284809i</v>
      </c>
      <c r="N482" t="str">
        <f t="shared" si="187"/>
        <v>0.00114033351886253-0.194961325284809i</v>
      </c>
      <c r="O482" t="str">
        <f t="shared" si="188"/>
        <v>0.000668852758189361-0.129309205743633i</v>
      </c>
      <c r="P482" t="str">
        <f t="shared" si="189"/>
        <v>0.000668852758189361-0.129309205743633i</v>
      </c>
      <c r="Q482" t="str">
        <f t="shared" si="190"/>
        <v>3.88792604512967E-07-0.00207757827039121i</v>
      </c>
      <c r="R482" t="str">
        <f t="shared" si="191"/>
        <v>3.9361503044109E-07-0.001383141381402i</v>
      </c>
      <c r="S482" t="str">
        <f>IMDIV(COMPLEX(Parameters!$B$3,0),R482)</f>
        <v>0.205749358055622+722.99183037986i</v>
      </c>
      <c r="T482" t="str">
        <f t="shared" si="192"/>
        <v>1.50207219646139-0.000146366518668318i</v>
      </c>
      <c r="U482" t="str">
        <f t="shared" si="193"/>
        <v>0.0612147718600807+11.6158106776272i</v>
      </c>
      <c r="V482" t="str">
        <f t="shared" si="194"/>
        <v>1.50207219646139-0.000146366518668348i</v>
      </c>
      <c r="W482" t="str">
        <f t="shared" si="195"/>
        <v>0.0458127664041128+7.70419442129891i</v>
      </c>
      <c r="X482" t="str">
        <f t="shared" si="196"/>
        <v>1.50207219646139-0.000146366518668345i</v>
      </c>
      <c r="Y482" t="str">
        <f t="shared" si="197"/>
        <v>0.0300063659409542-0.356142431922235i</v>
      </c>
      <c r="Z482" t="str">
        <f t="shared" si="198"/>
        <v>0.751036098230695-0.0000731832593341725i</v>
      </c>
      <c r="AA482" t="str">
        <f t="shared" si="199"/>
        <v>0.751036098230695-0.0000731832593341725i</v>
      </c>
      <c r="AB482" t="str">
        <f t="shared" si="200"/>
        <v>1.50207219646139-0.000146366518668345i</v>
      </c>
      <c r="AC482">
        <f t="shared" si="201"/>
        <v>0.75103610179629554</v>
      </c>
      <c r="AD482">
        <f t="shared" si="202"/>
        <v>0.75103610179629554</v>
      </c>
      <c r="AE482">
        <f t="shared" si="203"/>
        <v>1.5020722035925911</v>
      </c>
      <c r="AF482">
        <f t="shared" si="204"/>
        <v>117.51321627494561</v>
      </c>
      <c r="AG482">
        <f t="shared" si="205"/>
        <v>117.51321627494561</v>
      </c>
      <c r="AH482">
        <f t="shared" si="206"/>
        <v>123.53381618822523</v>
      </c>
      <c r="AI482">
        <f t="shared" si="207"/>
        <v>-5.5830763494142156E-3</v>
      </c>
    </row>
    <row r="483" spans="1:35">
      <c r="A483">
        <v>25409.727055493011</v>
      </c>
      <c r="B483">
        <f t="shared" si="182"/>
        <v>159654.02369451729</v>
      </c>
      <c r="C483" t="str">
        <f>COMPLEX(Parameters!$B$16/2,B483*Parameters!$B$15/2)</f>
        <v>0.01+0.0798270118472586i</v>
      </c>
      <c r="D483" t="str">
        <f>IMSUM(COMPLEX(0,B483*2*Parameters!$B$8),IMDIV(COMPLEX(2,0),COMPLEX(Parameters!$B$13,B483*Parameters!$B$12-1/(B483*Parameters!$B$11))))</f>
        <v>0.102374478354139+3.19797895793303i</v>
      </c>
      <c r="E483" t="str">
        <f>COMPLEX(0,B483*2*Parameters!$B$17)</f>
        <v>0.0000159654023694517i</v>
      </c>
      <c r="F483" t="str">
        <f>IMDIV(IMDIV(COMPLEX(1,0),IMSUM(IMDIV(COMPLEX(1,0),COMPLEX(Parameters!$B$21,B483*Parameters!$B$20)),COMPLEX(0,B483*Parameters!$B$22))),COMPLEX(2,0))</f>
        <v>0.0100001733302227+5.4282838491248i</v>
      </c>
      <c r="G483" t="str">
        <f>IMDIV(IMDIV(COMPLEX(1,0),IMSUM(IMDIV(COMPLEX(1,0),COMPLEX(Parameters!$B$30,B483*Parameters!$B$29)),COMPLEX(0,B483*Parameters!$B$31))),COMPLEX(2,0))</f>
        <v>0.0100000841155746+2.63430247002329i</v>
      </c>
      <c r="H483" t="str">
        <f>IMDIV(IMDIV(COMPLEX(1,0),IMSUM(IMDIV(COMPLEX(1,0),COMPLEX(Parameters!$B$39,B483*Parameters!$B$38*(1+Parameters!$B$40))),COMPLEX(0,B483*Parameters!$B$41))),COMPLEX(2,0))</f>
        <v>0.050076517700259+479.088757522625i</v>
      </c>
      <c r="I483" t="str">
        <f>IMDIV(COMPLEX(2,0),COMPLEX(Parameters!$B$46,B483*Parameters!$B$45-1/(B483*Parameters!$B$44)))</f>
        <v>4.93475478401587E-09+0.000702478098147718i</v>
      </c>
      <c r="J483" t="str">
        <f t="shared" si="183"/>
        <v>0.102374478354139+3.19797895793303i</v>
      </c>
      <c r="K483" t="str">
        <f t="shared" si="184"/>
        <v>0.367107612182576+4.26857167597636i</v>
      </c>
      <c r="L483" t="str">
        <f t="shared" si="185"/>
        <v>0.367107612182576+4.26858764137873i</v>
      </c>
      <c r="M483" t="str">
        <f t="shared" si="186"/>
        <v>0.0011112501078142-0.192459159025944i</v>
      </c>
      <c r="N483" t="str">
        <f t="shared" si="187"/>
        <v>0.0011112501078142-0.192459159025944i</v>
      </c>
      <c r="O483" t="str">
        <f t="shared" si="188"/>
        <v>0.000652410811528369-0.127709987471609i</v>
      </c>
      <c r="P483" t="str">
        <f t="shared" si="189"/>
        <v>0.000652410811528369-0.127709987471609i</v>
      </c>
      <c r="Q483" t="str">
        <f t="shared" si="190"/>
        <v>3.79925585800979E-07-0.00205373047293792i</v>
      </c>
      <c r="R483" t="str">
        <f t="shared" si="191"/>
        <v>3.84860340584995E-07-0.0013512523747902i</v>
      </c>
      <c r="S483" t="str">
        <f>IMDIV(COMPLEX(Parameters!$B$3,0),R483)</f>
        <v>0.210780380506888+740.054143500954i</v>
      </c>
      <c r="T483" t="str">
        <f t="shared" si="192"/>
        <v>1.51987182621274-0.000151720586550404i</v>
      </c>
      <c r="U483" t="str">
        <f t="shared" si="193"/>
        <v>0.0619828647983842+11.9006462846885i</v>
      </c>
      <c r="V483" t="str">
        <f t="shared" si="194"/>
        <v>1.51987182621274-0.000151720586550387i</v>
      </c>
      <c r="W483" t="str">
        <f t="shared" si="195"/>
        <v>0.0463843407754616+7.89684569599609i</v>
      </c>
      <c r="X483" t="str">
        <f t="shared" si="196"/>
        <v>1.51987182621274-0.000151720586550386i</v>
      </c>
      <c r="Y483" t="str">
        <f t="shared" si="197"/>
        <v>0.0303617766640609-0.353448473742164i</v>
      </c>
      <c r="Z483" t="str">
        <f t="shared" si="198"/>
        <v>0.75993591310637-0.000075860293275193i</v>
      </c>
      <c r="AA483" t="str">
        <f t="shared" si="199"/>
        <v>0.75993591310637-0.000075860293275193i</v>
      </c>
      <c r="AB483" t="str">
        <f t="shared" si="200"/>
        <v>1.51987182621274-0.000151720586550386i</v>
      </c>
      <c r="AC483">
        <f t="shared" si="201"/>
        <v>0.75993591689273143</v>
      </c>
      <c r="AD483">
        <f t="shared" si="202"/>
        <v>0.75993591689273143</v>
      </c>
      <c r="AE483">
        <f t="shared" si="203"/>
        <v>1.5198718337854629</v>
      </c>
      <c r="AF483">
        <f t="shared" si="204"/>
        <v>117.61553942158196</v>
      </c>
      <c r="AG483">
        <f t="shared" si="205"/>
        <v>117.61553942158196</v>
      </c>
      <c r="AH483">
        <f t="shared" si="206"/>
        <v>123.63613933486158</v>
      </c>
      <c r="AI483">
        <f t="shared" si="207"/>
        <v>-5.719527854774995E-3</v>
      </c>
    </row>
    <row r="484" spans="1:35">
      <c r="A484">
        <v>25703.957827688646</v>
      </c>
      <c r="B484">
        <f t="shared" si="182"/>
        <v>161502.730159297</v>
      </c>
      <c r="C484" t="str">
        <f>COMPLEX(Parameters!$B$16/2,B484*Parameters!$B$15/2)</f>
        <v>0.01+0.0807513650796485i</v>
      </c>
      <c r="D484" t="str">
        <f>IMSUM(COMPLEX(0,B484*2*Parameters!$B$8),IMDIV(COMPLEX(2,0),COMPLEX(Parameters!$B$13,B484*Parameters!$B$12-1/(B484*Parameters!$B$11))))</f>
        <v>0.104769047400938+3.23512483265147i</v>
      </c>
      <c r="E484" t="str">
        <f>COMPLEX(0,B484*2*Parameters!$B$17)</f>
        <v>0.0000161502730159297i</v>
      </c>
      <c r="F484" t="str">
        <f>IMDIV(IMDIV(COMPLEX(1,0),IMSUM(IMDIV(COMPLEX(1,0),COMPLEX(Parameters!$B$21,B484*Parameters!$B$20)),COMPLEX(0,B484*Parameters!$B$22))),COMPLEX(2,0))</f>
        <v>0.010000177367656+5.49114152215185i</v>
      </c>
      <c r="G484" t="str">
        <f>IMDIV(IMDIV(COMPLEX(1,0),IMSUM(IMDIV(COMPLEX(1,0),COMPLEX(Parameters!$B$30,B484*Parameters!$B$29)),COMPLEX(0,B484*Parameters!$B$31))),COMPLEX(2,0))</f>
        <v>0.0100000860748908+2.66480651603935i</v>
      </c>
      <c r="H484" t="str">
        <f>IMDIV(IMDIV(COMPLEX(1,0),IMSUM(IMDIV(COMPLEX(1,0),COMPLEX(Parameters!$B$39,B484*Parameters!$B$38*(1+Parameters!$B$40))),COMPLEX(0,B484*Parameters!$B$41))),COMPLEX(2,0))</f>
        <v>0.05007830211932+484.644978528974i</v>
      </c>
      <c r="I484" t="str">
        <f>IMDIV(COMPLEX(2,0),COMPLEX(Parameters!$B$46,B484*Parameters!$B$45-1/(B484*Parameters!$B$44)))</f>
        <v>5.0497001210194E-09+0.000710612420434966i</v>
      </c>
      <c r="J484" t="str">
        <f t="shared" si="183"/>
        <v>0.104769047400938+3.23512483265147i</v>
      </c>
      <c r="K484" t="str">
        <f t="shared" si="184"/>
        <v>0.381688186936863+4.35187530240872i</v>
      </c>
      <c r="L484" t="str">
        <f t="shared" si="185"/>
        <v>0.381688186936863+4.35189145268174i</v>
      </c>
      <c r="M484" t="str">
        <f t="shared" si="186"/>
        <v>0.00108298181006696-0.189995538544231i</v>
      </c>
      <c r="N484" t="str">
        <f t="shared" si="187"/>
        <v>0.00108298181006696-0.189995538544231i</v>
      </c>
      <c r="O484" t="str">
        <f t="shared" si="188"/>
        <v>0.000636401104078572-0.126133326582002i</v>
      </c>
      <c r="P484" t="str">
        <f t="shared" si="189"/>
        <v>0.000636401104078572-0.126133326582002i</v>
      </c>
      <c r="Q484" t="str">
        <f t="shared" si="190"/>
        <v>3.71260918722594E-07-0.00203015629896899i</v>
      </c>
      <c r="R484" t="str">
        <f t="shared" si="191"/>
        <v>3.76310618843613E-07-0.00131954387853402i</v>
      </c>
      <c r="S484" t="str">
        <f>IMDIV(COMPLEX(Parameters!$B$3,0),R484)</f>
        <v>0.216121894375785+757.837564130123i</v>
      </c>
      <c r="T484" t="str">
        <f t="shared" si="192"/>
        <v>1.5385287846517-0.000157405754910668i</v>
      </c>
      <c r="U484" t="str">
        <f t="shared" si="193"/>
        <v>0.0627890763697087+12.1973222090037i</v>
      </c>
      <c r="V484" t="str">
        <f t="shared" si="194"/>
        <v>1.5385287846517-0.00015740575491069i</v>
      </c>
      <c r="W484" t="str">
        <f t="shared" si="195"/>
        <v>0.0469842002131462+8.09744225262084i</v>
      </c>
      <c r="X484" t="str">
        <f t="shared" si="196"/>
        <v>1.5385287846517-0.000157405754910687i</v>
      </c>
      <c r="Y484" t="str">
        <f t="shared" si="197"/>
        <v>0.0307343022047693-0.350835465720438i</v>
      </c>
      <c r="Z484" t="str">
        <f t="shared" si="198"/>
        <v>0.76926439232585-0.0000787028774553435i</v>
      </c>
      <c r="AA484" t="str">
        <f t="shared" si="199"/>
        <v>0.76926439232585-0.0000787028774553435i</v>
      </c>
      <c r="AB484" t="str">
        <f t="shared" si="200"/>
        <v>1.5385287846517-0.000157405754910687i</v>
      </c>
      <c r="AC484">
        <f t="shared" si="201"/>
        <v>0.76926439635186683</v>
      </c>
      <c r="AD484">
        <f t="shared" si="202"/>
        <v>0.76926439635186683</v>
      </c>
      <c r="AE484">
        <f t="shared" si="203"/>
        <v>1.5385287927037337</v>
      </c>
      <c r="AF484">
        <f t="shared" si="204"/>
        <v>117.72151265146555</v>
      </c>
      <c r="AG484">
        <f t="shared" si="205"/>
        <v>117.72151265146555</v>
      </c>
      <c r="AH484">
        <f t="shared" si="206"/>
        <v>123.74211256474517</v>
      </c>
      <c r="AI484">
        <f t="shared" si="207"/>
        <v>-5.8618892840720813E-3</v>
      </c>
    </row>
    <row r="485" spans="1:35">
      <c r="A485">
        <v>26001.595631652723</v>
      </c>
      <c r="B485">
        <f t="shared" si="182"/>
        <v>163372.8436360253</v>
      </c>
      <c r="C485" t="str">
        <f>COMPLEX(Parameters!$B$16/2,B485*Parameters!$B$15/2)</f>
        <v>0.01+0.0816864218180126i</v>
      </c>
      <c r="D485" t="str">
        <f>IMSUM(COMPLEX(0,B485*2*Parameters!$B$8),IMDIV(COMPLEX(2,0),COMPLEX(Parameters!$B$13,B485*Parameters!$B$12-1/(B485*Parameters!$B$11))))</f>
        <v>0.10721986379985+3.27270487742864i</v>
      </c>
      <c r="E485" t="str">
        <f>COMPLEX(0,B485*2*Parameters!$B$17)</f>
        <v>0.0000163372843636025i</v>
      </c>
      <c r="F485" t="str">
        <f>IMDIV(IMDIV(COMPLEX(1,0),IMSUM(IMDIV(COMPLEX(1,0),COMPLEX(Parameters!$B$21,B485*Parameters!$B$20)),COMPLEX(0,B485*Parameters!$B$22))),COMPLEX(2,0))</f>
        <v>0.0100001814991356+5.5547270916836i</v>
      </c>
      <c r="G485" t="str">
        <f>IMDIV(IMDIV(COMPLEX(1,0),IMSUM(IMDIV(COMPLEX(1,0),COMPLEX(Parameters!$B$30,B485*Parameters!$B$29)),COMPLEX(0,B485*Parameters!$B$31))),COMPLEX(2,0))</f>
        <v>0.0100000880798458+2.69566379143517i</v>
      </c>
      <c r="H485" t="str">
        <f>IMDIV(IMDIV(COMPLEX(1,0),IMSUM(IMDIV(COMPLEX(1,0),COMPLEX(Parameters!$B$39,B485*Parameters!$B$38*(1+Parameters!$B$40))),COMPLEX(0,B485*Parameters!$B$41))),COMPLEX(2,0))</f>
        <v>0.050080128201578+490.265841304917i</v>
      </c>
      <c r="I485" t="str">
        <f>IMDIV(COMPLEX(2,0),COMPLEX(Parameters!$B$46,B485*Parameters!$B$45-1/(B485*Parameters!$B$44)))</f>
        <v>5.1673228850873E-09+0.000718840934061235i</v>
      </c>
      <c r="J485" t="str">
        <f t="shared" si="183"/>
        <v>0.10721986379985+3.27270487742864i</v>
      </c>
      <c r="K485" t="str">
        <f t="shared" si="184"/>
        <v>0.397046036878193+4.43787733999439i</v>
      </c>
      <c r="L485" t="str">
        <f t="shared" si="185"/>
        <v>0.397046036878193+4.43789367727875i</v>
      </c>
      <c r="M485" t="str">
        <f t="shared" si="186"/>
        <v>0.00105550229015036-0.187569643105475i</v>
      </c>
      <c r="N485" t="str">
        <f t="shared" si="187"/>
        <v>0.00105550229015036-0.187569643105475i</v>
      </c>
      <c r="O485" t="str">
        <f t="shared" si="188"/>
        <v>0.000620810962804195-0.124578808162271i</v>
      </c>
      <c r="P485" t="str">
        <f t="shared" si="189"/>
        <v>0.000620810962804195-0.124578808162271i</v>
      </c>
      <c r="Q485" t="str">
        <f t="shared" si="190"/>
        <v>3.62793974048552E-07-0.00200685257603667i</v>
      </c>
      <c r="R485" t="str">
        <f t="shared" si="191"/>
        <v>3.67961296933639E-07-0.00128801164197543i</v>
      </c>
      <c r="S485" t="str">
        <f>IMDIV(COMPLEX(Parameters!$B$3,0),R485)</f>
        <v>0.221800503896361+776.390434524562i</v>
      </c>
      <c r="T485" t="str">
        <f t="shared" si="192"/>
        <v>1.55810122400373-0.000163451141456196i</v>
      </c>
      <c r="U485" t="str">
        <f t="shared" si="193"/>
        <v>0.0636360834689467+12.5066352858025i</v>
      </c>
      <c r="V485" t="str">
        <f t="shared" si="194"/>
        <v>1.55810122400373-0.000163451141456209i</v>
      </c>
      <c r="W485" t="str">
        <f t="shared" si="195"/>
        <v>0.0476143246679014+8.30651986739064i</v>
      </c>
      <c r="X485" t="str">
        <f t="shared" si="196"/>
        <v>1.55810122400373-0.000163451141456194i</v>
      </c>
      <c r="Y485" t="str">
        <f t="shared" si="197"/>
        <v>0.0311251031502254-0.348305578627187i</v>
      </c>
      <c r="Z485" t="str">
        <f t="shared" si="198"/>
        <v>0.779050612001865-0.000081725570728097i</v>
      </c>
      <c r="AA485" t="str">
        <f t="shared" si="199"/>
        <v>0.779050612001865-0.000081725570728097i</v>
      </c>
      <c r="AB485" t="str">
        <f t="shared" si="200"/>
        <v>1.55810122400373-0.000163451141456194i</v>
      </c>
      <c r="AC485">
        <f t="shared" si="201"/>
        <v>0.779050616288537</v>
      </c>
      <c r="AD485">
        <f t="shared" si="202"/>
        <v>0.779050616288537</v>
      </c>
      <c r="AE485">
        <f t="shared" si="203"/>
        <v>1.558101232577074</v>
      </c>
      <c r="AF485">
        <f t="shared" si="204"/>
        <v>117.83131350930941</v>
      </c>
      <c r="AG485">
        <f t="shared" si="205"/>
        <v>117.83131350930941</v>
      </c>
      <c r="AH485">
        <f t="shared" si="206"/>
        <v>123.85191342258904</v>
      </c>
      <c r="AI485">
        <f t="shared" si="207"/>
        <v>-6.0105597655698726E-3</v>
      </c>
    </row>
    <row r="486" spans="1:35">
      <c r="A486">
        <v>26302.679918953814</v>
      </c>
      <c r="B486">
        <f t="shared" si="182"/>
        <v>165264.61200621814</v>
      </c>
      <c r="C486" t="str">
        <f>COMPLEX(Parameters!$B$16/2,B486*Parameters!$B$15/2)</f>
        <v>0.01+0.0826323060031091i</v>
      </c>
      <c r="D486" t="str">
        <f>IMSUM(COMPLEX(0,B486*2*Parameters!$B$8),IMDIV(COMPLEX(2,0),COMPLEX(Parameters!$B$13,B486*Parameters!$B$12-1/(B486*Parameters!$B$11))))</f>
        <v>0.109728259989649+3.31072426166293i</v>
      </c>
      <c r="E486" t="str">
        <f>COMPLEX(0,B486*2*Parameters!$B$17)</f>
        <v>0.0000165264612006218i</v>
      </c>
      <c r="F486" t="str">
        <f>IMDIV(IMDIV(COMPLEX(1,0),IMSUM(IMDIV(COMPLEX(1,0),COMPLEX(Parameters!$B$21,B486*Parameters!$B$20)),COMPLEX(0,B486*Parameters!$B$22))),COMPLEX(2,0))</f>
        <v>0.0100001857268525+5.61904898773345i</v>
      </c>
      <c r="G486" t="str">
        <f>IMDIV(IMDIV(COMPLEX(1,0),IMSUM(IMDIV(COMPLEX(1,0),COMPLEX(Parameters!$B$30,B486*Parameters!$B$29)),COMPLEX(0,B486*Parameters!$B$31))),COMPLEX(2,0))</f>
        <v>0.0100000901315028+2.72687838673661i</v>
      </c>
      <c r="H486" t="str">
        <f>IMDIV(IMDIV(COMPLEX(1,0),IMSUM(IMDIV(COMPLEX(1,0),COMPLEX(Parameters!$B$39,B486*Parameters!$B$38*(1+Parameters!$B$40))),COMPLEX(0,B486*Parameters!$B$41))),COMPLEX(2,0))</f>
        <v>0.050081996922156+495.952105060856i</v>
      </c>
      <c r="I486" t="str">
        <f>IMDIV(COMPLEX(2,0),COMPLEX(Parameters!$B$46,B486*Parameters!$B$45-1/(B486*Parameters!$B$44)))</f>
        <v>5.28768544180047E-09+0.000727164729722288i</v>
      </c>
      <c r="J486" t="str">
        <f t="shared" si="183"/>
        <v>0.109728259989649+3.31072426166293i</v>
      </c>
      <c r="K486" t="str">
        <f t="shared" si="184"/>
        <v>0.413236251351037+4.52671529862059i</v>
      </c>
      <c r="L486" t="str">
        <f t="shared" si="185"/>
        <v>0.413236251351037+4.52673182508179i</v>
      </c>
      <c r="M486" t="str">
        <f t="shared" si="186"/>
        <v>0.00102878622769168-0.1851806769047i</v>
      </c>
      <c r="N486" t="str">
        <f t="shared" si="187"/>
        <v>0.00102878622769168-0.1851806769047i</v>
      </c>
      <c r="O486" t="str">
        <f t="shared" si="188"/>
        <v>0.000605628146699859-0.123046028104422i</v>
      </c>
      <c r="P486" t="str">
        <f t="shared" si="189"/>
        <v>0.000605628146699859-0.123046028104422i</v>
      </c>
      <c r="Q486" t="str">
        <f t="shared" si="190"/>
        <v>3.54520228967669E-07-0.00198381616916436i</v>
      </c>
      <c r="R486" t="str">
        <f t="shared" si="191"/>
        <v>3.59807914409469E-07-0.00125665143944207i</v>
      </c>
      <c r="S486" t="str">
        <f>IMDIV(COMPLEX(Parameters!$B$3,0),R486)</f>
        <v>0.227845790999534+795.765545347453i</v>
      </c>
      <c r="T486" t="str">
        <f t="shared" si="192"/>
        <v>1.57865263650011-0.000169889180919758i</v>
      </c>
      <c r="U486" t="str">
        <f t="shared" si="193"/>
        <v>0.0645268176129625+12.82945562374i</v>
      </c>
      <c r="V486" t="str">
        <f t="shared" si="194"/>
        <v>1.57865263650011-0.000169889180919759i</v>
      </c>
      <c r="W486" t="str">
        <f t="shared" si="195"/>
        <v>0.0482768818260368+8.52466356801024i</v>
      </c>
      <c r="X486" t="str">
        <f t="shared" si="196"/>
        <v>1.57865263650011-0.000169889180919753i</v>
      </c>
      <c r="Y486" t="str">
        <f t="shared" si="197"/>
        <v>0.0315354466327765-0.345861232175072i</v>
      </c>
      <c r="Z486" t="str">
        <f t="shared" si="198"/>
        <v>0.789326318250055-0.0000849445904598765i</v>
      </c>
      <c r="AA486" t="str">
        <f t="shared" si="199"/>
        <v>0.789326318250055-0.0000849445904598765i</v>
      </c>
      <c r="AB486" t="str">
        <f t="shared" si="200"/>
        <v>1.57865263650011-0.000169889180919753i</v>
      </c>
      <c r="AC486">
        <f t="shared" si="201"/>
        <v>0.78932632282077753</v>
      </c>
      <c r="AD486">
        <f t="shared" si="202"/>
        <v>0.78932632282077753</v>
      </c>
      <c r="AE486">
        <f t="shared" si="203"/>
        <v>1.5786526456415551</v>
      </c>
      <c r="AF486">
        <f t="shared" si="204"/>
        <v>117.94513172201867</v>
      </c>
      <c r="AG486">
        <f t="shared" si="205"/>
        <v>117.94513172201867</v>
      </c>
      <c r="AH486">
        <f t="shared" si="206"/>
        <v>123.9657316352983</v>
      </c>
      <c r="AI486">
        <f t="shared" si="207"/>
        <v>-6.1659752050579487E-3</v>
      </c>
    </row>
    <row r="487" spans="1:35">
      <c r="A487">
        <v>26607.250597988084</v>
      </c>
      <c r="B487">
        <f t="shared" si="182"/>
        <v>167178.28602172399</v>
      </c>
      <c r="C487" t="str">
        <f>COMPLEX(Parameters!$B$16/2,B487*Parameters!$B$15/2)</f>
        <v>0.01+0.083589143010862i</v>
      </c>
      <c r="D487" t="str">
        <f>IMSUM(COMPLEX(0,B487*2*Parameters!$B$8),IMDIV(COMPLEX(2,0),COMPLEX(Parameters!$B$13,B487*Parameters!$B$12-1/(B487*Parameters!$B$11))))</f>
        <v>0.112295600501399+3.34918821959555i</v>
      </c>
      <c r="E487" t="str">
        <f>COMPLEX(0,B487*2*Parameters!$B$17)</f>
        <v>0.0000167178286021724i</v>
      </c>
      <c r="F487" t="str">
        <f>IMDIV(IMDIV(COMPLEX(1,0),IMSUM(IMDIV(COMPLEX(1,0),COMPLEX(Parameters!$B$21,B487*Parameters!$B$20)),COMPLEX(0,B487*Parameters!$B$22))),COMPLEX(2,0))</f>
        <v>0.0100001900530483+5.68411573797765i</v>
      </c>
      <c r="G487" t="str">
        <f>IMDIV(IMDIV(COMPLEX(1,0),IMSUM(IMDIV(COMPLEX(1,0),COMPLEX(Parameters!$B$30,B487*Parameters!$B$29)),COMPLEX(0,B487*Parameters!$B$31))),COMPLEX(2,0))</f>
        <v>0.0100000922309497+2.75845443984691i</v>
      </c>
      <c r="H487" t="str">
        <f>IMDIV(IMDIV(COMPLEX(1,0),IMSUM(IMDIV(COMPLEX(1,0),COMPLEX(Parameters!$B$39,B487*Parameters!$B$38*(1+Parameters!$B$40))),COMPLEX(0,B487*Parameters!$B$41))),COMPLEX(2,0))</f>
        <v>0.050083909279109+501.704538175385i</v>
      </c>
      <c r="I487" t="str">
        <f>IMDIV(COMPLEX(2,0),COMPLEX(Parameters!$B$46,B487*Parameters!$B$45-1/(B487*Parameters!$B$44)))</f>
        <v>5.4108516094347E-09+0.000735584910743955i</v>
      </c>
      <c r="J487" t="str">
        <f t="shared" si="183"/>
        <v>0.112295600501399+3.34918821959555i</v>
      </c>
      <c r="K487" t="str">
        <f t="shared" si="184"/>
        <v>0.43031887852399+4.61853622566368i</v>
      </c>
      <c r="L487" t="str">
        <f t="shared" si="185"/>
        <v>0.43031887852399+4.61855294349228i</v>
      </c>
      <c r="M487" t="str">
        <f t="shared" si="186"/>
        <v>0.00100280927066788-0.182827868085826i</v>
      </c>
      <c r="N487" t="str">
        <f t="shared" si="187"/>
        <v>0.00100280927066788-0.182827868085826i</v>
      </c>
      <c r="O487" t="str">
        <f t="shared" si="188"/>
        <v>0.000590840829334169-0.121534592731055i</v>
      </c>
      <c r="P487" t="str">
        <f t="shared" si="189"/>
        <v>0.000590840829334169-0.121534592731055i</v>
      </c>
      <c r="Q487" t="str">
        <f t="shared" si="190"/>
        <v>3.46435264617327E-07-0.00196104398037581i</v>
      </c>
      <c r="R487" t="str">
        <f t="shared" si="191"/>
        <v>3.51846116226762E-07-0.00122545906963185i</v>
      </c>
      <c r="S487" t="str">
        <f>IMDIV(COMPLEX(Parameters!$B$3,0),R487)</f>
        <v>0.234290729687556+816.020658989561i</v>
      </c>
      <c r="T487" t="str">
        <f t="shared" si="192"/>
        <v>1.60025248234035-0.000176756092181384i</v>
      </c>
      <c r="U487" t="str">
        <f t="shared" si="193"/>
        <v>0.0654644959408063+13.1667352256193i</v>
      </c>
      <c r="V487" t="str">
        <f t="shared" si="194"/>
        <v>1.60025248234035-0.000176756092181375i</v>
      </c>
      <c r="W487" t="str">
        <f t="shared" si="195"/>
        <v>0.0489742498973487+8.75251342840871i</v>
      </c>
      <c r="X487" t="str">
        <f t="shared" si="196"/>
        <v>1.60025248234035-0.000176756092181381i</v>
      </c>
      <c r="Y487" t="str">
        <f t="shared" si="197"/>
        <v>0.0319667188557309-0.34350512360537i</v>
      </c>
      <c r="Z487" t="str">
        <f t="shared" si="198"/>
        <v>0.800126241170175-0.0000883780460906905i</v>
      </c>
      <c r="AA487" t="str">
        <f t="shared" si="199"/>
        <v>0.800126241170175-0.0000883780460906905i</v>
      </c>
      <c r="AB487" t="str">
        <f t="shared" si="200"/>
        <v>1.60025248234035-0.000176756092181381i</v>
      </c>
      <c r="AC487">
        <f t="shared" si="201"/>
        <v>0.80012624605107907</v>
      </c>
      <c r="AD487">
        <f t="shared" si="202"/>
        <v>0.80012624605107907</v>
      </c>
      <c r="AE487">
        <f t="shared" si="203"/>
        <v>1.6002524921021581</v>
      </c>
      <c r="AF487">
        <f t="shared" si="204"/>
        <v>118.06317033078057</v>
      </c>
      <c r="AG487">
        <f t="shared" si="205"/>
        <v>118.06317033078057</v>
      </c>
      <c r="AH487">
        <f t="shared" si="206"/>
        <v>124.08377024406019</v>
      </c>
      <c r="AI487">
        <f t="shared" si="207"/>
        <v>-6.3286126131930701E-3</v>
      </c>
    </row>
    <row r="488" spans="1:35">
      <c r="A488">
        <v>26915.348039269138</v>
      </c>
      <c r="B488">
        <f t="shared" si="182"/>
        <v>169114.11933796073</v>
      </c>
      <c r="C488" t="str">
        <f>COMPLEX(Parameters!$B$16/2,B488*Parameters!$B$15/2)</f>
        <v>0.01+0.0845570596689804i</v>
      </c>
      <c r="D488" t="str">
        <f>IMSUM(COMPLEX(0,B488*2*Parameters!$B$8),IMDIV(COMPLEX(2,0),COMPLEX(Parameters!$B$13,B488*Parameters!$B$12-1/(B488*Parameters!$B$11))))</f>
        <v>0.114923282756185+3.38810205123635i</v>
      </c>
      <c r="E488" t="str">
        <f>COMPLEX(0,B488*2*Parameters!$B$17)</f>
        <v>0.0000169114119337961i</v>
      </c>
      <c r="F488" t="str">
        <f>IMDIV(IMDIV(COMPLEX(1,0),IMSUM(IMDIV(COMPLEX(1,0),COMPLEX(Parameters!$B$21,B488*Parameters!$B$20)),COMPLEX(0,B488*Parameters!$B$22))),COMPLEX(2,0))</f>
        <v>0.0100001944800171+5.7499359688883i</v>
      </c>
      <c r="G488" t="str">
        <f>IMDIV(IMDIV(COMPLEX(1,0),IMSUM(IMDIV(COMPLEX(1,0),COMPLEX(Parameters!$B$30,B488*Parameters!$B$29)),COMPLEX(0,B488*Parameters!$B$31))),COMPLEX(2,0))</f>
        <v>0.0100000943792998+2.7903961365957i</v>
      </c>
      <c r="H488" t="str">
        <f>IMDIV(IMDIV(COMPLEX(1,0),IMSUM(IMDIV(COMPLEX(1,0),COMPLEX(Parameters!$B$39,B488*Parameters!$B$38*(1+Parameters!$B$40))),COMPLEX(0,B488*Parameters!$B$41))),COMPLEX(2,0))</f>
        <v>0.0500858662939705+507.52391831475i</v>
      </c>
      <c r="I488" t="str">
        <f>IMDIV(COMPLEX(2,0),COMPLEX(Parameters!$B$46,B488*Parameters!$B$45-1/(B488*Parameters!$B$44)))</f>
        <v>5.53688669279873E-09+0.000744102593228391i</v>
      </c>
      <c r="J488" t="str">
        <f t="shared" si="183"/>
        <v>0.114923282756185+3.38810205123635i</v>
      </c>
      <c r="K488" t="str">
        <f t="shared" si="184"/>
        <v>0.448359469275416+4.71349753570515i</v>
      </c>
      <c r="L488" t="str">
        <f t="shared" si="185"/>
        <v>0.448359469275416+4.71351444711708i</v>
      </c>
      <c r="M488" t="str">
        <f t="shared" si="186"/>
        <v>0.0009775479911701-0.180510467807166i</v>
      </c>
      <c r="N488" t="str">
        <f t="shared" si="187"/>
        <v>0.0009775479911701-0.180510467807166i</v>
      </c>
      <c r="O488" t="str">
        <f t="shared" si="188"/>
        <v>0.000576437582219808-0.120044118436983i</v>
      </c>
      <c r="P488" t="str">
        <f t="shared" si="189"/>
        <v>0.000576437582219808-0.120044118436983i</v>
      </c>
      <c r="Q488" t="str">
        <f t="shared" si="190"/>
        <v>3.3853476367233E-07-0.00193853294823115i</v>
      </c>
      <c r="R488" t="str">
        <f t="shared" si="191"/>
        <v>3.44071650365129E-07-0.00119443035500276i</v>
      </c>
      <c r="S488" t="str">
        <f>IMDIV(COMPLEX(Parameters!$B$3,0),R488)</f>
        <v>0.241172169799144+837.219108532437i</v>
      </c>
      <c r="T488" t="str">
        <f t="shared" si="192"/>
        <v>1.622976908424-0.000184092424303051i</v>
      </c>
      <c r="U488" t="str">
        <f t="shared" si="193"/>
        <v>0.0664526568512714+13.5195178551552i</v>
      </c>
      <c r="V488" t="str">
        <f t="shared" si="194"/>
        <v>1.622976908424-0.000184092424303024i</v>
      </c>
      <c r="W488" t="str">
        <f t="shared" si="195"/>
        <v>0.0497090438020556+8.99077120104644i</v>
      </c>
      <c r="X488" t="str">
        <f t="shared" si="196"/>
        <v>1.622976908424-0.000184092424303025i</v>
      </c>
      <c r="Y488" t="str">
        <f t="shared" si="197"/>
        <v>0.0324204394291389-0.341240260415802i</v>
      </c>
      <c r="Z488" t="str">
        <f t="shared" si="198"/>
        <v>0.811488454212-0.0000920462121515125i</v>
      </c>
      <c r="AA488" t="str">
        <f t="shared" si="199"/>
        <v>0.811488454212-0.0000920462121515125i</v>
      </c>
      <c r="AB488" t="str">
        <f t="shared" si="200"/>
        <v>1.622976908424-0.000184092424303025i</v>
      </c>
      <c r="AC488">
        <f t="shared" si="201"/>
        <v>0.8114884594323486</v>
      </c>
      <c r="AD488">
        <f t="shared" si="202"/>
        <v>0.8114884594323486</v>
      </c>
      <c r="AE488">
        <f t="shared" si="203"/>
        <v>1.6229769188646972</v>
      </c>
      <c r="AF488">
        <f t="shared" si="204"/>
        <v>118.18564695790951</v>
      </c>
      <c r="AG488">
        <f t="shared" si="205"/>
        <v>118.18564695790951</v>
      </c>
      <c r="AH488">
        <f t="shared" si="206"/>
        <v>124.20624687118914</v>
      </c>
      <c r="AI488">
        <f t="shared" si="207"/>
        <v>-6.4989950583470161E-3</v>
      </c>
    </row>
    <row r="489" spans="1:35">
      <c r="A489">
        <v>27227.013080779154</v>
      </c>
      <c r="B489">
        <f t="shared" si="182"/>
        <v>171072.36854753798</v>
      </c>
      <c r="C489" t="str">
        <f>COMPLEX(Parameters!$B$16/2,B489*Parameters!$B$15/2)</f>
        <v>0.01+0.085536184273769i</v>
      </c>
      <c r="D489" t="str">
        <f>IMSUM(COMPLEX(0,B489*2*Parameters!$B$8),IMDIV(COMPLEX(2,0),COMPLEX(Parameters!$B$13,B489*Parameters!$B$12-1/(B489*Parameters!$B$11))))</f>
        <v>0.117612737883832+3.42747112330631i</v>
      </c>
      <c r="E489" t="str">
        <f>COMPLEX(0,B489*2*Parameters!$B$17)</f>
        <v>0.0000171072368547538i</v>
      </c>
      <c r="F489" t="str">
        <f>IMDIV(IMDIV(COMPLEX(1,0),IMSUM(IMDIV(COMPLEX(1,0),COMPLEX(Parameters!$B$21,B489*Parameters!$B$20)),COMPLEX(0,B489*Parameters!$B$22))),COMPLEX(2,0))</f>
        <v>0.0100001990101063+5.8165184068787i</v>
      </c>
      <c r="G489" t="str">
        <f>IMDIV(IMDIV(COMPLEX(1,0),IMSUM(IMDIV(COMPLEX(1,0),COMPLEX(Parameters!$B$30,B489*Parameters!$B$29)),COMPLEX(0,B489*Parameters!$B$31))),COMPLEX(2,0))</f>
        <v>0.010000096577692+2.82270771129437i</v>
      </c>
      <c r="H489" t="str">
        <f>IMDIV(IMDIV(COMPLEX(1,0),IMSUM(IMDIV(COMPLEX(1,0),COMPLEX(Parameters!$B$39,B489*Parameters!$B$38*(1+Parameters!$B$40))),COMPLEX(0,B489*Parameters!$B$41))),COMPLEX(2,0))</f>
        <v>0.05008786901231+513.411032554195i</v>
      </c>
      <c r="I489" t="str">
        <f>IMDIV(COMPLEX(2,0),COMPLEX(Parameters!$B$46,B489*Parameters!$B$45-1/(B489*Parameters!$B$44)))</f>
        <v>5.66585751786099E-09+0.000752718906202041i</v>
      </c>
      <c r="J489" t="str">
        <f t="shared" si="183"/>
        <v>0.117612737883832+3.42747112330631i</v>
      </c>
      <c r="K489" t="str">
        <f t="shared" si="184"/>
        <v>0.467429691696699+4.81176792699898i</v>
      </c>
      <c r="L489" t="str">
        <f t="shared" si="185"/>
        <v>0.467429691696699+4.81178503423584i</v>
      </c>
      <c r="M489" t="str">
        <f t="shared" si="186"/>
        <v>0.000952979843528007-0.178227749350317i</v>
      </c>
      <c r="N489" t="str">
        <f t="shared" si="187"/>
        <v>0.000952979843528007-0.178227749350317i</v>
      </c>
      <c r="O489" t="str">
        <f t="shared" si="188"/>
        <v>0.000562407358965783-0.118574231345675i</v>
      </c>
      <c r="P489" t="str">
        <f t="shared" si="189"/>
        <v>0.000562407358965783-0.118574231345675i</v>
      </c>
      <c r="Q489" t="str">
        <f t="shared" si="190"/>
        <v>3.30814507990683E-07-0.00191628004736949i</v>
      </c>
      <c r="R489" t="str">
        <f t="shared" si="191"/>
        <v>3.36480365508544E-07-0.00116356114116745i</v>
      </c>
      <c r="S489" t="str">
        <f>IMDIV(COMPLEX(Parameters!$B$3,0),R489)</f>
        <v>0.248531403837112+859.430485424015i</v>
      </c>
      <c r="T489" t="str">
        <f t="shared" si="192"/>
        <v>1.64690957353691-0.000191943697130047i</v>
      </c>
      <c r="U489" t="str">
        <f t="shared" si="193"/>
        <v>0.067495201106869+13.8889503650928i</v>
      </c>
      <c r="V489" t="str">
        <f t="shared" si="194"/>
        <v>1.64690957353691-0.000191943697130055i</v>
      </c>
      <c r="W489" t="str">
        <f t="shared" si="195"/>
        <v>0.0504841453627508+9.24020793152114i</v>
      </c>
      <c r="X489" t="str">
        <f t="shared" si="196"/>
        <v>1.64690957353691-0.000191943697130053i</v>
      </c>
      <c r="Y489" t="str">
        <f t="shared" si="197"/>
        <v>0.0328982778282913-0.339069997945863i</v>
      </c>
      <c r="Z489" t="str">
        <f t="shared" si="198"/>
        <v>0.823454786768455-0.0000959718485650265i</v>
      </c>
      <c r="AA489" t="str">
        <f t="shared" si="199"/>
        <v>0.823454786768455-0.0000959718485650265i</v>
      </c>
      <c r="AB489" t="str">
        <f t="shared" si="200"/>
        <v>1.64690957353691-0.000191943697130053i</v>
      </c>
      <c r="AC489">
        <f t="shared" si="201"/>
        <v>0.82345479236110908</v>
      </c>
      <c r="AD489">
        <f t="shared" si="202"/>
        <v>0.82345479236110908</v>
      </c>
      <c r="AE489">
        <f t="shared" si="203"/>
        <v>1.6469095847222182</v>
      </c>
      <c r="AF489">
        <f t="shared" si="204"/>
        <v>118.31279522817162</v>
      </c>
      <c r="AG489">
        <f t="shared" si="205"/>
        <v>118.31279522817162</v>
      </c>
      <c r="AH489">
        <f t="shared" si="206"/>
        <v>124.33339514145125</v>
      </c>
      <c r="AI489">
        <f t="shared" si="207"/>
        <v>-6.677697353034519E-3</v>
      </c>
    </row>
    <row r="490" spans="1:35">
      <c r="A490">
        <v>27542.287033381632</v>
      </c>
      <c r="B490">
        <f t="shared" si="182"/>
        <v>173053.2932142663</v>
      </c>
      <c r="C490" t="str">
        <f>COMPLEX(Parameters!$B$16/2,B490*Parameters!$B$15/2)</f>
        <v>0.01+0.0865266466071331i</v>
      </c>
      <c r="D490" t="str">
        <f>IMSUM(COMPLEX(0,B490*2*Parameters!$B$8),IMDIV(COMPLEX(2,0),COMPLEX(Parameters!$B$13,B490*Parameters!$B$12-1/(B490*Parameters!$B$11))))</f>
        <v>0.120365431563198+3.46730087019741i</v>
      </c>
      <c r="E490" t="str">
        <f>COMPLEX(0,B490*2*Parameters!$B$17)</f>
        <v>0.0000173053293214266i</v>
      </c>
      <c r="F490" t="str">
        <f>IMDIV(IMDIV(COMPLEX(1,0),IMSUM(IMDIV(COMPLEX(1,0),COMPLEX(Parameters!$B$21,B490*Parameters!$B$20)),COMPLEX(0,B490*Parameters!$B$22))),COMPLEX(2,0))</f>
        <v>0.0100002036457179+5.8838718794626i</v>
      </c>
      <c r="G490" t="str">
        <f>IMDIV(IMDIV(COMPLEX(1,0),IMSUM(IMDIV(COMPLEX(1,0),COMPLEX(Parameters!$B$30,B490*Parameters!$B$29)),COMPLEX(0,B490*Parameters!$B$31))),COMPLEX(2,0))</f>
        <v>0.0100000988272921+2.85539344729787i</v>
      </c>
      <c r="H490" t="str">
        <f>IMDIV(IMDIV(COMPLEX(1,0),IMSUM(IMDIV(COMPLEX(1,0),COMPLEX(Parameters!$B$39,B490*Parameters!$B$38*(1+Parameters!$B$40))),COMPLEX(0,B490*Parameters!$B$41))),COMPLEX(2,0))</f>
        <v>0.0500899185043045+519.36667750118i</v>
      </c>
      <c r="I490" t="str">
        <f>IMDIV(COMPLEX(2,0),COMPLEX(Parameters!$B$46,B490*Parameters!$B$45-1/(B490*Parameters!$B$44)))</f>
        <v>5.7978324671823E-09+0.000761434991765295i</v>
      </c>
      <c r="J490" t="str">
        <f t="shared" si="183"/>
        <v>0.120365431563198+3.46730087019741i</v>
      </c>
      <c r="K490" t="str">
        <f t="shared" si="184"/>
        <v>0.487608026845432+4.91352839526406i</v>
      </c>
      <c r="L490" t="str">
        <f t="shared" si="185"/>
        <v>0.487608026845432+4.91354570059338i</v>
      </c>
      <c r="M490" t="str">
        <f t="shared" si="186"/>
        <v>0.000929083124649984-0.175979007270109i</v>
      </c>
      <c r="N490" t="str">
        <f t="shared" si="187"/>
        <v>0.000929083124649984-0.175979007270109i</v>
      </c>
      <c r="O490" t="str">
        <f t="shared" si="188"/>
        <v>0.000548739480169428-0.117124566979839i</v>
      </c>
      <c r="P490" t="str">
        <f t="shared" si="189"/>
        <v>0.000548739480169428-0.117124566979839i</v>
      </c>
      <c r="Q490" t="str">
        <f t="shared" si="190"/>
        <v>3.23270376314866E-07-0.00189428228805805i</v>
      </c>
      <c r="R490" t="str">
        <f t="shared" si="191"/>
        <v>3.29068208782048E-07-0.00113284729629276i</v>
      </c>
      <c r="S490" t="str">
        <f>IMDIV(COMPLEX(Parameters!$B$3,0),R490)</f>
        <v>0.256414833647389+882.731431583522i</v>
      </c>
      <c r="T490" t="str">
        <f t="shared" si="192"/>
        <v>1.67214259885211-0.000200361155700635i</v>
      </c>
      <c r="U490" t="str">
        <f t="shared" si="193"/>
        <v>0.0685964394067747+14.2762957455837i</v>
      </c>
      <c r="V490" t="str">
        <f t="shared" si="194"/>
        <v>1.67214259885211-0.000200361155700634i</v>
      </c>
      <c r="W490" t="str">
        <f t="shared" si="195"/>
        <v>0.0513027382338475+9.50167272950507i</v>
      </c>
      <c r="X490" t="str">
        <f t="shared" si="196"/>
        <v>1.67214259885211-0.000200361155700636i</v>
      </c>
      <c r="Y490" t="str">
        <f t="shared" si="197"/>
        <v>0.033402072350883-0.336998082680004i</v>
      </c>
      <c r="Z490" t="str">
        <f t="shared" si="198"/>
        <v>0.836071299426055-0.000100180577850318i</v>
      </c>
      <c r="AA490" t="str">
        <f t="shared" si="199"/>
        <v>0.836071299426055-0.000100180577850318i</v>
      </c>
      <c r="AB490" t="str">
        <f t="shared" si="200"/>
        <v>1.67214259885211-0.000200361155700636i</v>
      </c>
      <c r="AC490">
        <f t="shared" si="201"/>
        <v>0.83607130542802388</v>
      </c>
      <c r="AD490">
        <f t="shared" si="202"/>
        <v>0.83607130542802388</v>
      </c>
      <c r="AE490">
        <f t="shared" si="203"/>
        <v>1.6721426108560478</v>
      </c>
      <c r="AF490">
        <f t="shared" si="204"/>
        <v>118.44486636775949</v>
      </c>
      <c r="AG490">
        <f t="shared" si="205"/>
        <v>118.44486636775949</v>
      </c>
      <c r="AH490">
        <f t="shared" si="206"/>
        <v>124.46546628103911</v>
      </c>
      <c r="AI490">
        <f t="shared" si="207"/>
        <v>-6.8653526038687275E-3</v>
      </c>
    </row>
    <row r="491" spans="1:35">
      <c r="A491">
        <v>27861.211686297724</v>
      </c>
      <c r="B491">
        <f t="shared" si="182"/>
        <v>175057.15590756605</v>
      </c>
      <c r="C491" t="str">
        <f>COMPLEX(Parameters!$B$16/2,B491*Parameters!$B$15/2)</f>
        <v>0.01+0.087528577953783i</v>
      </c>
      <c r="D491" t="str">
        <f>IMSUM(COMPLEX(0,B491*2*Parameters!$B$8),IMDIV(COMPLEX(2,0),COMPLEX(Parameters!$B$13,B491*Parameters!$B$12-1/(B491*Parameters!$B$11))))</f>
        <v>0.123182864884681+3.50759679495011i</v>
      </c>
      <c r="E491" t="str">
        <f>COMPLEX(0,B491*2*Parameters!$B$17)</f>
        <v>0.0000175057155907566i</v>
      </c>
      <c r="F491" t="str">
        <f>IMDIV(IMDIV(COMPLEX(1,0),IMSUM(IMDIV(COMPLEX(1,0),COMPLEX(Parameters!$B$21,B491*Parameters!$B$20)),COMPLEX(0,B491*Parameters!$B$22))),COMPLEX(2,0))</f>
        <v>0.0100002083893102+5.95200531642705i</v>
      </c>
      <c r="G491" t="str">
        <f>IMDIV(IMDIV(COMPLEX(1,0),IMSUM(IMDIV(COMPLEX(1,0),COMPLEX(Parameters!$B$30,B491*Parameters!$B$29)),COMPLEX(0,B491*Parameters!$B$31))),COMPLEX(2,0))</f>
        <v>0.010000101129293+2.88845767757314i</v>
      </c>
      <c r="H491" t="str">
        <f>IMDIV(IMDIV(COMPLEX(1,0),IMSUM(IMDIV(COMPLEX(1,0),COMPLEX(Parameters!$B$39,B491*Parameters!$B$38*(1+Parameters!$B$40))),COMPLEX(0,B491*Parameters!$B$41))),COMPLEX(2,0))</f>
        <v>0.0500920158653235+525.39165942055i</v>
      </c>
      <c r="I491" t="str">
        <f>IMDIV(COMPLEX(2,0),COMPLEX(Parameters!$B$46,B491*Parameters!$B$45-1/(B491*Parameters!$B$44)))</f>
        <v>5.93288151617488E-09+0.000770252005243926i</v>
      </c>
      <c r="J491" t="str">
        <f t="shared" si="183"/>
        <v>0.123182864884681+3.50759679495011i</v>
      </c>
      <c r="K491" t="str">
        <f t="shared" si="184"/>
        <v>0.50898055820837+5.01897335683955i</v>
      </c>
      <c r="L491" t="str">
        <f t="shared" si="185"/>
        <v>0.50898055820837+5.01899086255514i</v>
      </c>
      <c r="M491" t="str">
        <f t="shared" si="186"/>
        <v>0.000905836936446191-0.17376355658344i</v>
      </c>
      <c r="N491" t="str">
        <f t="shared" si="187"/>
        <v>0.000905836936446191-0.17376355658344i</v>
      </c>
      <c r="O491" t="str">
        <f t="shared" si="188"/>
        <v>0.000535423619008826-0.115694769945452i</v>
      </c>
      <c r="P491" t="str">
        <f t="shared" si="189"/>
        <v>0.000535423619008826-0.115694769945452i</v>
      </c>
      <c r="Q491" t="str">
        <f t="shared" si="190"/>
        <v>3.15898342027311E-07-0.00187253671574779i</v>
      </c>
      <c r="R491" t="str">
        <f t="shared" si="191"/>
        <v>3.21831223543486E-07-0.00110228471050386i</v>
      </c>
      <c r="S491" t="str">
        <f>IMDIV(COMPLEX(Parameters!$B$3,0),R491)</f>
        <v>0.264874757668083+907.206554918037i</v>
      </c>
      <c r="T491" t="str">
        <f t="shared" si="192"/>
        <v>1.69877766652458-0.000209402662233367i</v>
      </c>
      <c r="U491" t="str">
        <f t="shared" si="193"/>
        <v>0.069761147647007+14.6829482055184i</v>
      </c>
      <c r="V491" t="str">
        <f t="shared" si="194"/>
        <v>1.69877766652458-0.000209402662233375i</v>
      </c>
      <c r="W491" t="str">
        <f t="shared" si="195"/>
        <v>0.0521683484581451+9.77610290620355i</v>
      </c>
      <c r="X491" t="str">
        <f t="shared" si="196"/>
        <v>1.69877766652458-0.000209402662233384i</v>
      </c>
      <c r="Y491" t="str">
        <f t="shared" si="197"/>
        <v>0.033933852026906-0.335028702308041i</v>
      </c>
      <c r="Z491" t="str">
        <f t="shared" si="198"/>
        <v>0.84938883326229-0.000104701331116692i</v>
      </c>
      <c r="AA491" t="str">
        <f t="shared" si="199"/>
        <v>0.84938883326229-0.000104701331116692i</v>
      </c>
      <c r="AB491" t="str">
        <f t="shared" si="200"/>
        <v>1.69877766652458-0.000209402662233384i</v>
      </c>
      <c r="AC491">
        <f t="shared" si="201"/>
        <v>0.84938883971538204</v>
      </c>
      <c r="AD491">
        <f t="shared" si="202"/>
        <v>0.84938883971538204</v>
      </c>
      <c r="AE491">
        <f t="shared" si="203"/>
        <v>1.6987776794307641</v>
      </c>
      <c r="AF491">
        <f t="shared" si="204"/>
        <v>118.58213100825526</v>
      </c>
      <c r="AG491">
        <f t="shared" si="205"/>
        <v>118.58213100825526</v>
      </c>
      <c r="AH491">
        <f t="shared" si="206"/>
        <v>124.60273092153489</v>
      </c>
      <c r="AI491">
        <f t="shared" si="207"/>
        <v>-7.0626597820503132E-3</v>
      </c>
    </row>
    <row r="492" spans="1:35">
      <c r="A492">
        <v>28183.82931264455</v>
      </c>
      <c r="B492">
        <f t="shared" si="182"/>
        <v>177084.22223726558</v>
      </c>
      <c r="C492" t="str">
        <f>COMPLEX(Parameters!$B$16/2,B492*Parameters!$B$15/2)</f>
        <v>0.01+0.0885421111186328i</v>
      </c>
      <c r="D492" t="str">
        <f>IMSUM(COMPLEX(0,B492*2*Parameters!$B$8),IMDIV(COMPLEX(2,0),COMPLEX(Parameters!$B$13,B492*Parameters!$B$12-1/(B492*Parameters!$B$11))))</f>
        <v>0.126066575235581+3.54836447024898i</v>
      </c>
      <c r="E492" t="str">
        <f>COMPLEX(0,B492*2*Parameters!$B$17)</f>
        <v>0.0000177084222237266i</v>
      </c>
      <c r="F492" t="str">
        <f>IMDIV(IMDIV(COMPLEX(1,0),IMSUM(IMDIV(COMPLEX(1,0),COMPLEX(Parameters!$B$21,B492*Parameters!$B$20)),COMPLEX(0,B492*Parameters!$B$22))),COMPLEX(2,0))</f>
        <v>0.0100002132433984+6.02092775101805i</v>
      </c>
      <c r="G492" t="str">
        <f>IMDIV(IMDIV(COMPLEX(1,0),IMSUM(IMDIV(COMPLEX(1,0),COMPLEX(Parameters!$B$30,B492*Parameters!$B$29)),COMPLEX(0,B492*Parameters!$B$31))),COMPLEX(2,0))</f>
        <v>0.0100001034849149+2.92190478527387i</v>
      </c>
      <c r="H492" t="str">
        <f>IMDIV(IMDIV(COMPLEX(1,0),IMSUM(IMDIV(COMPLEX(1,0),COMPLEX(Parameters!$B$39,B492*Parameters!$B$38*(1+Parameters!$B$40))),COMPLEX(0,B492*Parameters!$B$41))),COMPLEX(2,0))</f>
        <v>0.050094162216529+531.48679436166i</v>
      </c>
      <c r="I492" t="str">
        <f>IMDIV(COMPLEX(2,0),COMPLEX(Parameters!$B$46,B492*Parameters!$B$45-1/(B492*Parameters!$B$44)))</f>
        <v>6.07107627020473E-09+0.000779171115342205i</v>
      </c>
      <c r="J492" t="str">
        <f t="shared" si="183"/>
        <v>0.126066575235581+3.54836447024898i</v>
      </c>
      <c r="K492" t="str">
        <f t="shared" si="184"/>
        <v>0.531641869515116+5.12831189492998i</v>
      </c>
      <c r="L492" t="str">
        <f t="shared" si="185"/>
        <v>0.531641869515116+5.1283296033522i</v>
      </c>
      <c r="M492" t="str">
        <f t="shared" si="186"/>
        <v>0.000883221150210277-0.171580731994995i</v>
      </c>
      <c r="N492" t="str">
        <f t="shared" si="187"/>
        <v>0.000883221150210277-0.171580731994995i</v>
      </c>
      <c r="O492" t="str">
        <f t="shared" si="188"/>
        <v>0.000522449787498644-0.114284493628641i</v>
      </c>
      <c r="P492" t="str">
        <f t="shared" si="189"/>
        <v>0.000522449787498644-0.114284493628641i</v>
      </c>
      <c r="Q492" t="str">
        <f t="shared" si="190"/>
        <v>3.08694470958747E-07-0.00185104041063524i</v>
      </c>
      <c r="R492" t="str">
        <f t="shared" si="191"/>
        <v>3.14765547228952E-07-0.00107186929529303i</v>
      </c>
      <c r="S492" t="str">
        <f>IMDIV(COMPLEX(Parameters!$B$3,0),R492)</f>
        <v>0.273970304448195+932.949491281215i</v>
      </c>
      <c r="T492" t="str">
        <f t="shared" si="192"/>
        <v>1.72692729401624-0.000219133755205362i</v>
      </c>
      <c r="U492" t="str">
        <f t="shared" si="193"/>
        <v>0.0709946313550636+15.1104506661908i</v>
      </c>
      <c r="V492" t="str">
        <f t="shared" si="194"/>
        <v>1.72692729401624-0.000219133755205356i</v>
      </c>
      <c r="W492" t="str">
        <f t="shared" si="195"/>
        <v>0.0530848917360276+10.0645357333449i</v>
      </c>
      <c r="X492" t="str">
        <f t="shared" si="196"/>
        <v>1.72692729401624-0.00021913375520536i</v>
      </c>
      <c r="Y492" t="str">
        <f t="shared" si="197"/>
        <v>0.0344958620321197-0.33316654380368i</v>
      </c>
      <c r="Z492" t="str">
        <f t="shared" si="198"/>
        <v>0.86346364700812-0.00010956687760268i</v>
      </c>
      <c r="AA492" t="str">
        <f t="shared" si="199"/>
        <v>0.86346364700812-0.00010956687760268i</v>
      </c>
      <c r="AB492" t="str">
        <f t="shared" si="200"/>
        <v>1.72692729401624-0.00021913375520536i</v>
      </c>
      <c r="AC492">
        <f t="shared" si="201"/>
        <v>0.86346365395971569</v>
      </c>
      <c r="AD492">
        <f t="shared" si="202"/>
        <v>0.86346365395971569</v>
      </c>
      <c r="AE492">
        <f t="shared" si="203"/>
        <v>1.7269273079194314</v>
      </c>
      <c r="AF492">
        <f t="shared" si="204"/>
        <v>118.72488122794914</v>
      </c>
      <c r="AG492">
        <f t="shared" si="205"/>
        <v>118.72488122794914</v>
      </c>
      <c r="AH492">
        <f t="shared" si="206"/>
        <v>124.74548114122877</v>
      </c>
      <c r="AI492">
        <f t="shared" si="207"/>
        <v>-7.2703925047896186E-3</v>
      </c>
    </row>
    <row r="493" spans="1:35">
      <c r="A493">
        <v>28510.182675039097</v>
      </c>
      <c r="B493">
        <f t="shared" si="182"/>
        <v>179134.76088881164</v>
      </c>
      <c r="C493" t="str">
        <f>COMPLEX(Parameters!$B$16/2,B493*Parameters!$B$15/2)</f>
        <v>0.01+0.0895673804444058i</v>
      </c>
      <c r="D493" t="str">
        <f>IMSUM(COMPLEX(0,B493*2*Parameters!$B$8),IMDIV(COMPLEX(2,0),COMPLEX(Parameters!$B$13,B493*Parameters!$B$12-1/(B493*Parameters!$B$11))))</f>
        <v>0.129018137208966+3.58960953943687i</v>
      </c>
      <c r="E493" t="str">
        <f>COMPLEX(0,B493*2*Parameters!$B$17)</f>
        <v>0.0000179134760888812i</v>
      </c>
      <c r="F493" t="str">
        <f>IMDIV(IMDIV(COMPLEX(1,0),IMSUM(IMDIV(COMPLEX(1,0),COMPLEX(Parameters!$B$21,B493*Parameters!$B$20)),COMPLEX(0,B493*Parameters!$B$22))),COMPLEX(2,0))</f>
        <v>0.0100002182105565+6.0906483211409i</v>
      </c>
      <c r="G493" t="str">
        <f>IMDIV(IMDIV(COMPLEX(1,0),IMSUM(IMDIV(COMPLEX(1,0),COMPLEX(Parameters!$B$30,B493*Parameters!$B$29)),COMPLEX(0,B493*Parameters!$B$31))),COMPLEX(2,0))</f>
        <v>0.0100001058954075+2.95573920432233i</v>
      </c>
      <c r="H493" t="str">
        <f>IMDIV(IMDIV(COMPLEX(1,0),IMSUM(IMDIV(COMPLEX(1,0),COMPLEX(Parameters!$B$39,B493*Parameters!$B$38*(1+Parameters!$B$40))),COMPLEX(0,B493*Parameters!$B$41))),COMPLEX(2,0))</f>
        <v>0.0500963587054875+537.652908287515i</v>
      </c>
      <c r="I493" t="str">
        <f>IMDIV(COMPLEX(2,0),COMPLEX(Parameters!$B$46,B493*Parameters!$B$45-1/(B493*Parameters!$B$44)))</f>
        <v>6.21249000255946E-09+0.000788193504297866i</v>
      </c>
      <c r="J493" t="str">
        <f t="shared" si="183"/>
        <v>0.129018137208966+3.58960953943687i</v>
      </c>
      <c r="K493" t="str">
        <f t="shared" si="184"/>
        <v>0.55569606815569+5.24176914462057i</v>
      </c>
      <c r="L493" t="str">
        <f t="shared" si="185"/>
        <v>0.55569606815569+5.24178705809666i</v>
      </c>
      <c r="M493" t="str">
        <f t="shared" si="186"/>
        <v>0.00086121637284295-0.16942988715786i</v>
      </c>
      <c r="N493" t="str">
        <f t="shared" si="187"/>
        <v>0.00086121637284295-0.16942988715786i</v>
      </c>
      <c r="O493" t="str">
        <f t="shared" si="188"/>
        <v>0.000509808323374148-0.112893399904786i</v>
      </c>
      <c r="P493" t="str">
        <f t="shared" si="189"/>
        <v>0.000509808323374148-0.112893399904786i</v>
      </c>
      <c r="Q493" t="str">
        <f t="shared" si="190"/>
        <v>3.0165491924812E-07-0.00182979048723071i</v>
      </c>
      <c r="R493" t="str">
        <f t="shared" si="191"/>
        <v>3.07867409250679E-07-0.00104159698293284i</v>
      </c>
      <c r="S493" t="str">
        <f>IMDIV(COMPLEX(Parameters!$B$3,0),R493)</f>
        <v>0.283768544487251+960.064140951329i</v>
      </c>
      <c r="T493" t="str">
        <f t="shared" si="192"/>
        <v>1.75671631784424-0.000229628912366387i</v>
      </c>
      <c r="U493" t="str">
        <f t="shared" si="193"/>
        <v>0.0723028011240562+15.5605151298127i</v>
      </c>
      <c r="V493" t="str">
        <f t="shared" si="194"/>
        <v>1.75671631784423-0.000229628912366411i</v>
      </c>
      <c r="W493" t="str">
        <f t="shared" si="195"/>
        <v>0.0540567287386959+10.3681221346011i</v>
      </c>
      <c r="X493" t="str">
        <f t="shared" si="196"/>
        <v>1.75671631784423-0.00022962891236643i</v>
      </c>
      <c r="Y493" t="str">
        <f t="shared" si="197"/>
        <v>0.0350905932766181-0.331416861058442i</v>
      </c>
      <c r="Z493" t="str">
        <f t="shared" si="198"/>
        <v>0.878358158922115-0.000114814456183215i</v>
      </c>
      <c r="AA493" t="str">
        <f t="shared" si="199"/>
        <v>0.878358158922115-0.000114814456183215i</v>
      </c>
      <c r="AB493" t="str">
        <f t="shared" si="200"/>
        <v>1.75671631784423-0.00022962891236643i</v>
      </c>
      <c r="AC493">
        <f t="shared" si="201"/>
        <v>0.87835816642609221</v>
      </c>
      <c r="AD493">
        <f t="shared" si="202"/>
        <v>0.87835816642609221</v>
      </c>
      <c r="AE493">
        <f t="shared" si="203"/>
        <v>1.7567163328521844</v>
      </c>
      <c r="AF493">
        <f t="shared" si="204"/>
        <v>118.87343286901137</v>
      </c>
      <c r="AG493">
        <f t="shared" si="205"/>
        <v>118.87343286901137</v>
      </c>
      <c r="AH493">
        <f t="shared" si="206"/>
        <v>124.89403278229099</v>
      </c>
      <c r="AI493">
        <f t="shared" si="207"/>
        <v>-7.4894092598784025E-3</v>
      </c>
    </row>
    <row r="494" spans="1:35">
      <c r="A494">
        <v>28840.315031266058</v>
      </c>
      <c r="B494">
        <f t="shared" si="182"/>
        <v>181209.04365888148</v>
      </c>
      <c r="C494" t="str">
        <f>COMPLEX(Parameters!$B$16/2,B494*Parameters!$B$15/2)</f>
        <v>0.01+0.0906045218294407i</v>
      </c>
      <c r="D494" t="str">
        <f>IMSUM(COMPLEX(0,B494*2*Parameters!$B$8),IMDIV(COMPLEX(2,0),COMPLEX(Parameters!$B$13,B494*Parameters!$B$12-1/(B494*Parameters!$B$11))))</f>
        <v>0.132039163536762+3.63133771754809i</v>
      </c>
      <c r="E494" t="str">
        <f>COMPLEX(0,B494*2*Parameters!$B$17)</f>
        <v>0.0000181209043658881i</v>
      </c>
      <c r="F494" t="str">
        <f>IMDIV(IMDIV(COMPLEX(1,0),IMSUM(IMDIV(COMPLEX(1,0),COMPLEX(Parameters!$B$21,B494*Parameters!$B$20)),COMPLEX(0,B494*Parameters!$B$22))),COMPLEX(2,0))</f>
        <v>0.0100002232934185+6.16117627057435i</v>
      </c>
      <c r="G494" t="str">
        <f>IMDIV(IMDIV(COMPLEX(1,0),IMSUM(IMDIV(COMPLEX(1,0),COMPLEX(Parameters!$B$30,B494*Parameters!$B$29)),COMPLEX(0,B494*Parameters!$B$31))),COMPLEX(2,0))</f>
        <v>0.0100001083620484+2.98996541999754i</v>
      </c>
      <c r="H494" t="str">
        <f>IMDIV(IMDIV(COMPLEX(1,0),IMSUM(IMDIV(COMPLEX(1,0),COMPLEX(Parameters!$B$39,B494*Parameters!$B$38*(1+Parameters!$B$40))),COMPLEX(0,B494*Parameters!$B$41))),COMPLEX(2,0))</f>
        <v>0.0500986065068015+543.890837205995i</v>
      </c>
      <c r="I494" t="str">
        <f>IMDIV(COMPLEX(2,0),COMPLEX(Parameters!$B$46,B494*Parameters!$B$45-1/(B494*Parameters!$B$44)))</f>
        <v>6.35719769329992E-09+0.000797320368038832i</v>
      </c>
      <c r="J494" t="str">
        <f t="shared" si="183"/>
        <v>0.132039163536762+3.63133771754809i</v>
      </c>
      <c r="K494" t="str">
        <f t="shared" si="184"/>
        <v>0.581257954592391+5.35958783460126i</v>
      </c>
      <c r="L494" t="str">
        <f t="shared" si="185"/>
        <v>0.581257954592391+5.35960595550563i</v>
      </c>
      <c r="M494" t="str">
        <f t="shared" si="186"/>
        <v>0.000839803914809332-0.167310393967281i</v>
      </c>
      <c r="N494" t="str">
        <f t="shared" si="187"/>
        <v>0.000839803914809332-0.167310393967281i</v>
      </c>
      <c r="O494" t="str">
        <f t="shared" si="188"/>
        <v>0.000497489877570676-0.111521158859297i</v>
      </c>
      <c r="P494" t="str">
        <f t="shared" si="189"/>
        <v>0.000497489877570676-0.111521158859297i</v>
      </c>
      <c r="Q494" t="str">
        <f t="shared" si="190"/>
        <v>2.94775931252805E-07-0.00180878409393229i</v>
      </c>
      <c r="R494" t="str">
        <f t="shared" si="191"/>
        <v>3.01133128946105E-07-0.00101146372589346i</v>
      </c>
      <c r="S494" t="str">
        <f>IMDIV(COMPLEX(Parameters!$B$3,0),R494)</f>
        <v>0.294345820596038+988.666114031315i</v>
      </c>
      <c r="T494" t="str">
        <f t="shared" si="192"/>
        <v>1.78828362803575-0.000240973063947888i</v>
      </c>
      <c r="U494" t="str">
        <f t="shared" si="193"/>
        <v>0.0736922612978088+16.0350464895893i</v>
      </c>
      <c r="V494" t="str">
        <f t="shared" si="194"/>
        <v>1.78828362803575-0.000240973063947882i</v>
      </c>
      <c r="W494" t="str">
        <f t="shared" si="195"/>
        <v>0.0550887301070185+10.6881426903713i</v>
      </c>
      <c r="X494" t="str">
        <f t="shared" si="196"/>
        <v>1.78828362803574-0.000240973063947917i</v>
      </c>
      <c r="Y494" t="str">
        <f t="shared" si="197"/>
        <v>0.0357208169912532-0.329785553954644i</v>
      </c>
      <c r="Z494" t="str">
        <f t="shared" si="198"/>
        <v>0.89414181401787-0.000120486531973958i</v>
      </c>
      <c r="AA494" t="str">
        <f t="shared" si="199"/>
        <v>0.89414181401787-0.000120486531973958i</v>
      </c>
      <c r="AB494" t="str">
        <f t="shared" si="200"/>
        <v>1.78828362803574-0.000240973063947916i</v>
      </c>
      <c r="AC494">
        <f t="shared" si="201"/>
        <v>0.89414182213571225</v>
      </c>
      <c r="AD494">
        <f t="shared" si="202"/>
        <v>0.89414182213571225</v>
      </c>
      <c r="AE494">
        <f t="shared" si="203"/>
        <v>1.7882836442714245</v>
      </c>
      <c r="AF494">
        <f t="shared" si="204"/>
        <v>119.02812817650036</v>
      </c>
      <c r="AG494">
        <f t="shared" si="205"/>
        <v>119.02812817650036</v>
      </c>
      <c r="AH494">
        <f t="shared" si="206"/>
        <v>125.04872808977998</v>
      </c>
      <c r="AI494">
        <f t="shared" si="207"/>
        <v>-7.7206653578494261E-3</v>
      </c>
    </row>
    <row r="495" spans="1:35">
      <c r="A495">
        <v>29174.27014001166</v>
      </c>
      <c r="B495">
        <f t="shared" si="182"/>
        <v>183307.34549140939</v>
      </c>
      <c r="C495" t="str">
        <f>COMPLEX(Parameters!$B$16/2,B495*Parameters!$B$15/2)</f>
        <v>0.01+0.0916536727457047i</v>
      </c>
      <c r="D495" t="str">
        <f>IMSUM(COMPLEX(0,B495*2*Parameters!$B$8),IMDIV(COMPLEX(2,0),COMPLEX(Parameters!$B$13,B495*Parameters!$B$12-1/(B495*Parameters!$B$11))))</f>
        <v>0.135131306047738+3.67355479236109i</v>
      </c>
      <c r="E495" t="str">
        <f>COMPLEX(0,B495*2*Parameters!$B$17)</f>
        <v>0.0000183307345491409i</v>
      </c>
      <c r="F495" t="str">
        <f>IMDIV(IMDIV(COMPLEX(1,0),IMSUM(IMDIV(COMPLEX(1,0),COMPLEX(Parameters!$B$21,B495*Parameters!$B$20)),COMPLEX(0,B495*Parameters!$B$22))),COMPLEX(2,0))</f>
        <v>0.0100002284946795+6.2325209501982i</v>
      </c>
      <c r="G495" t="str">
        <f>IMDIV(IMDIV(COMPLEX(1,0),IMSUM(IMDIV(COMPLEX(1,0),COMPLEX(Parameters!$B$30,B495*Parameters!$B$29)),COMPLEX(0,B495*Parameters!$B$31))),COMPLEX(2,0))</f>
        <v>0.0100001108861458+3.02458796953061i</v>
      </c>
      <c r="H495" t="str">
        <f>IMDIV(IMDIV(COMPLEX(1,0),IMSUM(IMDIV(COMPLEX(1,0),COMPLEX(Parameters!$B$39,B495*Parameters!$B$38*(1+Parameters!$B$40))),COMPLEX(0,B495*Parameters!$B$41))),COMPLEX(2,0))</f>
        <v>0.0501009068227515+550.201427303135i</v>
      </c>
      <c r="I495" t="str">
        <f>IMDIV(COMPLEX(2,0),COMPLEX(Parameters!$B$46,B495*Parameters!$B$45-1/(B495*Parameters!$B$44)))</f>
        <v>6.5052760690168E-09+0.000806552916341737i</v>
      </c>
      <c r="J495" t="str">
        <f t="shared" si="183"/>
        <v>0.135131306047738+3.67355479236109i</v>
      </c>
      <c r="K495" t="str">
        <f t="shared" si="184"/>
        <v>0.608454361937229+5.48203000615544i</v>
      </c>
      <c r="L495" t="str">
        <f t="shared" si="185"/>
        <v>0.608454361937229+5.48204833688999i</v>
      </c>
      <c r="M495" t="str">
        <f t="shared" si="186"/>
        <v>0.000818965759728912-0.165221641885846i</v>
      </c>
      <c r="N495" t="str">
        <f t="shared" si="187"/>
        <v>0.000818965759728912-0.165221641885846i</v>
      </c>
      <c r="O495" t="str">
        <f t="shared" si="188"/>
        <v>0.000485485402267717-0.110167448519528i</v>
      </c>
      <c r="P495" t="str">
        <f t="shared" si="189"/>
        <v>0.000485485402267717-0.110167448519528i</v>
      </c>
      <c r="Q495" t="str">
        <f t="shared" si="190"/>
        <v>2.88053837508007E-07-0.00178801841260617i</v>
      </c>
      <c r="R495" t="str">
        <f t="shared" si="191"/>
        <v>2.94559113577024E-07-0.000981465496264433i</v>
      </c>
      <c r="S495" t="str">
        <f>IMDIV(COMPLEX(Parameters!$B$3,0),R495)</f>
        <v>0.30578934750173+1018.88442714805i</v>
      </c>
      <c r="T495" t="str">
        <f t="shared" si="192"/>
        <v>1.8217842041422-0.000253263414494777i</v>
      </c>
      <c r="U495" t="str">
        <f t="shared" si="193"/>
        <v>0.0751704147001498+16.536170479434i</v>
      </c>
      <c r="V495" t="str">
        <f t="shared" si="194"/>
        <v>1.8217842041422-0.000253263414494765i</v>
      </c>
      <c r="W495" t="str">
        <f t="shared" si="195"/>
        <v>0.056186353171496+11.0260264251668i</v>
      </c>
      <c r="X495" t="str">
        <f t="shared" si="196"/>
        <v>1.8217842041422-0.000253263414494793i</v>
      </c>
      <c r="Y495" t="str">
        <f t="shared" si="197"/>
        <v>0.0363896253253186-0.328279261197595i</v>
      </c>
      <c r="Z495" t="str">
        <f t="shared" si="198"/>
        <v>0.9108921020711-0.000126631707247397i</v>
      </c>
      <c r="AA495" t="str">
        <f t="shared" si="199"/>
        <v>0.9108921020711-0.000126631707247397i</v>
      </c>
      <c r="AB495" t="str">
        <f t="shared" si="200"/>
        <v>1.8217842041422-0.000253263414494794i</v>
      </c>
      <c r="AC495">
        <f t="shared" si="201"/>
        <v>0.9108921108732343</v>
      </c>
      <c r="AD495">
        <f t="shared" si="202"/>
        <v>0.9108921108732343</v>
      </c>
      <c r="AE495">
        <f t="shared" si="203"/>
        <v>1.8217842217464686</v>
      </c>
      <c r="AF495">
        <f t="shared" si="204"/>
        <v>119.18933881438483</v>
      </c>
      <c r="AG495">
        <f t="shared" si="205"/>
        <v>119.18933881438483</v>
      </c>
      <c r="AH495">
        <f t="shared" si="206"/>
        <v>125.20993872766445</v>
      </c>
      <c r="AI495">
        <f t="shared" si="207"/>
        <v>-7.9652269621995845E-3</v>
      </c>
    </row>
    <row r="496" spans="1:35">
      <c r="A496">
        <v>29512.092266663902</v>
      </c>
      <c r="B496">
        <f t="shared" si="182"/>
        <v>185429.94451403091</v>
      </c>
      <c r="C496" t="str">
        <f>COMPLEX(Parameters!$B$16/2,B496*Parameters!$B$15/2)</f>
        <v>0.01+0.0927149722570155i</v>
      </c>
      <c r="D496" t="str">
        <f>IMSUM(COMPLEX(0,B496*2*Parameters!$B$8),IMDIV(COMPLEX(2,0),COMPLEX(Parameters!$B$13,B496*Parameters!$B$12-1/(B496*Parameters!$B$11))))</f>
        <v>0.138296256651157+3.71626662547118i</v>
      </c>
      <c r="E496" t="str">
        <f>COMPLEX(0,B496*2*Parameters!$B$17)</f>
        <v>0.0000185429944514031i</v>
      </c>
      <c r="F496" t="str">
        <f>IMDIV(IMDIV(COMPLEX(1,0),IMSUM(IMDIV(COMPLEX(1,0),COMPLEX(Parameters!$B$21,B496*Parameters!$B$20)),COMPLEX(0,B496*Parameters!$B$22))),COMPLEX(2,0))</f>
        <v>0.0100002338170977+6.3046918192362i</v>
      </c>
      <c r="G496" t="str">
        <f>IMDIV(IMDIV(COMPLEX(1,0),IMSUM(IMDIV(COMPLEX(1,0),COMPLEX(Parameters!$B$30,B496*Parameters!$B$29)),COMPLEX(0,B496*Parameters!$B$31))),COMPLEX(2,0))</f>
        <v>0.010000113469038+3.05961144270671i</v>
      </c>
      <c r="H496" t="str">
        <f>IMDIV(IMDIV(COMPLEX(1,0),IMSUM(IMDIV(COMPLEX(1,0),COMPLEX(Parameters!$B$39,B496*Parameters!$B$38*(1+Parameters!$B$40))),COMPLEX(0,B496*Parameters!$B$41))),COMPLEX(2,0))</f>
        <v>0.0501032608839565+556.5855350786i</v>
      </c>
      <c r="I496" t="str">
        <f>IMDIV(COMPLEX(2,0),COMPLEX(Parameters!$B$46,B496*Parameters!$B$45-1/(B496*Parameters!$B$44)))</f>
        <v>6.65680364351356E-09+0.000815892372992322i</v>
      </c>
      <c r="J496" t="str">
        <f t="shared" si="183"/>
        <v>0.138296256651157+3.71626662547118i</v>
      </c>
      <c r="K496" t="str">
        <f t="shared" si="184"/>
        <v>0.63742569443767+5.60937893300562i</v>
      </c>
      <c r="L496" t="str">
        <f t="shared" si="185"/>
        <v>0.63742569443767+5.60939747600007i</v>
      </c>
      <c r="M496" t="str">
        <f t="shared" si="186"/>
        <v>0.000798684535502854-0.163163037298477i</v>
      </c>
      <c r="N496" t="str">
        <f t="shared" si="187"/>
        <v>0.000798684535502854-0.163163037298477i</v>
      </c>
      <c r="O496" t="str">
        <f t="shared" si="188"/>
        <v>0.000473786139468196-0.10883195459731i</v>
      </c>
      <c r="P496" t="str">
        <f t="shared" si="189"/>
        <v>0.000473786139468196-0.10883195459731i</v>
      </c>
      <c r="Q496" t="str">
        <f t="shared" si="190"/>
        <v>2.81485052733989E-07-0.00176749065817249i</v>
      </c>
      <c r="R496" t="str">
        <f t="shared" si="191"/>
        <v>2.88141856377503E-07-0.000951598285180168i</v>
      </c>
      <c r="S496" t="str">
        <f>IMDIV(COMPLEX(Parameters!$B$3,0),R496)</f>
        <v>0.318199145103609+1050.86350394607i</v>
      </c>
      <c r="T496" t="str">
        <f t="shared" si="192"/>
        <v>1.85739151580739-0.000266611647584618i</v>
      </c>
      <c r="U496" t="str">
        <f t="shared" si="193"/>
        <v>0.0767455868943917+17.0662666280732i</v>
      </c>
      <c r="V496" t="str">
        <f t="shared" si="194"/>
        <v>1.85739151580739-0.000266611647584639i</v>
      </c>
      <c r="W496" t="str">
        <f t="shared" si="195"/>
        <v>0.0573557329321811+11.3833729588694i</v>
      </c>
      <c r="X496" t="str">
        <f t="shared" si="196"/>
        <v>1.8573915158074-0.000266611647584595i</v>
      </c>
      <c r="Y496" t="str">
        <f t="shared" si="197"/>
        <v>0.0371004792107739-0.326905469781418i</v>
      </c>
      <c r="Z496" t="str">
        <f t="shared" si="198"/>
        <v>0.9286957579037-0.000133305823792297i</v>
      </c>
      <c r="AA496" t="str">
        <f t="shared" si="199"/>
        <v>0.9286957579037-0.000133305823792297i</v>
      </c>
      <c r="AB496" t="str">
        <f t="shared" si="200"/>
        <v>1.8573915158074-0.000266611647584594i</v>
      </c>
      <c r="AC496">
        <f t="shared" si="201"/>
        <v>0.92869576747111882</v>
      </c>
      <c r="AD496">
        <f t="shared" si="202"/>
        <v>0.92869576747111882</v>
      </c>
      <c r="AE496">
        <f t="shared" si="203"/>
        <v>1.8573915349422376</v>
      </c>
      <c r="AF496">
        <f t="shared" si="204"/>
        <v>119.35746932512829</v>
      </c>
      <c r="AG496">
        <f t="shared" si="205"/>
        <v>119.35746932512829</v>
      </c>
      <c r="AH496">
        <f t="shared" si="206"/>
        <v>125.37806923840792</v>
      </c>
      <c r="AI496">
        <f t="shared" si="207"/>
        <v>-8.2242876317180826E-3</v>
      </c>
    </row>
    <row r="497" spans="1:35">
      <c r="A497">
        <v>29853.82618917957</v>
      </c>
      <c r="B497">
        <f t="shared" si="182"/>
        <v>187577.12207494621</v>
      </c>
      <c r="C497" t="str">
        <f>COMPLEX(Parameters!$B$16/2,B497*Parameters!$B$15/2)</f>
        <v>0.01+0.0937885610374731i</v>
      </c>
      <c r="D497" t="str">
        <f>IMSUM(COMPLEX(0,B497*2*Parameters!$B$8),IMDIV(COMPLEX(2,0),COMPLEX(Parameters!$B$13,B497*Parameters!$B$12-1/(B497*Parameters!$B$11))))</f>
        <v>0.141535748346817+3.75947915338359i</v>
      </c>
      <c r="E497" t="str">
        <f>COMPLEX(0,B497*2*Parameters!$B$17)</f>
        <v>0.0000187577122074946i</v>
      </c>
      <c r="F497" t="str">
        <f>IMDIV(IMDIV(COMPLEX(1,0),IMSUM(IMDIV(COMPLEX(1,0),COMPLEX(Parameters!$B$21,B497*Parameters!$B$20)),COMPLEX(0,B497*Parameters!$B$22))),COMPLEX(2,0))</f>
        <v>0.0100002392634952+6.37769844651255i</v>
      </c>
      <c r="G497" t="str">
        <f>IMDIV(IMDIV(COMPLEX(1,0),IMSUM(IMDIV(COMPLEX(1,0),COMPLEX(Parameters!$B$30,B497*Parameters!$B$29)),COMPLEX(0,B497*Parameters!$B$31))),COMPLEX(2,0))</f>
        <v>0.0100001161120943+3.09504048247419i</v>
      </c>
      <c r="H497" t="str">
        <f>IMDIV(IMDIV(COMPLEX(1,0),IMSUM(IMDIV(COMPLEX(1,0),COMPLEX(Parameters!$B$39,B497*Parameters!$B$38*(1+Parameters!$B$40))),COMPLEX(0,B497*Parameters!$B$41))),COMPLEX(2,0))</f>
        <v>0.0501056699500505+563.044027483315i</v>
      </c>
      <c r="I497" t="str">
        <f>IMDIV(COMPLEX(2,0),COMPLEX(Parameters!$B$46,B497*Parameters!$B$45-1/(B497*Parameters!$B$44)))</f>
        <v>6.81186075943694E-09+0.000825339975947665i</v>
      </c>
      <c r="J497" t="str">
        <f t="shared" si="183"/>
        <v>0.141535748346817+3.75947915338359i</v>
      </c>
      <c r="K497" t="str">
        <f t="shared" si="184"/>
        <v>0.668327699159979+5.74194126913229i</v>
      </c>
      <c r="L497" t="str">
        <f t="shared" si="185"/>
        <v>0.668327699159979+5.7419600268445i</v>
      </c>
      <c r="M497" t="str">
        <f t="shared" si="186"/>
        <v>0.000778943486890577-0.161134002895736i</v>
      </c>
      <c r="N497" t="str">
        <f t="shared" si="187"/>
        <v>0.000778943486890577-0.161134002895736i</v>
      </c>
      <c r="O497" t="str">
        <f t="shared" si="188"/>
        <v>0.000462383610085698-0.107514370241634i</v>
      </c>
      <c r="P497" t="str">
        <f t="shared" si="189"/>
        <v>0.000462383610085698-0.107514370241634i</v>
      </c>
      <c r="Q497" t="str">
        <f t="shared" si="190"/>
        <v>2.75066073890137E-07-0.00174719807819721i</v>
      </c>
      <c r="R497" t="str">
        <f t="shared" si="191"/>
        <v>2.81877934649574E-07-0.000921858102249545i</v>
      </c>
      <c r="S497" t="str">
        <f>IMDIV(COMPLEX(Parameters!$B$3,0),R497)</f>
        <v>0.331690387704637+1084.76554478783i</v>
      </c>
      <c r="T497" t="str">
        <f t="shared" si="192"/>
        <v>1.89530036638462-0.000281146608457945i</v>
      </c>
      <c r="U497" t="str">
        <f t="shared" si="193"/>
        <v>0.0784271743509241+17.6280072950722i</v>
      </c>
      <c r="V497" t="str">
        <f t="shared" si="194"/>
        <v>1.89530036638462-0.000281146608457929i</v>
      </c>
      <c r="W497" t="str">
        <f t="shared" si="195"/>
        <v>0.0586037904850957+11.7619787461624i</v>
      </c>
      <c r="X497" t="str">
        <f t="shared" si="196"/>
        <v>1.89530036638462-0.000281146608457919i</v>
      </c>
      <c r="Y497" t="str">
        <f t="shared" si="197"/>
        <v>0.0378572650570551-0.325672644670118i</v>
      </c>
      <c r="Z497" t="str">
        <f t="shared" si="198"/>
        <v>0.94765018319231-0.000140573304228959i</v>
      </c>
      <c r="AA497" t="str">
        <f t="shared" si="199"/>
        <v>0.94765018319231-0.000140573304228959i</v>
      </c>
      <c r="AB497" t="str">
        <f t="shared" si="200"/>
        <v>1.89530036638462-0.000281146608457918i</v>
      </c>
      <c r="AC497">
        <f t="shared" si="201"/>
        <v>0.94765019361854852</v>
      </c>
      <c r="AD497">
        <f t="shared" si="202"/>
        <v>0.94765019361854852</v>
      </c>
      <c r="AE497">
        <f t="shared" si="203"/>
        <v>1.895300387237097</v>
      </c>
      <c r="AF497">
        <f t="shared" si="204"/>
        <v>119.53296111349766</v>
      </c>
      <c r="AG497">
        <f t="shared" si="205"/>
        <v>119.53296111349766</v>
      </c>
      <c r="AH497">
        <f t="shared" si="206"/>
        <v>125.55356102677729</v>
      </c>
      <c r="AI497">
        <f t="shared" si="207"/>
        <v>-8.4991879158609583E-3</v>
      </c>
    </row>
    <row r="498" spans="1:35">
      <c r="A498">
        <v>30199.517204020191</v>
      </c>
      <c r="B498">
        <f t="shared" si="182"/>
        <v>189749.16278021681</v>
      </c>
      <c r="C498" t="str">
        <f>COMPLEX(Parameters!$B$16/2,B498*Parameters!$B$15/2)</f>
        <v>0.01+0.0948745813901084i</v>
      </c>
      <c r="D498" t="str">
        <f>IMSUM(COMPLEX(0,B498*2*Parameters!$B$8),IMDIV(COMPLEX(2,0),COMPLEX(Parameters!$B$13,B498*Parameters!$B$12-1/(B498*Parameters!$B$11))))</f>
        <v>0.1448515562623+3.8031983886277i</v>
      </c>
      <c r="E498" t="str">
        <f>COMPLEX(0,B498*2*Parameters!$B$17)</f>
        <v>0.0000189749162780217i</v>
      </c>
      <c r="F498" t="str">
        <f>IMDIV(IMDIV(COMPLEX(1,0),IMSUM(IMDIV(COMPLEX(1,0),COMPLEX(Parameters!$B$21,B498*Parameters!$B$20)),COMPLEX(0,B498*Parameters!$B$22))),COMPLEX(2,0))</f>
        <v>0.0100002448367602+6.45155051172365i</v>
      </c>
      <c r="G498" t="str">
        <f>IMDIV(IMDIV(COMPLEX(1,0),IMSUM(IMDIV(COMPLEX(1,0),COMPLEX(Parameters!$B$30,B498*Parameters!$B$29)),COMPLEX(0,B498*Parameters!$B$31))),COMPLEX(2,0))</f>
        <v>0.0100001188167166+3.13087978556088i</v>
      </c>
      <c r="H498" t="str">
        <f>IMDIV(IMDIV(COMPLEX(1,0),IMSUM(IMDIV(COMPLEX(1,0),COMPLEX(Parameters!$B$39,B498*Parameters!$B$38*(1+Parameters!$B$40))),COMPLEX(0,B498*Parameters!$B$41))),COMPLEX(2,0))</f>
        <v>0.050108135310374+569.577782059375i</v>
      </c>
      <c r="I498" t="str">
        <f>IMDIV(COMPLEX(2,0),COMPLEX(Parameters!$B$46,B498*Parameters!$B$45-1/(B498*Parameters!$B$44)))</f>
        <v>6.97052963087746E-09+0.000834896977500313i</v>
      </c>
      <c r="J498" t="str">
        <f t="shared" si="183"/>
        <v>0.1448515562623+3.8031983886277i</v>
      </c>
      <c r="K498" t="str">
        <f t="shared" si="184"/>
        <v>0.701333511914304+5.88004945578191i</v>
      </c>
      <c r="L498" t="str">
        <f t="shared" si="185"/>
        <v>0.701333511914304+5.88006843069819i</v>
      </c>
      <c r="M498" t="str">
        <f t="shared" si="186"/>
        <v>0.000759726449452427-0.159133977084011i</v>
      </c>
      <c r="N498" t="str">
        <f t="shared" si="187"/>
        <v>0.000759726449452427-0.159133977084011i</v>
      </c>
      <c r="O498" t="str">
        <f t="shared" si="188"/>
        <v>0.000451269603513634-0.10621439580101i</v>
      </c>
      <c r="P498" t="str">
        <f t="shared" si="189"/>
        <v>0.000451269603513634-0.10621439580101i</v>
      </c>
      <c r="Q498" t="str">
        <f t="shared" si="190"/>
        <v>2.68793478274614E-07-0.00172713795248942i</v>
      </c>
      <c r="R498" t="str">
        <f t="shared" si="191"/>
        <v>2.75764007905491E-07-0.000892240974989107i</v>
      </c>
      <c r="S498" t="str">
        <f>IMDIV(COMPLEX(Parameters!$B$3,0),R498)</f>
        <v>0.34639627519218+1120.77334768063i</v>
      </c>
      <c r="T498" t="str">
        <f t="shared" si="192"/>
        <v>1.9357302780269-0.000297017587004824i</v>
      </c>
      <c r="U498" t="str">
        <f t="shared" si="193"/>
        <v>0.080225822057586+18.2244041398914i</v>
      </c>
      <c r="V498" t="str">
        <f t="shared" si="194"/>
        <v>1.9357302780269-0.000297017587004813i</v>
      </c>
      <c r="W498" t="str">
        <f t="shared" si="195"/>
        <v>0.0599383629210919+12.16386831233i</v>
      </c>
      <c r="X498" t="str">
        <f t="shared" si="196"/>
        <v>1.9357302780269-0.000297017587004816i</v>
      </c>
      <c r="Y498" t="str">
        <f t="shared" si="197"/>
        <v>0.0386643622374616-0.324590383184767i</v>
      </c>
      <c r="Z498" t="str">
        <f t="shared" si="198"/>
        <v>0.96786513901345-0.000148508793502408i</v>
      </c>
      <c r="AA498" t="str">
        <f t="shared" si="199"/>
        <v>0.96786513901345-0.000148508793502408i</v>
      </c>
      <c r="AB498" t="str">
        <f t="shared" si="200"/>
        <v>1.9357302780269-0.000297017587004816i</v>
      </c>
      <c r="AC498">
        <f t="shared" si="201"/>
        <v>0.96786515040701115</v>
      </c>
      <c r="AD498">
        <f t="shared" si="202"/>
        <v>0.96786515040701115</v>
      </c>
      <c r="AE498">
        <f t="shared" si="203"/>
        <v>1.9357303008140223</v>
      </c>
      <c r="AF498">
        <f t="shared" si="204"/>
        <v>119.71629705290896</v>
      </c>
      <c r="AG498">
        <f t="shared" si="205"/>
        <v>119.71629705290896</v>
      </c>
      <c r="AH498">
        <f t="shared" si="206"/>
        <v>125.73689696618858</v>
      </c>
      <c r="AI498">
        <f t="shared" si="207"/>
        <v>-8.7914386813888537E-3</v>
      </c>
    </row>
    <row r="499" spans="1:35">
      <c r="A499">
        <v>30549.211132155091</v>
      </c>
      <c r="B499">
        <f t="shared" si="182"/>
        <v>191946.35453148393</v>
      </c>
      <c r="C499" t="str">
        <f>COMPLEX(Parameters!$B$16/2,B499*Parameters!$B$15/2)</f>
        <v>0.01+0.095973177265742i</v>
      </c>
      <c r="D499" t="str">
        <f>IMSUM(COMPLEX(0,B499*2*Parameters!$B$8),IMDIV(COMPLEX(2,0),COMPLEX(Parameters!$B$13,B499*Parameters!$B$12-1/(B499*Parameters!$B$11))))</f>
        <v>0.148245498718202+3.84743042089266i</v>
      </c>
      <c r="E499" t="str">
        <f>COMPLEX(0,B499*2*Parameters!$B$17)</f>
        <v>0.0000191946354531484i</v>
      </c>
      <c r="F499" t="str">
        <f>IMDIV(IMDIV(COMPLEX(1,0),IMSUM(IMDIV(COMPLEX(1,0),COMPLEX(Parameters!$B$21,B499*Parameters!$B$20)),COMPLEX(0,B499*Parameters!$B$22))),COMPLEX(2,0))</f>
        <v>0.0100002505398481+6.52625780672435i</v>
      </c>
      <c r="G499" t="str">
        <f>IMDIV(IMDIV(COMPLEX(1,0),IMSUM(IMDIV(COMPLEX(1,0),COMPLEX(Parameters!$B$30,B499*Parameters!$B$29)),COMPLEX(0,B499*Parameters!$B$31))),COMPLEX(2,0))</f>
        <v>0.0100001215843386+3.16713410309724i</v>
      </c>
      <c r="H499" t="str">
        <f>IMDIV(IMDIV(COMPLEX(1,0),IMSUM(IMDIV(COMPLEX(1,0),COMPLEX(Parameters!$B$39,B499*Parameters!$B$38*(1+Parameters!$B$40))),COMPLEX(0,B499*Parameters!$B$41))),COMPLEX(2,0))</f>
        <v>0.050110658284683+576.18768708219i</v>
      </c>
      <c r="I499" t="str">
        <f>IMDIV(COMPLEX(2,0),COMPLEX(Parameters!$B$46,B499*Parameters!$B$45-1/(B499*Parameters!$B$44)))</f>
        <v>7.13289438696157E-09+0.000844564644444272i</v>
      </c>
      <c r="J499" t="str">
        <f t="shared" si="183"/>
        <v>0.148245498718202+3.84743042089266i</v>
      </c>
      <c r="K499" t="str">
        <f t="shared" si="184"/>
        <v>0.736636026719912+6.02406442364121i</v>
      </c>
      <c r="L499" t="str">
        <f t="shared" si="185"/>
        <v>0.736636026719912+6.02408361827666i</v>
      </c>
      <c r="M499" t="str">
        <f t="shared" si="186"/>
        <v>0.000741017824780885-0.157162413421243i</v>
      </c>
      <c r="N499" t="str">
        <f t="shared" si="187"/>
        <v>0.000741017824780885-0.157162413421243i</v>
      </c>
      <c r="O499" t="str">
        <f t="shared" si="188"/>
        <v>0.000440436167651967-0.104931738595083i</v>
      </c>
      <c r="P499" t="str">
        <f t="shared" si="189"/>
        <v>0.000440436167651967-0.104931738595083i</v>
      </c>
      <c r="Q499" t="str">
        <f t="shared" si="190"/>
        <v>2.62663921668589E-07-0.00170730759270446i</v>
      </c>
      <c r="R499" t="str">
        <f t="shared" si="191"/>
        <v>2.69796816055551E-07-0.000862742948260188i</v>
      </c>
      <c r="S499" t="str">
        <f>IMDIV(COMPLEX(Parameters!$B$3,0),R499)</f>
        <v>0.362471563600924+1159.09368395642i</v>
      </c>
      <c r="T499" t="str">
        <f t="shared" si="192"/>
        <v>1.97892954248278-0.00031439836006603i</v>
      </c>
      <c r="U499" t="str">
        <f t="shared" si="193"/>
        <v>0.0821536376192271+18.8588637293597i</v>
      </c>
      <c r="V499" t="str">
        <f t="shared" si="194"/>
        <v>1.97892954248278-0.000314398360066045i</v>
      </c>
      <c r="W499" t="str">
        <f t="shared" si="195"/>
        <v>0.0613683598194365+12.5913316317577i</v>
      </c>
      <c r="X499" t="str">
        <f t="shared" si="196"/>
        <v>1.97892954248278-0.000314398360066035i</v>
      </c>
      <c r="Y499" t="str">
        <f t="shared" si="197"/>
        <v>0.0395267238420991-0.323669599765661i</v>
      </c>
      <c r="Z499" t="str">
        <f t="shared" si="198"/>
        <v>0.98946477124139-0.000157199180033018i</v>
      </c>
      <c r="AA499" t="str">
        <f t="shared" si="199"/>
        <v>0.98946477124139-0.000157199180033018i</v>
      </c>
      <c r="AB499" t="str">
        <f t="shared" si="200"/>
        <v>1.97892954248278-0.000314398360066036i</v>
      </c>
      <c r="AC499">
        <f t="shared" si="201"/>
        <v>0.98946478372873814</v>
      </c>
      <c r="AD499">
        <f t="shared" si="202"/>
        <v>0.98946478372873814</v>
      </c>
      <c r="AE499">
        <f t="shared" si="203"/>
        <v>1.9789295674574763</v>
      </c>
      <c r="AF499">
        <f t="shared" si="204"/>
        <v>119.90800683483114</v>
      </c>
      <c r="AG499">
        <f t="shared" si="205"/>
        <v>119.90800683483114</v>
      </c>
      <c r="AH499">
        <f t="shared" si="206"/>
        <v>125.92860674811077</v>
      </c>
      <c r="AI499">
        <f t="shared" si="207"/>
        <v>-9.1027490263545282E-3</v>
      </c>
    </row>
    <row r="500" spans="1:35">
      <c r="A500">
        <v>30902.954325135921</v>
      </c>
      <c r="B500">
        <f t="shared" si="182"/>
        <v>194168.98856413586</v>
      </c>
      <c r="C500" t="str">
        <f>COMPLEX(Parameters!$B$16/2,B500*Parameters!$B$15/2)</f>
        <v>0.01+0.0970844942820679i</v>
      </c>
      <c r="D500" t="str">
        <f>IMSUM(COMPLEX(0,B500*2*Parameters!$B$8),IMDIV(COMPLEX(2,0),COMPLEX(Parameters!$B$13,B500*Parameters!$B$12-1/(B500*Parameters!$B$11))))</f>
        <v>0.151719438322228+3.89218141818529i</v>
      </c>
      <c r="E500" t="str">
        <f>COMPLEX(0,B500*2*Parameters!$B$17)</f>
        <v>0.0000194168988564136i</v>
      </c>
      <c r="F500" t="str">
        <f>IMDIV(IMDIV(COMPLEX(1,0),IMSUM(IMDIV(COMPLEX(1,0),COMPLEX(Parameters!$B$21,B500*Parameters!$B$20)),COMPLEX(0,B500*Parameters!$B$22))),COMPLEX(2,0))</f>
        <v>0.0100002563757832+6.6018302368291i</v>
      </c>
      <c r="G500" t="str">
        <f>IMDIV(IMDIV(COMPLEX(1,0),IMSUM(IMDIV(COMPLEX(1,0),COMPLEX(Parameters!$B$30,B500*Parameters!$B$29)),COMPLEX(0,B500*Parameters!$B$31))),COMPLEX(2,0))</f>
        <v>0.0100001244164282+3.203808241247i</v>
      </c>
      <c r="H500" t="str">
        <f>IMDIV(IMDIV(COMPLEX(1,0),IMSUM(IMDIV(COMPLEX(1,0),COMPLEX(Parameters!$B$39,B500*Parameters!$B$38*(1+Parameters!$B$40))),COMPLEX(0,B500*Parameters!$B$41))),COMPLEX(2,0))</f>
        <v>0.050113240223878+582.874641705035i</v>
      </c>
      <c r="I500" t="str">
        <f>IMDIV(COMPLEX(2,0),COMPLEX(Parameters!$B$46,B500*Parameters!$B$45-1/(B500*Parameters!$B$44)))</f>
        <v>7.29904111646002E-09+0.000854344258242967i</v>
      </c>
      <c r="J500" t="str">
        <f t="shared" si="183"/>
        <v>0.151719438322228+3.89218141818529i</v>
      </c>
      <c r="K500" t="str">
        <f t="shared" si="184"/>
        <v>0.774450648238694+6.17437863170127i</v>
      </c>
      <c r="L500" t="str">
        <f t="shared" si="185"/>
        <v>0.774450648238694+6.17439804860013i</v>
      </c>
      <c r="M500" t="str">
        <f t="shared" si="186"/>
        <v>0.000722802556947807-0.155218780076937i</v>
      </c>
      <c r="N500" t="str">
        <f t="shared" si="187"/>
        <v>0.000722802556947807-0.155218780076937i</v>
      </c>
      <c r="O500" t="str">
        <f t="shared" si="188"/>
        <v>0.000429875599368517-0.10366611269509i</v>
      </c>
      <c r="P500" t="str">
        <f t="shared" si="189"/>
        <v>0.000429875599368517-0.10366611269509i</v>
      </c>
      <c r="Q500" t="str">
        <f t="shared" si="190"/>
        <v>2.56674136523893E-07-0.00168770434195224i</v>
      </c>
      <c r="R500" t="str">
        <f t="shared" si="191"/>
        <v>2.63973177640353E-07-0.000833360083709273i</v>
      </c>
      <c r="S500" t="str">
        <f>IMDIV(COMPLEX(Parameters!$B$3,0),R500)</f>
        <v>0.38009693470466+1199.96136029652i</v>
      </c>
      <c r="T500" t="str">
        <f t="shared" si="192"/>
        <v>2.02518009550841-0.000333492201047646i</v>
      </c>
      <c r="U500" t="str">
        <f t="shared" si="193"/>
        <v>0.0842244508847611+19.5352544512651i</v>
      </c>
      <c r="V500" t="str">
        <f t="shared" si="194"/>
        <v>2.02518009550841-0.000333492201047643i</v>
      </c>
      <c r="W500" t="str">
        <f t="shared" si="195"/>
        <v>0.0629039529018953+13.0469691062294i</v>
      </c>
      <c r="X500" t="str">
        <f t="shared" si="196"/>
        <v>2.02518009550841-0.000333492201047636i</v>
      </c>
      <c r="Y500" t="str">
        <f t="shared" si="197"/>
        <v>0.0404499738430551-0.32292274831495i</v>
      </c>
      <c r="Z500" t="str">
        <f t="shared" si="198"/>
        <v>1.0125900477542-0.000166746100523818i</v>
      </c>
      <c r="AA500" t="str">
        <f t="shared" si="199"/>
        <v>1.0125900477542-0.000166746100523818i</v>
      </c>
      <c r="AB500" t="str">
        <f t="shared" si="200"/>
        <v>2.0251800955084-0.000333492201047636i</v>
      </c>
      <c r="AC500">
        <f t="shared" si="201"/>
        <v>1.0125900614834786</v>
      </c>
      <c r="AD500">
        <f t="shared" si="202"/>
        <v>1.0125900614834786</v>
      </c>
      <c r="AE500">
        <f t="shared" si="203"/>
        <v>2.0251801229669573</v>
      </c>
      <c r="AF500">
        <f t="shared" si="204"/>
        <v>120.10867320989922</v>
      </c>
      <c r="AG500">
        <f t="shared" si="205"/>
        <v>120.10867320989922</v>
      </c>
      <c r="AH500">
        <f t="shared" si="206"/>
        <v>126.12927312317885</v>
      </c>
      <c r="AI500">
        <f t="shared" si="207"/>
        <v>-9.4350598695992355E-3</v>
      </c>
    </row>
    <row r="501" spans="1:35">
      <c r="A501">
        <v>31260.793671239557</v>
      </c>
      <c r="B501">
        <f t="shared" si="182"/>
        <v>196417.35948590498</v>
      </c>
      <c r="C501" t="str">
        <f>COMPLEX(Parameters!$B$16/2,B501*Parameters!$B$15/2)</f>
        <v>0.01+0.0982086797429525i</v>
      </c>
      <c r="D501" t="str">
        <f>IMSUM(COMPLEX(0,B501*2*Parameters!$B$8),IMDIV(COMPLEX(2,0),COMPLEX(Parameters!$B$13,B501*Parameters!$B$12-1/(B501*Parameters!$B$11))))</f>
        <v>0.155275283092958+3.9374576280103i</v>
      </c>
      <c r="E501" t="str">
        <f>COMPLEX(0,B501*2*Parameters!$B$17)</f>
        <v>0.0000196417359485905i</v>
      </c>
      <c r="F501" t="str">
        <f>IMDIV(IMDIV(COMPLEX(1,0),IMSUM(IMDIV(COMPLEX(1,0),COMPLEX(Parameters!$B$21,B501*Parameters!$B$20)),COMPLEX(0,B501*Parameters!$B$22))),COMPLEX(2,0))</f>
        <v>0.0100002623476597+6.6782778221286i</v>
      </c>
      <c r="G501" t="str">
        <f>IMDIV(IMDIV(COMPLEX(1,0),IMSUM(IMDIV(COMPLEX(1,0),COMPLEX(Parameters!$B$30,B501*Parameters!$B$29)),COMPLEX(0,B501*Parameters!$B$31))),COMPLEX(2,0))</f>
        <v>0.0100001273144867+3.24090706184497i</v>
      </c>
      <c r="H501" t="str">
        <f>IMDIV(IMDIV(COMPLEX(1,0),IMSUM(IMDIV(COMPLEX(1,0),COMPLEX(Parameters!$B$39,B501*Parameters!$B$38*(1+Parameters!$B$40))),COMPLEX(0,B501*Parameters!$B$41))),COMPLEX(2,0))</f>
        <v>0.0501158825107455+589.639556105935i</v>
      </c>
      <c r="I501" t="str">
        <f>IMDIV(COMPLEX(2,0),COMPLEX(Parameters!$B$46,B501*Parameters!$B$45-1/(B501*Parameters!$B$44)))</f>
        <v>7.4690579134349E-09+0.000864237115199124i</v>
      </c>
      <c r="J501" t="str">
        <f t="shared" si="183"/>
        <v>0.155275283092958+3.9374576280103i</v>
      </c>
      <c r="K501" t="str">
        <f t="shared" si="184"/>
        <v>0.815018499080856+6.33141949078073i</v>
      </c>
      <c r="L501" t="str">
        <f t="shared" si="185"/>
        <v>0.815018499080856+6.33143913251668i</v>
      </c>
      <c r="M501" t="str">
        <f t="shared" si="186"/>
        <v>0.000705066110099325-0.153302559315225i</v>
      </c>
      <c r="N501" t="str">
        <f t="shared" si="187"/>
        <v>0.000705066110099325-0.153302559315225i</v>
      </c>
      <c r="O501" t="str">
        <f t="shared" si="188"/>
        <v>0.000419580435373006-0.102417238712748i</v>
      </c>
      <c r="P501" t="str">
        <f t="shared" si="189"/>
        <v>0.000419580435373006-0.102417238712748i</v>
      </c>
      <c r="Q501" t="str">
        <f t="shared" si="190"/>
        <v>2.50820930193133E-07-0.00166832557441115i</v>
      </c>
      <c r="R501" t="str">
        <f t="shared" si="191"/>
        <v>2.58289988106568E-07-0.000804088459212026i</v>
      </c>
      <c r="S501" t="str">
        <f>IMDIV(COMPLEX(Parameters!$B$3,0),R501)</f>
        <v>0.399484441441139+1243.64413561802i</v>
      </c>
      <c r="T501" t="str">
        <f t="shared" si="192"/>
        <v>2.07480341711705-0.000354538131310659i</v>
      </c>
      <c r="U501" t="str">
        <f t="shared" si="193"/>
        <v>0.0864541307873625+20.2579875100359i</v>
      </c>
      <c r="V501" t="str">
        <f t="shared" si="194"/>
        <v>2.07480341711705-0.00035453813131066i</v>
      </c>
      <c r="W501" t="str">
        <f t="shared" si="195"/>
        <v>0.0645568073302022+13.5337460089877i</v>
      </c>
      <c r="X501" t="str">
        <f t="shared" si="196"/>
        <v>2.07480341711705-0.000354538131310653i</v>
      </c>
      <c r="Y501" t="str">
        <f t="shared" si="197"/>
        <v>0.0414405246997801-0.3223640913474i</v>
      </c>
      <c r="Z501" t="str">
        <f t="shared" si="198"/>
        <v>1.03740170855852-0.000177269065655326i</v>
      </c>
      <c r="AA501" t="str">
        <f t="shared" si="199"/>
        <v>1.03740170855852-0.000177269065655326i</v>
      </c>
      <c r="AB501" t="str">
        <f t="shared" si="200"/>
        <v>2.07480341711704-0.000354538131310652i</v>
      </c>
      <c r="AC501">
        <f t="shared" si="201"/>
        <v>1.0374017237042061</v>
      </c>
      <c r="AD501">
        <f t="shared" si="202"/>
        <v>1.0374017237042061</v>
      </c>
      <c r="AE501">
        <f t="shared" si="203"/>
        <v>2.0748034474084123</v>
      </c>
      <c r="AF501">
        <f t="shared" si="204"/>
        <v>120.31893930528172</v>
      </c>
      <c r="AG501">
        <f t="shared" si="205"/>
        <v>120.31893930528172</v>
      </c>
      <c r="AH501">
        <f t="shared" si="206"/>
        <v>126.33953921856133</v>
      </c>
      <c r="AI501">
        <f t="shared" si="207"/>
        <v>-9.7905846092482887E-3</v>
      </c>
    </row>
    <row r="502" spans="1:35">
      <c r="A502">
        <v>31622.776601683792</v>
      </c>
      <c r="B502">
        <f t="shared" si="182"/>
        <v>198691.76531592201</v>
      </c>
      <c r="C502" t="str">
        <f>COMPLEX(Parameters!$B$16/2,B502*Parameters!$B$15/2)</f>
        <v>0.01+0.099345882657961i</v>
      </c>
      <c r="D502" t="str">
        <f>IMSUM(COMPLEX(0,B502*2*Parameters!$B$8),IMDIV(COMPLEX(2,0),COMPLEX(Parameters!$B$13,B502*Parameters!$B$12-1/(B502*Parameters!$B$11))))</f>
        <v>0.158914987614251+3.98326537857419i</v>
      </c>
      <c r="E502" t="str">
        <f>COMPLEX(0,B502*2*Parameters!$B$17)</f>
        <v>0.0000198691765315922i</v>
      </c>
      <c r="F502" t="str">
        <f>IMDIV(IMDIV(COMPLEX(1,0),IMSUM(IMDIV(COMPLEX(1,0),COMPLEX(Parameters!$B$21,B502*Parameters!$B$20)),COMPLEX(0,B502*Parameters!$B$22))),COMPLEX(2,0))</f>
        <v>0.0100002684586449+6.75561069882155i</v>
      </c>
      <c r="G502" t="str">
        <f>IMDIV(IMDIV(COMPLEX(1,0),IMSUM(IMDIV(COMPLEX(1,0),COMPLEX(Parameters!$B$30,B502*Parameters!$B$29)),COMPLEX(0,B502*Parameters!$B$31))),COMPLEX(2,0))</f>
        <v>0.0100001302800512+3.27843548304247i</v>
      </c>
      <c r="H502" t="str">
        <f>IMDIV(IMDIV(COMPLEX(1,0),IMSUM(IMDIV(COMPLEX(1,0),COMPLEX(Parameters!$B$39,B502*Parameters!$B$38*(1+Parameters!$B$40))),COMPLEX(0,B502*Parameters!$B$41))),COMPLEX(2,0))</f>
        <v>0.0501185865607215+596.48335163703i</v>
      </c>
      <c r="I502" t="str">
        <f>IMDIV(COMPLEX(2,0),COMPLEX(Parameters!$B$46,B502*Parameters!$B$45-1/(B502*Parameters!$B$44)))</f>
        <v>7.64303492395037E-09+0.00087424452662663i</v>
      </c>
      <c r="J502" t="str">
        <f t="shared" si="183"/>
        <v>0.158914987614251+3.98326537857419i</v>
      </c>
      <c r="K502" t="str">
        <f t="shared" si="184"/>
        <v>0.858610169319788+6.49565322717635i</v>
      </c>
      <c r="L502" t="str">
        <f t="shared" si="185"/>
        <v>0.858610169319788+6.49567309635288i</v>
      </c>
      <c r="M502" t="str">
        <f t="shared" si="186"/>
        <v>0.000687794447134824-0.151413246999898i</v>
      </c>
      <c r="N502" t="str">
        <f t="shared" si="187"/>
        <v>0.000687794447134824-0.151413246999898i</v>
      </c>
      <c r="O502" t="str">
        <f t="shared" si="188"/>
        <v>0.000409543443483435-0.101184843597231i</v>
      </c>
      <c r="P502" t="str">
        <f t="shared" si="189"/>
        <v>0.000409543443483435-0.101184843597231i</v>
      </c>
      <c r="Q502" t="str">
        <f t="shared" si="190"/>
        <v>2.4510118320118E-07-0.00164916869494712i</v>
      </c>
      <c r="R502" t="str">
        <f t="shared" si="191"/>
        <v>2.5274421812513E-07-0.00077492416832049i</v>
      </c>
      <c r="S502" t="str">
        <f>IMDIV(COMPLEX(Parameters!$B$3,0),R502)</f>
        <v>0.420884344120364+1290.44871034444i</v>
      </c>
      <c r="T502" t="str">
        <f t="shared" si="192"/>
        <v>2.12816771869418-0.000377818778750796i</v>
      </c>
      <c r="U502" t="str">
        <f t="shared" si="193"/>
        <v>0.0888609746345713+21.0321155877428i</v>
      </c>
      <c r="V502" t="str">
        <f t="shared" si="194"/>
        <v>2.12816771869418-0.000377818778750792i</v>
      </c>
      <c r="W502" t="str">
        <f t="shared" si="195"/>
        <v>0.0663403656994139+14.0550588031473i</v>
      </c>
      <c r="X502" t="str">
        <f t="shared" si="196"/>
        <v>2.12816771869418-0.000377818778750779i</v>
      </c>
      <c r="Y502" t="str">
        <f t="shared" si="197"/>
        <v>0.0425057206035055-0.32201002786057i</v>
      </c>
      <c r="Z502" t="str">
        <f t="shared" si="198"/>
        <v>1.06408385934709-0.00018890938937539i</v>
      </c>
      <c r="AA502" t="str">
        <f t="shared" si="199"/>
        <v>1.06408385934709-0.00018890938937539i</v>
      </c>
      <c r="AB502" t="str">
        <f t="shared" si="200"/>
        <v>2.12816771869418-0.00037781877875078i</v>
      </c>
      <c r="AC502">
        <f t="shared" si="201"/>
        <v>1.0640838761158611</v>
      </c>
      <c r="AD502">
        <f t="shared" si="202"/>
        <v>1.0640838761158611</v>
      </c>
      <c r="AE502">
        <f t="shared" si="203"/>
        <v>2.1281677522317222</v>
      </c>
      <c r="AF502">
        <f t="shared" si="204"/>
        <v>120.53951724900338</v>
      </c>
      <c r="AG502">
        <f t="shared" si="205"/>
        <v>120.53951724900338</v>
      </c>
      <c r="AH502">
        <f t="shared" si="206"/>
        <v>126.56011716228301</v>
      </c>
      <c r="AI502">
        <f t="shared" si="207"/>
        <v>-1.0171858648933574E-2</v>
      </c>
    </row>
    <row r="503" spans="1:35">
      <c r="A503">
        <v>31988.951096913974</v>
      </c>
      <c r="B503">
        <f t="shared" si="182"/>
        <v>200992.5075242162</v>
      </c>
      <c r="C503" t="str">
        <f>COMPLEX(Parameters!$B$16/2,B503*Parameters!$B$15/2)</f>
        <v>0.01+0.100496253762108i</v>
      </c>
      <c r="D503" t="str">
        <f>IMSUM(COMPLEX(0,B503*2*Parameters!$B$8),IMDIV(COMPLEX(2,0),COMPLEX(Parameters!$B$13,B503*Parameters!$B$12-1/(B503*Parameters!$B$11))))</f>
        <v>0.162640554221148+4.02961108001263i</v>
      </c>
      <c r="E503" t="str">
        <f>COMPLEX(0,B503*2*Parameters!$B$17)</f>
        <v>0.0000200992507524216i</v>
      </c>
      <c r="F503" t="str">
        <f>IMDIV(IMDIV(COMPLEX(1,0),IMSUM(IMDIV(COMPLEX(1,0),COMPLEX(Parameters!$B$21,B503*Parameters!$B$20)),COMPLEX(0,B503*Parameters!$B$22))),COMPLEX(2,0))</f>
        <v>0.0100002747119789+6.8338391205618i</v>
      </c>
      <c r="G503" t="str">
        <f>IMDIV(IMDIV(COMPLEX(1,0),IMSUM(IMDIV(COMPLEX(1,0),COMPLEX(Parameters!$B$30,B503*Parameters!$B$29)),COMPLEX(0,B503*Parameters!$B$31))),COMPLEX(2,0))</f>
        <v>0.0100001333146936+3.3163984799599i</v>
      </c>
      <c r="H503" t="str">
        <f>IMDIV(IMDIV(COMPLEX(1,0),IMSUM(IMDIV(COMPLEX(1,0),COMPLEX(Parameters!$B$39,B503*Parameters!$B$38*(1+Parameters!$B$40))),COMPLEX(0,B503*Parameters!$B$41))),COMPLEX(2,0))</f>
        <v>0.050121353822674+603.40696097644i</v>
      </c>
      <c r="I503" t="str">
        <f>IMDIV(COMPLEX(2,0),COMPLEX(Parameters!$B$46,B503*Parameters!$B$45-1/(B503*Parameters!$B$44)))</f>
        <v>7.8210643938707E-09+0.000884367819024359i</v>
      </c>
      <c r="J503" t="str">
        <f t="shared" si="183"/>
        <v>0.162640554221148+4.02961108001263i</v>
      </c>
      <c r="K503" t="str">
        <f t="shared" si="184"/>
        <v>0.905530114721875+6.66758925061029i</v>
      </c>
      <c r="L503" t="str">
        <f t="shared" si="185"/>
        <v>0.905530114721875+6.66760934986104i</v>
      </c>
      <c r="M503" t="str">
        <f t="shared" si="186"/>
        <v>0.000670974009409988-0.14955035212031i</v>
      </c>
      <c r="N503" t="str">
        <f t="shared" si="187"/>
        <v>0.000670974009409988-0.14955035212031i</v>
      </c>
      <c r="O503" t="str">
        <f t="shared" si="188"/>
        <v>0.000399757614265381-0.0999686604398618i</v>
      </c>
      <c r="P503" t="str">
        <f t="shared" si="189"/>
        <v>0.000399757614265381-0.0999686604398618i</v>
      </c>
      <c r="Q503" t="str">
        <f t="shared" si="190"/>
        <v>2.39511847557066E-07-0.00163023113873788i</v>
      </c>
      <c r="R503" t="str">
        <f t="shared" si="191"/>
        <v>2.47332911950937E-07-0.000745863319713521i</v>
      </c>
      <c r="S503" t="str">
        <f>IMDIV(COMPLEX(Parameters!$B$3,0),R503)</f>
        <v>0.444593760312445+1340.72807122546i</v>
      </c>
      <c r="T503" t="str">
        <f t="shared" si="192"/>
        <v>2.1856967567772-0.000403670334739082i</v>
      </c>
      <c r="U503" t="str">
        <f t="shared" si="193"/>
        <v>0.0914661898956936+21.8634538349763i</v>
      </c>
      <c r="V503" t="str">
        <f t="shared" si="194"/>
        <v>2.1856967567772-0.000403670334739091i</v>
      </c>
      <c r="W503" t="str">
        <f t="shared" si="195"/>
        <v>0.0682701992578945+14.6148164699042i</v>
      </c>
      <c r="X503" t="str">
        <f t="shared" si="196"/>
        <v>2.1856967567772-0.000403670334739101i</v>
      </c>
      <c r="Y503" t="str">
        <f t="shared" si="197"/>
        <v>0.0436540131276911-0.321879495430598i</v>
      </c>
      <c r="Z503" t="str">
        <f t="shared" si="198"/>
        <v>1.0928483783886-0.00020183516736955i</v>
      </c>
      <c r="AA503" t="str">
        <f t="shared" si="199"/>
        <v>1.0928483783886-0.00020183516736955i</v>
      </c>
      <c r="AB503" t="str">
        <f t="shared" si="200"/>
        <v>2.1856967567772-0.0004036703347391i</v>
      </c>
      <c r="AC503">
        <f t="shared" si="201"/>
        <v>1.0928483970267915</v>
      </c>
      <c r="AD503">
        <f t="shared" si="202"/>
        <v>1.0928483970267915</v>
      </c>
      <c r="AE503">
        <f t="shared" si="203"/>
        <v>2.185696794053583</v>
      </c>
      <c r="AF503">
        <f t="shared" si="204"/>
        <v>120.77119839176129</v>
      </c>
      <c r="AG503">
        <f t="shared" si="205"/>
        <v>120.77119839176129</v>
      </c>
      <c r="AH503">
        <f t="shared" si="206"/>
        <v>126.79179830504091</v>
      </c>
      <c r="AI503">
        <f t="shared" si="207"/>
        <v>-1.058180013329898E-2</v>
      </c>
    </row>
    <row r="504" spans="1:35">
      <c r="A504">
        <v>32359.365692962809</v>
      </c>
      <c r="B504">
        <f t="shared" si="182"/>
        <v>203319.89107167508</v>
      </c>
      <c r="C504" t="str">
        <f>COMPLEX(Parameters!$B$16/2,B504*Parameters!$B$15/2)</f>
        <v>0.01+0.101659945535838i</v>
      </c>
      <c r="D504" t="str">
        <f>IMSUM(COMPLEX(0,B504*2*Parameters!$B$8),IMDIV(COMPLEX(2,0),COMPLEX(Parameters!$B$13,B504*Parameters!$B$12-1/(B504*Parameters!$B$11))))</f>
        <v>0.166454034218283+4.07650122564245i</v>
      </c>
      <c r="E504" t="str">
        <f>COMPLEX(0,B504*2*Parameters!$B$17)</f>
        <v>0.0000203319891071675i</v>
      </c>
      <c r="F504" t="str">
        <f>IMDIV(IMDIV(COMPLEX(1,0),IMSUM(IMDIV(COMPLEX(1,0),COMPLEX(Parameters!$B$21,B504*Parameters!$B$20)),COMPLEX(0,B504*Parameters!$B$22))),COMPLEX(2,0))</f>
        <v>0.0100002811109777+6.9129734598215i</v>
      </c>
      <c r="G504" t="str">
        <f>IMDIV(IMDIV(COMPLEX(1,0),IMSUM(IMDIV(COMPLEX(1,0),COMPLEX(Parameters!$B$30,B504*Parameters!$B$29)),COMPLEX(0,B504*Parameters!$B$31))),COMPLEX(2,0))</f>
        <v>0.0100001364200235+3.35480108534734i</v>
      </c>
      <c r="H504" t="str">
        <f>IMDIV(IMDIV(COMPLEX(1,0),IMSUM(IMDIV(COMPLEX(1,0),COMPLEX(Parameters!$B$39,B504*Parameters!$B$38*(1+Parameters!$B$40))),COMPLEX(0,B504*Parameters!$B$41))),COMPLEX(2,0))</f>
        <v>0.0501241857797035+610.41132828267i</v>
      </c>
      <c r="I504" t="str">
        <f>IMDIV(COMPLEX(2,0),COMPLEX(Parameters!$B$46,B504*Parameters!$B$45-1/(B504*Parameters!$B$44)))</f>
        <v>8.00324071777275E-09+0.000894608334252047i</v>
      </c>
      <c r="J504" t="str">
        <f t="shared" si="183"/>
        <v>0.166454034218283+4.07650122564245i</v>
      </c>
      <c r="K504" t="str">
        <f t="shared" si="184"/>
        <v>0.956121834114913+6.84778510073248i</v>
      </c>
      <c r="L504" t="str">
        <f t="shared" si="185"/>
        <v>0.956121834114913+6.84780543272159i</v>
      </c>
      <c r="M504" t="str">
        <f t="shared" si="186"/>
        <v>0.000654591697407796-0.147713396337143i</v>
      </c>
      <c r="N504" t="str">
        <f t="shared" si="187"/>
        <v>0.000654591697407796-0.147713396337143i</v>
      </c>
      <c r="O504" t="str">
        <f t="shared" si="188"/>
        <v>0.000390216153025932-0.0987684282861817i</v>
      </c>
      <c r="P504" t="str">
        <f t="shared" si="189"/>
        <v>0.000390216153025932-0.0987684282861817i</v>
      </c>
      <c r="Q504" t="str">
        <f t="shared" si="190"/>
        <v>2.34049945105351E-07-0.00161151037090236i</v>
      </c>
      <c r="R504" t="str">
        <f t="shared" si="191"/>
        <v>2.42053185823124E-07-0.000716902036650313i</v>
      </c>
      <c r="S504" t="str">
        <f>IMDIV(COMPLEX(Parameters!$B$3,0),R504)</f>
        <v>0.470967702071287+1394.89056367201i</v>
      </c>
      <c r="T504" t="str">
        <f t="shared" si="192"/>
        <v>2.24788071986125-0.000432495276392526i</v>
      </c>
      <c r="U504" t="str">
        <f t="shared" si="193"/>
        <v>0.0942944951196075+22.7587293189781i</v>
      </c>
      <c r="V504" t="str">
        <f t="shared" si="194"/>
        <v>2.24788071986125-0.000432495276392539i</v>
      </c>
      <c r="W504" t="str">
        <f t="shared" si="195"/>
        <v>0.0703644456424054+15.217540965268i</v>
      </c>
      <c r="X504" t="str">
        <f t="shared" si="196"/>
        <v>2.24788071986125-0.000432495276392535i</v>
      </c>
      <c r="Y504" t="str">
        <f t="shared" si="197"/>
        <v>0.0448951781726465-0.32199446690289i</v>
      </c>
      <c r="Z504" t="str">
        <f t="shared" si="198"/>
        <v>1.12394035993063-0.000216247638196268i</v>
      </c>
      <c r="AA504" t="str">
        <f t="shared" si="199"/>
        <v>1.12394035993063-0.000216247638196268i</v>
      </c>
      <c r="AB504" t="str">
        <f t="shared" si="200"/>
        <v>2.24788071986126-0.000432495276392536i</v>
      </c>
      <c r="AC504">
        <f t="shared" si="201"/>
        <v>1.1239403807337982</v>
      </c>
      <c r="AD504">
        <f t="shared" si="202"/>
        <v>1.1239403807337982</v>
      </c>
      <c r="AE504">
        <f t="shared" si="203"/>
        <v>2.2478807614675964</v>
      </c>
      <c r="AF504">
        <f t="shared" si="204"/>
        <v>121.01486549503377</v>
      </c>
      <c r="AG504">
        <f t="shared" si="205"/>
        <v>121.01486549503377</v>
      </c>
      <c r="AH504">
        <f t="shared" si="206"/>
        <v>127.0354654083134</v>
      </c>
      <c r="AI504">
        <f t="shared" si="207"/>
        <v>-1.1023784968622764E-2</v>
      </c>
    </row>
    <row r="505" spans="1:35">
      <c r="A505">
        <v>32734.069487883862</v>
      </c>
      <c r="B505">
        <f t="shared" si="182"/>
        <v>205674.22445046747</v>
      </c>
      <c r="C505" t="str">
        <f>COMPLEX(Parameters!$B$16/2,B505*Parameters!$B$15/2)</f>
        <v>0.01+0.102837112225234i</v>
      </c>
      <c r="D505" t="str">
        <f>IMSUM(COMPLEX(0,B505*2*Parameters!$B$8),IMDIV(COMPLEX(2,0),COMPLEX(Parameters!$B$13,B505*Parameters!$B$12-1/(B505*Parameters!$B$11))))</f>
        <v>0.17035752913176+4.12394239323875i</v>
      </c>
      <c r="E505" t="str">
        <f>COMPLEX(0,B505*2*Parameters!$B$17)</f>
        <v>0.0000205674224450467i</v>
      </c>
      <c r="F505" t="str">
        <f>IMDIV(IMDIV(COMPLEX(1,0),IMSUM(IMDIV(COMPLEX(1,0),COMPLEX(Parameters!$B$21,B505*Parameters!$B$20)),COMPLEX(0,B505*Parameters!$B$22))),COMPLEX(2,0))</f>
        <v>0.0100002876590348+6.99302420927005i</v>
      </c>
      <c r="G505" t="str">
        <f>IMDIV(IMDIV(COMPLEX(1,0),IMSUM(IMDIV(COMPLEX(1,0),COMPLEX(Parameters!$B$30,B505*Parameters!$B$29)),COMPLEX(0,B505*Parameters!$B$31))),COMPLEX(2,0))</f>
        <v>0.0100001395976874+3.39364839025239i</v>
      </c>
      <c r="H505" t="str">
        <f>IMDIV(IMDIV(COMPLEX(1,0),IMSUM(IMDIV(COMPLEX(1,0),COMPLEX(Parameters!$B$39,B505*Parameters!$B$38*(1+Parameters!$B$40))),COMPLEX(0,B505*Parameters!$B$41))),COMPLEX(2,0))</f>
        <v>0.050127083949961+617.497409351635i</v>
      </c>
      <c r="I505" t="str">
        <f>IMDIV(COMPLEX(2,0),COMPLEX(Parameters!$B$46,B505*Parameters!$B$45-1/(B505*Parameters!$B$44)))</f>
        <v>8.18966048899723E-09+0.000904967429708193i</v>
      </c>
      <c r="J505" t="str">
        <f t="shared" si="183"/>
        <v>0.17035752913176+4.12394239323875i</v>
      </c>
      <c r="K505" t="str">
        <f t="shared" si="184"/>
        <v>1.01077398629465+7.03685205807915i</v>
      </c>
      <c r="L505" t="str">
        <f t="shared" si="185"/>
        <v>1.01077398629465+7.0368726255016i</v>
      </c>
      <c r="M505" t="str">
        <f t="shared" si="186"/>
        <v>0.000638634852324684-0.145901913547096i</v>
      </c>
      <c r="N505" t="str">
        <f t="shared" si="187"/>
        <v>0.000638634852324684-0.145901913547096i</v>
      </c>
      <c r="O505" t="str">
        <f t="shared" si="188"/>
        <v>0.000380912472144916-0.0975838919550854i</v>
      </c>
      <c r="P505" t="str">
        <f t="shared" si="189"/>
        <v>0.000380912472144916-0.0975838919550854i</v>
      </c>
      <c r="Q505" t="str">
        <f t="shared" si="190"/>
        <v>2.28712565915957E-07-0.0015930038861351i</v>
      </c>
      <c r="R505" t="str">
        <f t="shared" si="191"/>
        <v>2.36902226404954E-07-0.000688036456426907i</v>
      </c>
      <c r="S505" t="str">
        <f>IMDIV(COMPLEX(Parameters!$B$3,0),R505)</f>
        <v>0.500433287201365+1453.41118498199i</v>
      </c>
      <c r="T505" t="str">
        <f t="shared" si="192"/>
        <v>2.31528978028391-0.000464778769814955i</v>
      </c>
      <c r="U505" t="str">
        <f t="shared" si="193"/>
        <v>0.0973748757342109+23.7257670563591i</v>
      </c>
      <c r="V505" t="str">
        <f t="shared" si="194"/>
        <v>2.31528978028391-0.000464778769814952i</v>
      </c>
      <c r="W505" t="str">
        <f t="shared" si="195"/>
        <v>0.0726443589982669+15.8684922683833i</v>
      </c>
      <c r="X505" t="str">
        <f t="shared" si="196"/>
        <v>2.3152897802839-0.000464778769814985i</v>
      </c>
      <c r="Y505" t="str">
        <f t="shared" si="197"/>
        <v>0.0462405859921331-0.322380568696215i</v>
      </c>
      <c r="Z505" t="str">
        <f t="shared" si="198"/>
        <v>1.15764489014195-0.000232389384907492i</v>
      </c>
      <c r="AA505" t="str">
        <f t="shared" si="199"/>
        <v>1.15764489014195-0.000232389384907492i</v>
      </c>
      <c r="AB505" t="str">
        <f t="shared" si="200"/>
        <v>2.3152897802839-0.000464778769814984i</v>
      </c>
      <c r="AC505">
        <f t="shared" si="201"/>
        <v>1.1576449134672488</v>
      </c>
      <c r="AD505">
        <f t="shared" si="202"/>
        <v>1.1576449134672488</v>
      </c>
      <c r="AE505">
        <f t="shared" si="203"/>
        <v>2.3152898269344977</v>
      </c>
      <c r="AF505">
        <f t="shared" si="204"/>
        <v>121.27150735759975</v>
      </c>
      <c r="AG505">
        <f t="shared" si="205"/>
        <v>121.27150735759975</v>
      </c>
      <c r="AH505">
        <f t="shared" si="206"/>
        <v>127.29210727087937</v>
      </c>
      <c r="AI505">
        <f t="shared" si="207"/>
        <v>-1.1501740208392799E-2</v>
      </c>
    </row>
    <row r="506" spans="1:35">
      <c r="A506">
        <v>33113.112148259075</v>
      </c>
      <c r="B506">
        <f t="shared" si="182"/>
        <v>208055.81972493129</v>
      </c>
      <c r="C506" t="str">
        <f>COMPLEX(Parameters!$B$16/2,B506*Parameters!$B$15/2)</f>
        <v>0.01+0.104027909862466i</v>
      </c>
      <c r="D506" t="str">
        <f>IMSUM(COMPLEX(0,B506*2*Parameters!$B$8),IMDIV(COMPLEX(2,0),COMPLEX(Parameters!$B$13,B506*Parameters!$B$12-1/(B506*Parameters!$B$11))))</f>
        <v>0.174353191995546+4.17194124633771i</v>
      </c>
      <c r="E506" t="str">
        <f>COMPLEX(0,B506*2*Parameters!$B$17)</f>
        <v>0.0000208055819724931i</v>
      </c>
      <c r="F506" t="str">
        <f>IMDIV(IMDIV(COMPLEX(1,0),IMSUM(IMDIV(COMPLEX(1,0),COMPLEX(Parameters!$B$21,B506*Parameters!$B$20)),COMPLEX(0,B506*Parameters!$B$22))),COMPLEX(2,0))</f>
        <v>0.0100002943596224+7.07400198316875i</v>
      </c>
      <c r="G506" t="str">
        <f>IMDIV(IMDIV(COMPLEX(1,0),IMSUM(IMDIV(COMPLEX(1,0),COMPLEX(Parameters!$B$30,B506*Parameters!$B$29)),COMPLEX(0,B506*Parameters!$B$31))),COMPLEX(2,0))</f>
        <v>0.01000014284937+3.43294554469603i</v>
      </c>
      <c r="H506" t="str">
        <f>IMDIV(IMDIV(COMPLEX(1,0),IMSUM(IMDIV(COMPLEX(1,0),COMPLEX(Parameters!$B$39,B506*Parameters!$B$38*(1+Parameters!$B$40))),COMPLEX(0,B506*Parameters!$B$41))),COMPLEX(2,0))</f>
        <v>0.050130049887492+624.666171776385i</v>
      </c>
      <c r="I506" t="str">
        <f>IMDIV(COMPLEX(2,0),COMPLEX(Parameters!$B$46,B506*Parameters!$B$45-1/(B506*Parameters!$B$44)))</f>
        <v>8.38042255086576E-09+0.000915446478509991i</v>
      </c>
      <c r="J506" t="str">
        <f t="shared" si="183"/>
        <v>0.174353191995546+4.17194124633771i</v>
      </c>
      <c r="K506" t="str">
        <f t="shared" si="184"/>
        <v>1.0699276446184+7.23546151876962i</v>
      </c>
      <c r="L506" t="str">
        <f t="shared" si="185"/>
        <v>1.0699276446184+7.23548232435159i</v>
      </c>
      <c r="M506" t="str">
        <f t="shared" si="186"/>
        <v>0.000623091238522496-0.144115449465595i</v>
      </c>
      <c r="N506" t="str">
        <f t="shared" si="187"/>
        <v>0.000623091238522496-0.144115449465595i</v>
      </c>
      <c r="O506" t="str">
        <f t="shared" si="188"/>
        <v>0.000371840183727192-0.0964148018647213i</v>
      </c>
      <c r="P506" t="str">
        <f t="shared" si="189"/>
        <v>0.000371840183727192-0.0964148018647213i</v>
      </c>
      <c r="Q506" t="str">
        <f t="shared" si="190"/>
        <v>2.23496866711586E-07-0.00157470920834556i</v>
      </c>
      <c r="R506" t="str">
        <f t="shared" si="191"/>
        <v>2.31877289262452E-07-0.000659262729835569i</v>
      </c>
      <c r="S506" t="str">
        <f>IMDIV(COMPLEX(Parameters!$B$3,0),R506)</f>
        <v>0.533508216186448+1516.84575971855i</v>
      </c>
      <c r="T506" t="str">
        <f t="shared" si="192"/>
        <v>2.38859110470613-0.000501110026174962i</v>
      </c>
      <c r="U506" t="str">
        <f t="shared" si="193"/>
        <v>0.100741543257235+24.7737235233189i</v>
      </c>
      <c r="V506" t="str">
        <f t="shared" si="194"/>
        <v>2.38859110470613-0.000501110026175004i</v>
      </c>
      <c r="W506" t="str">
        <f t="shared" si="195"/>
        <v>0.0751350075696791+16.5738253434891i</v>
      </c>
      <c r="X506" t="str">
        <f t="shared" si="196"/>
        <v>2.38859110470612-0.00050111002617503i</v>
      </c>
      <c r="Y506" t="str">
        <f t="shared" si="197"/>
        <v>0.0477035400988946-0.323067856933453i</v>
      </c>
      <c r="Z506" t="str">
        <f t="shared" si="198"/>
        <v>1.19429555235306-0.000250555013087515i</v>
      </c>
      <c r="AA506" t="str">
        <f t="shared" si="199"/>
        <v>1.19429555235306-0.000250555013087515i</v>
      </c>
      <c r="AB506" t="str">
        <f t="shared" si="200"/>
        <v>2.38859110470612-0.00050111002617503i</v>
      </c>
      <c r="AC506">
        <f t="shared" si="201"/>
        <v>1.194295578635421</v>
      </c>
      <c r="AD506">
        <f t="shared" si="202"/>
        <v>1.194295578635421</v>
      </c>
      <c r="AE506">
        <f t="shared" si="203"/>
        <v>2.388591157270842</v>
      </c>
      <c r="AF506">
        <f t="shared" si="204"/>
        <v>121.5422364903724</v>
      </c>
      <c r="AG506">
        <f t="shared" si="205"/>
        <v>121.5422364903724</v>
      </c>
      <c r="AH506">
        <f t="shared" si="206"/>
        <v>127.56283640365203</v>
      </c>
      <c r="AI506">
        <f t="shared" si="207"/>
        <v>-1.20202612718949E-2</v>
      </c>
    </row>
    <row r="507" spans="1:35">
      <c r="A507">
        <v>33496.543915782793</v>
      </c>
      <c r="B507">
        <f t="shared" si="182"/>
        <v>210464.9925729422</v>
      </c>
      <c r="C507" t="str">
        <f>COMPLEX(Parameters!$B$16/2,B507*Parameters!$B$15/2)</f>
        <v>0.01+0.105232496286471i</v>
      </c>
      <c r="D507" t="str">
        <f>IMSUM(COMPLEX(0,B507*2*Parameters!$B$8),IMDIV(COMPLEX(2,0),COMPLEX(Parameters!$B$13,B507*Parameters!$B$12-1/(B507*Parameters!$B$11))))</f>
        <v>0.178443228673435+4.2205045355659i</v>
      </c>
      <c r="E507" t="str">
        <f>COMPLEX(0,B507*2*Parameters!$B$17)</f>
        <v>0.0000210464992572942i</v>
      </c>
      <c r="F507" t="str">
        <f>IMDIV(IMDIV(COMPLEX(1,0),IMSUM(IMDIV(COMPLEX(1,0),COMPLEX(Parameters!$B$21,B507*Parameters!$B$20)),COMPLEX(0,B507*Parameters!$B$22))),COMPLEX(2,0))</f>
        <v>0.0100003012162937+7.15591751878255i</v>
      </c>
      <c r="G507" t="str">
        <f>IMDIV(IMDIV(COMPLEX(1,0),IMSUM(IMDIV(COMPLEX(1,0),COMPLEX(Parameters!$B$30,B507*Parameters!$B$29)),COMPLEX(0,B507*Parameters!$B$31))),COMPLEX(2,0))</f>
        <v>0.0100001461767958+3.47269775835638i</v>
      </c>
      <c r="H507" t="str">
        <f>IMDIV(IMDIV(COMPLEX(1,0),IMSUM(IMDIV(COMPLEX(1,0),COMPLEX(Parameters!$B$39,B507*Parameters!$B$38*(1+Parameters!$B$40))),COMPLEX(0,B507*Parameters!$B$41))),COMPLEX(2,0))</f>
        <v>0.0501330851830945+631.918595109525i</v>
      </c>
      <c r="I507" t="str">
        <f>IMDIV(COMPLEX(2,0),COMPLEX(Parameters!$B$46,B507*Parameters!$B$45-1/(B507*Parameters!$B$44)))</f>
        <v>8.57562804909143E-09+0.000926046869675397i</v>
      </c>
      <c r="J507" t="str">
        <f t="shared" si="183"/>
        <v>0.178443228673435+4.2205045355659i</v>
      </c>
      <c r="K507" t="str">
        <f t="shared" si="184"/>
        <v>1.1340849352028+7.44435224747908i</v>
      </c>
      <c r="L507" t="str">
        <f t="shared" si="185"/>
        <v>1.1340849352028+7.44437329397834i</v>
      </c>
      <c r="M507" t="str">
        <f t="shared" si="186"/>
        <v>0.000607949026799409-0.142353561226633i</v>
      </c>
      <c r="N507" t="str">
        <f t="shared" si="187"/>
        <v>0.000607949026799409-0.142353561226633i</v>
      </c>
      <c r="O507" t="str">
        <f t="shared" si="188"/>
        <v>0.000362993092560411-0.0952609138648452i</v>
      </c>
      <c r="P507" t="str">
        <f t="shared" si="189"/>
        <v>0.000362993092560411-0.0952609138648452i</v>
      </c>
      <c r="Q507" t="str">
        <f t="shared" si="190"/>
        <v>2.18400069331836E-07-0.00155662389030226i</v>
      </c>
      <c r="R507" t="str">
        <f t="shared" si="191"/>
        <v>2.26975697380927E-07-0.000630577020626863i</v>
      </c>
      <c r="S507" t="str">
        <f>IMDIV(COMPLEX(Parameters!$B$3,0),R507)</f>
        <v>0.570825048759827+1585.84889351419i</v>
      </c>
      <c r="T507" t="str">
        <f t="shared" si="192"/>
        <v>2.46857039872182-0.000542210399789185i</v>
      </c>
      <c r="U507" t="str">
        <f t="shared" si="193"/>
        <v>0.104435164591684+25.9133824076134i</v>
      </c>
      <c r="V507" t="str">
        <f t="shared" si="194"/>
        <v>2.46857039872182-0.000542210399789205i</v>
      </c>
      <c r="W507" t="str">
        <f t="shared" si="195"/>
        <v>0.0778661669168491+17.3407889398104i</v>
      </c>
      <c r="X507" t="str">
        <f t="shared" si="196"/>
        <v>2.46857039872182-0.000542210399789215i</v>
      </c>
      <c r="Y507" t="str">
        <f t="shared" si="197"/>
        <v>0.0492997064572871-0.324091800483764i</v>
      </c>
      <c r="Z507" t="str">
        <f t="shared" si="198"/>
        <v>1.23428519936091-0.000271105199894607i</v>
      </c>
      <c r="AA507" t="str">
        <f t="shared" si="199"/>
        <v>1.23428519936091-0.000271105199894607i</v>
      </c>
      <c r="AB507" t="str">
        <f t="shared" si="200"/>
        <v>2.46857039872182-0.000542210399789214i</v>
      </c>
      <c r="AC507">
        <f t="shared" si="201"/>
        <v>1.2342852291344295</v>
      </c>
      <c r="AD507">
        <f t="shared" si="202"/>
        <v>1.2342852291344295</v>
      </c>
      <c r="AE507">
        <f t="shared" si="203"/>
        <v>2.468570458268859</v>
      </c>
      <c r="AF507">
        <f t="shared" si="204"/>
        <v>121.82831063519558</v>
      </c>
      <c r="AG507">
        <f t="shared" si="205"/>
        <v>121.82831063519558</v>
      </c>
      <c r="AH507">
        <f t="shared" si="206"/>
        <v>127.8489105484752</v>
      </c>
      <c r="AI507">
        <f t="shared" si="207"/>
        <v>-1.2584760407286124E-2</v>
      </c>
    </row>
    <row r="508" spans="1:35">
      <c r="A508">
        <v>33884.415613920202</v>
      </c>
      <c r="B508">
        <f t="shared" si="182"/>
        <v>212902.06232774997</v>
      </c>
      <c r="C508" t="str">
        <f>COMPLEX(Parameters!$B$16/2,B508*Parameters!$B$15/2)</f>
        <v>0.01+0.106451031163875i</v>
      </c>
      <c r="D508" t="str">
        <f>IMSUM(COMPLEX(0,B508*2*Parameters!$B$8),IMDIV(COMPLEX(2,0),COMPLEX(Parameters!$B$13,B508*Parameters!$B$12-1/(B508*Parameters!$B$11))))</f>
        <v>0.182629899217679+4.26963909999666i</v>
      </c>
      <c r="E508" t="str">
        <f>COMPLEX(0,B508*2*Parameters!$B$17)</f>
        <v>0.000021290206232775i</v>
      </c>
      <c r="F508" t="str">
        <f>IMDIV(IMDIV(COMPLEX(1,0),IMSUM(IMDIV(COMPLEX(1,0),COMPLEX(Parameters!$B$21,B508*Parameters!$B$20)),COMPLEX(0,B508*Parameters!$B$22))),COMPLEX(2,0))</f>
        <v>0.0100003082326847+7.2387816778072i</v>
      </c>
      <c r="G508" t="str">
        <f>IMDIV(IMDIV(COMPLEX(1,0),IMSUM(IMDIV(COMPLEX(1,0),COMPLEX(Parameters!$B$30,B508*Parameters!$B$29)),COMPLEX(0,B508*Parameters!$B$31))),COMPLEX(2,0))</f>
        <v>0.010000149581729+3.51291030126006i</v>
      </c>
      <c r="H508" t="str">
        <f>IMDIV(IMDIV(COMPLEX(1,0),IMSUM(IMDIV(COMPLEX(1,0),COMPLEX(Parameters!$B$39,B508*Parameters!$B$38*(1+Parameters!$B$40))),COMPLEX(0,B508*Parameters!$B$41))),COMPLEX(2,0))</f>
        <v>0.050136191465203+639.255671028475i</v>
      </c>
      <c r="I508" t="str">
        <f>IMDIV(COMPLEX(2,0),COMPLEX(Parameters!$B$46,B508*Parameters!$B$45-1/(B508*Parameters!$B$44)))</f>
        <v>8.77538048540998E-09+0.000936770008307264i</v>
      </c>
      <c r="J508" t="str">
        <f t="shared" si="183"/>
        <v>0.182629899217679+4.26963909999666i</v>
      </c>
      <c r="K508" t="str">
        <f t="shared" si="184"/>
        <v>1.20381936539746+7.66433864043841i</v>
      </c>
      <c r="L508" t="str">
        <f t="shared" si="185"/>
        <v>1.20381936539746+7.66435993064464i</v>
      </c>
      <c r="M508" t="str">
        <f t="shared" si="186"/>
        <v>0.000593196778436538-0.140615816999002i</v>
      </c>
      <c r="N508" t="str">
        <f t="shared" si="187"/>
        <v>0.000593196778436538-0.140615816999002i</v>
      </c>
      <c r="O508" t="str">
        <f t="shared" si="188"/>
        <v>0.00035436518936376-0.0941219890753831i</v>
      </c>
      <c r="P508" t="str">
        <f t="shared" si="189"/>
        <v>0.00035436518936376-0.0941219890753831i</v>
      </c>
      <c r="Q508" t="str">
        <f t="shared" si="190"/>
        <v>2.13419459233095E-07-0.00153874551328179i</v>
      </c>
      <c r="R508" t="str">
        <f t="shared" si="191"/>
        <v>2.22194839718505E-07-0.000601975504974526i</v>
      </c>
      <c r="S508" t="str">
        <f>IMDIV(COMPLEX(Parameters!$B$3,0),R508)</f>
        <v>0.613163465364209+1661.19693491608i</v>
      </c>
      <c r="T508" t="str">
        <f t="shared" si="192"/>
        <v>2.5561594611406-0.000588970779708026i</v>
      </c>
      <c r="U508" t="str">
        <f t="shared" si="193"/>
        <v>0.108504454206457+27.1575328576186i</v>
      </c>
      <c r="V508" t="str">
        <f t="shared" si="194"/>
        <v>2.5561594611406-0.000588970779708002i</v>
      </c>
      <c r="W508" t="str">
        <f t="shared" si="195"/>
        <v>0.080873475721122+18.1779798447104i</v>
      </c>
      <c r="X508" t="str">
        <f t="shared" si="196"/>
        <v>2.5561594611406-0.000588970779707992i</v>
      </c>
      <c r="Y508" t="str">
        <f t="shared" si="197"/>
        <v>0.0510476623289091-0.325494538258326i</v>
      </c>
      <c r="Z508" t="str">
        <f t="shared" si="198"/>
        <v>1.2780797305703-0.000294485389853996i</v>
      </c>
      <c r="AA508" t="str">
        <f t="shared" si="199"/>
        <v>1.2780797305703-0.000294485389853996i</v>
      </c>
      <c r="AB508" t="str">
        <f t="shared" si="200"/>
        <v>2.5561594611406-0.000588970779707992i</v>
      </c>
      <c r="AC508">
        <f t="shared" si="201"/>
        <v>1.2780797644968389</v>
      </c>
      <c r="AD508">
        <f t="shared" si="202"/>
        <v>1.2780797644968389</v>
      </c>
      <c r="AE508">
        <f t="shared" si="203"/>
        <v>2.5561595289936778</v>
      </c>
      <c r="AF508">
        <f t="shared" si="204"/>
        <v>122.13115917660149</v>
      </c>
      <c r="AG508">
        <f t="shared" si="205"/>
        <v>122.13115917660149</v>
      </c>
      <c r="AH508">
        <f t="shared" si="206"/>
        <v>128.15175908988112</v>
      </c>
      <c r="AI508">
        <f t="shared" si="207"/>
        <v>-1.3201656567058403E-2</v>
      </c>
    </row>
    <row r="509" spans="1:35">
      <c r="A509">
        <v>34276.778654645044</v>
      </c>
      <c r="B509">
        <f t="shared" si="182"/>
        <v>215367.3520203126</v>
      </c>
      <c r="C509" t="str">
        <f>COMPLEX(Parameters!$B$16/2,B509*Parameters!$B$15/2)</f>
        <v>0.01+0.107683676010156i</v>
      </c>
      <c r="D509" t="str">
        <f>IMSUM(COMPLEX(0,B509*2*Parameters!$B$8),IMDIV(COMPLEX(2,0),COMPLEX(Parameters!$B$13,B509*Parameters!$B$12-1/(B509*Parameters!$B$11))))</f>
        <v>0.186915519265434+4.31935186853446i</v>
      </c>
      <c r="E509" t="str">
        <f>COMPLEX(0,B509*2*Parameters!$B$17)</f>
        <v>0.0000215367352020313i</v>
      </c>
      <c r="F509" t="str">
        <f>IMDIV(IMDIV(COMPLEX(1,0),IMSUM(IMDIV(COMPLEX(1,0),COMPLEX(Parameters!$B$21,B509*Parameters!$B$20)),COMPLEX(0,B509*Parameters!$B$22))),COMPLEX(2,0))</f>
        <v>0.0100003154125162+7.32260544781395i</v>
      </c>
      <c r="G509" t="str">
        <f>IMDIV(IMDIV(COMPLEX(1,0),IMSUM(IMDIV(COMPLEX(1,0),COMPLEX(Parameters!$B$30,B509*Parameters!$B$29)),COMPLEX(0,B509*Parameters!$B$31))),COMPLEX(2,0))</f>
        <v>0.010000153065975+3.55358850448203i</v>
      </c>
      <c r="H509" t="str">
        <f>IMDIV(IMDIV(COMPLEX(1,0),IMSUM(IMDIV(COMPLEX(1,0),COMPLEX(Parameters!$B$39,B509*Parameters!$B$38*(1+Parameters!$B$40))),COMPLEX(0,B509*Parameters!$B$41))),COMPLEX(2,0))</f>
        <v>0.050139370400793+646.678403503565i</v>
      </c>
      <c r="I509" t="str">
        <f>IMDIV(COMPLEX(2,0),COMPLEX(Parameters!$B$46,B509*Parameters!$B$45-1/(B509*Parameters!$B$44)))</f>
        <v>8.97978577246037E-09+0.000947617315779635i</v>
      </c>
      <c r="J509" t="str">
        <f t="shared" si="183"/>
        <v>0.186915519265434+4.31935186853446i</v>
      </c>
      <c r="K509" t="str">
        <f t="shared" si="184"/>
        <v>1.27978822687752+7.89632014931472i</v>
      </c>
      <c r="L509" t="str">
        <f t="shared" si="185"/>
        <v>1.27978822687752+7.89634168604992i</v>
      </c>
      <c r="M509" t="str">
        <f t="shared" si="186"/>
        <v>0.000578823429978647-0.138901795618074i</v>
      </c>
      <c r="N509" t="str">
        <f t="shared" si="187"/>
        <v>0.000578823429978647-0.138901795618074i</v>
      </c>
      <c r="O509" t="str">
        <f t="shared" si="188"/>
        <v>0.000345950644313739-0.0929977937309097i</v>
      </c>
      <c r="P509" t="str">
        <f t="shared" si="189"/>
        <v>0.000345950644313739-0.0929977937309097i</v>
      </c>
      <c r="Q509" t="str">
        <f t="shared" si="190"/>
        <v>2.08552384023418E-07-0.00152107168672237i</v>
      </c>
      <c r="R509" t="str">
        <f t="shared" si="191"/>
        <v>2.17532169795878E-07-0.000573454370942735i</v>
      </c>
      <c r="S509" t="str">
        <f>IMDIV(COMPLEX(Parameters!$B$3,0),R509)</f>
        <v>0.661493672965713+1743.81765450647i</v>
      </c>
      <c r="T509" t="str">
        <f t="shared" si="192"/>
        <v>2.65247179903249-0.000642501967744684i</v>
      </c>
      <c r="U509" t="str">
        <f t="shared" si="193"/>
        <v>0.113008260207336+28.5214583845602i</v>
      </c>
      <c r="V509" t="str">
        <f t="shared" si="194"/>
        <v>2.65247179903249-0.000642501967744707i</v>
      </c>
      <c r="W509" t="str">
        <f t="shared" si="195"/>
        <v>0.0841999486071444+19.0956715161737i</v>
      </c>
      <c r="X509" t="str">
        <f t="shared" si="196"/>
        <v>2.65247179903249-0.000642501967744695i</v>
      </c>
      <c r="Y509" t="str">
        <f t="shared" si="197"/>
        <v>0.0529696055847768-0.327326504372142i</v>
      </c>
      <c r="Z509" t="str">
        <f t="shared" si="198"/>
        <v>1.32623589951625-0.000321250983872348i</v>
      </c>
      <c r="AA509" t="str">
        <f t="shared" si="199"/>
        <v>1.32623589951625-0.000321250983872348i</v>
      </c>
      <c r="AB509" t="str">
        <f t="shared" si="200"/>
        <v>2.6524717990325-0.000642501967744696i</v>
      </c>
      <c r="AC509">
        <f t="shared" si="201"/>
        <v>1.3262359384241824</v>
      </c>
      <c r="AD509">
        <f t="shared" si="202"/>
        <v>1.3262359384241824</v>
      </c>
      <c r="AE509">
        <f t="shared" si="203"/>
        <v>2.6524718768483648</v>
      </c>
      <c r="AF509">
        <f t="shared" si="204"/>
        <v>122.45241584548809</v>
      </c>
      <c r="AG509">
        <f t="shared" si="205"/>
        <v>122.45241584548809</v>
      </c>
      <c r="AH509">
        <f t="shared" si="206"/>
        <v>128.47301575876773</v>
      </c>
      <c r="AI509">
        <f t="shared" si="207"/>
        <v>-1.3878620829848072E-2</v>
      </c>
    </row>
    <row r="510" spans="1:35">
      <c r="A510">
        <v>34673.685045253165</v>
      </c>
      <c r="B510">
        <f t="shared" si="182"/>
        <v>217861.18842210723</v>
      </c>
      <c r="C510" t="str">
        <f>COMPLEX(Parameters!$B$16/2,B510*Parameters!$B$15/2)</f>
        <v>0.01+0.108930594211054i</v>
      </c>
      <c r="D510" t="str">
        <f>IMSUM(COMPLEX(0,B510*2*Parameters!$B$8),IMDIV(COMPLEX(2,0),COMPLEX(Parameters!$B$13,B510*Parameters!$B$12-1/(B510*Parameters!$B$11))))</f>
        <v>0.191302461474198+4.36964986132772i</v>
      </c>
      <c r="E510" t="str">
        <f>COMPLEX(0,B510*2*Parameters!$B$17)</f>
        <v>0.0000217861188422107i</v>
      </c>
      <c r="F510" t="str">
        <f>IMDIV(IMDIV(COMPLEX(1,0),IMSUM(IMDIV(COMPLEX(1,0),COMPLEX(Parameters!$B$21,B510*Parameters!$B$20)),COMPLEX(0,B510*Parameters!$B$22))),COMPLEX(2,0))</f>
        <v>0.0100003227595953+7.40739994371055i</v>
      </c>
      <c r="G510" t="str">
        <f>IMDIV(IMDIV(COMPLEX(1,0),IMSUM(IMDIV(COMPLEX(1,0),COMPLEX(Parameters!$B$30,B510*Parameters!$B$29)),COMPLEX(0,B510*Parameters!$B$31))),COMPLEX(2,0))</f>
        <v>0.0100001566313815+3.59473776085327i</v>
      </c>
      <c r="H510" t="str">
        <f>IMDIV(IMDIV(COMPLEX(1,0),IMSUM(IMDIV(COMPLEX(1,0),COMPLEX(Parameters!$B$39,B510*Parameters!$B$38*(1+Parameters!$B$40))),COMPLEX(0,B510*Parameters!$B$41))),COMPLEX(2,0))</f>
        <v>0.0501426236963065+654.187808969115i</v>
      </c>
      <c r="I510" t="str">
        <f>IMDIV(COMPLEX(2,0),COMPLEX(Parameters!$B$46,B510*Parameters!$B$45-1/(B510*Parameters!$B$44)))</f>
        <v>9.18895228994357E-09+0.000958590229926176i</v>
      </c>
      <c r="J510" t="str">
        <f t="shared" si="183"/>
        <v>0.191302461474198+4.36964986132772i</v>
      </c>
      <c r="K510" t="str">
        <f t="shared" si="184"/>
        <v>1.36274755753451+8.14129203752005i</v>
      </c>
      <c r="L510" t="str">
        <f t="shared" si="185"/>
        <v>1.36274755753451+8.14131382363889i</v>
      </c>
      <c r="M510" t="str">
        <f t="shared" si="186"/>
        <v>0.000564818278710637-0.137211086232468i</v>
      </c>
      <c r="N510" t="str">
        <f t="shared" si="187"/>
        <v>0.000564818278710637-0.137211086232468i</v>
      </c>
      <c r="O510" t="str">
        <f t="shared" si="188"/>
        <v>0.000337743800833972-0.0918880990308176i</v>
      </c>
      <c r="P510" t="str">
        <f t="shared" si="189"/>
        <v>0.000337743800833972-0.0918880990308176i</v>
      </c>
      <c r="Q510" t="str">
        <f t="shared" si="190"/>
        <v>2.03796252031475E-07-0.00150360004788207i</v>
      </c>
      <c r="R510" t="str">
        <f t="shared" si="191"/>
        <v>2.12985204321419E-07-0.000545009817955894i</v>
      </c>
      <c r="S510" t="str">
        <f>IMDIV(COMPLEX(Parameters!$B$3,0),R510)</f>
        <v>0.717035597399598+1834.82905139693i</v>
      </c>
      <c r="T510" t="str">
        <f t="shared" si="192"/>
        <v>2.758849195665-0.000704203474790023i</v>
      </c>
      <c r="U510" t="str">
        <f t="shared" si="193"/>
        <v>0.11801833210519+30.0235761192501i</v>
      </c>
      <c r="V510" t="str">
        <f t="shared" si="194"/>
        <v>2.758849195665-0.000704203474790015i</v>
      </c>
      <c r="W510" t="str">
        <f t="shared" si="195"/>
        <v>0.0878979812040274+20.1062437812386i</v>
      </c>
      <c r="X510" t="str">
        <f t="shared" si="196"/>
        <v>2.758849195665-0.00070420347479002i</v>
      </c>
      <c r="Y510" t="str">
        <f t="shared" si="197"/>
        <v>0.0550922820228073-0.329648553174168i</v>
      </c>
      <c r="Z510" t="str">
        <f t="shared" si="198"/>
        <v>1.3794245978325-0.00035210173739501i</v>
      </c>
      <c r="AA510" t="str">
        <f t="shared" si="199"/>
        <v>1.3794245978325-0.00035210173739501i</v>
      </c>
      <c r="AB510" t="str">
        <f t="shared" si="200"/>
        <v>2.758849195665-0.00070420347479002i</v>
      </c>
      <c r="AC510">
        <f t="shared" si="201"/>
        <v>1.3794246427699439</v>
      </c>
      <c r="AD510">
        <f t="shared" si="202"/>
        <v>1.3794246427699439</v>
      </c>
      <c r="AE510">
        <f t="shared" si="203"/>
        <v>2.7588492855398878</v>
      </c>
      <c r="AF510">
        <f t="shared" si="204"/>
        <v>122.79395960376179</v>
      </c>
      <c r="AG510">
        <f t="shared" si="205"/>
        <v>122.79395960376179</v>
      </c>
      <c r="AH510">
        <f t="shared" si="206"/>
        <v>128.81455951704143</v>
      </c>
      <c r="AI510">
        <f t="shared" si="207"/>
        <v>-1.4624897298134432E-2</v>
      </c>
    </row>
    <row r="511" spans="1:35">
      <c r="A511">
        <v>35075.187395256791</v>
      </c>
      <c r="B511">
        <f t="shared" si="182"/>
        <v>220383.90208844809</v>
      </c>
      <c r="C511" t="str">
        <f>COMPLEX(Parameters!$B$16/2,B511*Parameters!$B$15/2)</f>
        <v>0.01+0.110191951044224i</v>
      </c>
      <c r="D511" t="str">
        <f>IMSUM(COMPLEX(0,B511*2*Parameters!$B$8),IMDIV(COMPLEX(2,0),COMPLEX(Parameters!$B$13,B511*Parameters!$B$12-1/(B511*Parameters!$B$11))))</f>
        <v>0.195793156997466+4.42054019121116i</v>
      </c>
      <c r="E511" t="str">
        <f>COMPLEX(0,B511*2*Parameters!$B$17)</f>
        <v>0.0000220383902088448i</v>
      </c>
      <c r="F511" t="str">
        <f>IMDIV(IMDIV(COMPLEX(1,0),IMSUM(IMDIV(COMPLEX(1,0),COMPLEX(Parameters!$B$21,B511*Parameters!$B$20)),COMPLEX(0,B511*Parameters!$B$22))),COMPLEX(2,0))</f>
        <v>0.0100003302778182+7.4931764092196i</v>
      </c>
      <c r="G511" t="str">
        <f>IMDIV(IMDIV(COMPLEX(1,0),IMSUM(IMDIV(COMPLEX(1,0),COMPLEX(Parameters!$B$30,B511*Parameters!$B$29)),COMPLEX(0,B511*Parameters!$B$31))),COMPLEX(2,0))</f>
        <v>0.0100001602798388+3.63636352567669i</v>
      </c>
      <c r="H511" t="str">
        <f>IMDIV(IMDIV(COMPLEX(1,0),IMSUM(IMDIV(COMPLEX(1,0),COMPLEX(Parameters!$B$39,B511*Parameters!$B$38*(1+Parameters!$B$40))),COMPLEX(0,B511*Parameters!$B$41))),COMPLEX(2,0))</f>
        <v>0.0501459530986025+661.78491649743i</v>
      </c>
      <c r="I511" t="str">
        <f>IMDIV(COMPLEX(2,0),COMPLEX(Parameters!$B$46,B511*Parameters!$B$45-1/(B511*Parameters!$B$44)))</f>
        <v>9.40299094208974E-09+0.000969690205230804i</v>
      </c>
      <c r="J511" t="str">
        <f t="shared" si="183"/>
        <v>0.195793156997466+4.42054019121116i</v>
      </c>
      <c r="K511" t="str">
        <f t="shared" si="184"/>
        <v>1.45357027538107+8.40035766204565i</v>
      </c>
      <c r="L511" t="str">
        <f t="shared" si="185"/>
        <v>1.45357027538107+8.40037970043586i</v>
      </c>
      <c r="M511" t="str">
        <f t="shared" si="186"/>
        <v>0.000551170968793224-0.135543287964876i</v>
      </c>
      <c r="N511" t="str">
        <f t="shared" si="187"/>
        <v>0.000551170968793224-0.135543287964876i</v>
      </c>
      <c r="O511" t="str">
        <f t="shared" si="188"/>
        <v>0.000329739169636584-0.0907926809949201i</v>
      </c>
      <c r="P511" t="str">
        <f t="shared" si="189"/>
        <v>0.000329739169636584-0.0907926809949201i</v>
      </c>
      <c r="Q511" t="str">
        <f t="shared" si="190"/>
        <v>1.99148530908886E-07-0.00148632826150167i</v>
      </c>
      <c r="R511" t="str">
        <f t="shared" si="191"/>
        <v>2.08551521850976E-07-0.000516638056270866i</v>
      </c>
      <c r="S511" t="str">
        <f>IMDIV(COMPLEX(Parameters!$B$3,0),R511)</f>
        <v>0.781340804003989+1935.59073884i</v>
      </c>
      <c r="T511" t="str">
        <f t="shared" si="192"/>
        <v>2.87692337344166-0.000775858866774735i</v>
      </c>
      <c r="U511" t="str">
        <f t="shared" si="193"/>
        <v>0.123623044088803+31.6862832835911i</v>
      </c>
      <c r="V511" t="str">
        <f t="shared" si="194"/>
        <v>2.87692337344166-0.000775858866774733i</v>
      </c>
      <c r="W511" t="str">
        <f t="shared" si="195"/>
        <v>0.0920320443573591+21.2247518209541i</v>
      </c>
      <c r="X511" t="str">
        <f t="shared" si="196"/>
        <v>2.87692337344166-0.000775858866774747i</v>
      </c>
      <c r="Y511" t="str">
        <f t="shared" si="197"/>
        <v>0.0574482130815673-0.332534773206454i</v>
      </c>
      <c r="Z511" t="str">
        <f t="shared" si="198"/>
        <v>1.43846168672083-0.000387929433387373i</v>
      </c>
      <c r="AA511" t="str">
        <f t="shared" si="199"/>
        <v>1.43846168672083-0.000387929433387373i</v>
      </c>
      <c r="AB511" t="str">
        <f t="shared" si="200"/>
        <v>2.87692337344166-0.000775858866774746i</v>
      </c>
      <c r="AC511">
        <f t="shared" si="201"/>
        <v>1.4384617390299195</v>
      </c>
      <c r="AD511">
        <f t="shared" si="202"/>
        <v>1.4384617390299195</v>
      </c>
      <c r="AE511">
        <f t="shared" si="203"/>
        <v>2.8769234780598389</v>
      </c>
      <c r="AF511">
        <f t="shared" si="204"/>
        <v>123.15796629568902</v>
      </c>
      <c r="AG511">
        <f t="shared" si="205"/>
        <v>123.15796629568902</v>
      </c>
      <c r="AH511">
        <f t="shared" si="206"/>
        <v>129.17856620896865</v>
      </c>
      <c r="AI511">
        <f t="shared" si="207"/>
        <v>-1.5451728014962177E-2</v>
      </c>
    </row>
    <row r="512" spans="1:35">
      <c r="A512">
        <v>35481.338923357529</v>
      </c>
      <c r="B512">
        <f t="shared" si="182"/>
        <v>222935.82740229918</v>
      </c>
      <c r="C512" t="str">
        <f>COMPLEX(Parameters!$B$16/2,B512*Parameters!$B$15/2)</f>
        <v>0.01+0.11146791370115i</v>
      </c>
      <c r="D512" t="str">
        <f>IMSUM(COMPLEX(0,B512*2*Parameters!$B$8),IMDIV(COMPLEX(2,0),COMPLEX(Parameters!$B$13,B512*Parameters!$B$12-1/(B512*Parameters!$B$11))))</f>
        <v>0.200390097001865+4.47203006517818i</v>
      </c>
      <c r="E512" t="str">
        <f>COMPLEX(0,B512*2*Parameters!$B$17)</f>
        <v>0.0000222935827402299i</v>
      </c>
      <c r="F512" t="str">
        <f>IMDIV(IMDIV(COMPLEX(1,0),IMSUM(IMDIV(COMPLEX(1,0),COMPLEX(Parameters!$B$21,B512*Parameters!$B$20)),COMPLEX(0,B512*Parameters!$B$22))),COMPLEX(2,0))</f>
        <v>0.0100003379711719+7.5799462183738i</v>
      </c>
      <c r="G512" t="str">
        <f>IMDIV(IMDIV(COMPLEX(1,0),IMSUM(IMDIV(COMPLEX(1,0),COMPLEX(Parameters!$B$30,B512*Parameters!$B$29)),COMPLEX(0,B512*Parameters!$B$31))),COMPLEX(2,0))</f>
        <v>0.0100001640132818+3.67847131745157i</v>
      </c>
      <c r="H512" t="str">
        <f>IMDIV(IMDIV(COMPLEX(1,0),IMSUM(IMDIV(COMPLEX(1,0),COMPLEX(Parameters!$B$39,B512*Parameters!$B$38*(1+Parameters!$B$40))),COMPLEX(0,B512*Parameters!$B$41))),COMPLEX(2,0))</f>
        <v>0.05014936039593+669.470767975975i</v>
      </c>
      <c r="I512" t="str">
        <f>IMDIV(COMPLEX(2,0),COMPLEX(Parameters!$B$46,B512*Parameters!$B$45-1/(B512*Parameters!$B$44)))</f>
        <v>9.62201521646422E-09+0.000980918713020523i</v>
      </c>
      <c r="J512" t="str">
        <f t="shared" si="183"/>
        <v>0.200390097001865+4.47203006517818i</v>
      </c>
      <c r="K512" t="str">
        <f t="shared" si="184"/>
        <v>1.55326826541299+8.67474249487941i</v>
      </c>
      <c r="L512" t="str">
        <f t="shared" si="185"/>
        <v>1.55326826541299+8.67476478846215i</v>
      </c>
      <c r="M512" t="str">
        <f t="shared" si="186"/>
        <v>0.000537871478023606-0.13389800958642i</v>
      </c>
      <c r="N512" t="str">
        <f t="shared" si="187"/>
        <v>0.000537871478023606-0.13389800958642i</v>
      </c>
      <c r="O512" t="str">
        <f t="shared" si="188"/>
        <v>0.00032193142300344-0.0897113203242727i</v>
      </c>
      <c r="P512" t="str">
        <f t="shared" si="189"/>
        <v>0.00032193142300344-0.0897113203242727i</v>
      </c>
      <c r="Q512" t="str">
        <f t="shared" si="190"/>
        <v>1.9460674626498E-07-0.00146925401947179i</v>
      </c>
      <c r="R512" t="str">
        <f t="shared" si="191"/>
        <v>2.04228761481444E-07-0.000488335306451267i</v>
      </c>
      <c r="S512" t="str">
        <f>IMDIV(COMPLEX(Parameters!$B$3,0),R512)</f>
        <v>0.856407729169308+2047.77293774622i</v>
      </c>
      <c r="T512" t="str">
        <f t="shared" si="192"/>
        <v>3.00869878641191-0.000859770069884443i</v>
      </c>
      <c r="U512" t="str">
        <f t="shared" si="193"/>
        <v>0.129932480438449+33.5370937155804i</v>
      </c>
      <c r="V512" t="str">
        <f t="shared" si="194"/>
        <v>3.00869878641191-0.000859770069884471i</v>
      </c>
      <c r="W512" t="str">
        <f t="shared" si="195"/>
        <v>0.0966823595660945+22.4696901247545i</v>
      </c>
      <c r="X512" t="str">
        <f t="shared" si="196"/>
        <v>3.0086987864119-0.0008597700698845i</v>
      </c>
      <c r="Y512" t="str">
        <f t="shared" si="197"/>
        <v>0.0600773439586281-0.336076265543045i</v>
      </c>
      <c r="Z512" t="str">
        <f t="shared" si="198"/>
        <v>1.50434939320595-0.00042988503494225i</v>
      </c>
      <c r="AA512" t="str">
        <f t="shared" si="199"/>
        <v>1.50434939320595-0.00042988503494225i</v>
      </c>
      <c r="AB512" t="str">
        <f t="shared" si="200"/>
        <v>3.0086987864119-0.0008597700698845i</v>
      </c>
      <c r="AC512">
        <f t="shared" si="201"/>
        <v>1.5043494546282301</v>
      </c>
      <c r="AD512">
        <f t="shared" si="202"/>
        <v>1.5043494546282301</v>
      </c>
      <c r="AE512">
        <f t="shared" si="203"/>
        <v>3.0086989092564602</v>
      </c>
      <c r="AF512">
        <f t="shared" si="204"/>
        <v>123.54697465846345</v>
      </c>
      <c r="AG512">
        <f t="shared" si="205"/>
        <v>123.54697465846345</v>
      </c>
      <c r="AH512">
        <f t="shared" si="206"/>
        <v>129.56757457174308</v>
      </c>
      <c r="AI512">
        <f t="shared" si="207"/>
        <v>-1.6372923483614767E-2</v>
      </c>
    </row>
    <row r="513" spans="1:35">
      <c r="A513">
        <v>35892.193464500495</v>
      </c>
      <c r="B513">
        <f t="shared" si="182"/>
        <v>225517.30261859667</v>
      </c>
      <c r="C513" t="str">
        <f>COMPLEX(Parameters!$B$16/2,B513*Parameters!$B$15/2)</f>
        <v>0.01+0.112758651309298i</v>
      </c>
      <c r="D513" t="str">
        <f>IMSUM(COMPLEX(0,B513*2*Parameters!$B$8),IMDIV(COMPLEX(2,0),COMPLEX(Parameters!$B$13,B513*Parameters!$B$12-1/(B513*Parameters!$B$11))))</f>
        <v>0.205095834227089+4.52412678588442i</v>
      </c>
      <c r="E513" t="str">
        <f>COMPLEX(0,B513*2*Parameters!$B$17)</f>
        <v>0.0000225517302618597i</v>
      </c>
      <c r="F513" t="str">
        <f>IMDIV(IMDIV(COMPLEX(1,0),IMSUM(IMDIV(COMPLEX(1,0),COMPLEX(Parameters!$B$21,B513*Parameters!$B$20)),COMPLEX(0,B513*Parameters!$B$22))),COMPLEX(2,0))</f>
        <v>0.0100003458437361+7.6677208770294i</v>
      </c>
      <c r="G513" t="str">
        <f>IMDIV(IMDIV(COMPLEX(1,0),IMSUM(IMDIV(COMPLEX(1,0),COMPLEX(Parameters!$B$30,B513*Parameters!$B$29)),COMPLEX(0,B513*Parameters!$B$31))),COMPLEX(2,0))</f>
        <v>0.0100001678336901+3.72106671860619i</v>
      </c>
      <c r="H513" t="str">
        <f>IMDIV(IMDIV(COMPLEX(1,0),IMSUM(IMDIV(COMPLEX(1,0),COMPLEX(Parameters!$B$39,B513*Parameters!$B$38*(1+Parameters!$B$40))),COMPLEX(0,B513*Parameters!$B$41))),COMPLEX(2,0))</f>
        <v>0.050152847418925+677.2464182876i</v>
      </c>
      <c r="I513" t="str">
        <f>IMDIV(COMPLEX(2,0),COMPLEX(Parameters!$B$46,B513*Parameters!$B$45-1/(B513*Parameters!$B$44)))</f>
        <v>9.84614124414292E-09+0.000992277241660487i</v>
      </c>
      <c r="J513" t="str">
        <f t="shared" si="183"/>
        <v>0.205095834227089+4.52412678588442i</v>
      </c>
      <c r="K513" t="str">
        <f t="shared" si="184"/>
        <v>1.66301941966457+8.96581011579137i</v>
      </c>
      <c r="L513" t="str">
        <f t="shared" si="185"/>
        <v>1.66301941966457+8.96583266752163i</v>
      </c>
      <c r="M513" t="str">
        <f t="shared" si="186"/>
        <v>0.000524910105188772-0.132274869203905i</v>
      </c>
      <c r="N513" t="str">
        <f t="shared" si="187"/>
        <v>0.000524910105188772-0.132274869203905i</v>
      </c>
      <c r="O513" t="str">
        <f t="shared" si="188"/>
        <v>0.000314315389296067-0.0886438022669881i</v>
      </c>
      <c r="P513" t="str">
        <f t="shared" si="189"/>
        <v>0.000314315389296067-0.0886438022669881i</v>
      </c>
      <c r="Q513" t="str">
        <f t="shared" si="190"/>
        <v>1.90168480333387E-07-0.0014523750405046i</v>
      </c>
      <c r="R513" t="str">
        <f t="shared" si="191"/>
        <v>2.0001462157753E-07-0.000460097798844113i</v>
      </c>
      <c r="S513" t="str">
        <f>IMDIV(COMPLEX(Parameters!$B$3,0),R513)</f>
        <v>0.944846702357824+2173.45054362161i</v>
      </c>
      <c r="T513" t="str">
        <f t="shared" si="192"/>
        <v>3.15666550100724-0.000958949980647287i</v>
      </c>
      <c r="U513" t="str">
        <f t="shared" si="193"/>
        <v>0.137085499422888+35.6101874265008i</v>
      </c>
      <c r="V513" t="str">
        <f t="shared" si="194"/>
        <v>3.15666550100724-0.000958949980647286i</v>
      </c>
      <c r="W513" t="str">
        <f t="shared" si="195"/>
        <v>0.101949997760202+23.8640340785913i</v>
      </c>
      <c r="X513" t="str">
        <f t="shared" si="196"/>
        <v>3.15666550100724-0.000958949980647326i</v>
      </c>
      <c r="Y513" t="str">
        <f t="shared" si="197"/>
        <v>0.0630292902505027-0.340386295448963i</v>
      </c>
      <c r="Z513" t="str">
        <f t="shared" si="198"/>
        <v>1.57833275050362-0.000479474990323663i</v>
      </c>
      <c r="AA513" t="str">
        <f t="shared" si="199"/>
        <v>1.57833275050362-0.000479474990323663i</v>
      </c>
      <c r="AB513" t="str">
        <f t="shared" si="200"/>
        <v>3.15666550100724-0.000958949980647326i</v>
      </c>
      <c r="AC513">
        <f t="shared" si="201"/>
        <v>1.5783328233324518</v>
      </c>
      <c r="AD513">
        <f t="shared" si="202"/>
        <v>1.5783328233324518</v>
      </c>
      <c r="AE513">
        <f t="shared" si="203"/>
        <v>3.1566656466649037</v>
      </c>
      <c r="AF513">
        <f t="shared" si="204"/>
        <v>123.96397176575347</v>
      </c>
      <c r="AG513">
        <f t="shared" si="205"/>
        <v>123.96397176575347</v>
      </c>
      <c r="AH513">
        <f t="shared" si="206"/>
        <v>129.98457167903308</v>
      </c>
      <c r="AI513">
        <f t="shared" si="207"/>
        <v>-1.7405640524007206E-2</v>
      </c>
    </row>
    <row r="514" spans="1:35">
      <c r="A514">
        <v>36307.805477010173</v>
      </c>
      <c r="B514">
        <f t="shared" ref="B514:B577" si="208">2*PI()*A514</f>
        <v>228128.66990908483</v>
      </c>
      <c r="C514" t="str">
        <f>COMPLEX(Parameters!$B$16/2,B514*Parameters!$B$15/2)</f>
        <v>0.01+0.114064334954542i</v>
      </c>
      <c r="D514" t="str">
        <f>IMSUM(COMPLEX(0,B514*2*Parameters!$B$8),IMDIV(COMPLEX(2,0),COMPLEX(Parameters!$B$13,B514*Parameters!$B$12-1/(B514*Parameters!$B$11))))</f>
        <v>0.209912984589981+4.57683775318286i</v>
      </c>
      <c r="E514" t="str">
        <f>COMPLEX(0,B514*2*Parameters!$B$17)</f>
        <v>0.0000228128669909085i</v>
      </c>
      <c r="F514" t="str">
        <f>IMDIV(IMDIV(COMPLEX(1,0),IMSUM(IMDIV(COMPLEX(1,0),COMPLEX(Parameters!$B$21,B514*Parameters!$B$20)),COMPLEX(0,B514*Parameters!$B$22))),COMPLEX(2,0))</f>
        <v>0.0100003538996854+7.7565120243961i</v>
      </c>
      <c r="G514" t="str">
        <f>IMDIV(IMDIV(COMPLEX(1,0),IMSUM(IMDIV(COMPLEX(1,0),COMPLEX(Parameters!$B$30,B514*Parameters!$B$29)),COMPLEX(0,B514*Parameters!$B$31))),COMPLEX(2,0))</f>
        <v>0.0100001717430893+3.76415537623907i</v>
      </c>
      <c r="H514" t="str">
        <f>IMDIV(IMDIV(COMPLEX(1,0),IMSUM(IMDIV(COMPLEX(1,0),COMPLEX(Parameters!$B$39,B514*Parameters!$B$38*(1+Parameters!$B$40))),COMPLEX(0,B514*Parameters!$B$41))),COMPLEX(2,0))</f>
        <v>0.0501564160416325+685.112935494085i</v>
      </c>
      <c r="I514" t="str">
        <f>IMDIV(COMPLEX(2,0),COMPLEX(Parameters!$B$46,B514*Parameters!$B$45-1/(B514*Parameters!$B$44)))</f>
        <v>1.00754878612902E-08+0.00100376729675135i</v>
      </c>
      <c r="J514" t="str">
        <f t="shared" ref="J514:J577" si="209">D514</f>
        <v>0.209912984589981+4.57683775318286i</v>
      </c>
      <c r="K514" t="str">
        <f t="shared" ref="K514:K577" si="210">IMDIV(COMPLEX(1,0),IMSUM(C514,IMDIV(COMPLEX(1,0),J514)))</f>
        <v>1.78420091911539+9.27508041818293i</v>
      </c>
      <c r="L514" t="str">
        <f t="shared" ref="L514:L577" si="211">IMSUM(E514,K514)</f>
        <v>1.78420091911539+9.27510323104992i</v>
      </c>
      <c r="M514" t="str">
        <f t="shared" ref="M514:M577" si="212">IMDIV(COMPLEX(1,0),IMSUM(F514,IMDIV(COMPLEX(1,0),L514)))</f>
        <v>0.000512277457981244-0.130673493959403i</v>
      </c>
      <c r="N514" t="str">
        <f t="shared" ref="N514:N577" si="213">M514</f>
        <v>0.000512277457981244-0.130673493959403i</v>
      </c>
      <c r="O514" t="str">
        <f t="shared" ref="O514:O577" si="214">IMDIV(COMPLEX(1,0),IMSUM(G514,IMDIV(COMPLEX(1,0),N514)))</f>
        <v>0.000306886047683802-0.0875899164888457i</v>
      </c>
      <c r="P514" t="str">
        <f t="shared" ref="P514:P577" si="215">O514</f>
        <v>0.000306886047683802-0.0875899164888457i</v>
      </c>
      <c r="Q514" t="str">
        <f t="shared" ref="Q514:Q577" si="216">IMDIV(COMPLEX(1,0),IMSUM(H514,IMDIV(COMPLEX(1,0),P514)))</f>
        <v>1.85831370669545E-07-0.00143568906980967i</v>
      </c>
      <c r="R514" t="str">
        <f t="shared" ref="R514:R577" si="217">IMSUM(I514,Q514)</f>
        <v>1.95906858530835E-07-0.00043192177305832i</v>
      </c>
      <c r="S514" t="str">
        <f>IMDIV(COMPLEX(Parameters!$B$3,0),R514)</f>
        <v>1.05012103193243+2315.23358314021i</v>
      </c>
      <c r="T514" t="str">
        <f t="shared" ref="T514:T577" si="218">IMPRODUCT(S514,Q514)</f>
        <v>3.32395574451611-0.00107740425734753i</v>
      </c>
      <c r="U514" t="str">
        <f t="shared" ref="U514:U577" si="219">IMDIV(T514,P514)</f>
        <v>0.145259731241312+37.9485596010882i</v>
      </c>
      <c r="V514" t="str">
        <f t="shared" ref="V514:V577" si="220">IMPRODUCT(U514,O514)</f>
        <v>3.32395574451611-0.00107740425734753i</v>
      </c>
      <c r="W514" t="str">
        <f t="shared" ref="W514:W577" si="221">IMDIV(V514,N514)</f>
        <v>0.107964085902045+25.4366844892146i</v>
      </c>
      <c r="X514" t="str">
        <f t="shared" ref="X514:X577" si="222">IMPRODUCT(W514,M514)</f>
        <v>3.3239557445161-0.00107740425734755i</v>
      </c>
      <c r="Y514" t="str">
        <f t="shared" ref="Y514:Y577" si="223">IMDIV(X514,L514)</f>
        <v>0.0663664530327391-0.345607437261245i</v>
      </c>
      <c r="Z514" t="str">
        <f t="shared" ref="Z514:Z577" si="224">IMDIV(X514,COMPLEX(2,0))</f>
        <v>1.66197787225805-0.000538702128673775i</v>
      </c>
      <c r="AA514" t="str">
        <f t="shared" ref="AA514:AA577" si="225">IMDIV(X514,COMPLEX(2,0))</f>
        <v>1.66197787225805-0.000538702128673775i</v>
      </c>
      <c r="AB514" t="str">
        <f t="shared" ref="AB514:AB577" si="226">IMSUM(Z514,AA514)</f>
        <v>3.3239557445161-0.00107740425734755i</v>
      </c>
      <c r="AC514">
        <f t="shared" ref="AC514:AC577" si="227">IMABS(Z514)</f>
        <v>1.6619779595636577</v>
      </c>
      <c r="AD514">
        <f t="shared" ref="AD514:AD577" si="228">IMABS(AA514)</f>
        <v>1.6619779595636577</v>
      </c>
      <c r="AE514">
        <f t="shared" ref="AE514:AE577" si="229">IMABS(AB514)</f>
        <v>3.3239559191273154</v>
      </c>
      <c r="AF514">
        <f t="shared" ref="AF514:AF577" si="230">20*LOG10(AC514*1000000)</f>
        <v>124.41250520119587</v>
      </c>
      <c r="AG514">
        <f t="shared" ref="AG514:AG577" si="231">20*LOG10(AD514*1000000)</f>
        <v>124.41250520119587</v>
      </c>
      <c r="AH514">
        <f t="shared" ref="AH514:AH577" si="232">20*LOG10(AE514*1000000)</f>
        <v>130.4331051144755</v>
      </c>
      <c r="AI514">
        <f t="shared" ref="AI514:AI577" si="233">DEGREES(IMARGUMENT(AB514))</f>
        <v>-1.8571461041690628E-2</v>
      </c>
    </row>
    <row r="515" spans="1:35">
      <c r="A515">
        <v>36728.230049808422</v>
      </c>
      <c r="B515">
        <f t="shared" si="208"/>
        <v>230770.27540766803</v>
      </c>
      <c r="C515" t="str">
        <f>COMPLEX(Parameters!$B$16/2,B515*Parameters!$B$15/2)</f>
        <v>0.01+0.115385137703834i</v>
      </c>
      <c r="D515" t="str">
        <f>IMSUM(COMPLEX(0,B515*2*Parameters!$B$8),IMDIV(COMPLEX(2,0),COMPLEX(Parameters!$B$13,B515*Parameters!$B$12-1/(B515*Parameters!$B$11))))</f>
        <v>0.21484422883419+4.63017046569192i</v>
      </c>
      <c r="E515" t="str">
        <f>COMPLEX(0,B515*2*Parameters!$B$17)</f>
        <v>0.0000230770275407668i</v>
      </c>
      <c r="F515" t="str">
        <f>IMDIV(IMDIV(COMPLEX(1,0),IMSUM(IMDIV(COMPLEX(1,0),COMPLEX(Parameters!$B$21,B515*Parameters!$B$20)),COMPLEX(0,B515*Parameters!$B$22))),COMPLEX(2,0))</f>
        <v>0.0100003621432918+7.8463314345859i</v>
      </c>
      <c r="G515" t="str">
        <f>IMDIV(IMDIV(COMPLEX(1,0),IMSUM(IMDIV(COMPLEX(1,0),COMPLEX(Parameters!$B$30,B515*Parameters!$B$29)),COMPLEX(0,B515*Parameters!$B$31))),COMPLEX(2,0))</f>
        <v>0.0100001757435523+3.80774300286883i</v>
      </c>
      <c r="H515" t="str">
        <f>IMDIV(IMDIV(COMPLEX(1,0),IMSUM(IMDIV(COMPLEX(1,0),COMPLEX(Parameters!$B$39,B515*Parameters!$B$38*(1+Parameters!$B$40))),COMPLEX(0,B515*Parameters!$B$41))),COMPLEX(2,0))</f>
        <v>0.0501600681825545+693.071401022895i</v>
      </c>
      <c r="I515" t="str">
        <f>IMDIV(COMPLEX(2,0),COMPLEX(Parameters!$B$46,B515*Parameters!$B$45-1/(B515*Parameters!$B$44)))</f>
        <v>1.03101766721699E-08+0.00101539040132881i</v>
      </c>
      <c r="J515" t="str">
        <f t="shared" si="209"/>
        <v>0.21484422883419+4.63017046569192i</v>
      </c>
      <c r="K515" t="str">
        <f t="shared" si="210"/>
        <v>1.91843042773768+9.60425026397641i</v>
      </c>
      <c r="L515" t="str">
        <f t="shared" si="211"/>
        <v>1.91843042773768+9.60427334100395i</v>
      </c>
      <c r="M515" t="str">
        <f t="shared" si="212"/>
        <v>0.000499964441448304-0.129093519741593i</v>
      </c>
      <c r="N515" t="str">
        <f t="shared" si="213"/>
        <v>0.000499964441448304-0.129093519741593i</v>
      </c>
      <c r="O515" t="str">
        <f t="shared" si="214"/>
        <v>0.000299638523080089-0.0865494569484989i</v>
      </c>
      <c r="P515" t="str">
        <f t="shared" si="215"/>
        <v>0.000299638523080089-0.0865494569484989i</v>
      </c>
      <c r="Q515" t="str">
        <f t="shared" si="216"/>
        <v>1.81593108878529E-07-0.00141919387877426i</v>
      </c>
      <c r="R515" t="str">
        <f t="shared" si="217"/>
        <v>1.91903285550699E-07-0.00040380347744545i</v>
      </c>
      <c r="S515" t="str">
        <f>IMDIV(COMPLEX(Parameters!$B$3,0),R515)</f>
        <v>1.17690715436099+2476.45161570641i</v>
      </c>
      <c r="T515" t="str">
        <f t="shared" si="218"/>
        <v>3.51456518780939-0.00122055288147137i</v>
      </c>
      <c r="U515" t="str">
        <f t="shared" si="219"/>
        <v>0.154686029324547+40.6070582280757i</v>
      </c>
      <c r="V515" t="str">
        <f t="shared" si="220"/>
        <v>3.51456518780939-0.00122055288147134i</v>
      </c>
      <c r="W515" t="str">
        <f t="shared" si="221"/>
        <v>0.114892208090228+27.2245094318115i</v>
      </c>
      <c r="X515" t="str">
        <f t="shared" si="222"/>
        <v>3.51456518780939-0.00122055288147134i</v>
      </c>
      <c r="Y515" t="str">
        <f t="shared" si="223"/>
        <v>0.0701684209944648-0.351921674227776i</v>
      </c>
      <c r="Z515" t="str">
        <f t="shared" si="224"/>
        <v>1.75728259390469-0.00061027644073567i</v>
      </c>
      <c r="AA515" t="str">
        <f t="shared" si="225"/>
        <v>1.75728259390469-0.00061027644073567i</v>
      </c>
      <c r="AB515" t="str">
        <f t="shared" si="226"/>
        <v>3.51456518780938-0.00122055288147134i</v>
      </c>
      <c r="AC515">
        <f t="shared" si="227"/>
        <v>1.7572826998743629</v>
      </c>
      <c r="AD515">
        <f t="shared" si="228"/>
        <v>1.7572826998743629</v>
      </c>
      <c r="AE515">
        <f t="shared" si="229"/>
        <v>3.5145653997487258</v>
      </c>
      <c r="AF515">
        <f t="shared" si="230"/>
        <v>124.89683267008041</v>
      </c>
      <c r="AG515">
        <f t="shared" si="231"/>
        <v>124.89683267008041</v>
      </c>
      <c r="AH515">
        <f t="shared" si="232"/>
        <v>130.91743258336004</v>
      </c>
      <c r="AI515">
        <f t="shared" si="233"/>
        <v>-1.9897916878017462E-2</v>
      </c>
    </row>
    <row r="516" spans="1:35">
      <c r="A516">
        <v>37153.522909717278</v>
      </c>
      <c r="B516">
        <f t="shared" si="208"/>
        <v>233442.46925629574</v>
      </c>
      <c r="C516" t="str">
        <f>COMPLEX(Parameters!$B$16/2,B516*Parameters!$B$15/2)</f>
        <v>0.01+0.116721234628148i</v>
      </c>
      <c r="D516" t="str">
        <f>IMSUM(COMPLEX(0,B516*2*Parameters!$B$8),IMDIV(COMPLEX(2,0),COMPLEX(Parameters!$B$13,B516*Parameters!$B$12-1/(B516*Parameters!$B$11))))</f>
        <v>0.219892314226859+4.68413252239701i</v>
      </c>
      <c r="E516" t="str">
        <f>COMPLEX(0,B516*2*Parameters!$B$17)</f>
        <v>0.0000233442469256296i</v>
      </c>
      <c r="F516" t="str">
        <f>IMDIV(IMDIV(COMPLEX(1,0),IMSUM(IMDIV(COMPLEX(1,0),COMPLEX(Parameters!$B$21,B516*Parameters!$B$20)),COMPLEX(0,B516*Parameters!$B$22))),COMPLEX(2,0))</f>
        <v>0.0100003705789272+7.93719101817985i</v>
      </c>
      <c r="G516" t="str">
        <f>IMDIV(IMDIV(COMPLEX(1,0),IMSUM(IMDIV(COMPLEX(1,0),COMPLEX(Parameters!$B$30,B516*Parameters!$B$29)),COMPLEX(0,B516*Parameters!$B$31))),COMPLEX(2,0))</f>
        <v>0.0100001798372008+3.8518353771929i</v>
      </c>
      <c r="H516" t="str">
        <f>IMDIV(IMDIV(COMPLEX(1,0),IMSUM(IMDIV(COMPLEX(1,0),COMPLEX(Parameters!$B$39,B516*Parameters!$B$38*(1+Parameters!$B$40))),COMPLEX(0,B516*Parameters!$B$41))),COMPLEX(2,0))</f>
        <v>0.050163805805724+701.12290985739i</v>
      </c>
      <c r="I516" t="str">
        <f>IMDIV(COMPLEX(2,0),COMPLEX(Parameters!$B$46,B516*Parameters!$B$45-1/(B516*Parameters!$B$44)))</f>
        <v>1.05503321136259E-08+0.00102714809606565i</v>
      </c>
      <c r="J516" t="str">
        <f t="shared" si="209"/>
        <v>0.219892314226859+4.68413252239701i</v>
      </c>
      <c r="K516" t="str">
        <f t="shared" si="210"/>
        <v>2.06761737701661+9.95521678916476i</v>
      </c>
      <c r="L516" t="str">
        <f t="shared" si="211"/>
        <v>2.06761737701661+9.95524013341169i</v>
      </c>
      <c r="M516" t="str">
        <f t="shared" si="212"/>
        <v>0.000487962246947882-0.127534590908328i</v>
      </c>
      <c r="N516" t="str">
        <f t="shared" si="213"/>
        <v>0.000487962246947882-0.127534590908328i</v>
      </c>
      <c r="O516" t="str">
        <f t="shared" si="214"/>
        <v>0.000292568081277406-0.0855222217770715i</v>
      </c>
      <c r="P516" t="str">
        <f t="shared" si="215"/>
        <v>0.000292568081277406-0.0855222217770715i</v>
      </c>
      <c r="Q516" t="str">
        <f t="shared" si="216"/>
        <v>1.77451439372388E-07-0.00140288726464762i</v>
      </c>
      <c r="R516" t="str">
        <f t="shared" si="217"/>
        <v>1.88001771486014E-07-0.00037573916858197i</v>
      </c>
      <c r="S516" t="str">
        <f>IMDIV(COMPLEX(Parameters!$B$3,0),R516)</f>
        <v>1.33164631827194+2661.42003087436i</v>
      </c>
      <c r="T516" t="str">
        <f t="shared" si="218"/>
        <v>3.73367250349427-0.00139587684566544i</v>
      </c>
      <c r="U516" t="str">
        <f t="shared" si="219"/>
        <v>0.165669860028981+43.6567707924326i</v>
      </c>
      <c r="V516" t="str">
        <f t="shared" si="220"/>
        <v>3.73367250349427-0.0013958768456654i</v>
      </c>
      <c r="W516" t="str">
        <f t="shared" si="221"/>
        <v>0.122955775724488+29.2752929156404i</v>
      </c>
      <c r="X516" t="str">
        <f t="shared" si="222"/>
        <v>3.73367250349427-0.0013958768456654i</v>
      </c>
      <c r="Y516" t="str">
        <f t="shared" si="223"/>
        <v>0.0745383259072938-0.359564984633665i</v>
      </c>
      <c r="Z516" t="str">
        <f t="shared" si="224"/>
        <v>1.86683625174714-0.0006979384228327i</v>
      </c>
      <c r="AA516" t="str">
        <f t="shared" si="225"/>
        <v>1.86683625174714-0.0006979384228327i</v>
      </c>
      <c r="AB516" t="str">
        <f t="shared" si="226"/>
        <v>3.73367250349428-0.0013958768456654i</v>
      </c>
      <c r="AC516">
        <f t="shared" si="227"/>
        <v>1.8668363822133298</v>
      </c>
      <c r="AD516">
        <f t="shared" si="228"/>
        <v>1.8668363822133298</v>
      </c>
      <c r="AE516">
        <f t="shared" si="229"/>
        <v>3.7336727644266596</v>
      </c>
      <c r="AF516">
        <f t="shared" si="230"/>
        <v>125.42212512260521</v>
      </c>
      <c r="AG516">
        <f t="shared" si="231"/>
        <v>125.42212512260521</v>
      </c>
      <c r="AH516">
        <f t="shared" si="232"/>
        <v>131.44272503588485</v>
      </c>
      <c r="AI516">
        <f t="shared" si="233"/>
        <v>-2.1420691872567021E-2</v>
      </c>
    </row>
    <row r="517" spans="1:35">
      <c r="A517">
        <v>37583.74042884443</v>
      </c>
      <c r="B517">
        <f t="shared" si="208"/>
        <v>236145.60565136673</v>
      </c>
      <c r="C517" t="str">
        <f>COMPLEX(Parameters!$B$16/2,B517*Parameters!$B$15/2)</f>
        <v>0.01+0.118072802825683i</v>
      </c>
      <c r="D517" t="str">
        <f>IMSUM(COMPLEX(0,B517*2*Parameters!$B$8),IMDIV(COMPLEX(2,0),COMPLEX(Parameters!$B$13,B517*Parameters!$B$12-1/(B517*Parameters!$B$11))))</f>
        <v>0.225060056303842+4.73873162428649i</v>
      </c>
      <c r="E517" t="str">
        <f>COMPLEX(0,B517*2*Parameters!$B$17)</f>
        <v>0.0000236145605651367i</v>
      </c>
      <c r="F517" t="str">
        <f>IMDIV(IMDIV(COMPLEX(1,0),IMSUM(IMDIV(COMPLEX(1,0),COMPLEX(Parameters!$B$21,B517*Parameters!$B$20)),COMPLEX(0,B517*Parameters!$B$22))),COMPLEX(2,0))</f>
        <v>0.0100003792110648+8.0291028238123i</v>
      </c>
      <c r="G517" t="str">
        <f>IMDIV(IMDIV(COMPLEX(1,0),IMSUM(IMDIV(COMPLEX(1,0),COMPLEX(Parameters!$B$30,B517*Parameters!$B$29)),COMPLEX(0,B517*Parameters!$B$31))),COMPLEX(2,0))</f>
        <v>0.0100001840262051+3.89643834485467i</v>
      </c>
      <c r="H517" t="str">
        <f>IMDIV(IMDIV(COMPLEX(1,0),IMSUM(IMDIV(COMPLEX(1,0),COMPLEX(Parameters!$B$39,B517*Parameters!$B$38*(1+Parameters!$B$40))),COMPLEX(0,B517*Parameters!$B$41))),COMPLEX(2,0))</f>
        <v>0.050167630921805+709.268570730475i</v>
      </c>
      <c r="I517" t="str">
        <f>IMDIV(COMPLEX(2,0),COMPLEX(Parameters!$B$46,B517*Parameters!$B$45-1/(B517*Parameters!$B$44)))</f>
        <v>1.07960815210635E-08+0.00103904193947588i</v>
      </c>
      <c r="J517" t="str">
        <f t="shared" si="209"/>
        <v>0.225060056303842+4.73873162428649i</v>
      </c>
      <c r="K517" t="str">
        <f t="shared" si="210"/>
        <v>2.23402719969352+10.3301034770533i</v>
      </c>
      <c r="L517" t="str">
        <f t="shared" si="211"/>
        <v>2.23402719969352+10.3301270916139i</v>
      </c>
      <c r="M517" t="str">
        <f t="shared" si="212"/>
        <v>0.000476262341585604-0.125996360019959i</v>
      </c>
      <c r="N517" t="str">
        <f t="shared" si="213"/>
        <v>0.000476262341585604-0.125996360019959i</v>
      </c>
      <c r="O517" t="str">
        <f t="shared" si="214"/>
        <v>0.000285670124272003-0.0845080131620093i</v>
      </c>
      <c r="P517" t="str">
        <f t="shared" si="215"/>
        <v>0.000285670124272003-0.0845080131620093i</v>
      </c>
      <c r="Q517" t="str">
        <f t="shared" si="216"/>
        <v>1.73404158156317E-07-0.00138676705022948i</v>
      </c>
      <c r="R517" t="str">
        <f t="shared" si="217"/>
        <v>1.8420023967738E-07-0.0003477251107536i</v>
      </c>
      <c r="S517" t="str">
        <f>IMDIV(COMPLEX(Parameters!$B$3,0),R517)</f>
        <v>1.52341406471555+2875.8340667993i</v>
      </c>
      <c r="T517" t="str">
        <f t="shared" si="218"/>
        <v>3.98811218993105-0.0016139388434531i</v>
      </c>
      <c r="U517" t="str">
        <f t="shared" si="219"/>
        <v>0.178623827553963+47.1915149016055i</v>
      </c>
      <c r="V517" t="str">
        <f t="shared" si="220"/>
        <v>3.98811218993105-0.00161393884345306i</v>
      </c>
      <c r="W517" t="str">
        <f t="shared" si="221"/>
        <v>0.13245335854162+31.6520977808614i</v>
      </c>
      <c r="X517" t="str">
        <f t="shared" si="222"/>
        <v>3.98811218993105-0.00161393884345311i</v>
      </c>
      <c r="Y517" t="str">
        <f t="shared" si="223"/>
        <v>0.0796122433806103-0.368848924993706i</v>
      </c>
      <c r="Z517" t="str">
        <f t="shared" si="224"/>
        <v>1.99405609496553-0.000806969421726555i</v>
      </c>
      <c r="AA517" t="str">
        <f t="shared" si="225"/>
        <v>1.99405609496553-0.000806969421726555i</v>
      </c>
      <c r="AB517" t="str">
        <f t="shared" si="226"/>
        <v>3.98811218993106-0.00161393884345311i</v>
      </c>
      <c r="AC517">
        <f t="shared" si="227"/>
        <v>1.9940562582507109</v>
      </c>
      <c r="AD517">
        <f t="shared" si="228"/>
        <v>1.9940562582507109</v>
      </c>
      <c r="AE517">
        <f t="shared" si="229"/>
        <v>3.9881125165014217</v>
      </c>
      <c r="AF517">
        <f t="shared" si="230"/>
        <v>125.99474813771918</v>
      </c>
      <c r="AG517">
        <f t="shared" si="231"/>
        <v>125.99474813771918</v>
      </c>
      <c r="AH517">
        <f t="shared" si="232"/>
        <v>132.0153480509988</v>
      </c>
      <c r="AI517">
        <f t="shared" si="233"/>
        <v>-2.3186880075103517E-2</v>
      </c>
    </row>
    <row r="518" spans="1:35">
      <c r="A518">
        <v>38018.939632056128</v>
      </c>
      <c r="B518">
        <f t="shared" si="208"/>
        <v>238880.04289068273</v>
      </c>
      <c r="C518" t="str">
        <f>COMPLEX(Parameters!$B$16/2,B518*Parameters!$B$15/2)</f>
        <v>0.01+0.119440021445341i</v>
      </c>
      <c r="D518" t="str">
        <f>IMSUM(COMPLEX(0,B518*2*Parameters!$B$8),IMDIV(COMPLEX(2,0),COMPLEX(Parameters!$B$13,B518*Parameters!$B$12-1/(B518*Parameters!$B$11))))</f>
        <v>0.230350340665058+4.7939755760234i</v>
      </c>
      <c r="E518" t="str">
        <f>COMPLEX(0,B518*2*Parameters!$B$17)</f>
        <v>0.0000238880042890683i</v>
      </c>
      <c r="F518" t="str">
        <f>IMDIV(IMDIV(COMPLEX(1,0),IMSUM(IMDIV(COMPLEX(1,0),COMPLEX(Parameters!$B$21,B518*Parameters!$B$20)),COMPLEX(0,B518*Parameters!$B$22))),COMPLEX(2,0))</f>
        <v>0.0100003880442823+8.12207903977475i</v>
      </c>
      <c r="G518" t="str">
        <f>IMDIV(IMDIV(COMPLEX(1,0),IMSUM(IMDIV(COMPLEX(1,0),COMPLEX(Parameters!$B$30,B518*Parameters!$B$29)),COMPLEX(0,B518*Parameters!$B$31))),COMPLEX(2,0))</f>
        <v>0.0100001883127866+3.94155781922007i</v>
      </c>
      <c r="H518" t="str">
        <f>IMDIV(IMDIV(COMPLEX(1,0),IMSUM(IMDIV(COMPLEX(1,0),COMPLEX(Parameters!$B$39,B518*Parameters!$B$38*(1+Parameters!$B$40))),COMPLEX(0,B518*Parameters!$B$41))),COMPLEX(2,0))</f>
        <v>0.05017154558922+717.50950632179i</v>
      </c>
      <c r="I518" t="str">
        <f>IMDIV(COMPLEX(2,0),COMPLEX(Parameters!$B$46,B518*Parameters!$B$45-1/(B518*Parameters!$B$44)))</f>
        <v>1.1047555195968E-08+0.00105107350812146i</v>
      </c>
      <c r="J518" t="str">
        <f t="shared" si="209"/>
        <v>0.230350340665058+4.7939755760234i</v>
      </c>
      <c r="K518" t="str">
        <f t="shared" si="210"/>
        <v>2.42036228817699+10.7312889458364i</v>
      </c>
      <c r="L518" t="str">
        <f t="shared" si="211"/>
        <v>2.42036228817699+10.7313128338407i</v>
      </c>
      <c r="M518" t="str">
        <f t="shared" si="212"/>
        <v>0.000464856458108821-0.124478487582891i</v>
      </c>
      <c r="N518" t="str">
        <f t="shared" si="213"/>
        <v>0.000464856458108821-0.124478487582891i</v>
      </c>
      <c r="O518" t="str">
        <f t="shared" si="214"/>
        <v>0.000278940185769655-0.0835066372349573i</v>
      </c>
      <c r="P518" t="str">
        <f t="shared" si="215"/>
        <v>0.000278940185769655-0.0835066372349573i</v>
      </c>
      <c r="Q518" t="str">
        <f t="shared" si="216"/>
        <v>1.69449111643027E-07-0.00137083108356266i</v>
      </c>
      <c r="R518" t="str">
        <f t="shared" si="217"/>
        <v>1.80496666838995E-07-0.0003197575754412i</v>
      </c>
      <c r="S518" t="str">
        <f>IMDIV(COMPLEX(Parameters!$B$3,0),R518)</f>
        <v>1.76533594220174+3127.36822570334i</v>
      </c>
      <c r="T518" t="str">
        <f t="shared" si="218"/>
        <v>4.28709387267495-0.00189004761487446i</v>
      </c>
      <c r="U518" t="str">
        <f t="shared" si="219"/>
        <v>0.194118685450313+51.3377123917779i</v>
      </c>
      <c r="V518" t="str">
        <f t="shared" si="220"/>
        <v>4.28709387267495-0.00189004761487442i</v>
      </c>
      <c r="W518" t="str">
        <f t="shared" si="221"/>
        <v>0.143797207453863+34.4399029170374i</v>
      </c>
      <c r="X518" t="str">
        <f t="shared" si="222"/>
        <v>4.28709387267495-0.00189004761487443i</v>
      </c>
      <c r="Y518" t="str">
        <f t="shared" si="223"/>
        <v>0.0855734890278996-0.38019346655314i</v>
      </c>
      <c r="Z518" t="str">
        <f t="shared" si="224"/>
        <v>2.14354693633747-0.000945023807437215i</v>
      </c>
      <c r="AA518" t="str">
        <f t="shared" si="225"/>
        <v>2.14354693633747-0.000945023807437215i</v>
      </c>
      <c r="AB518" t="str">
        <f t="shared" si="226"/>
        <v>4.28709387267494-0.00189004761487443i</v>
      </c>
      <c r="AC518">
        <f t="shared" si="227"/>
        <v>2.1435471446534011</v>
      </c>
      <c r="AD518">
        <f t="shared" si="228"/>
        <v>2.1435471446534011</v>
      </c>
      <c r="AE518">
        <f t="shared" si="229"/>
        <v>4.2870942893068023</v>
      </c>
      <c r="AF518">
        <f t="shared" si="230"/>
        <v>126.62266079437333</v>
      </c>
      <c r="AG518">
        <f t="shared" si="231"/>
        <v>126.62266079437333</v>
      </c>
      <c r="AH518">
        <f t="shared" si="232"/>
        <v>132.64326070765296</v>
      </c>
      <c r="AI518">
        <f t="shared" si="233"/>
        <v>-2.5259942425155966E-2</v>
      </c>
    </row>
    <row r="519" spans="1:35">
      <c r="A519">
        <v>38459.178204535354</v>
      </c>
      <c r="B519">
        <f t="shared" si="208"/>
        <v>241646.14342093791</v>
      </c>
      <c r="C519" t="str">
        <f>COMPLEX(Parameters!$B$16/2,B519*Parameters!$B$15/2)</f>
        <v>0.01+0.120823071710469i</v>
      </c>
      <c r="D519" t="str">
        <f>IMSUM(COMPLEX(0,B519*2*Parameters!$B$8),IMDIV(COMPLEX(2,0),COMPLEX(Parameters!$B$13,B519*Parameters!$B$12-1/(B519*Parameters!$B$11))))</f>
        <v>0.235766124821576+4.84987228765327i</v>
      </c>
      <c r="E519" t="str">
        <f>COMPLEX(0,B519*2*Parameters!$B$17)</f>
        <v>0.0000241646143420938i</v>
      </c>
      <c r="F519" t="str">
        <f>IMDIV(IMDIV(COMPLEX(1,0),IMSUM(IMDIV(COMPLEX(1,0),COMPLEX(Parameters!$B$21,B519*Parameters!$B$20)),COMPLEX(0,B519*Parameters!$B$22))),COMPLEX(2,0))</f>
        <v>0.010000397083264+8.21613199563785i</v>
      </c>
      <c r="G519" t="str">
        <f>IMDIV(IMDIV(COMPLEX(1,0),IMSUM(IMDIV(COMPLEX(1,0),COMPLEX(Parameters!$B$30,B519*Parameters!$B$29)),COMPLEX(0,B519*Parameters!$B$31))),COMPLEX(2,0))</f>
        <v>0.0100001926992183+3.98719978216269i</v>
      </c>
      <c r="H519" t="str">
        <f>IMDIV(IMDIV(COMPLEX(1,0),IMSUM(IMDIV(COMPLEX(1,0),COMPLEX(Parameters!$B$39,B519*Parameters!$B$38*(1+Parameters!$B$40))),COMPLEX(0,B519*Parameters!$B$41))),COMPLEX(2,0))</f>
        <v>0.050175551915308+725.846853458565i</v>
      </c>
      <c r="I519" t="str">
        <f>IMDIV(COMPLEX(2,0),COMPLEX(Parameters!$B$46,B519*Parameters!$B$45-1/(B519*Parameters!$B$44)))</f>
        <v>1.13048864749965E-08+0.00106324439682128i</v>
      </c>
      <c r="J519" t="str">
        <f t="shared" si="209"/>
        <v>0.235766124821576+4.84987228765327i</v>
      </c>
      <c r="K519" t="str">
        <f t="shared" si="210"/>
        <v>2.62986469507091+11.1614380822807i</v>
      </c>
      <c r="L519" t="str">
        <f t="shared" si="211"/>
        <v>2.62986469507091+11.161462246895i</v>
      </c>
      <c r="M519" t="str">
        <f t="shared" si="212"/>
        <v>0.00045373658523501-0.122980641802964i</v>
      </c>
      <c r="N519" t="str">
        <f t="shared" si="213"/>
        <v>0.00045373658523501-0.122980641802964i</v>
      </c>
      <c r="O519" t="str">
        <f t="shared" si="214"/>
        <v>0.000272373926864569-0.0825179039635552i</v>
      </c>
      <c r="P519" t="str">
        <f t="shared" si="215"/>
        <v>0.000272373926864569-0.0825179039635552i</v>
      </c>
      <c r="Q519" t="str">
        <f t="shared" si="216"/>
        <v>1.6558419549457E-07-0.00135507723762952i</v>
      </c>
      <c r="R519" t="str">
        <f t="shared" si="217"/>
        <v>1.76889081969566E-07-0.00029183284080824i</v>
      </c>
      <c r="S519" t="str">
        <f>IMDIV(COMPLEX(Parameters!$B$3,0),R519)</f>
        <v>2.07698109226239+3426.6178879498i</v>
      </c>
      <c r="T519" t="str">
        <f t="shared" si="218"/>
        <v>4.64333224593016-0.00224707603486819i</v>
      </c>
      <c r="U519" t="str">
        <f t="shared" si="219"/>
        <v>0.21296626470547+56.26990042698i</v>
      </c>
      <c r="V519" t="str">
        <f t="shared" si="220"/>
        <v>4.64333224593016-0.00224707603486822i</v>
      </c>
      <c r="W519" t="str">
        <f t="shared" si="221"/>
        <v>0.157572506402944+37.7560295786915i</v>
      </c>
      <c r="X519" t="str">
        <f t="shared" si="222"/>
        <v>4.64333224593016-0.00224707603486819i</v>
      </c>
      <c r="Y519" t="str">
        <f t="shared" si="223"/>
        <v>0.0926750668474062-0.394178581819667i</v>
      </c>
      <c r="Z519" t="str">
        <f t="shared" si="224"/>
        <v>2.32166612296508-0.0011235380174341i</v>
      </c>
      <c r="AA519" t="str">
        <f t="shared" si="225"/>
        <v>2.32166612296508-0.0011235380174341i</v>
      </c>
      <c r="AB519" t="str">
        <f t="shared" si="226"/>
        <v>4.64333224593016-0.0022470760348682i</v>
      </c>
      <c r="AC519">
        <f t="shared" si="227"/>
        <v>2.3216663948253595</v>
      </c>
      <c r="AD519">
        <f t="shared" si="228"/>
        <v>2.3216663948253595</v>
      </c>
      <c r="AE519">
        <f t="shared" si="229"/>
        <v>4.6433327896507191</v>
      </c>
      <c r="AF519">
        <f t="shared" si="230"/>
        <v>127.31599630378541</v>
      </c>
      <c r="AG519">
        <f t="shared" si="231"/>
        <v>127.31599630378541</v>
      </c>
      <c r="AH519">
        <f t="shared" si="232"/>
        <v>133.33659621706502</v>
      </c>
      <c r="AI519">
        <f t="shared" si="233"/>
        <v>-2.7727493139245878E-2</v>
      </c>
    </row>
    <row r="520" spans="1:35">
      <c r="A520">
        <v>38904.514499428049</v>
      </c>
      <c r="B520">
        <f t="shared" si="208"/>
        <v>244444.2738857615</v>
      </c>
      <c r="C520" t="str">
        <f>COMPLEX(Parameters!$B$16/2,B520*Parameters!$B$15/2)</f>
        <v>0.01+0.122222136942881i</v>
      </c>
      <c r="D520" t="str">
        <f>IMSUM(COMPLEX(0,B520*2*Parameters!$B$8),IMDIV(COMPLEX(2,0),COMPLEX(Parameters!$B$13,B520*Parameters!$B$12-1/(B520*Parameters!$B$11))))</f>
        <v>0.241310440096155+4.90642977634974i</v>
      </c>
      <c r="E520" t="str">
        <f>COMPLEX(0,B520*2*Parameters!$B$17)</f>
        <v>0.0000244444273885762i</v>
      </c>
      <c r="F520" t="str">
        <f>IMDIV(IMDIV(COMPLEX(1,0),IMSUM(IMDIV(COMPLEX(1,0),COMPLEX(Parameters!$B$21,B520*Parameters!$B$20)),COMPLEX(0,B520*Parameters!$B$22))),COMPLEX(2,0))</f>
        <v>0.0100004063328032+8.31127416389215i</v>
      </c>
      <c r="G520" t="str">
        <f>IMDIV(IMDIV(COMPLEX(1,0),IMSUM(IMDIV(COMPLEX(1,0),COMPLEX(Parameters!$B$30,B520*Parameters!$B$29)),COMPLEX(0,B520*Parameters!$B$31))),COMPLEX(2,0))</f>
        <v>0.0100001971878261+4.03337028485843i</v>
      </c>
      <c r="H520" t="str">
        <f>IMDIV(IMDIV(COMPLEX(1,0),IMSUM(IMDIV(COMPLEX(1,0),COMPLEX(Parameters!$B$39,B520*Parameters!$B$38*(1+Parameters!$B$40))),COMPLEX(0,B520*Parameters!$B$41))),COMPLEX(2,0))</f>
        <v>0.050179652057509+734.281763320195i</v>
      </c>
      <c r="I520" t="str">
        <f>IMDIV(COMPLEX(2,0),COMPLEX(Parameters!$B$46,B520*Parameters!$B$45-1/(B520*Parameters!$B$44)))</f>
        <v>1.15682118006791E-08+0.00107555621886264i</v>
      </c>
      <c r="J520" t="str">
        <f t="shared" si="209"/>
        <v>0.241310440096155+4.90642977634974i</v>
      </c>
      <c r="K520" t="str">
        <f t="shared" si="210"/>
        <v>2.86644728477132+11.6235345971128i</v>
      </c>
      <c r="L520" t="str">
        <f t="shared" si="211"/>
        <v>2.86644728477132+11.6235590415402i</v>
      </c>
      <c r="M520" t="str">
        <f t="shared" si="212"/>
        <v>0.000442894958393153-0.121502498348202i</v>
      </c>
      <c r="N520" t="str">
        <f t="shared" si="213"/>
        <v>0.000442894958393153-0.121502498348202i</v>
      </c>
      <c r="O520" t="str">
        <f t="shared" si="214"/>
        <v>0.000265967131883573-0.08154162704695i</v>
      </c>
      <c r="P520" t="str">
        <f t="shared" si="215"/>
        <v>0.000265967131883573-0.08154162704695i</v>
      </c>
      <c r="Q520" t="str">
        <f t="shared" si="216"/>
        <v>1.61807353491046E-07-0.00133950341005247i</v>
      </c>
      <c r="R520" t="str">
        <f t="shared" si="217"/>
        <v>1.73375565291725E-07-0.00026394719118983i</v>
      </c>
      <c r="S520" t="str">
        <f>IMDIV(COMPLEX(Parameters!$B$3,0),R520)</f>
        <v>2.48859149839891+3788.63500699216i</v>
      </c>
      <c r="T520" t="str">
        <f t="shared" si="218"/>
        <v>5.07488991398257-0.00272044779450799i</v>
      </c>
      <c r="U520" t="str">
        <f t="shared" si="219"/>
        <v>0.236360084713234+62.2360288082891i</v>
      </c>
      <c r="V520" t="str">
        <f t="shared" si="220"/>
        <v>5.07488991398257-0.00272044779450796i</v>
      </c>
      <c r="W520" t="str">
        <f t="shared" si="221"/>
        <v>0.174637611571021+41.7671458353182i</v>
      </c>
      <c r="X520" t="str">
        <f t="shared" si="222"/>
        <v>5.07488991398257-0.00272044779450791i</v>
      </c>
      <c r="Y520" t="str">
        <f t="shared" si="223"/>
        <v>0.10127626286824-0.411628385778658i</v>
      </c>
      <c r="Z520" t="str">
        <f t="shared" si="224"/>
        <v>2.53744495699129-0.00136022389725395i</v>
      </c>
      <c r="AA520" t="str">
        <f t="shared" si="225"/>
        <v>2.53744495699129-0.00136022389725395i</v>
      </c>
      <c r="AB520" t="str">
        <f t="shared" si="226"/>
        <v>5.07488991398258-0.0027204477945079i</v>
      </c>
      <c r="AC520">
        <f t="shared" si="227"/>
        <v>2.5374453215723842</v>
      </c>
      <c r="AD520">
        <f t="shared" si="228"/>
        <v>2.5374453215723842</v>
      </c>
      <c r="AE520">
        <f t="shared" si="229"/>
        <v>5.0748906431447685</v>
      </c>
      <c r="AF520">
        <f t="shared" si="230"/>
        <v>128.08793385156633</v>
      </c>
      <c r="AG520">
        <f t="shared" si="231"/>
        <v>128.08793385156633</v>
      </c>
      <c r="AH520">
        <f t="shared" si="232"/>
        <v>134.10853376484596</v>
      </c>
      <c r="AI520">
        <f t="shared" si="233"/>
        <v>-3.0713998672402831E-2</v>
      </c>
    </row>
    <row r="521" spans="1:35">
      <c r="A521">
        <v>39355.007545577806</v>
      </c>
      <c r="B521">
        <f t="shared" si="208"/>
        <v>247274.80517431622</v>
      </c>
      <c r="C521" t="str">
        <f>COMPLEX(Parameters!$B$16/2,B521*Parameters!$B$15/2)</f>
        <v>0.01+0.123637402587158i</v>
      </c>
      <c r="D521" t="str">
        <f>IMSUM(COMPLEX(0,B521*2*Parameters!$B$8),IMDIV(COMPLEX(2,0),COMPLEX(Parameters!$B$13,B521*Parameters!$B$12-1/(B521*Parameters!$B$11))))</f>
        <v>0.246986393578965+4.96365616819843i</v>
      </c>
      <c r="E521" t="str">
        <f>COMPLEX(0,B521*2*Parameters!$B$17)</f>
        <v>0.0000247274805174316i</v>
      </c>
      <c r="F521" t="str">
        <f>IMDIV(IMDIV(COMPLEX(1,0),IMSUM(IMDIV(COMPLEX(1,0),COMPLEX(Parameters!$B$21,B521*Parameters!$B$20)),COMPLEX(0,B521*Parameters!$B$22))),COMPLEX(2,0))</f>
        <v>0.0100004157978052+8.40751816160875i</v>
      </c>
      <c r="G521" t="str">
        <f>IMDIV(IMDIV(COMPLEX(1,0),IMSUM(IMDIV(COMPLEX(1,0),COMPLEX(Parameters!$B$30,B521*Parameters!$B$29)),COMPLEX(0,B521*Parameters!$B$31))),COMPLEX(2,0))</f>
        <v>0.0100002017809903+4.08007544858921i</v>
      </c>
      <c r="H521" t="str">
        <f>IMDIV(IMDIV(COMPLEX(1,0),IMSUM(IMDIV(COMPLEX(1,0),COMPLEX(Parameters!$B$39,B521*Parameters!$B$38*(1+Parameters!$B$40))),COMPLEX(0,B521*Parameters!$B$41))),COMPLEX(2,0))</f>
        <v>0.050183848224579+742.81540164664i</v>
      </c>
      <c r="I521" t="str">
        <f>IMDIV(COMPLEX(2,0),COMPLEX(Parameters!$B$46,B521*Parameters!$B$45-1/(B521*Parameters!$B$44)))</f>
        <v>1.18376707937668E-08+0.0010880106062151i</v>
      </c>
      <c r="J521" t="str">
        <f t="shared" si="209"/>
        <v>0.246986393578965+4.96365616819843i</v>
      </c>
      <c r="K521" t="str">
        <f t="shared" si="210"/>
        <v>3.134862358891+12.1209131197696i</v>
      </c>
      <c r="L521" t="str">
        <f t="shared" si="211"/>
        <v>3.134862358891+12.1209378472501i</v>
      </c>
      <c r="M521" t="str">
        <f t="shared" si="212"/>
        <v>0.000432324050857671-0.120043740120526i</v>
      </c>
      <c r="N521" t="str">
        <f t="shared" si="213"/>
        <v>0.000432324050857671-0.120043740120526i</v>
      </c>
      <c r="O521" t="str">
        <f t="shared" si="214"/>
        <v>0.000259715704388384-0.0805776238149068i</v>
      </c>
      <c r="P521" t="str">
        <f t="shared" si="215"/>
        <v>0.000259715704388384-0.0805776238149068i</v>
      </c>
      <c r="Q521" t="str">
        <f t="shared" si="216"/>
        <v>1.58116576425501E-07-0.00132410752279827i</v>
      </c>
      <c r="R521" t="str">
        <f t="shared" si="217"/>
        <v>1.69954247219268E-07-0.00023609691658317i</v>
      </c>
      <c r="S521" t="str">
        <f>IMDIV(COMPLEX(Parameters!$B$3,0),R521)</f>
        <v>3.04895606784524+4235.54655558026i</v>
      </c>
      <c r="T521" t="str">
        <f t="shared" si="218"/>
        <v>5.60831953949662-0.00336743554545614i</v>
      </c>
      <c r="U521" t="str">
        <f t="shared" si="219"/>
        <v>0.266126024063026+69.600593277253i</v>
      </c>
      <c r="V521" t="str">
        <f t="shared" si="220"/>
        <v>5.60831953949662-0.00336743554545616i</v>
      </c>
      <c r="W521" t="str">
        <f t="shared" si="221"/>
        <v>0.196302305922067+46.7182600913448i</v>
      </c>
      <c r="X521" t="str">
        <f t="shared" si="222"/>
        <v>5.60831953949662-0.00336743554545615i</v>
      </c>
      <c r="Y521" t="str">
        <f t="shared" si="223"/>
        <v>0.111905003093675-0.433754617322739i</v>
      </c>
      <c r="Z521" t="str">
        <f t="shared" si="224"/>
        <v>2.80415976974831-0.00168371777272808i</v>
      </c>
      <c r="AA521" t="str">
        <f t="shared" si="225"/>
        <v>2.80415976974831-0.00168371777272808i</v>
      </c>
      <c r="AB521" t="str">
        <f t="shared" si="226"/>
        <v>5.60831953949662-0.00336743554545616i</v>
      </c>
      <c r="AC521">
        <f t="shared" si="227"/>
        <v>2.8041602752304358</v>
      </c>
      <c r="AD521">
        <f t="shared" si="228"/>
        <v>2.8041602752304358</v>
      </c>
      <c r="AE521">
        <f t="shared" si="229"/>
        <v>5.6083205504608715</v>
      </c>
      <c r="AF521">
        <f t="shared" si="230"/>
        <v>128.95605665278899</v>
      </c>
      <c r="AG521">
        <f t="shared" si="231"/>
        <v>128.95605665278899</v>
      </c>
      <c r="AH521">
        <f t="shared" si="232"/>
        <v>134.97665656606861</v>
      </c>
      <c r="AI521">
        <f t="shared" si="233"/>
        <v>-3.440243017391835E-2</v>
      </c>
    </row>
    <row r="522" spans="1:35">
      <c r="A522">
        <v>39810.717055349691</v>
      </c>
      <c r="B522">
        <f t="shared" si="208"/>
        <v>250138.11247045695</v>
      </c>
      <c r="C522" t="str">
        <f>COMPLEX(Parameters!$B$16/2,B522*Parameters!$B$15/2)</f>
        <v>0.01+0.125069056235228i</v>
      </c>
      <c r="D522" t="str">
        <f>IMSUM(COMPLEX(0,B522*2*Parameters!$B$8),IMDIV(COMPLEX(2,0),COMPLEX(Parameters!$B$13,B522*Parameters!$B$12-1/(B522*Parameters!$B$11))))</f>
        <v>0.252797170140336+5.0215597000205i</v>
      </c>
      <c r="E522" t="str">
        <f>COMPLEX(0,B522*2*Parameters!$B$17)</f>
        <v>0.0000250138112470457i</v>
      </c>
      <c r="F522" t="str">
        <f>IMDIV(IMDIV(COMPLEX(1,0),IMSUM(IMDIV(COMPLEX(1,0),COMPLEX(Parameters!$B$21,B522*Parameters!$B$20)),COMPLEX(0,B522*Parameters!$B$22))),COMPLEX(2,0))</f>
        <v>0.0100004254832893+8.50487675211855i</v>
      </c>
      <c r="G522" t="str">
        <f>IMDIV(IMDIV(COMPLEX(1,0),IMSUM(IMDIV(COMPLEX(1,0),COMPLEX(Parameters!$B$30,B522*Parameters!$B$29)),COMPLEX(0,B522*Parameters!$B$31))),COMPLEX(2,0))</f>
        <v>0.010000206481146+4.12732146555584i</v>
      </c>
      <c r="H522" t="str">
        <f>IMDIV(IMDIV(COMPLEX(1,0),IMSUM(IMDIV(COMPLEX(1,0),COMPLEX(Parameters!$B$39,B522*Parameters!$B$38*(1+Parameters!$B$40))),COMPLEX(0,B522*Parameters!$B$41))),COMPLEX(2,0))</f>
        <v>0.050188142677836+751.44894895076i</v>
      </c>
      <c r="I522" t="str">
        <f>IMDIV(COMPLEX(2,0),COMPLEX(Parameters!$B$46,B522*Parameters!$B$45-1/(B522*Parameters!$B$44)))</f>
        <v>1.21134063272644E-08+0.0011006092097469i</v>
      </c>
      <c r="J522" t="str">
        <f t="shared" si="209"/>
        <v>0.252797170140336+5.0215597000205i</v>
      </c>
      <c r="K522" t="str">
        <f t="shared" si="210"/>
        <v>3.44091995330169+12.6572873233385i</v>
      </c>
      <c r="L522" t="str">
        <f t="shared" si="211"/>
        <v>3.44091995330169+12.6573123371497i</v>
      </c>
      <c r="M522" t="str">
        <f t="shared" si="212"/>
        <v>0.00042201656525594-0.118604057036057i</v>
      </c>
      <c r="N522" t="str">
        <f t="shared" si="213"/>
        <v>0.00042201656525594-0.118604057036057i</v>
      </c>
      <c r="O522" t="str">
        <f t="shared" si="214"/>
        <v>0.000253615663328931-0.0796257151303619i</v>
      </c>
      <c r="P522" t="str">
        <f t="shared" si="215"/>
        <v>0.000253615663328931-0.0796257151303619i</v>
      </c>
      <c r="Q522" t="str">
        <f t="shared" si="216"/>
        <v>1.54509901024431E-07-0.00130888752188615i</v>
      </c>
      <c r="R522" t="str">
        <f t="shared" si="217"/>
        <v>1.66623307351695E-07-0.00020827831213925i</v>
      </c>
      <c r="S522" t="str">
        <f>IMDIV(COMPLEX(Parameters!$B$3,0),R522)</f>
        <v>3.8410271203212+4801.26495036498i</v>
      </c>
      <c r="T522" t="str">
        <f t="shared" si="218"/>
        <v>6.28431637627877-0.00428562949674175i</v>
      </c>
      <c r="U522" t="str">
        <f t="shared" si="219"/>
        <v>0.305197172476886+78.9222296240225i</v>
      </c>
      <c r="V522" t="str">
        <f t="shared" si="220"/>
        <v>6.28431637627877-0.00428562949674178i</v>
      </c>
      <c r="W522" t="str">
        <f t="shared" si="221"/>
        <v>0.22466454050593+52.9848786050428i</v>
      </c>
      <c r="X522" t="str">
        <f t="shared" si="222"/>
        <v>6.28431637627877-0.00428562949674175i</v>
      </c>
      <c r="Y522" t="str">
        <f t="shared" si="223"/>
        <v>0.125369952196508-0.462414788409918i</v>
      </c>
      <c r="Z522" t="str">
        <f t="shared" si="224"/>
        <v>3.14215818813939-0.00214281474837088i</v>
      </c>
      <c r="AA522" t="str">
        <f t="shared" si="225"/>
        <v>3.14215818813939-0.00214281474837088i</v>
      </c>
      <c r="AB522" t="str">
        <f t="shared" si="226"/>
        <v>6.28431637627878-0.00428562949674176i</v>
      </c>
      <c r="AC522">
        <f t="shared" si="227"/>
        <v>3.142158918792374</v>
      </c>
      <c r="AD522">
        <f t="shared" si="228"/>
        <v>3.142158918792374</v>
      </c>
      <c r="AE522">
        <f t="shared" si="229"/>
        <v>6.2843178375847479</v>
      </c>
      <c r="AF522">
        <f t="shared" si="230"/>
        <v>129.94456292540463</v>
      </c>
      <c r="AG522">
        <f t="shared" si="231"/>
        <v>129.94456292540463</v>
      </c>
      <c r="AH522">
        <f t="shared" si="232"/>
        <v>135.96516283868425</v>
      </c>
      <c r="AI522">
        <f t="shared" si="233"/>
        <v>-3.90732149612424E-2</v>
      </c>
    </row>
    <row r="523" spans="1:35">
      <c r="A523">
        <v>40271.703432545946</v>
      </c>
      <c r="B523">
        <f t="shared" si="208"/>
        <v>253034.5753024664</v>
      </c>
      <c r="C523" t="str">
        <f>COMPLEX(Parameters!$B$16/2,B523*Parameters!$B$15/2)</f>
        <v>0.01+0.126517287651233i</v>
      </c>
      <c r="D523" t="str">
        <f>IMSUM(COMPLEX(0,B523*2*Parameters!$B$8),IMDIV(COMPLEX(2,0),COMPLEX(Parameters!$B$13,B523*Parameters!$B$12-1/(B523*Parameters!$B$11))))</f>
        <v>0.25874603450242+5.08014872123699i</v>
      </c>
      <c r="E523" t="str">
        <f>COMPLEX(0,B523*2*Parameters!$B$17)</f>
        <v>0.0000253034575302466i</v>
      </c>
      <c r="F523" t="str">
        <f>IMDIV(IMDIV(COMPLEX(1,0),IMSUM(IMDIV(COMPLEX(1,0),COMPLEX(Parameters!$B$21,B523*Parameters!$B$20)),COMPLEX(0,B523*Parameters!$B$22))),COMPLEX(2,0))</f>
        <v>0.0100004353943919+8.6033628467118i</v>
      </c>
      <c r="G523" t="str">
        <f>IMDIV(IMDIV(COMPLEX(1,0),IMSUM(IMDIV(COMPLEX(1,0),COMPLEX(Parameters!$B$30,B523*Parameters!$B$29)),COMPLEX(0,B523*Parameters!$B$31))),COMPLEX(2,0))</f>
        <v>0.010000211290786+4.17511459970097i</v>
      </c>
      <c r="H523" t="str">
        <f>IMDIV(IMDIV(COMPLEX(1,0),IMSUM(IMDIV(COMPLEX(1,0),COMPLEX(Parameters!$B$39,B523*Parameters!$B$38*(1+Parameters!$B$40))),COMPLEX(0,B523*Parameters!$B$41))),COMPLEX(2,0))</f>
        <v>0.050192537732437+760.183600734665i</v>
      </c>
      <c r="I523" t="str">
        <f>IMDIV(COMPLEX(2,0),COMPLEX(Parameters!$B$46,B523*Parameters!$B$45-1/(B523*Parameters!$B$44)))</f>
        <v>1.23955646021896E-08+0.00111335369944385i</v>
      </c>
      <c r="J523" t="str">
        <f t="shared" si="209"/>
        <v>0.25874603450242+5.08014872123699i</v>
      </c>
      <c r="K523" t="str">
        <f t="shared" si="210"/>
        <v>3.79177236648119+13.2367678273912i</v>
      </c>
      <c r="L523" t="str">
        <f t="shared" si="211"/>
        <v>3.79177236648119+13.2367931308487i</v>
      </c>
      <c r="M523" t="str">
        <f t="shared" si="212"/>
        <v>0.000411965425431186-0.117183145813613i</v>
      </c>
      <c r="N523" t="str">
        <f t="shared" si="213"/>
        <v>0.000411965425431186-0.117183145813613i</v>
      </c>
      <c r="O523" t="str">
        <f t="shared" si="214"/>
        <v>0.000247663139341219-0.0786857252952833i</v>
      </c>
      <c r="P523" t="str">
        <f t="shared" si="215"/>
        <v>0.000247663139341219-0.0786857252952833i</v>
      </c>
      <c r="Q523" t="str">
        <f t="shared" si="216"/>
        <v>1.50985408893276E-07-0.0012938413770997i</v>
      </c>
      <c r="R523" t="str">
        <f t="shared" si="217"/>
        <v>1.63380973495466E-07-0.00018048767765585i</v>
      </c>
      <c r="S523" t="str">
        <f>IMDIV(COMPLEX(Parameters!$B$3,0),R523)</f>
        <v>5.01540501421377+5540.53990591548i</v>
      </c>
      <c r="T523" t="str">
        <f t="shared" si="218"/>
        <v>7.1685805389985-0.00565259784711892i</v>
      </c>
      <c r="U523" t="str">
        <f t="shared" si="219"/>
        <v>0.358583580094179+91.1028233413646i</v>
      </c>
      <c r="V523" t="str">
        <f t="shared" si="220"/>
        <v>7.1685805389985-0.00565259784711895i</v>
      </c>
      <c r="W523" t="str">
        <f t="shared" si="221"/>
        <v>0.263296016251433+61.1732346010325i</v>
      </c>
      <c r="X523" t="str">
        <f t="shared" si="222"/>
        <v>7.1685805389985-0.00565259784711899i</v>
      </c>
      <c r="Y523" t="str">
        <f t="shared" si="223"/>
        <v>0.142975739396378-0.50060834340872i</v>
      </c>
      <c r="Z523" t="str">
        <f t="shared" si="224"/>
        <v>3.58429026949925-0.0028262989235595i</v>
      </c>
      <c r="AA523" t="str">
        <f t="shared" si="225"/>
        <v>3.58429026949925-0.0028262989235595i</v>
      </c>
      <c r="AB523" t="str">
        <f t="shared" si="226"/>
        <v>7.1685805389985-0.005652597847119i</v>
      </c>
      <c r="AC523">
        <f t="shared" si="227"/>
        <v>3.5842913838013515</v>
      </c>
      <c r="AD523">
        <f t="shared" si="228"/>
        <v>3.5842913838013515</v>
      </c>
      <c r="AE523">
        <f t="shared" si="229"/>
        <v>7.168582767602703</v>
      </c>
      <c r="AF523">
        <f t="shared" si="230"/>
        <v>131.0880661650759</v>
      </c>
      <c r="AG523">
        <f t="shared" si="231"/>
        <v>131.0880661650759</v>
      </c>
      <c r="AH523">
        <f t="shared" si="232"/>
        <v>137.10866607835553</v>
      </c>
      <c r="AI523">
        <f t="shared" si="233"/>
        <v>-4.5179088250251777E-2</v>
      </c>
    </row>
    <row r="524" spans="1:35">
      <c r="A524">
        <v>40738.027780411219</v>
      </c>
      <c r="B524">
        <f t="shared" si="208"/>
        <v>255964.57759335358</v>
      </c>
      <c r="C524" t="str">
        <f>COMPLEX(Parameters!$B$16/2,B524*Parameters!$B$15/2)</f>
        <v>0.01+0.127982288796677i</v>
      </c>
      <c r="D524" t="str">
        <f>IMSUM(COMPLEX(0,B524*2*Parameters!$B$8),IMDIV(COMPLEX(2,0),COMPLEX(Parameters!$B$13,B524*Parameters!$B$12-1/(B524*Parameters!$B$11))))</f>
        <v>0.264836333371711+5.13943169577481i</v>
      </c>
      <c r="E524" t="str">
        <f>COMPLEX(0,B524*2*Parameters!$B$17)</f>
        <v>0.0000255964577593354i</v>
      </c>
      <c r="F524" t="str">
        <f>IMDIV(IMDIV(COMPLEX(1,0),IMSUM(IMDIV(COMPLEX(1,0),COMPLEX(Parameters!$B$21,B524*Parameters!$B$20)),COMPLEX(0,B524*Parameters!$B$22))),COMPLEX(2,0))</f>
        <v>0.0100004455363691+8.7029895063571i</v>
      </c>
      <c r="G524" t="str">
        <f>IMDIV(IMDIV(COMPLEX(1,0),IMSUM(IMDIV(COMPLEX(1,0),COMPLEX(Parameters!$B$30,B524*Parameters!$B$29)),COMPLEX(0,B524*Parameters!$B$31))),COMPLEX(2,0))</f>
        <v>0.0100002162124604+4.22346118754072i</v>
      </c>
      <c r="H524" t="str">
        <f>IMDIV(IMDIV(COMPLEX(1,0),IMSUM(IMDIV(COMPLEX(1,0),COMPLEX(Parameters!$B$39,B524*Parameters!$B$38*(1+Parameters!$B$40))),COMPLEX(0,B524*Parameters!$B$41))),COMPLEX(2,0))</f>
        <v>0.050197035758689+769.02056771018i</v>
      </c>
      <c r="I524" t="str">
        <f>IMDIV(COMPLEX(2,0),COMPLEX(Parameters!$B$46,B524*Parameters!$B$45-1/(B524*Parameters!$B$44)))</f>
        <v>1.26842952250947E-08+0.00112624576463069i</v>
      </c>
      <c r="J524" t="str">
        <f t="shared" si="209"/>
        <v>0.264836333371711+5.13943169577481i</v>
      </c>
      <c r="K524" t="str">
        <f t="shared" si="210"/>
        <v>4.19628745942759+13.8638590127431i</v>
      </c>
      <c r="L524" t="str">
        <f t="shared" si="211"/>
        <v>4.19628745942759+13.8638846092009i</v>
      </c>
      <c r="M524" t="str">
        <f t="shared" si="212"/>
        <v>0.000402163768643728-0.115780709771075i</v>
      </c>
      <c r="N524" t="str">
        <f t="shared" si="213"/>
        <v>0.000402163768643728-0.115780709771075i</v>
      </c>
      <c r="O524" t="str">
        <f t="shared" si="214"/>
        <v>0.000241854371183362-0.0777574819597121i</v>
      </c>
      <c r="P524" t="str">
        <f t="shared" si="215"/>
        <v>0.000241854371183362-0.0777574819597121i</v>
      </c>
      <c r="Q524" t="str">
        <f t="shared" si="216"/>
        <v>1.47541225486337E-07-0.00127896708170244i</v>
      </c>
      <c r="R524" t="str">
        <f t="shared" si="217"/>
        <v>1.60225520711432E-07-0.00015272131707175i</v>
      </c>
      <c r="S524" t="str">
        <f>IMDIV(COMPLEX(Parameters!$B$3,0),R524)</f>
        <v>6.86960699483809+6547.86717720508i</v>
      </c>
      <c r="T524" t="str">
        <f t="shared" si="218"/>
        <v>8.37450758855541-0.00781992086298414i</v>
      </c>
      <c r="U524" t="str">
        <f t="shared" si="219"/>
        <v>0.4355515564532+107.698989697822i</v>
      </c>
      <c r="V524" t="str">
        <f t="shared" si="220"/>
        <v>8.37450758855542-0.0078199208629841i</v>
      </c>
      <c r="W524" t="str">
        <f t="shared" si="221"/>
        <v>0.318777537640303+72.3296601336923i</v>
      </c>
      <c r="X524" t="str">
        <f t="shared" si="222"/>
        <v>8.37450758855542-0.00781992086298415i</v>
      </c>
      <c r="Y524" t="str">
        <f t="shared" si="223"/>
        <v>0.166972041395953-0.55351332772041i</v>
      </c>
      <c r="Z524" t="str">
        <f t="shared" si="224"/>
        <v>4.18725379427771-0.00390996043149208i</v>
      </c>
      <c r="AA524" t="str">
        <f t="shared" si="225"/>
        <v>4.18725379427771-0.00390996043149208i</v>
      </c>
      <c r="AB524" t="str">
        <f t="shared" si="226"/>
        <v>8.37450758855542-0.00781992086298416i</v>
      </c>
      <c r="AC524">
        <f t="shared" si="227"/>
        <v>4.1872556197924746</v>
      </c>
      <c r="AD524">
        <f t="shared" si="228"/>
        <v>4.1872556197924746</v>
      </c>
      <c r="AE524">
        <f t="shared" si="229"/>
        <v>8.3745112395849493</v>
      </c>
      <c r="AF524">
        <f t="shared" si="230"/>
        <v>132.43858948234202</v>
      </c>
      <c r="AG524">
        <f t="shared" si="231"/>
        <v>132.43858948234202</v>
      </c>
      <c r="AH524">
        <f t="shared" si="232"/>
        <v>138.45918939562165</v>
      </c>
      <c r="AI524">
        <f t="shared" si="233"/>
        <v>-5.350145386028482E-2</v>
      </c>
    </row>
    <row r="525" spans="1:35">
      <c r="A525">
        <v>41209.751909733044</v>
      </c>
      <c r="B525">
        <f t="shared" si="208"/>
        <v>258928.50771175057</v>
      </c>
      <c r="C525" t="str">
        <f>COMPLEX(Parameters!$B$16/2,B525*Parameters!$B$15/2)</f>
        <v>0.01+0.129464253855875i</v>
      </c>
      <c r="D525" t="str">
        <f>IMSUM(COMPLEX(0,B525*2*Parameters!$B$8),IMDIV(COMPLEX(2,0),COMPLEX(Parameters!$B$13,B525*Parameters!$B$12-1/(B525*Parameters!$B$11))))</f>
        <v>0.271071497634498+5.19941720401595i</v>
      </c>
      <c r="E525" t="str">
        <f>COMPLEX(0,B525*2*Parameters!$B$17)</f>
        <v>0.0000258928507711751i</v>
      </c>
      <c r="F525" t="str">
        <f>IMDIV(IMDIV(COMPLEX(1,0),IMSUM(IMDIV(COMPLEX(1,0),COMPLEX(Parameters!$B$21,B525*Parameters!$B$20)),COMPLEX(0,B525*Parameters!$B$22))),COMPLEX(2,0))</f>
        <v>0.0100004559145991+8.8037699434408i</v>
      </c>
      <c r="G525" t="str">
        <f>IMDIV(IMDIV(COMPLEX(1,0),IMSUM(IMDIV(COMPLEX(1,0),COMPLEX(Parameters!$B$30,B525*Parameters!$B$29)),COMPLEX(0,B525*Parameters!$B$31))),COMPLEX(2,0))</f>
        <v>0.0100002212487793+4.27236763900695i</v>
      </c>
      <c r="H525" t="str">
        <f>IMDIV(IMDIV(COMPLEX(1,0),IMSUM(IMDIV(COMPLEX(1,0),COMPLEX(Parameters!$B$39,B525*Parameters!$B$38*(1+Parameters!$B$40))),COMPLEX(0,B525*Parameters!$B$41))),COMPLEX(2,0))</f>
        <v>0.0502016391833895+777.961076023585i</v>
      </c>
      <c r="I525" t="str">
        <f>IMDIV(COMPLEX(2,0),COMPLEX(Parameters!$B$46,B525*Parameters!$B$45-1/(B525*Parameters!$B$44)))</f>
        <v>1.29797512873962E-08+0.00113928711419516i</v>
      </c>
      <c r="J525" t="str">
        <f t="shared" si="209"/>
        <v>0.271071497634498+5.19941720401595i</v>
      </c>
      <c r="K525" t="str">
        <f t="shared" si="210"/>
        <v>4.66554140915826+14.5434161179523i</v>
      </c>
      <c r="L525" t="str">
        <f t="shared" si="211"/>
        <v>4.66554140915826+14.5434420108031i</v>
      </c>
      <c r="M525" t="str">
        <f t="shared" si="212"/>
        <v>0.000392604938094309-0.114396458629265i</v>
      </c>
      <c r="N525" t="str">
        <f t="shared" si="213"/>
        <v>0.000392604938094309-0.114396458629265i</v>
      </c>
      <c r="O525" t="str">
        <f t="shared" si="214"/>
        <v>0.0002361857023039-0.0768408160338551i</v>
      </c>
      <c r="P525" t="str">
        <f t="shared" si="215"/>
        <v>0.0002361857023039-0.0768408160338551i</v>
      </c>
      <c r="Q525" t="str">
        <f t="shared" si="216"/>
        <v>1.44175519100494E-07-0.00126426265215698i</v>
      </c>
      <c r="R525" t="str">
        <f t="shared" si="217"/>
        <v>1.5715527038789E-07-0.00012497553796182i</v>
      </c>
      <c r="S525" t="str">
        <f>IMDIV(COMPLEX(Parameters!$B$3,0),R525)</f>
        <v>10.0618591524528+8001.55322421019i</v>
      </c>
      <c r="T525" t="str">
        <f t="shared" si="218"/>
        <v>10.116066351289-0.0115672046479992i</v>
      </c>
      <c r="U525" t="str">
        <f t="shared" si="219"/>
        <v>0.555181064987696+131.647941128089i</v>
      </c>
      <c r="V525" t="str">
        <f t="shared" si="220"/>
        <v>10.116066351289-0.0115672046479991i</v>
      </c>
      <c r="W525" t="str">
        <f t="shared" si="221"/>
        <v>0.404598812495591+88.4285022894005i</v>
      </c>
      <c r="X525" t="str">
        <f t="shared" si="222"/>
        <v>10.116066351289-0.0115672046479991i</v>
      </c>
      <c r="Y525" t="str">
        <f t="shared" si="223"/>
        <v>0.201598528310683-0.630902922610372i</v>
      </c>
      <c r="Z525" t="str">
        <f t="shared" si="224"/>
        <v>5.0580331756445-0.00578360232399955i</v>
      </c>
      <c r="AA525" t="str">
        <f t="shared" si="225"/>
        <v>5.0580331756445-0.00578360232399955i</v>
      </c>
      <c r="AB525" t="str">
        <f t="shared" si="226"/>
        <v>10.116066351289-0.0115672046479991i</v>
      </c>
      <c r="AC525">
        <f t="shared" si="227"/>
        <v>5.0580364822701931</v>
      </c>
      <c r="AD525">
        <f t="shared" si="228"/>
        <v>5.0580364822701931</v>
      </c>
      <c r="AE525">
        <f t="shared" si="229"/>
        <v>10.116072964540386</v>
      </c>
      <c r="AF525">
        <f t="shared" si="230"/>
        <v>134.07963914940257</v>
      </c>
      <c r="AG525">
        <f t="shared" si="231"/>
        <v>134.07963914940257</v>
      </c>
      <c r="AH525">
        <f t="shared" si="232"/>
        <v>140.10023906268219</v>
      </c>
      <c r="AI525">
        <f t="shared" si="233"/>
        <v>-6.5514765842384109E-2</v>
      </c>
    </row>
    <row r="526" spans="1:35">
      <c r="A526">
        <v>41686.938347033552</v>
      </c>
      <c r="B526">
        <f t="shared" si="208"/>
        <v>261926.75852338248</v>
      </c>
      <c r="C526" t="str">
        <f>COMPLEX(Parameters!$B$16/2,B526*Parameters!$B$15/2)</f>
        <v>0.01+0.130963379261691i</v>
      </c>
      <c r="D526" t="str">
        <f>IMSUM(COMPLEX(0,B526*2*Parameters!$B$8),IMDIV(COMPLEX(2,0),COMPLEX(Parameters!$B$13,B526*Parameters!$B$12-1/(B526*Parameters!$B$11))))</f>
        <v>0.277455044617328+5.26011394479075i</v>
      </c>
      <c r="E526" t="str">
        <f>COMPLEX(0,B526*2*Parameters!$B$17)</f>
        <v>0.0000261926758523382i</v>
      </c>
      <c r="F526" t="str">
        <f>IMDIV(IMDIV(COMPLEX(1,0),IMSUM(IMDIV(COMPLEX(1,0),COMPLEX(Parameters!$B$21,B526*Parameters!$B$20)),COMPLEX(0,B526*Parameters!$B$22))),COMPLEX(2,0))</f>
        <v>0.0100004665345859+8.9057175235263i</v>
      </c>
      <c r="G526" t="str">
        <f>IMDIV(IMDIV(COMPLEX(1,0),IMSUM(IMDIV(COMPLEX(1,0),COMPLEX(Parameters!$B$30,B526*Parameters!$B$29)),COMPLEX(0,B526*Parameters!$B$31))),COMPLEX(2,0))</f>
        <v>0.0100002264024129+4.32184043829834i</v>
      </c>
      <c r="H526" t="str">
        <f>IMDIV(IMDIV(COMPLEX(1,0),IMSUM(IMDIV(COMPLEX(1,0),COMPLEX(Parameters!$B$39,B526*Parameters!$B$38*(1+Parameters!$B$40))),COMPLEX(0,B526*Parameters!$B$41))),COMPLEX(2,0))</f>
        <v>0.0502063504912035+787.006367484635i</v>
      </c>
      <c r="I526" t="str">
        <f>IMDIV(COMPLEX(2,0),COMPLEX(Parameters!$B$46,B526*Parameters!$B$45-1/(B526*Parameters!$B$44)))</f>
        <v>1.32820894465504E-08+0.0011524794768145i</v>
      </c>
      <c r="J526" t="str">
        <f t="shared" si="209"/>
        <v>0.277455044617328+5.26011394479075i</v>
      </c>
      <c r="K526" t="str">
        <f t="shared" si="210"/>
        <v>5.21347250687685+15.2805308869478i</v>
      </c>
      <c r="L526" t="str">
        <f t="shared" si="211"/>
        <v>5.21347250687685+15.2805570796237i</v>
      </c>
      <c r="M526" t="str">
        <f t="shared" si="212"/>
        <v>0.000383282475754287-0.113030108323039i</v>
      </c>
      <c r="N526" t="str">
        <f t="shared" si="213"/>
        <v>0.000383282475754287-0.113030108323039i</v>
      </c>
      <c r="O526" t="str">
        <f t="shared" si="214"/>
        <v>0.00023065357753668-0.0759355616031197i</v>
      </c>
      <c r="P526" t="str">
        <f t="shared" si="215"/>
        <v>0.00023065357753668-0.0759355616031197i</v>
      </c>
      <c r="Q526" t="str">
        <f t="shared" si="216"/>
        <v>1.40886499892228E-07-0.00124972612784784i</v>
      </c>
      <c r="R526" t="str">
        <f t="shared" si="217"/>
        <v>1.54168589338778E-07-0.0000972466510333399i</v>
      </c>
      <c r="S526" t="str">
        <f>IMDIV(COMPLEX(Parameters!$B$3,0),R526)</f>
        <v>16.3021730491932+10283.1046220208i</v>
      </c>
      <c r="T526" t="str">
        <f t="shared" si="218"/>
        <v>12.8510668182884-0.0189245009820515i</v>
      </c>
      <c r="U526" t="str">
        <f t="shared" si="219"/>
        <v>0.763265109984544+169.234157187457i</v>
      </c>
      <c r="V526" t="str">
        <f t="shared" si="220"/>
        <v>12.8510668182884-0.0189245009820515i</v>
      </c>
      <c r="W526" t="str">
        <f t="shared" si="221"/>
        <v>0.552962858670278+113.694086186198i</v>
      </c>
      <c r="X526" t="str">
        <f t="shared" si="222"/>
        <v>12.8510668182884-0.0189245009820516i</v>
      </c>
      <c r="Y526" t="str">
        <f t="shared" si="223"/>
        <v>0.255909935000409-0.753695519601484i</v>
      </c>
      <c r="Z526" t="str">
        <f t="shared" si="224"/>
        <v>6.4255334091442-0.0094622504910258i</v>
      </c>
      <c r="AA526" t="str">
        <f t="shared" si="225"/>
        <v>6.4255334091442-0.0094622504910258i</v>
      </c>
      <c r="AB526" t="str">
        <f t="shared" si="226"/>
        <v>12.8510668182884-0.0189245009820516i</v>
      </c>
      <c r="AC526">
        <f t="shared" si="227"/>
        <v>6.4255403762028171</v>
      </c>
      <c r="AD526">
        <f t="shared" si="228"/>
        <v>6.4255403762028171</v>
      </c>
      <c r="AE526">
        <f t="shared" si="229"/>
        <v>12.851080752405634</v>
      </c>
      <c r="AF526">
        <f t="shared" si="230"/>
        <v>136.15819313822874</v>
      </c>
      <c r="AG526">
        <f t="shared" si="231"/>
        <v>136.15819313822874</v>
      </c>
      <c r="AH526">
        <f t="shared" si="232"/>
        <v>142.17879305150836</v>
      </c>
      <c r="AI526">
        <f t="shared" si="233"/>
        <v>-8.437379302524696E-2</v>
      </c>
    </row>
    <row r="527" spans="1:35">
      <c r="A527">
        <v>42169.650342858222</v>
      </c>
      <c r="B527">
        <f t="shared" si="208"/>
        <v>264959.72744314739</v>
      </c>
      <c r="C527" t="str">
        <f>COMPLEX(Parameters!$B$16/2,B527*Parameters!$B$15/2)</f>
        <v>0.01+0.132479863721574i</v>
      </c>
      <c r="D527" t="str">
        <f>IMSUM(COMPLEX(0,B527*2*Parameters!$B$8),IMDIV(COMPLEX(2,0),COMPLEX(Parameters!$B$13,B527*Parameters!$B$12-1/(B527*Parameters!$B$11))))</f>
        <v>0.283990580414719+5.32153073741685i</v>
      </c>
      <c r="E527" t="str">
        <f>COMPLEX(0,B527*2*Parameters!$B$17)</f>
        <v>0.0000264959727443147i</v>
      </c>
      <c r="F527" t="str">
        <f>IMDIV(IMDIV(COMPLEX(1,0),IMSUM(IMDIV(COMPLEX(1,0),COMPLEX(Parameters!$B$21,B527*Parameters!$B$20)),COMPLEX(0,B527*Parameters!$B$22))),COMPLEX(2,0))</f>
        <v>0.0100004774019614+9.0088457671347i</v>
      </c>
      <c r="G527" t="str">
        <f>IMDIV(IMDIV(COMPLEX(1,0),IMSUM(IMDIV(COMPLEX(1,0),COMPLEX(Parameters!$B$30,B527*Parameters!$B$29)),COMPLEX(0,B527*Parameters!$B$31))),COMPLEX(2,0))</f>
        <v>0.010000231676094+4.3718861447423i</v>
      </c>
      <c r="H527" t="str">
        <f>IMDIV(IMDIV(COMPLEX(1,0),IMSUM(IMDIV(COMPLEX(1,0),COMPLEX(Parameters!$B$39,B527*Parameters!$B$38*(1+Parameters!$B$40))),COMPLEX(0,B527*Parameters!$B$41))),COMPLEX(2,0))</f>
        <v>0.0502111722260785+796.157699800115i</v>
      </c>
      <c r="I527" t="str">
        <f>IMDIV(COMPLEX(2,0),COMPLEX(Parameters!$B$46,B527*Parameters!$B$45-1/(B527*Parameters!$B$44)))</f>
        <v>1.35914700091222E-08+0.00116582460118471i</v>
      </c>
      <c r="J527" t="str">
        <f t="shared" si="209"/>
        <v>0.283990580414719+5.32153073741685i</v>
      </c>
      <c r="K527" t="str">
        <f t="shared" si="210"/>
        <v>5.85775174807305+16.0802918510532i</v>
      </c>
      <c r="L527" t="str">
        <f t="shared" si="211"/>
        <v>5.85775174807305+16.0803183470259i</v>
      </c>
      <c r="M527" t="str">
        <f t="shared" si="212"/>
        <v>0.00037419011548806-0.111681380819261i</v>
      </c>
      <c r="N527" t="str">
        <f t="shared" si="213"/>
        <v>0.00037419011548806-0.111681380819261i</v>
      </c>
      <c r="O527" t="str">
        <f t="shared" si="214"/>
        <v>0.000225254539916908-0.0750415558459611i</v>
      </c>
      <c r="P527" t="str">
        <f t="shared" si="215"/>
        <v>0.000225254539916908-0.0750415558459611i</v>
      </c>
      <c r="Q527" t="str">
        <f t="shared" si="216"/>
        <v>1.37672418917352E-07-0.00123535557080772i</v>
      </c>
      <c r="R527" t="str">
        <f t="shared" si="217"/>
        <v>1.51263888926474E-07-0.0000695309696230099i</v>
      </c>
      <c r="S527" t="str">
        <f>IMDIV(COMPLEX(Parameters!$B$3,0),R527)</f>
        <v>31.2879158443221+14382.0123995113i</v>
      </c>
      <c r="T527" t="str">
        <f t="shared" si="218"/>
        <v>17.766903444645-0.0366716947013064i</v>
      </c>
      <c r="U527" t="str">
        <f t="shared" si="219"/>
        <v>1.19936669437466+236.757261780685i</v>
      </c>
      <c r="V527" t="str">
        <f t="shared" si="220"/>
        <v>17.766903444645-0.0366716947013067i</v>
      </c>
      <c r="W527" t="str">
        <f t="shared" si="221"/>
        <v>0.861369069792556+159.082749501511i</v>
      </c>
      <c r="X527" t="str">
        <f t="shared" si="222"/>
        <v>17.7669034446451-0.0366716947013065i</v>
      </c>
      <c r="Y527" t="str">
        <f t="shared" si="223"/>
        <v>0.353321911808028-0.976176656416902i</v>
      </c>
      <c r="Z527" t="str">
        <f t="shared" si="224"/>
        <v>8.88345172232255-0.0183358473506532i</v>
      </c>
      <c r="AA527" t="str">
        <f t="shared" si="225"/>
        <v>8.88345172232255-0.0183358473506532i</v>
      </c>
      <c r="AB527" t="str">
        <f t="shared" si="226"/>
        <v>17.7669034446451-0.0366716947013064i</v>
      </c>
      <c r="AC527">
        <f t="shared" si="227"/>
        <v>8.8834706453127605</v>
      </c>
      <c r="AD527">
        <f t="shared" si="228"/>
        <v>8.8834706453127605</v>
      </c>
      <c r="AE527">
        <f t="shared" si="229"/>
        <v>17.766941290625521</v>
      </c>
      <c r="AF527">
        <f t="shared" si="230"/>
        <v>138.97165343186214</v>
      </c>
      <c r="AG527">
        <f t="shared" si="231"/>
        <v>138.97165343186214</v>
      </c>
      <c r="AH527">
        <f t="shared" si="232"/>
        <v>144.99225334514176</v>
      </c>
      <c r="AI527">
        <f t="shared" si="233"/>
        <v>-0.11826092018360659</v>
      </c>
    </row>
    <row r="528" spans="1:35">
      <c r="A528">
        <v>42657.951880159257</v>
      </c>
      <c r="B528">
        <f t="shared" si="208"/>
        <v>268027.81648779043</v>
      </c>
      <c r="C528" t="str">
        <f>COMPLEX(Parameters!$B$16/2,B528*Parameters!$B$15/2)</f>
        <v>0.01+0.134013908243895i</v>
      </c>
      <c r="D528" t="str">
        <f>IMSUM(COMPLEX(0,B528*2*Parameters!$B$8),IMDIV(COMPLEX(2,0),COMPLEX(Parameters!$B$13,B528*Parameters!$B$12-1/(B528*Parameters!$B$11))))</f>
        <v>0.290681802286377+5.38367652378479i</v>
      </c>
      <c r="E528" t="str">
        <f>COMPLEX(0,B528*2*Parameters!$B$17)</f>
        <v>0.000026802781648779i</v>
      </c>
      <c r="F528" t="str">
        <f>IMDIV(IMDIV(COMPLEX(1,0),IMSUM(IMDIV(COMPLEX(1,0),COMPLEX(Parameters!$B$21,B528*Parameters!$B$20)),COMPLEX(0,B528*Parameters!$B$22))),COMPLEX(2,0))</f>
        <v>0.0100004885224891+9.11316835154565i</v>
      </c>
      <c r="G528" t="str">
        <f>IMDIV(IMDIV(COMPLEX(1,0),IMSUM(IMDIV(COMPLEX(1,0),COMPLEX(Parameters!$B$30,B528*Parameters!$B$29)),COMPLEX(0,B528*Parameters!$B$31))),COMPLEX(2,0))</f>
        <v>0.0100002370726195+4.42251139366647i</v>
      </c>
      <c r="H528" t="str">
        <f>IMDIV(IMDIV(COMPLEX(1,0),IMSUM(IMDIV(COMPLEX(1,0),COMPLEX(Parameters!$B$39,B528*Parameters!$B$38*(1+Parameters!$B$40))),COMPLEX(0,B528*Parameters!$B$41))),COMPLEX(2,0))</f>
        <v>0.050216106992687+805.41634681189i</v>
      </c>
      <c r="I528" t="str">
        <f>IMDIV(COMPLEX(2,0),COMPLEX(Parameters!$B$46,B528*Parameters!$B$45-1/(B528*Parameters!$B$44)))</f>
        <v>1.39080570157868E-08+0.00117932425625239i</v>
      </c>
      <c r="J528" t="str">
        <f t="shared" si="209"/>
        <v>0.290681802286377+5.38367652378479i</v>
      </c>
      <c r="K528" t="str">
        <f t="shared" si="210"/>
        <v>6.62094316605838+16.9473276133859i</v>
      </c>
      <c r="L528" t="str">
        <f t="shared" si="211"/>
        <v>6.62094316605838+16.9473544161675i</v>
      </c>
      <c r="M528" t="str">
        <f t="shared" si="212"/>
        <v>0.000365321776454138-0.110350003941402i</v>
      </c>
      <c r="N528" t="str">
        <f t="shared" si="213"/>
        <v>0.000365321776454138-0.110350003941402i</v>
      </c>
      <c r="O528" t="str">
        <f t="shared" si="214"/>
        <v>0.000219985227613215-0.0741586389544471i</v>
      </c>
      <c r="P528" t="str">
        <f t="shared" si="215"/>
        <v>0.000219985227613215-0.0741586389544471i</v>
      </c>
      <c r="Q528" t="str">
        <f t="shared" si="216"/>
        <v>1.34531567192939E-07-0.00122114906544731i</v>
      </c>
      <c r="R528" t="str">
        <f t="shared" si="217"/>
        <v>1.48439624208726E-07-0.00004182480919492i</v>
      </c>
      <c r="S528" t="str">
        <f>IMDIV(COMPLEX(Parameters!$B$3,0),R528)</f>
        <v>84.8548048725341+23908.9531651972i</v>
      </c>
      <c r="T528" t="str">
        <f t="shared" si="218"/>
        <v>29.1964072291539-0.100403856729552i</v>
      </c>
      <c r="U528" t="str">
        <f t="shared" si="219"/>
        <v>2.52176747037228+393.694556550544i</v>
      </c>
      <c r="V528" t="str">
        <f t="shared" si="220"/>
        <v>29.1964072291539-0.100403856729552i</v>
      </c>
      <c r="W528" t="str">
        <f t="shared" si="221"/>
        <v>1.7857592760575+264.574116987856i</v>
      </c>
      <c r="X528" t="str">
        <f t="shared" si="222"/>
        <v>29.1964072291539-0.100403856729552i</v>
      </c>
      <c r="Y528" t="str">
        <f t="shared" si="223"/>
        <v>0.578783691143561-1.49665326409022i</v>
      </c>
      <c r="Z528" t="str">
        <f t="shared" si="224"/>
        <v>14.5982036145769-0.050201928364776i</v>
      </c>
      <c r="AA528" t="str">
        <f t="shared" si="225"/>
        <v>14.5982036145769-0.050201928364776i</v>
      </c>
      <c r="AB528" t="str">
        <f t="shared" si="226"/>
        <v>29.1964072291538-0.100403856729552i</v>
      </c>
      <c r="AC528">
        <f t="shared" si="227"/>
        <v>14.598289934312772</v>
      </c>
      <c r="AD528">
        <f t="shared" si="228"/>
        <v>14.598289934312772</v>
      </c>
      <c r="AE528">
        <f t="shared" si="229"/>
        <v>29.196579868625545</v>
      </c>
      <c r="AF528">
        <f t="shared" si="230"/>
        <v>143.2860396970739</v>
      </c>
      <c r="AG528">
        <f t="shared" si="231"/>
        <v>143.2860396970739</v>
      </c>
      <c r="AH528">
        <f t="shared" si="232"/>
        <v>149.30663961035353</v>
      </c>
      <c r="AI528">
        <f t="shared" si="233"/>
        <v>-0.19703433080050908</v>
      </c>
    </row>
    <row r="529" spans="1:35">
      <c r="A529">
        <v>43151.907682776502</v>
      </c>
      <c r="B529">
        <f t="shared" si="208"/>
        <v>271131.43232919124</v>
      </c>
      <c r="C529" t="str">
        <f>COMPLEX(Parameters!$B$16/2,B529*Parameters!$B$15/2)</f>
        <v>0.01+0.135565716164596i</v>
      </c>
      <c r="D529" t="str">
        <f>IMSUM(COMPLEX(0,B529*2*Parameters!$B$8),IMDIV(COMPLEX(2,0),COMPLEX(Parameters!$B$13,B529*Parameters!$B$12-1/(B529*Parameters!$B$11))))</f>
        <v>0.297532501126315+5.44656037049189i</v>
      </c>
      <c r="E529" t="str">
        <f>COMPLEX(0,B529*2*Parameters!$B$17)</f>
        <v>0.0000271131432329191i</v>
      </c>
      <c r="F529" t="str">
        <f>IMDIV(IMDIV(COMPLEX(1,0),IMSUM(IMDIV(COMPLEX(1,0),COMPLEX(Parameters!$B$21,B529*Parameters!$B$20)),COMPLEX(0,B529*Parameters!$B$22))),COMPLEX(2,0))</f>
        <v>0.0100004999020663+9.21869911261935i</v>
      </c>
      <c r="G529" t="str">
        <f>IMDIV(IMDIV(COMPLEX(1,0),IMSUM(IMDIV(COMPLEX(1,0),COMPLEX(Parameters!$B$30,B529*Parameters!$B$29)),COMPLEX(0,B529*Parameters!$B$31))),COMPLEX(2,0))</f>
        <v>0.0100002425948508+4.47372289728014i</v>
      </c>
      <c r="H529" t="str">
        <f>IMDIV(IMDIV(COMPLEX(1,0),IMSUM(IMDIV(COMPLEX(1,0),COMPLEX(Parameters!$B$39,B529*Parameters!$B$38*(1+Parameters!$B$40))),COMPLEX(0,B529*Parameters!$B$41))),COMPLEX(2,0))</f>
        <v>0.0502211574579145+814.78359873971i</v>
      </c>
      <c r="I529" t="str">
        <f>IMDIV(COMPLEX(2,0),COMPLEX(Parameters!$B$46,B529*Parameters!$B$45-1/(B529*Parameters!$B$44)))</f>
        <v>1.42320183283135E-08+0.00119298023144929i</v>
      </c>
      <c r="J529" t="str">
        <f t="shared" si="209"/>
        <v>0.297532501126315+5.44656037049189i</v>
      </c>
      <c r="K529" t="str">
        <f t="shared" si="210"/>
        <v>7.53204480356445+17.8849772272557i</v>
      </c>
      <c r="L529" t="str">
        <f t="shared" si="211"/>
        <v>7.53204480356445+17.8850043403989i</v>
      </c>
      <c r="M529" t="str">
        <f t="shared" si="212"/>
        <v>0.000356671556771778-0.109035711200463i</v>
      </c>
      <c r="N529" t="str">
        <f t="shared" si="213"/>
        <v>0.000356671556771778-0.109035711200463i</v>
      </c>
      <c r="O529" t="str">
        <f t="shared" si="214"/>
        <v>0.000214842370970912-0.0732866540574339i</v>
      </c>
      <c r="P529" t="str">
        <f t="shared" si="215"/>
        <v>0.000214842370970912-0.0732866540574339i</v>
      </c>
      <c r="Q529" t="str">
        <f t="shared" si="216"/>
        <v>1.31462274780925E-07-0.00120710471828844i</v>
      </c>
      <c r="R529" t="str">
        <f t="shared" si="217"/>
        <v>1.45694293109238E-07-0.0000141244868391501i</v>
      </c>
      <c r="S529" t="str">
        <f>IMDIV(COMPLEX(Parameters!$B$3,0),R529)</f>
        <v>730.215383097422+70791.5001212255i</v>
      </c>
      <c r="T529" t="str">
        <f t="shared" si="218"/>
        <v>85.4528498068233-0.872140022662608i</v>
      </c>
      <c r="U529" t="str">
        <f t="shared" si="219"/>
        <v>15.3184558020745+1165.96343293955i</v>
      </c>
      <c r="V529" t="str">
        <f t="shared" si="220"/>
        <v>85.452849806823-0.872140022662608i</v>
      </c>
      <c r="W529" t="str">
        <f t="shared" si="221"/>
        <v>10.5621937845648+783.679783732727i</v>
      </c>
      <c r="X529" t="str">
        <f t="shared" si="222"/>
        <v>85.452849806823-0.872140022662611i</v>
      </c>
      <c r="Y529" t="str">
        <f t="shared" si="223"/>
        <v>1.66762611544071-4.07560511601775i</v>
      </c>
      <c r="Z529" t="str">
        <f t="shared" si="224"/>
        <v>42.7264249034115-0.436070011331306i</v>
      </c>
      <c r="AA529" t="str">
        <f t="shared" si="225"/>
        <v>42.7264249034115-0.436070011331306i</v>
      </c>
      <c r="AB529" t="str">
        <f t="shared" si="226"/>
        <v>85.452849806823-0.872140022662612i</v>
      </c>
      <c r="AC529">
        <f t="shared" si="227"/>
        <v>42.728650131751706</v>
      </c>
      <c r="AD529">
        <f t="shared" si="228"/>
        <v>42.728650131751706</v>
      </c>
      <c r="AE529">
        <f t="shared" si="229"/>
        <v>85.457300263503413</v>
      </c>
      <c r="AF529">
        <f t="shared" si="230"/>
        <v>152.61438345915619</v>
      </c>
      <c r="AG529">
        <f t="shared" si="231"/>
        <v>152.61438345915619</v>
      </c>
      <c r="AH529">
        <f t="shared" si="232"/>
        <v>158.63498337243581</v>
      </c>
      <c r="AI529">
        <f t="shared" si="233"/>
        <v>-0.58474594626917176</v>
      </c>
    </row>
    <row r="530" spans="1:35">
      <c r="A530">
        <v>43651.583224016656</v>
      </c>
      <c r="B530">
        <f t="shared" si="208"/>
        <v>274270.98634826834</v>
      </c>
      <c r="C530" t="str">
        <f>COMPLEX(Parameters!$B$16/2,B530*Parameters!$B$15/2)</f>
        <v>0.01+0.137135493174134i</v>
      </c>
      <c r="D530" t="str">
        <f>IMSUM(COMPLEX(0,B530*2*Parameters!$B$8),IMDIV(COMPLEX(2,0),COMPLEX(Parameters!$B$13,B530*Parameters!$B$12-1/(B530*Parameters!$B$11))))</f>
        <v>0.30454656400632+5.51019147102545i</v>
      </c>
      <c r="E530" t="str">
        <f>COMPLEX(0,B530*2*Parameters!$B$17)</f>
        <v>0.0000274270986348268i</v>
      </c>
      <c r="F530" t="str">
        <f>IMDIV(IMDIV(COMPLEX(1,0),IMSUM(IMDIV(COMPLEX(1,0),COMPLEX(Parameters!$B$21,B530*Parameters!$B$20)),COMPLEX(0,B530*Parameters!$B$22))),COMPLEX(2,0))</f>
        <v>0.0100005115467281+9.32545204664025i</v>
      </c>
      <c r="G530" t="str">
        <f>IMDIV(IMDIV(COMPLEX(1,0),IMSUM(IMDIV(COMPLEX(1,0),COMPLEX(Parameters!$B$30,B530*Parameters!$B$29)),COMPLEX(0,B530*Parameters!$B$31))),COMPLEX(2,0))</f>
        <v>0.010000248245716+4.52552744556638i</v>
      </c>
      <c r="H530" t="str">
        <f>IMDIV(IMDIV(COMPLEX(1,0),IMSUM(IMDIV(COMPLEX(1,0),COMPLEX(Parameters!$B$39,B530*Parameters!$B$38*(1+Parameters!$B$40))),COMPLEX(0,B530*Parameters!$B$41))),COMPLEX(2,0))</f>
        <v>0.0502263263523815+824.26076242881i</v>
      </c>
      <c r="I530" t="str">
        <f>IMDIV(COMPLEX(2,0),COMPLEX(Parameters!$B$46,B530*Parameters!$B$45-1/(B530*Parameters!$B$44)))</f>
        <v>1.45635257185745E-08+0.0012067943369296i</v>
      </c>
      <c r="J530" t="str">
        <f t="shared" si="209"/>
        <v>0.30454656400632+5.51019147102545i</v>
      </c>
      <c r="K530" t="str">
        <f t="shared" si="210"/>
        <v>8.62851197795161+18.8938222930068i</v>
      </c>
      <c r="L530" t="str">
        <f t="shared" si="211"/>
        <v>8.62851197795161+18.8938497201054i</v>
      </c>
      <c r="M530" t="str">
        <f t="shared" si="212"/>
        <v>0.000348233727440886-0.107738241631978i</v>
      </c>
      <c r="N530" t="str">
        <f t="shared" si="213"/>
        <v>0.000348233727440886-0.107738241631978i</v>
      </c>
      <c r="O530" t="str">
        <f t="shared" si="214"/>
        <v>0.000209822789661691-0.0724254471462496i</v>
      </c>
      <c r="P530" t="str">
        <f t="shared" si="215"/>
        <v>0.000209822789661691-0.0724254471462496i</v>
      </c>
      <c r="Q530" t="str">
        <f t="shared" si="216"/>
        <v>1.28462909892872E-07-0.00119322065770066i</v>
      </c>
      <c r="R530" t="str">
        <f t="shared" si="217"/>
        <v>1.43026435611446E-07+0.00001357367922894i</v>
      </c>
      <c r="S530" t="str">
        <f>IMDIV(COMPLEX(Parameters!$B$3,0),R530)</f>
        <v>776.198743410933-73663.8140769212i</v>
      </c>
      <c r="T530" t="str">
        <f t="shared" si="218"/>
        <v>-87.8970849688538-0.935639443029348i</v>
      </c>
      <c r="U530" t="str">
        <f t="shared" si="219"/>
        <v>9.40261041616262-1213.64881149171i</v>
      </c>
      <c r="V530" t="str">
        <f t="shared" si="220"/>
        <v>-87.8970849688539-0.935639443029348i</v>
      </c>
      <c r="W530" t="str">
        <f t="shared" si="221"/>
        <v>6.04734110734219-815.858784453182i</v>
      </c>
      <c r="X530" t="str">
        <f t="shared" si="222"/>
        <v>-87.8970849688539-0.935639443029348i</v>
      </c>
      <c r="Y530" t="str">
        <f t="shared" si="223"/>
        <v>-1.79890383841841+3.83062333637921i</v>
      </c>
      <c r="Z530" t="str">
        <f t="shared" si="224"/>
        <v>-43.948542484427-0.467819721514674i</v>
      </c>
      <c r="AA530" t="str">
        <f t="shared" si="225"/>
        <v>-43.948542484427-0.467819721514674i</v>
      </c>
      <c r="AB530" t="str">
        <f t="shared" si="226"/>
        <v>-87.897084968854-0.935639443029348i</v>
      </c>
      <c r="AC530">
        <f t="shared" si="227"/>
        <v>43.951032317766135</v>
      </c>
      <c r="AD530">
        <f t="shared" si="228"/>
        <v>43.951032317766135</v>
      </c>
      <c r="AE530">
        <f t="shared" si="229"/>
        <v>87.90206463553227</v>
      </c>
      <c r="AF530">
        <f t="shared" si="230"/>
        <v>152.85938160396108</v>
      </c>
      <c r="AG530">
        <f t="shared" si="231"/>
        <v>152.85938160396108</v>
      </c>
      <c r="AH530">
        <f t="shared" si="232"/>
        <v>158.87998151724071</v>
      </c>
      <c r="AI530">
        <f t="shared" si="233"/>
        <v>-179.39012577484831</v>
      </c>
    </row>
    <row r="531" spans="1:35">
      <c r="A531">
        <v>44157.044735331205</v>
      </c>
      <c r="B531">
        <f t="shared" si="208"/>
        <v>277446.89468950476</v>
      </c>
      <c r="C531" t="str">
        <f>COMPLEX(Parameters!$B$16/2,B531*Parameters!$B$15/2)</f>
        <v>0.01+0.138723447344752i</v>
      </c>
      <c r="D531" t="str">
        <f>IMSUM(COMPLEX(0,B531*2*Parameters!$B$8),IMDIV(COMPLEX(2,0),COMPLEX(Parameters!$B$13,B531*Parameters!$B$12-1/(B531*Parameters!$B$11))))</f>
        <v>0.311727976796363+5.57457914799708i</v>
      </c>
      <c r="E531" t="str">
        <f>COMPLEX(0,B531*2*Parameters!$B$17)</f>
        <v>0.0000277446894689505i</v>
      </c>
      <c r="F531" t="str">
        <f>IMDIV(IMDIV(COMPLEX(1,0),IMSUM(IMDIV(COMPLEX(1,0),COMPLEX(Parameters!$B$21,B531*Parameters!$B$20)),COMPLEX(0,B531*Parameters!$B$22))),COMPLEX(2,0))</f>
        <v>0.0100005234626498+9.4334413121821i</v>
      </c>
      <c r="G531" t="str">
        <f>IMDIV(IMDIV(COMPLEX(1,0),IMSUM(IMDIV(COMPLEX(1,0),COMPLEX(Parameters!$B$30,B531*Parameters!$B$29)),COMPLEX(0,B531*Parameters!$B$31))),COMPLEX(2,0))</f>
        <v>0.0100002540282115+4.57793190718431i</v>
      </c>
      <c r="H531" t="str">
        <f>IMDIV(IMDIV(COMPLEX(1,0),IMSUM(IMDIV(COMPLEX(1,0),COMPLEX(Parameters!$B$39,B531*Parameters!$B$38*(1+Parameters!$B$40))),COMPLEX(0,B531*Parameters!$B$41))),COMPLEX(2,0))</f>
        <v>0.0502316164720035+833.849161602455i</v>
      </c>
      <c r="I531" t="str">
        <f>IMDIV(COMPLEX(2,0),COMPLEX(Parameters!$B$46,B531*Parameters!$B$45-1/(B531*Parameters!$B$44)))</f>
        <v>1.49027549596275E-08+0.00122076840380993i</v>
      </c>
      <c r="J531" t="str">
        <f t="shared" si="209"/>
        <v>0.311727976796363+5.57457914799708i</v>
      </c>
      <c r="K531" t="str">
        <f t="shared" si="210"/>
        <v>9.95884627691392+19.9691303070253i</v>
      </c>
      <c r="L531" t="str">
        <f t="shared" si="211"/>
        <v>9.95884627691392+19.9691580517148i</v>
      </c>
      <c r="M531" t="str">
        <f t="shared" si="212"/>
        <v>0.000340002726503471-0.10645733963882i</v>
      </c>
      <c r="N531" t="str">
        <f t="shared" si="213"/>
        <v>0.000340002726503471-0.10645733963882i</v>
      </c>
      <c r="O531" t="str">
        <f t="shared" si="214"/>
        <v>0.000204923389935362-0.0715748670027844i</v>
      </c>
      <c r="P531" t="str">
        <f t="shared" si="215"/>
        <v>0.000204923389935362-0.0715748670027844i</v>
      </c>
      <c r="Q531" t="str">
        <f t="shared" si="216"/>
        <v>1.25531878015414E-07-0.00117949503364116i</v>
      </c>
      <c r="R531" t="str">
        <f t="shared" si="217"/>
        <v>1.40434632975042E-07+0.0000412733701687701i</v>
      </c>
      <c r="S531" t="str">
        <f>IMDIV(COMPLEX(Parameters!$B$3,0),R531)</f>
        <v>82.4383575379028-24228.4169843772i</v>
      </c>
      <c r="T531" t="str">
        <f t="shared" si="218"/>
        <v>-28.5772871574182-0.10027707198288i</v>
      </c>
      <c r="U531" t="str">
        <f t="shared" si="219"/>
        <v>0.257888465331281-399.265010212105i</v>
      </c>
      <c r="V531" t="str">
        <f t="shared" si="220"/>
        <v>-28.5772871574182-0.10027707198288i</v>
      </c>
      <c r="W531" t="str">
        <f t="shared" si="221"/>
        <v>0.0846069889531675-268.439132717199i</v>
      </c>
      <c r="X531" t="str">
        <f t="shared" si="222"/>
        <v>-28.5772871574182-0.10027707198288i</v>
      </c>
      <c r="Y531" t="str">
        <f t="shared" si="223"/>
        <v>-0.575563053838151+1.14403136689136i</v>
      </c>
      <c r="Z531" t="str">
        <f t="shared" si="224"/>
        <v>-14.2886435787091-0.05013853599144i</v>
      </c>
      <c r="AA531" t="str">
        <f t="shared" si="225"/>
        <v>-14.2886435787091-0.05013853599144i</v>
      </c>
      <c r="AB531" t="str">
        <f t="shared" si="226"/>
        <v>-28.5772871574182-0.10027707198288i</v>
      </c>
      <c r="AC531">
        <f t="shared" si="227"/>
        <v>14.288731545948233</v>
      </c>
      <c r="AD531">
        <f t="shared" si="228"/>
        <v>14.288731545948233</v>
      </c>
      <c r="AE531">
        <f t="shared" si="229"/>
        <v>28.577463091896465</v>
      </c>
      <c r="AF531">
        <f t="shared" si="230"/>
        <v>143.09987353726621</v>
      </c>
      <c r="AG531">
        <f t="shared" si="231"/>
        <v>143.09987353726621</v>
      </c>
      <c r="AH531">
        <f t="shared" si="232"/>
        <v>149.12047345054583</v>
      </c>
      <c r="AI531">
        <f t="shared" si="233"/>
        <v>-179.79895119526356</v>
      </c>
    </row>
    <row r="532" spans="1:35">
      <c r="A532">
        <v>44668.359215096345</v>
      </c>
      <c r="B532">
        <f t="shared" si="208"/>
        <v>280659.57831611321</v>
      </c>
      <c r="C532" t="str">
        <f>COMPLEX(Parameters!$B$16/2,B532*Parameters!$B$15/2)</f>
        <v>0.01+0.140329789158057i</v>
      </c>
      <c r="D532" t="str">
        <f>IMSUM(COMPLEX(0,B532*2*Parameters!$B$8),IMDIV(COMPLEX(2,0),COMPLEX(Parameters!$B$13,B532*Parameters!$B$12-1/(B532*Parameters!$B$11))))</f>
        <v>0.319080826864601+5.63973285542931i</v>
      </c>
      <c r="E532" t="str">
        <f>COMPLEX(0,B532*2*Parameters!$B$17)</f>
        <v>0.0000280659578316113i</v>
      </c>
      <c r="F532" t="str">
        <f>IMDIV(IMDIV(COMPLEX(1,0),IMSUM(IMDIV(COMPLEX(1,0),COMPLEX(Parameters!$B$21,B532*Parameters!$B$20)),COMPLEX(0,B532*Parameters!$B$22))),COMPLEX(2,0))</f>
        <v>0.0100005356561512+9.5426812319949i</v>
      </c>
      <c r="G532" t="str">
        <f>IMDIV(IMDIV(COMPLEX(1,0),IMSUM(IMDIV(COMPLEX(1,0),COMPLEX(Parameters!$B$30,B532*Parameters!$B$29)),COMPLEX(0,B532*Parameters!$B$31))),COMPLEX(2,0))</f>
        <v>0.0100002599454043+4.63094323038228i</v>
      </c>
      <c r="H532" t="str">
        <f>IMDIV(IMDIV(COMPLEX(1,0),IMSUM(IMDIV(COMPLEX(1,0),COMPLEX(Parameters!$B$39,B532*Parameters!$B$38*(1+Parameters!$B$40))),COMPLEX(0,B532*Parameters!$B$41))),COMPLEX(2,0))</f>
        <v>0.050237030679594+843.5501371196i</v>
      </c>
      <c r="I532" t="str">
        <f>IMDIV(COMPLEX(2,0),COMPLEX(Parameters!$B$46,B532*Parameters!$B$45-1/(B532*Parameters!$B$44)))</f>
        <v>1.52498859189203E-08+0.00123490428441215i</v>
      </c>
      <c r="J532" t="str">
        <f t="shared" si="209"/>
        <v>0.319080826864601+5.63973285542931i</v>
      </c>
      <c r="K532" t="str">
        <f t="shared" si="210"/>
        <v>11.5857319589614+21.0964519892306i</v>
      </c>
      <c r="L532" t="str">
        <f t="shared" si="211"/>
        <v>11.5857319589614+21.0964800551884i</v>
      </c>
      <c r="M532" t="str">
        <f t="shared" si="212"/>
        <v>0.000331973153435652-0.105192754839605i</v>
      </c>
      <c r="N532" t="str">
        <f t="shared" si="213"/>
        <v>0.000331973153435652-0.105192754839605i</v>
      </c>
      <c r="O532" t="str">
        <f t="shared" si="214"/>
        <v>0.000200141161969427-0.0707347651299109i</v>
      </c>
      <c r="P532" t="str">
        <f t="shared" si="215"/>
        <v>0.000200141161969427-0.0707347651299109i</v>
      </c>
      <c r="Q532" t="str">
        <f t="shared" si="216"/>
        <v>1.22667621055864E-07-0.00116592601739783i</v>
      </c>
      <c r="R532" t="str">
        <f t="shared" si="217"/>
        <v>1.37917506974784E-07+0.0000689782670143201i</v>
      </c>
      <c r="S532" t="str">
        <f>IMDIV(COMPLEX(Parameters!$B$3,0),R532)</f>
        <v>28.9863214267418-14497.2618994793i</v>
      </c>
      <c r="T532" t="str">
        <f t="shared" si="218"/>
        <v>-16.9027312739501-0.0355742509291274i</v>
      </c>
      <c r="U532" t="str">
        <f t="shared" si="219"/>
        <v>-0.173199792872213-238.958828498249i</v>
      </c>
      <c r="V532" t="str">
        <f t="shared" si="220"/>
        <v>-16.9027312739501-0.0355742509291274i</v>
      </c>
      <c r="W532" t="str">
        <f t="shared" si="221"/>
        <v>-0.168910422861559-160.682883778423i</v>
      </c>
      <c r="X532" t="str">
        <f t="shared" si="222"/>
        <v>-16.9027312739501-0.0355742509291275i</v>
      </c>
      <c r="Y532" t="str">
        <f t="shared" si="223"/>
        <v>-0.339347792753737+0.614848480519386i</v>
      </c>
      <c r="Z532" t="str">
        <f t="shared" si="224"/>
        <v>-8.45136563697505-0.0177871254645637i</v>
      </c>
      <c r="AA532" t="str">
        <f t="shared" si="225"/>
        <v>-8.45136563697505-0.0177871254645637i</v>
      </c>
      <c r="AB532" t="str">
        <f t="shared" si="226"/>
        <v>-16.9027312739501-0.0355742509291274i</v>
      </c>
      <c r="AC532">
        <f t="shared" si="227"/>
        <v>8.4513843547477467</v>
      </c>
      <c r="AD532">
        <f t="shared" si="228"/>
        <v>8.4513843547477467</v>
      </c>
      <c r="AE532">
        <f t="shared" si="229"/>
        <v>16.902768709495493</v>
      </c>
      <c r="AF532">
        <f t="shared" si="230"/>
        <v>138.53855706274507</v>
      </c>
      <c r="AG532">
        <f t="shared" si="231"/>
        <v>138.53855706274507</v>
      </c>
      <c r="AH532">
        <f t="shared" si="232"/>
        <v>144.5591569760247</v>
      </c>
      <c r="AI532">
        <f t="shared" si="233"/>
        <v>-179.87941289516777</v>
      </c>
    </row>
    <row r="533" spans="1:35">
      <c r="A533">
        <v>45185.594437492167</v>
      </c>
      <c r="B533">
        <f t="shared" si="208"/>
        <v>283909.46306582645</v>
      </c>
      <c r="C533" t="str">
        <f>COMPLEX(Parameters!$B$16/2,B533*Parameters!$B$15/2)</f>
        <v>0.01+0.141954731532913i</v>
      </c>
      <c r="D533" t="str">
        <f>IMSUM(COMPLEX(0,B533*2*Parameters!$B$8),IMDIV(COMPLEX(2,0),COMPLEX(Parameters!$B$13,B533*Parameters!$B$12-1/(B533*Parameters!$B$11))))</f>
        <v>0.326609305859743+5.7056621810962i</v>
      </c>
      <c r="E533" t="str">
        <f>COMPLEX(0,B533*2*Parameters!$B$17)</f>
        <v>0.0000283909463065826i</v>
      </c>
      <c r="F533" t="str">
        <f>IMDIV(IMDIV(COMPLEX(1,0),IMSUM(IMDIV(COMPLEX(1,0),COMPLEX(Parameters!$B$21,B533*Parameters!$B$20)),COMPLEX(0,B533*Parameters!$B$22))),COMPLEX(2,0))</f>
        <v>0.0100005481336987+9.6531862949139i</v>
      </c>
      <c r="G533" t="str">
        <f>IMDIV(IMDIV(COMPLEX(1,0),IMSUM(IMDIV(COMPLEX(1,0),COMPLEX(Parameters!$B$30,B533*Parameters!$B$29)),COMPLEX(0,B533*Parameters!$B$31))),COMPLEX(2,0))</f>
        <v>0.0100002660004312+4.68456844392057i</v>
      </c>
      <c r="H533" t="str">
        <f>IMDIV(IMDIV(COMPLEX(1,0),IMSUM(IMDIV(COMPLEX(1,0),COMPLEX(Parameters!$B$39,B533*Parameters!$B$38*(1+Parameters!$B$40))),COMPLEX(0,B533*Parameters!$B$41))),COMPLEX(2,0))</f>
        <v>0.050242571906507+853.36504723771i</v>
      </c>
      <c r="I533" t="str">
        <f>IMDIV(COMPLEX(2,0),COMPLEX(Parameters!$B$46,B533*Parameters!$B$45-1/(B533*Parameters!$B$44)))</f>
        <v>1.56051026536667E-08+0.00124920385250893i</v>
      </c>
      <c r="J533" t="str">
        <f t="shared" si="209"/>
        <v>0.326609305859743+5.7056621810962i</v>
      </c>
      <c r="K533" t="str">
        <f t="shared" si="210"/>
        <v>13.5893874085466+22.2441293433147i</v>
      </c>
      <c r="L533" t="str">
        <f t="shared" si="211"/>
        <v>13.5893874085466+22.244157734261i</v>
      </c>
      <c r="M533" t="str">
        <f t="shared" si="212"/>
        <v>0.000324139763759634-0.10394424192244i</v>
      </c>
      <c r="N533" t="str">
        <f t="shared" si="213"/>
        <v>0.000324139763759634-0.10394424192244i</v>
      </c>
      <c r="O533" t="str">
        <f t="shared" si="214"/>
        <v>0.00019547317731243-0.0699049956841402i</v>
      </c>
      <c r="P533" t="str">
        <f t="shared" si="215"/>
        <v>0.00019547317731243-0.0699049956841402i</v>
      </c>
      <c r="Q533" t="str">
        <f t="shared" si="216"/>
        <v>1.19868616507564E-07-0.00115251180133574i</v>
      </c>
      <c r="R533" t="str">
        <f t="shared" si="217"/>
        <v>1.35473719161231E-07+0.00009669205117319i</v>
      </c>
      <c r="S533" t="str">
        <f>IMDIV(COMPLEX(Parameters!$B$3,0),R533)</f>
        <v>14.4901424406883-10342.091462879i</v>
      </c>
      <c r="T533" t="str">
        <f t="shared" si="218"/>
        <v>-11.9193807245483-0.0179397523613791i</v>
      </c>
      <c r="U533" t="str">
        <f t="shared" si="219"/>
        <v>-0.2201548374787-170.507666491237i</v>
      </c>
      <c r="V533" t="str">
        <f t="shared" si="220"/>
        <v>-11.9193807245483-0.0179397523613791i</v>
      </c>
      <c r="W533" t="str">
        <f t="shared" si="221"/>
        <v>-0.18499785747667-114.670332275647i</v>
      </c>
      <c r="X533" t="str">
        <f t="shared" si="222"/>
        <v>-11.9193807245483-0.0179397523613789i</v>
      </c>
      <c r="Y533" t="str">
        <f t="shared" si="223"/>
        <v>-0.238973288445957+0.389849785780164i</v>
      </c>
      <c r="Z533" t="str">
        <f t="shared" si="224"/>
        <v>-5.95969036227415-0.00896987618068945i</v>
      </c>
      <c r="AA533" t="str">
        <f t="shared" si="225"/>
        <v>-5.95969036227415-0.00896987618068945i</v>
      </c>
      <c r="AB533" t="str">
        <f t="shared" si="226"/>
        <v>-11.9193807245483-0.0179397523613789i</v>
      </c>
      <c r="AC533">
        <f t="shared" si="227"/>
        <v>5.959697112510173</v>
      </c>
      <c r="AD533">
        <f t="shared" si="228"/>
        <v>5.959697112510173</v>
      </c>
      <c r="AE533">
        <f t="shared" si="229"/>
        <v>11.919394225020346</v>
      </c>
      <c r="AF533">
        <f t="shared" si="230"/>
        <v>135.50448376625414</v>
      </c>
      <c r="AG533">
        <f t="shared" si="231"/>
        <v>135.50448376625414</v>
      </c>
      <c r="AH533">
        <f t="shared" si="232"/>
        <v>141.52508367953376</v>
      </c>
      <c r="AI533">
        <f t="shared" si="233"/>
        <v>-179.91376470444013</v>
      </c>
    </row>
    <row r="534" spans="1:35">
      <c r="A534">
        <v>45708.818961487515</v>
      </c>
      <c r="B534">
        <f t="shared" si="208"/>
        <v>287196.97970735002</v>
      </c>
      <c r="C534" t="str">
        <f>COMPLEX(Parameters!$B$16/2,B534*Parameters!$B$15/2)</f>
        <v>0.01+0.143598489853675i</v>
      </c>
      <c r="D534" t="str">
        <f>IMSUM(COMPLEX(0,B534*2*Parameters!$B$8),IMDIV(COMPLEX(2,0),COMPLEX(Parameters!$B$13,B534*Parameters!$B$12-1/(B534*Parameters!$B$11))))</f>
        <v>0.334317712578694+5.77237684891935i</v>
      </c>
      <c r="E534" t="str">
        <f>COMPLEX(0,B534*2*Parameters!$B$17)</f>
        <v>0.000028719697970735i</v>
      </c>
      <c r="F534" t="str">
        <f>IMDIV(IMDIV(COMPLEX(1,0),IMSUM(IMDIV(COMPLEX(1,0),COMPLEX(Parameters!$B$21,B534*Parameters!$B$20)),COMPLEX(0,B534*Parameters!$B$22))),COMPLEX(2,0))</f>
        <v>0.0100005609019098+9.76497115779115i</v>
      </c>
      <c r="G534" t="str">
        <f>IMDIV(IMDIV(COMPLEX(1,0),IMSUM(IMDIV(COMPLEX(1,0),COMPLEX(Parameters!$B$30,B534*Parameters!$B$29)),COMPLEX(0,B534*Parameters!$B$31))),COMPLEX(2,0))</f>
        <v>0.0100002721965038+4.73881465800656i</v>
      </c>
      <c r="H534" t="str">
        <f>IMDIV(IMDIV(COMPLEX(1,0),IMSUM(IMDIV(COMPLEX(1,0),COMPLEX(Parameters!$B$39,B534*Parameters!$B$38*(1+Parameters!$B$40))),COMPLEX(0,B534*Parameters!$B$41))),COMPLEX(2,0))</f>
        <v>0.0502482431543205+863.295267881015i</v>
      </c>
      <c r="I534" t="str">
        <f>IMDIV(COMPLEX(2,0),COMPLEX(Parameters!$B$46,B534*Parameters!$B$45-1/(B534*Parameters!$B$44)))</f>
        <v>1.59685935084441E-08+0.0012636690035723i</v>
      </c>
      <c r="J534" t="str">
        <f t="shared" si="209"/>
        <v>0.334317712578694+5.77237684891935i</v>
      </c>
      <c r="K534" t="str">
        <f t="shared" si="210"/>
        <v>16.0699860779896+23.3507780534657i</v>
      </c>
      <c r="L534" t="str">
        <f t="shared" si="211"/>
        <v>16.0699860779896+23.3508067731637i</v>
      </c>
      <c r="M534" t="str">
        <f t="shared" si="212"/>
        <v>0.000316497463865775-0.102711560503801i</v>
      </c>
      <c r="N534" t="str">
        <f t="shared" si="213"/>
        <v>0.000316497463865775-0.102711560503801i</v>
      </c>
      <c r="O534" t="str">
        <f t="shared" si="214"/>
        <v>0.000190916586417246-0.0690854154104171i</v>
      </c>
      <c r="P534" t="str">
        <f t="shared" si="215"/>
        <v>0.000190916586417246-0.0690854154104171i</v>
      </c>
      <c r="Q534" t="str">
        <f t="shared" si="216"/>
        <v>1.17133376634466E-07-0.00113925059864664i</v>
      </c>
      <c r="R534" t="str">
        <f t="shared" si="217"/>
        <v>1.3310197014291E-07+0.00012441840492566i</v>
      </c>
      <c r="S534" t="str">
        <f>IMDIV(COMPLEX(Parameters!$B$3,0),R534)</f>
        <v>8.59834225766742-8037.38688131555i</v>
      </c>
      <c r="T534" t="str">
        <f t="shared" si="218"/>
        <v>-9.15659680894053-0.0107371128291424i</v>
      </c>
      <c r="U534" t="str">
        <f t="shared" si="219"/>
        <v>-0.210853535513987-132.539646741744i</v>
      </c>
      <c r="V534" t="str">
        <f t="shared" si="220"/>
        <v>-9.15659680894055-0.0107371128291425i</v>
      </c>
      <c r="W534" t="str">
        <f t="shared" si="221"/>
        <v>-0.170166262690353-89.1481241920292i</v>
      </c>
      <c r="X534" t="str">
        <f t="shared" si="222"/>
        <v>-9.15659680894055-0.0107371128291425i</v>
      </c>
      <c r="Y534" t="str">
        <f t="shared" si="223"/>
        <v>-0.183442755742834+0.265886927948912i</v>
      </c>
      <c r="Z534" t="str">
        <f t="shared" si="224"/>
        <v>-4.57829840447028-0.00536855641457125i</v>
      </c>
      <c r="AA534" t="str">
        <f t="shared" si="225"/>
        <v>-4.57829840447028-0.00536855641457125i</v>
      </c>
      <c r="AB534" t="str">
        <f t="shared" si="226"/>
        <v>-9.15659680894056-0.0107371128291425i</v>
      </c>
      <c r="AC534">
        <f t="shared" si="227"/>
        <v>4.5783015520794486</v>
      </c>
      <c r="AD534">
        <f t="shared" si="228"/>
        <v>4.5783015520794486</v>
      </c>
      <c r="AE534">
        <f t="shared" si="229"/>
        <v>9.1566031041588971</v>
      </c>
      <c r="AF534">
        <f t="shared" si="230"/>
        <v>133.21408788599751</v>
      </c>
      <c r="AG534">
        <f t="shared" si="231"/>
        <v>133.21408788599751</v>
      </c>
      <c r="AH534">
        <f t="shared" si="232"/>
        <v>139.23468779927714</v>
      </c>
      <c r="AI534">
        <f t="shared" si="233"/>
        <v>-179.93281445277793</v>
      </c>
    </row>
    <row r="535" spans="1:35">
      <c r="A535">
        <v>46238.102139926035</v>
      </c>
      <c r="B535">
        <f t="shared" si="208"/>
        <v>290522.56399745226</v>
      </c>
      <c r="C535" t="str">
        <f>COMPLEX(Parameters!$B$16/2,B535*Parameters!$B$15/2)</f>
        <v>0.01+0.145261281998726i</v>
      </c>
      <c r="D535" t="str">
        <f>IMSUM(COMPLEX(0,B535*2*Parameters!$B$8),IMDIV(COMPLEX(2,0),COMPLEX(Parameters!$B$13,B535*Parameters!$B$12-1/(B535*Parameters!$B$11))))</f>
        <v>0.342210455922436+5.83988672142103i</v>
      </c>
      <c r="E535" t="str">
        <f>COMPLEX(0,B535*2*Parameters!$B$17)</f>
        <v>0.0000290522563997452i</v>
      </c>
      <c r="F535" t="str">
        <f>IMDIV(IMDIV(COMPLEX(1,0),IMSUM(IMDIV(COMPLEX(1,0),COMPLEX(Parameters!$B$21,B535*Parameters!$B$20)),COMPLEX(0,B535*Parameters!$B$22))),COMPLEX(2,0))</f>
        <v>0.010000573967556+9.87805064744955i</v>
      </c>
      <c r="G535" t="str">
        <f>IMDIV(IMDIV(COMPLEX(1,0),IMSUM(IMDIV(COMPLEX(1,0),COMPLEX(Parameters!$B$30,B535*Parameters!$B$29)),COMPLEX(0,B535*Parameters!$B$31))),COMPLEX(2,0))</f>
        <v>0.0100002785369072+4.79368906523913i</v>
      </c>
      <c r="H535" t="str">
        <f>IMDIV(IMDIV(COMPLEX(1,0),IMSUM(IMDIV(COMPLEX(1,0),COMPLEX(Parameters!$B$39,B535*Parameters!$B$38*(1+Parameters!$B$40))),COMPLEX(0,B535*Parameters!$B$41))),COMPLEX(2,0))</f>
        <v>0.0502540474965675+873.342192914195i</v>
      </c>
      <c r="I535" t="str">
        <f>IMDIV(COMPLEX(2,0),COMPLEX(Parameters!$B$46,B535*Parameters!$B$45-1/(B535*Parameters!$B$44)))</f>
        <v>1.63405512150646E-08+0.00127830165502492i</v>
      </c>
      <c r="J535" t="str">
        <f t="shared" si="209"/>
        <v>0.342210455922436+5.83988672142103i</v>
      </c>
      <c r="K535" t="str">
        <f t="shared" si="210"/>
        <v>19.1460997791412+24.3050735098162i</v>
      </c>
      <c r="L535" t="str">
        <f t="shared" si="211"/>
        <v>19.1460997791412+24.3051025620726i</v>
      </c>
      <c r="M535" t="str">
        <f t="shared" si="212"/>
        <v>0.000309041306035217-0.101494474992349i</v>
      </c>
      <c r="N535" t="str">
        <f t="shared" si="213"/>
        <v>0.000309041306035217-0.101494474992349i</v>
      </c>
      <c r="O535" t="str">
        <f t="shared" si="214"/>
        <v>0.00018646861626066-0.0682758835790013i</v>
      </c>
      <c r="P535" t="str">
        <f t="shared" si="215"/>
        <v>0.00018646861626066-0.0682758835790013i</v>
      </c>
      <c r="Q535" t="str">
        <f t="shared" si="216"/>
        <v>1.14460447674534E-07-0.00112614064310164i</v>
      </c>
      <c r="R535" t="str">
        <f t="shared" si="217"/>
        <v>1.30800998889599E-07+0.00015216101192328i</v>
      </c>
      <c r="S535" t="str">
        <f>IMDIV(COMPLEX(Parameters!$B$3,0),R535)</f>
        <v>5.64942131318327-6571.98088005784i</v>
      </c>
      <c r="T535" t="str">
        <f t="shared" si="218"/>
        <v>-7.40097412808472-0.00711427482442022i</v>
      </c>
      <c r="U535" t="str">
        <f t="shared" si="219"/>
        <v>-0.191846157616504-108.39754781399i</v>
      </c>
      <c r="V535" t="str">
        <f t="shared" si="220"/>
        <v>-7.40097412808475-0.00711427482442029i</v>
      </c>
      <c r="W535" t="str">
        <f t="shared" si="221"/>
        <v>-0.151937976324141-72.9195079193426i</v>
      </c>
      <c r="X535" t="str">
        <f t="shared" si="222"/>
        <v>-7.40097412808475-0.00711427482442035i</v>
      </c>
      <c r="Y535" t="str">
        <f t="shared" si="223"/>
        <v>-0.148199154159762+0.187760505173876i</v>
      </c>
      <c r="Z535" t="str">
        <f t="shared" si="224"/>
        <v>-3.70048706404237-0.00355713741221017i</v>
      </c>
      <c r="AA535" t="str">
        <f t="shared" si="225"/>
        <v>-3.70048706404237-0.00355713741221017i</v>
      </c>
      <c r="AB535" t="str">
        <f t="shared" si="226"/>
        <v>-7.40097412808474-0.00711427482442034i</v>
      </c>
      <c r="AC535">
        <f t="shared" si="227"/>
        <v>3.7004887737123981</v>
      </c>
      <c r="AD535">
        <f t="shared" si="228"/>
        <v>3.7004887737123981</v>
      </c>
      <c r="AE535">
        <f t="shared" si="229"/>
        <v>7.4009775474247963</v>
      </c>
      <c r="AF535">
        <f t="shared" si="230"/>
        <v>131.36518182029545</v>
      </c>
      <c r="AG535">
        <f t="shared" si="231"/>
        <v>131.36518182029545</v>
      </c>
      <c r="AH535">
        <f t="shared" si="232"/>
        <v>137.38578173357507</v>
      </c>
      <c r="AI535">
        <f t="shared" si="233"/>
        <v>-179.9449237642057</v>
      </c>
    </row>
    <row r="536" spans="1:35">
      <c r="A536">
        <v>46773.514128719813</v>
      </c>
      <c r="B536">
        <f t="shared" si="208"/>
        <v>293886.6567387291</v>
      </c>
      <c r="C536" t="str">
        <f>COMPLEX(Parameters!$B$16/2,B536*Parameters!$B$15/2)</f>
        <v>0.01+0.146943328369365i</v>
      </c>
      <c r="D536" t="str">
        <f>IMSUM(COMPLEX(0,B536*2*Parameters!$B$8),IMDIV(COMPLEX(2,0),COMPLEX(Parameters!$B$13,B536*Parameters!$B$12-1/(B536*Parameters!$B$11))))</f>
        <v>0.350292057943327+5.90820180223609i</v>
      </c>
      <c r="E536" t="str">
        <f>COMPLEX(0,B536*2*Parameters!$B$17)</f>
        <v>0.0000293886656738729i</v>
      </c>
      <c r="F536" t="str">
        <f>IMDIV(IMDIV(COMPLEX(1,0),IMSUM(IMDIV(COMPLEX(1,0),COMPLEX(Parameters!$B$21,B536*Parameters!$B$20)),COMPLEX(0,B536*Parameters!$B$22))),COMPLEX(2,0))</f>
        <v>0.0100005873375668+9.99243976265995i</v>
      </c>
      <c r="G536" t="str">
        <f>IMDIV(IMDIV(COMPLEX(1,0),IMSUM(IMDIV(COMPLEX(1,0),COMPLEX(Parameters!$B$30,B536*Parameters!$B$29)),COMPLEX(0,B536*Parameters!$B$31))),COMPLEX(2,0))</f>
        <v>0.010000285025004+4.84919894156527i</v>
      </c>
      <c r="H536" t="str">
        <f>IMDIV(IMDIV(COMPLEX(1,0),IMSUM(IMDIV(COMPLEX(1,0),COMPLEX(Parameters!$B$39,B536*Parameters!$B$38*(1+Parameters!$B$40))),COMPLEX(0,B536*Parameters!$B$41))),COMPLEX(2,0))</f>
        <v>0.050259988080506+883.507234421835i</v>
      </c>
      <c r="I536" t="str">
        <f>IMDIV(COMPLEX(2,0),COMPLEX(Parameters!$B$46,B536*Parameters!$B$45-1/(B536*Parameters!$B$44)))</f>
        <v>1.67211729947727E-08+0.00129310374649433i</v>
      </c>
      <c r="J536" t="str">
        <f t="shared" si="209"/>
        <v>0.350292057943327+5.90820180223609i</v>
      </c>
      <c r="K536" t="str">
        <f t="shared" si="210"/>
        <v>22.9421010679852+24.9152711797297i</v>
      </c>
      <c r="L536" t="str">
        <f t="shared" si="211"/>
        <v>22.9421010679852+24.9153005683954i</v>
      </c>
      <c r="M536" t="str">
        <f t="shared" si="212"/>
        <v>0.00030176648365415-0.10029275445746i</v>
      </c>
      <c r="N536" t="str">
        <f t="shared" si="213"/>
        <v>0.00030176648365415-0.10029275445746i</v>
      </c>
      <c r="O536" t="str">
        <f t="shared" si="214"/>
        <v>0.000182126568045717-0.0674762619243255i</v>
      </c>
      <c r="P536" t="str">
        <f t="shared" si="215"/>
        <v>0.000182126568045717-0.0674762619243255i</v>
      </c>
      <c r="Q536" t="str">
        <f t="shared" si="216"/>
        <v>1.11848409061487E-07-0.00111318018880696i</v>
      </c>
      <c r="R536" t="str">
        <f t="shared" si="217"/>
        <v>1.2856958205626E-07+0.00017992355768737i</v>
      </c>
      <c r="S536" t="str">
        <f>IMDIV(COMPLEX(Parameters!$B$3,0),R536)</f>
        <v>3.97156752124475-5557.91305057892i</v>
      </c>
      <c r="T536" t="str">
        <f t="shared" si="218"/>
        <v>-6.1869582548026-0.00504271401556815i</v>
      </c>
      <c r="U536" t="str">
        <f t="shared" si="219"/>
        <v>-0.172750344489124-91.6904199481865i</v>
      </c>
      <c r="V536" t="str">
        <f t="shared" si="220"/>
        <v>-6.1869582548026-0.00504271401556817i</v>
      </c>
      <c r="W536" t="str">
        <f t="shared" si="221"/>
        <v>-0.135332121970206-61.688578098912i</v>
      </c>
      <c r="X536" t="str">
        <f t="shared" si="222"/>
        <v>-6.1869582548026-0.00504271401556818i</v>
      </c>
      <c r="Y536" t="str">
        <f t="shared" si="223"/>
        <v>-0.123847921630057+0.134280006396944i</v>
      </c>
      <c r="Z536" t="str">
        <f t="shared" si="224"/>
        <v>-3.0934791274013-0.00252135700778409i</v>
      </c>
      <c r="AA536" t="str">
        <f t="shared" si="225"/>
        <v>-3.0934791274013-0.00252135700778409i</v>
      </c>
      <c r="AB536" t="str">
        <f t="shared" si="226"/>
        <v>-6.1869582548026-0.00504271401556818i</v>
      </c>
      <c r="AC536">
        <f t="shared" si="227"/>
        <v>3.0934801549240087</v>
      </c>
      <c r="AD536">
        <f t="shared" si="228"/>
        <v>3.0934801549240087</v>
      </c>
      <c r="AE536">
        <f t="shared" si="229"/>
        <v>6.1869603098480175</v>
      </c>
      <c r="AF536">
        <f t="shared" si="230"/>
        <v>129.80894668619175</v>
      </c>
      <c r="AG536">
        <f t="shared" si="231"/>
        <v>129.80894668619175</v>
      </c>
      <c r="AH536">
        <f t="shared" si="232"/>
        <v>135.82954659947137</v>
      </c>
      <c r="AI536">
        <f t="shared" si="233"/>
        <v>-179.9533007732548</v>
      </c>
    </row>
    <row r="537" spans="1:35">
      <c r="A537">
        <v>47315.125896148027</v>
      </c>
      <c r="B537">
        <f t="shared" si="208"/>
        <v>297289.70383802964</v>
      </c>
      <c r="C537" t="str">
        <f>COMPLEX(Parameters!$B$16/2,B537*Parameters!$B$15/2)</f>
        <v>0.01+0.148644851919015i</v>
      </c>
      <c r="D537" t="str">
        <f>IMSUM(COMPLEX(0,B537*2*Parameters!$B$8),IMDIV(COMPLEX(2,0),COMPLEX(Parameters!$B$13,B537*Parameters!$B$12-1/(B537*Parameters!$B$11))))</f>
        <v>0.358567156987016+5.97733223868426i</v>
      </c>
      <c r="E537" t="str">
        <f>COMPLEX(0,B537*2*Parameters!$B$17)</f>
        <v>0.000029728970383803i</v>
      </c>
      <c r="F537" t="str">
        <f>IMDIV(IMDIV(COMPLEX(1,0),IMSUM(IMDIV(COMPLEX(1,0),COMPLEX(Parameters!$B$21,B537*Parameters!$B$20)),COMPLEX(0,B537*Parameters!$B$22))),COMPLEX(2,0))</f>
        <v>0.0100006010190328+10.1081536761413i</v>
      </c>
      <c r="G537" t="str">
        <f>IMDIV(IMDIV(COMPLEX(1,0),IMSUM(IMDIV(COMPLEX(1,0),COMPLEX(Parameters!$B$30,B537*Parameters!$B$29)),COMPLEX(0,B537*Parameters!$B$31))),COMPLEX(2,0))</f>
        <v>0.0100002916642344+4.90535164724702i</v>
      </c>
      <c r="H537" t="str">
        <f>IMDIV(IMDIV(COMPLEX(1,0),IMSUM(IMDIV(COMPLEX(1,0),COMPLEX(Parameters!$B$39,B537*Parameters!$B$38*(1+Parameters!$B$40))),COMPLEX(0,B537*Parameters!$B$41))),COMPLEX(2,0))</f>
        <v>0.0502660681289405+893.791822993545i</v>
      </c>
      <c r="I537" t="str">
        <f>IMDIV(COMPLEX(2,0),COMPLEX(Parameters!$B$46,B537*Parameters!$B$45-1/(B537*Parameters!$B$44)))</f>
        <v>1.71106606628242E-08+0.00130807724007019i</v>
      </c>
      <c r="J537" t="str">
        <f t="shared" si="209"/>
        <v>0.358567156987016+5.97733223868426i</v>
      </c>
      <c r="K537" t="str">
        <f t="shared" si="210"/>
        <v>27.5502509647103+24.8697214839611i</v>
      </c>
      <c r="L537" t="str">
        <f t="shared" si="211"/>
        <v>27.5502509647103+24.8697512129315i</v>
      </c>
      <c r="M537" t="str">
        <f t="shared" si="212"/>
        <v>0.000294668326611173-0.09910617250231i</v>
      </c>
      <c r="N537" t="str">
        <f t="shared" si="213"/>
        <v>0.000294668326611173-0.09910617250231i</v>
      </c>
      <c r="O537" t="str">
        <f t="shared" si="214"/>
        <v>0.000177887814983539-0.0666864145857883i</v>
      </c>
      <c r="P537" t="str">
        <f t="shared" si="215"/>
        <v>0.000177887814983539-0.0666864145857883i</v>
      </c>
      <c r="Q537" t="str">
        <f t="shared" si="216"/>
        <v>1.09295872664508E-07-0.00110036750996279i</v>
      </c>
      <c r="R537" t="str">
        <f t="shared" si="217"/>
        <v>1.26406533327332E-07+0.0002077097301074i</v>
      </c>
      <c r="S537" t="str">
        <f>IMDIV(COMPLEX(Parameters!$B$3,0),R537)</f>
        <v>2.92991942685625-4814.4091715009i</v>
      </c>
      <c r="T537" t="str">
        <f t="shared" si="218"/>
        <v>-5.29761911175836-0.00375018319588462i</v>
      </c>
      <c r="U537" t="str">
        <f t="shared" si="219"/>
        <v>-0.155673165160404-79.440339569975i</v>
      </c>
      <c r="V537" t="str">
        <f t="shared" si="220"/>
        <v>-5.29761911175836-0.00375018319588463i</v>
      </c>
      <c r="W537" t="str">
        <f t="shared" si="221"/>
        <v>-0.121091396234209-53.4536174306982i</v>
      </c>
      <c r="X537" t="str">
        <f t="shared" si="222"/>
        <v>-5.29761911175836-0.00375018319588458i</v>
      </c>
      <c r="Y537" t="str">
        <f t="shared" si="223"/>
        <v>-0.106019449204395+0.0955681727045617i</v>
      </c>
      <c r="Z537" t="str">
        <f t="shared" si="224"/>
        <v>-2.64880955587918-0.00187509159794229i</v>
      </c>
      <c r="AA537" t="str">
        <f t="shared" si="225"/>
        <v>-2.64880955587918-0.00187509159794229i</v>
      </c>
      <c r="AB537" t="str">
        <f t="shared" si="226"/>
        <v>-5.29761911175836-0.00375018319588458i</v>
      </c>
      <c r="AC537">
        <f t="shared" si="227"/>
        <v>2.6488102195675252</v>
      </c>
      <c r="AD537">
        <f t="shared" si="228"/>
        <v>2.6488102195675252</v>
      </c>
      <c r="AE537">
        <f t="shared" si="229"/>
        <v>5.2976204391350503</v>
      </c>
      <c r="AF537">
        <f t="shared" si="230"/>
        <v>128.46101686660799</v>
      </c>
      <c r="AG537">
        <f t="shared" si="231"/>
        <v>128.46101686660799</v>
      </c>
      <c r="AH537">
        <f t="shared" si="232"/>
        <v>134.48161677988762</v>
      </c>
      <c r="AI537">
        <f t="shared" si="233"/>
        <v>-179.95944033931087</v>
      </c>
    </row>
    <row r="538" spans="1:35">
      <c r="A538">
        <v>47863.009232263801</v>
      </c>
      <c r="B538">
        <f t="shared" si="208"/>
        <v>300732.15636556078</v>
      </c>
      <c r="C538" t="str">
        <f>COMPLEX(Parameters!$B$16/2,B538*Parameters!$B$15/2)</f>
        <v>0.01+0.15036607818278i</v>
      </c>
      <c r="D538" t="str">
        <f>IMSUM(COMPLEX(0,B538*2*Parameters!$B$8),IMDIV(COMPLEX(2,0),COMPLEX(Parameters!$B$13,B538*Parameters!$B$12-1/(B538*Parameters!$B$11))))</f>
        <v>0.367040510932403+6.04728832440475i</v>
      </c>
      <c r="E538" t="str">
        <f>COMPLEX(0,B538*2*Parameters!$B$17)</f>
        <v>0.0000300732156365561i</v>
      </c>
      <c r="F538" t="str">
        <f>IMDIV(IMDIV(COMPLEX(1,0),IMSUM(IMDIV(COMPLEX(1,0),COMPLEX(Parameters!$B$21,B538*Parameters!$B$20)),COMPLEX(0,B538*Parameters!$B$22))),COMPLEX(2,0))</f>
        <v>0.0100006150192103+10.2252077365847i</v>
      </c>
      <c r="G538" t="str">
        <f>IMDIV(IMDIV(COMPLEX(1,0),IMSUM(IMDIV(COMPLEX(1,0),COMPLEX(Parameters!$B$30,B538*Parameters!$B$29)),COMPLEX(0,B538*Parameters!$B$31))),COMPLEX(2,0))</f>
        <v>0.0100002984581192+4.96215462784038i</v>
      </c>
      <c r="H538" t="str">
        <f>IMDIV(IMDIV(COMPLEX(1,0),IMSUM(IMDIV(COMPLEX(1,0),COMPLEX(Parameters!$B$39,B538*Parameters!$B$38*(1+Parameters!$B$40))),COMPLEX(0,B538*Parameters!$B$41))),COMPLEX(2,0))</f>
        <v>0.0502722909420875+904.197408015235i</v>
      </c>
      <c r="I538" t="str">
        <f>IMDIV(COMPLEX(2,0),COMPLEX(Parameters!$B$46,B538*Parameters!$B$45-1/(B538*Parameters!$B$44)))</f>
        <v>0.0000000175092207355+0.0013232241205644i</v>
      </c>
      <c r="J538" t="str">
        <f t="shared" si="209"/>
        <v>0.367040510932403+6.04728832440475i</v>
      </c>
      <c r="K538" t="str">
        <f t="shared" si="210"/>
        <v>32.9445194052319+23.7042775262648i</v>
      </c>
      <c r="L538" t="str">
        <f t="shared" si="211"/>
        <v>32.9445194052319+23.7043075994804i</v>
      </c>
      <c r="M538" t="str">
        <f t="shared" si="212"/>
        <v>0.000287742296869664-0.0979345071412987i</v>
      </c>
      <c r="N538" t="str">
        <f t="shared" si="213"/>
        <v>0.000287742296869664-0.0979345071412987i</v>
      </c>
      <c r="O538" t="str">
        <f t="shared" si="214"/>
        <v>0.00017374980015141-0.0659062080503828i</v>
      </c>
      <c r="P538" t="str">
        <f t="shared" si="215"/>
        <v>0.00017374980015141-0.0659062080503828i</v>
      </c>
      <c r="Q538" t="str">
        <f t="shared" si="216"/>
        <v>1.06801482045443E-07-0.00108770090062501i</v>
      </c>
      <c r="R538" t="str">
        <f t="shared" si="217"/>
        <v>1.24310702780943E-07+0.00023552321993939i</v>
      </c>
      <c r="S538" t="str">
        <f>IMDIV(COMPLEX(Parameters!$B$3,0),R538)</f>
        <v>2.24099527305572-4245.86468237673i</v>
      </c>
      <c r="T538" t="str">
        <f t="shared" si="218"/>
        <v>-4.61823059961147-0.00289099721744134i</v>
      </c>
      <c r="U538" t="str">
        <f t="shared" si="219"/>
        <v>-0.14086788519268-70.072399254318i</v>
      </c>
      <c r="V538" t="str">
        <f t="shared" si="220"/>
        <v>-4.61823059961147-0.00289099721744136i</v>
      </c>
      <c r="W538" t="str">
        <f t="shared" si="221"/>
        <v>-0.109029776069747-47.1559960011868i</v>
      </c>
      <c r="X538" t="str">
        <f t="shared" si="222"/>
        <v>-4.61823059961147-0.00289099721744135i</v>
      </c>
      <c r="Y538" t="str">
        <f t="shared" si="223"/>
        <v>-0.0924056768873222+0.0664001670429723i</v>
      </c>
      <c r="Z538" t="str">
        <f t="shared" si="224"/>
        <v>-2.30911529980574-0.00144549860872067i</v>
      </c>
      <c r="AA538" t="str">
        <f t="shared" si="225"/>
        <v>-2.30911529980574-0.00144549860872067i</v>
      </c>
      <c r="AB538" t="str">
        <f t="shared" si="226"/>
        <v>-4.61823059961148-0.00289099721744134i</v>
      </c>
      <c r="AC538">
        <f t="shared" si="227"/>
        <v>2.309115752244391</v>
      </c>
      <c r="AD538">
        <f t="shared" si="228"/>
        <v>2.309115752244391</v>
      </c>
      <c r="AE538">
        <f t="shared" si="229"/>
        <v>4.6182315044887821</v>
      </c>
      <c r="AF538">
        <f t="shared" si="230"/>
        <v>127.2689140788805</v>
      </c>
      <c r="AG538">
        <f t="shared" si="231"/>
        <v>127.2689140788805</v>
      </c>
      <c r="AH538">
        <f t="shared" si="232"/>
        <v>133.28951399216012</v>
      </c>
      <c r="AI538">
        <f t="shared" si="233"/>
        <v>-179.96413303451749</v>
      </c>
    </row>
    <row r="539" spans="1:35">
      <c r="A539">
        <v>48417.236758409992</v>
      </c>
      <c r="B539">
        <f t="shared" si="208"/>
        <v>304214.47061467706</v>
      </c>
      <c r="C539" t="str">
        <f>COMPLEX(Parameters!$B$16/2,B539*Parameters!$B$15/2)</f>
        <v>0.01+0.152107235307339i</v>
      </c>
      <c r="D539" t="str">
        <f>IMSUM(COMPLEX(0,B539*2*Parameters!$B$8),IMDIV(COMPLEX(2,0),COMPLEX(Parameters!$B$13,B539*Parameters!$B$12-1/(B539*Parameters!$B$11))))</f>
        <v>0.375717000533134+6.11808050205475i</v>
      </c>
      <c r="E539" t="str">
        <f>COMPLEX(0,B539*2*Parameters!$B$17)</f>
        <v>0.0000304214470614677i</v>
      </c>
      <c r="F539" t="str">
        <f>IMDIV(IMDIV(COMPLEX(1,0),IMSUM(IMDIV(COMPLEX(1,0),COMPLEX(Parameters!$B$21,B539*Parameters!$B$20)),COMPLEX(0,B539*Parameters!$B$22))),COMPLEX(2,0))</f>
        <v>0.0100006293455242+10.3436174707003i</v>
      </c>
      <c r="G539" t="str">
        <f>IMDIV(IMDIV(COMPLEX(1,0),IMSUM(IMDIV(COMPLEX(1,0),COMPLEX(Parameters!$B$30,B539*Parameters!$B$29)),COMPLEX(0,B539*Parameters!$B$31))),COMPLEX(2,0))</f>
        <v>0.0100003054102612+5.01961541518495i</v>
      </c>
      <c r="H539" t="str">
        <f>IMDIV(IMDIV(COMPLEX(1,0),IMSUM(IMDIV(COMPLEX(1,0),COMPLEX(Parameters!$B$39,B539*Parameters!$B$38*(1+Parameters!$B$40))),COMPLEX(0,B539*Parameters!$B$41))),COMPLEX(2,0))</f>
        <v>0.0502786598994905+914.72545796637i</v>
      </c>
      <c r="I539" t="str">
        <f>IMDIV(COMPLEX(2,0),COMPLEX(Parameters!$B$46,B539*Parameters!$B$45-1/(B539*Parameters!$B$44)))</f>
        <v>1.79170645396154E-08+0.00133854639577435i</v>
      </c>
      <c r="J539" t="str">
        <f t="shared" si="209"/>
        <v>0.375717000533134+6.11808050205475i</v>
      </c>
      <c r="K539" t="str">
        <f t="shared" si="210"/>
        <v>38.8272718605601+20.8282541240318i</v>
      </c>
      <c r="L539" t="str">
        <f t="shared" si="211"/>
        <v>38.8272718605601+20.8282845454789i</v>
      </c>
      <c r="M539" t="str">
        <f t="shared" si="212"/>
        <v>0.000280983984207475-0.0967775406816768i</v>
      </c>
      <c r="N539" t="str">
        <f t="shared" si="213"/>
        <v>0.000280983984207475-0.0967775406816768i</v>
      </c>
      <c r="O539" t="str">
        <f t="shared" si="214"/>
        <v>0.000169710034424113-0.0651355110971175i</v>
      </c>
      <c r="P539" t="str">
        <f t="shared" si="215"/>
        <v>0.000169710034424113-0.0651355110971175i</v>
      </c>
      <c r="Q539" t="str">
        <f t="shared" si="216"/>
        <v>1.04363911733132E-07-0.00107517867447003i</v>
      </c>
      <c r="R539" t="str">
        <f t="shared" si="217"/>
        <v>1.22280976272747E-07+0.00026336772130432i</v>
      </c>
      <c r="S539" t="str">
        <f>IMDIV(COMPLEX(Parameters!$B$3,0),R539)</f>
        <v>1.76292449214957-3796.97169977933i</v>
      </c>
      <c r="T539" t="str">
        <f t="shared" si="218"/>
        <v>-4.08242281518326-0.0022917256379891i</v>
      </c>
      <c r="U539" t="str">
        <f t="shared" si="219"/>
        <v>-0.128116543302759-62.6755053235615i</v>
      </c>
      <c r="V539" t="str">
        <f t="shared" si="220"/>
        <v>-4.08242281518326-0.00229172563798911i</v>
      </c>
      <c r="W539" t="str">
        <f t="shared" si="221"/>
        <v>-0.0987946496769323-42.1832899112088i</v>
      </c>
      <c r="X539" t="str">
        <f t="shared" si="222"/>
        <v>-4.08242281518326-0.00229172563798911i</v>
      </c>
      <c r="Y539" t="str">
        <f t="shared" si="223"/>
        <v>-0.0816725856177288+0.0437529614049105i</v>
      </c>
      <c r="Z539" t="str">
        <f t="shared" si="224"/>
        <v>-2.04121140759163-0.00114586281899455i</v>
      </c>
      <c r="AA539" t="str">
        <f t="shared" si="225"/>
        <v>-2.04121140759163-0.00114586281899455i</v>
      </c>
      <c r="AB539" t="str">
        <f t="shared" si="226"/>
        <v>-4.08242281518326-0.0022917256379891i</v>
      </c>
      <c r="AC539">
        <f t="shared" si="227"/>
        <v>2.0412117292147336</v>
      </c>
      <c r="AD539">
        <f t="shared" si="228"/>
        <v>2.0412117292147336</v>
      </c>
      <c r="AE539">
        <f t="shared" si="229"/>
        <v>4.0824234584294672</v>
      </c>
      <c r="AF539">
        <f t="shared" si="230"/>
        <v>126.19776110422291</v>
      </c>
      <c r="AG539">
        <f t="shared" si="231"/>
        <v>126.19776110422291</v>
      </c>
      <c r="AH539">
        <f t="shared" si="232"/>
        <v>132.2183610175025</v>
      </c>
      <c r="AI539">
        <f t="shared" si="233"/>
        <v>-179.96783620927809</v>
      </c>
    </row>
    <row r="540" spans="1:35">
      <c r="A540">
        <v>48977.881936844562</v>
      </c>
      <c r="B540">
        <f t="shared" si="208"/>
        <v>307737.10816235823</v>
      </c>
      <c r="C540" t="str">
        <f>COMPLEX(Parameters!$B$16/2,B540*Parameters!$B$15/2)</f>
        <v>0.01+0.153868554081179i</v>
      </c>
      <c r="D540" t="str">
        <f>IMSUM(COMPLEX(0,B540*2*Parameters!$B$8),IMDIV(COMPLEX(2,0),COMPLEX(Parameters!$B$13,B540*Parameters!$B$12-1/(B540*Parameters!$B$11))))</f>
        <v>0.384601632864342+6.18971936607411i</v>
      </c>
      <c r="E540" t="str">
        <f>COMPLEX(0,B540*2*Parameters!$B$17)</f>
        <v>0.0000307737108162358i</v>
      </c>
      <c r="F540" t="str">
        <f>IMDIV(IMDIV(COMPLEX(1,0),IMSUM(IMDIV(COMPLEX(1,0),COMPLEX(Parameters!$B$21,B540*Parameters!$B$20)),COMPLEX(0,B540*Parameters!$B$22))),COMPLEX(2,0))</f>
        <v>0.0100006440055727+10.4633985852896i</v>
      </c>
      <c r="G540" t="str">
        <f>IMDIV(IMDIV(COMPLEX(1,0),IMSUM(IMDIV(COMPLEX(1,0),COMPLEX(Parameters!$B$30,B540*Parameters!$B$29)),COMPLEX(0,B540*Parameters!$B$31))),COMPLEX(2,0))</f>
        <v>0.0100003125243467+5.07774162840565i</v>
      </c>
      <c r="H540" t="str">
        <f>IMDIV(IMDIV(COMPLEX(1,0),IMSUM(IMDIV(COMPLEX(1,0),COMPLEX(Parameters!$B$39,B540*Parameters!$B$38*(1+Parameters!$B$40))),COMPLEX(0,B540*Parameters!$B$41))),COMPLEX(2,0))</f>
        <v>0.050285178461984+925.377460723675i</v>
      </c>
      <c r="I540" t="str">
        <f>IMDIV(COMPLEX(2,0),COMPLEX(Parameters!$B$46,B540*Parameters!$B$45-1/(B540*Parameters!$B$44)))</f>
        <v>1.83344083245774E-08+0.00135404609674914i</v>
      </c>
      <c r="J540" t="str">
        <f t="shared" si="209"/>
        <v>0.384601632864342+6.18971936607411i</v>
      </c>
      <c r="K540" t="str">
        <f t="shared" si="210"/>
        <v>44.4484678385045+15.7088543691242i</v>
      </c>
      <c r="L540" t="str">
        <f t="shared" si="211"/>
        <v>44.4484678385045+15.708885142835i</v>
      </c>
      <c r="M540" t="str">
        <f t="shared" si="212"/>
        <v>0.000274389102116596-0.0956350596091753i</v>
      </c>
      <c r="N540" t="str">
        <f t="shared" si="213"/>
        <v>0.000274389102116596-0.0956350596091753i</v>
      </c>
      <c r="O540" t="str">
        <f t="shared" si="214"/>
        <v>0.000165766094475559-0.0643741947431399i</v>
      </c>
      <c r="P540" t="str">
        <f t="shared" si="215"/>
        <v>0.000165766094475559-0.0643741947431399i</v>
      </c>
      <c r="Q540" t="str">
        <f t="shared" si="216"/>
        <v>1.01981866514431E-07-0.00106279916456237i</v>
      </c>
      <c r="R540" t="str">
        <f t="shared" si="217"/>
        <v>1.20316274839008E-07+0.00029124693218677i</v>
      </c>
      <c r="S540" t="str">
        <f>IMDIV(COMPLEX(Parameters!$B$3,0),R540)</f>
        <v>1.41840934544493-3433.51197498964i</v>
      </c>
      <c r="T540" t="str">
        <f t="shared" si="218"/>
        <v>-3.64913351388185-0.00185764022725542i</v>
      </c>
      <c r="U540" t="str">
        <f t="shared" si="219"/>
        <v>-0.117111721013693-56.6859766602069i</v>
      </c>
      <c r="V540" t="str">
        <f t="shared" si="220"/>
        <v>-3.64913351388185-0.00185764022725545i</v>
      </c>
      <c r="W540" t="str">
        <f t="shared" si="221"/>
        <v>-0.0900518625443432-38.1566009321758i</v>
      </c>
      <c r="X540" t="str">
        <f t="shared" si="222"/>
        <v>-3.64913351388185-0.00185764022725546i</v>
      </c>
      <c r="Y540" t="str">
        <f t="shared" si="223"/>
        <v>-0.0729954074690479+0.0257560921068855i</v>
      </c>
      <c r="Z540" t="str">
        <f t="shared" si="224"/>
        <v>-1.82456675694092-0.00092882011362773i</v>
      </c>
      <c r="AA540" t="str">
        <f t="shared" si="225"/>
        <v>-1.82456675694092-0.00092882011362773i</v>
      </c>
      <c r="AB540" t="str">
        <f t="shared" si="226"/>
        <v>-3.64913351388184-0.00185764022725546i</v>
      </c>
      <c r="AC540">
        <f t="shared" si="227"/>
        <v>1.8245669933550561</v>
      </c>
      <c r="AD540">
        <f t="shared" si="228"/>
        <v>1.8245669933550561</v>
      </c>
      <c r="AE540">
        <f t="shared" si="229"/>
        <v>3.6491339867101122</v>
      </c>
      <c r="AF540">
        <f t="shared" si="230"/>
        <v>125.22319628314763</v>
      </c>
      <c r="AG540">
        <f t="shared" si="231"/>
        <v>125.22319628314763</v>
      </c>
      <c r="AH540">
        <f t="shared" si="232"/>
        <v>131.24379619642724</v>
      </c>
      <c r="AI540">
        <f t="shared" si="233"/>
        <v>-179.97083281955111</v>
      </c>
    </row>
    <row r="541" spans="1:35">
      <c r="A541">
        <v>49545.019080479055</v>
      </c>
      <c r="B541">
        <f t="shared" si="208"/>
        <v>311300.53593039827</v>
      </c>
      <c r="C541" t="str">
        <f>COMPLEX(Parameters!$B$16/2,B541*Parameters!$B$15/2)</f>
        <v>0.01+0.155650267965199i</v>
      </c>
      <c r="D541" t="str">
        <f>IMSUM(COMPLEX(0,B541*2*Parameters!$B$8),IMDIV(COMPLEX(2,0),COMPLEX(Parameters!$B$13,B541*Parameters!$B$12-1/(B541*Parameters!$B$11))))</f>
        <v>0.393699544878412+6.26221566551753i</v>
      </c>
      <c r="E541" t="str">
        <f>COMPLEX(0,B541*2*Parameters!$B$17)</f>
        <v>0.0000311300535930398i</v>
      </c>
      <c r="F541" t="str">
        <f>IMDIV(IMDIV(COMPLEX(1,0),IMSUM(IMDIV(COMPLEX(1,0),COMPLEX(Parameters!$B$21,B541*Parameters!$B$20)),COMPLEX(0,B541*Parameters!$B$22))),COMPLEX(2,0))</f>
        <v>0.010000659007131+10.5845669693408i</v>
      </c>
      <c r="G541" t="str">
        <f>IMDIV(IMDIV(COMPLEX(1,0),IMSUM(IMDIV(COMPLEX(1,0),COMPLEX(Parameters!$B$30,B541*Parameters!$B$29)),COMPLEX(0,B541*Parameters!$B$31))),COMPLEX(2,0))</f>
        <v>0.0100003198041484+5.1365409749259i</v>
      </c>
      <c r="H541" t="str">
        <f>IMDIV(IMDIV(COMPLEX(1,0),IMSUM(IMDIV(COMPLEX(1,0),COMPLEX(Parameters!$B$39,B541*Parameters!$B$38*(1+Parameters!$B$40))),COMPLEX(0,B541*Parameters!$B$41))),COMPLEX(2,0))</f>
        <v>0.0502918501737125+936.154923871275i</v>
      </c>
      <c r="I541" t="str">
        <f>IMDIV(COMPLEX(2,0),COMPLEX(Parameters!$B$46,B541*Parameters!$B$45-1/(B541*Parameters!$B$44)))</f>
        <v>1.87614733770555E-08+0.00136972527805891i</v>
      </c>
      <c r="J541" t="str">
        <f t="shared" si="209"/>
        <v>0.393699544878412+6.26221566551753i</v>
      </c>
      <c r="K541" t="str">
        <f t="shared" si="210"/>
        <v>48.5886306511042+8.28181945094682i</v>
      </c>
      <c r="L541" t="str">
        <f t="shared" si="211"/>
        <v>48.5886306511042+8.28185058100041i</v>
      </c>
      <c r="M541" t="str">
        <f t="shared" si="212"/>
        <v>0.000267953483855937-0.0945068544775093i</v>
      </c>
      <c r="N541" t="str">
        <f t="shared" si="213"/>
        <v>0.000267953483855937-0.0945068544775093i</v>
      </c>
      <c r="O541" t="str">
        <f t="shared" si="214"/>
        <v>0.000161915620848071-0.0636221321915283i</v>
      </c>
      <c r="P541" t="str">
        <f t="shared" si="215"/>
        <v>0.000161915620848071-0.0636221321915283i</v>
      </c>
      <c r="Q541" t="str">
        <f t="shared" si="216"/>
        <v>9.9654080741575E-08-0.00105056072312525i</v>
      </c>
      <c r="R541" t="str">
        <f t="shared" si="217"/>
        <v>1.18415554118631E-07+0.00031916455493366i</v>
      </c>
      <c r="S541" t="str">
        <f>IMDIV(COMPLEX(Parameters!$B$3,0),R541)</f>
        <v>1.1624636538176-3133.17956799456i</v>
      </c>
      <c r="T541" t="str">
        <f t="shared" si="218"/>
        <v>-3.29159527678938-0.00153347278640822i</v>
      </c>
      <c r="U541" t="str">
        <f t="shared" si="219"/>
        <v>-0.107564029308265-51.736365115583i</v>
      </c>
      <c r="V541" t="str">
        <f t="shared" si="220"/>
        <v>-3.29159527678938-0.00153347278640824i</v>
      </c>
      <c r="W541" t="str">
        <f t="shared" si="221"/>
        <v>-0.0825237696758665-34.8289357682635i</v>
      </c>
      <c r="X541" t="str">
        <f t="shared" si="222"/>
        <v>-3.29159527678938-0.00153347278640825i</v>
      </c>
      <c r="Y541" t="str">
        <f t="shared" si="223"/>
        <v>-0.0658367931266127+0.0111902106178841i</v>
      </c>
      <c r="Z541" t="str">
        <f t="shared" si="224"/>
        <v>-1.64579763839469-0.000766736393204125i</v>
      </c>
      <c r="AA541" t="str">
        <f t="shared" si="225"/>
        <v>-1.64579763839469-0.000766736393204125i</v>
      </c>
      <c r="AB541" t="str">
        <f t="shared" si="226"/>
        <v>-3.29159527678938-0.00153347278640825i</v>
      </c>
      <c r="AC541">
        <f t="shared" si="227"/>
        <v>1.6457978169964365</v>
      </c>
      <c r="AD541">
        <f t="shared" si="228"/>
        <v>1.6457978169964365</v>
      </c>
      <c r="AE541">
        <f t="shared" si="229"/>
        <v>3.2915956339928729</v>
      </c>
      <c r="AF541">
        <f t="shared" si="230"/>
        <v>124.32752963871557</v>
      </c>
      <c r="AG541">
        <f t="shared" si="231"/>
        <v>124.32752963871557</v>
      </c>
      <c r="AH541">
        <f t="shared" si="232"/>
        <v>130.34812955199521</v>
      </c>
      <c r="AI541">
        <f t="shared" si="233"/>
        <v>-179.97330731608395</v>
      </c>
    </row>
    <row r="542" spans="1:35">
      <c r="A542">
        <v>50118.723362727251</v>
      </c>
      <c r="B542">
        <f t="shared" si="208"/>
        <v>314905.22624728613</v>
      </c>
      <c r="C542" t="str">
        <f>COMPLEX(Parameters!$B$16/2,B542*Parameters!$B$15/2)</f>
        <v>0.01+0.157452613123643i</v>
      </c>
      <c r="D542" t="str">
        <f>IMSUM(COMPLEX(0,B542*2*Parameters!$B$8),IMDIV(COMPLEX(2,0),COMPLEX(Parameters!$B$13,B542*Parameters!$B$12-1/(B542*Parameters!$B$11))))</f>
        <v>0.40301600707379+6.33558030695687i</v>
      </c>
      <c r="E542" t="str">
        <f>COMPLEX(0,B542*2*Parameters!$B$17)</f>
        <v>0.0000314905226247286i</v>
      </c>
      <c r="F542" t="str">
        <f>IMDIV(IMDIV(COMPLEX(1,0),IMSUM(IMDIV(COMPLEX(1,0),COMPLEX(Parameters!$B$21,B542*Parameters!$B$20)),COMPLEX(0,B542*Parameters!$B$22))),COMPLEX(2,0))</f>
        <v>0.0100006743581553+10.7071386961494i</v>
      </c>
      <c r="G542" t="str">
        <f>IMDIV(IMDIV(COMPLEX(1,0),IMSUM(IMDIV(COMPLEX(1,0),COMPLEX(Parameters!$B$30,B542*Parameters!$B$29)),COMPLEX(0,B542*Parameters!$B$31))),COMPLEX(2,0))</f>
        <v>0.0100003272535269+5.1960212514926i</v>
      </c>
      <c r="H542" t="str">
        <f>IMDIV(IMDIV(COMPLEX(1,0),IMSUM(IMDIV(COMPLEX(1,0),COMPLEX(Parameters!$B$39,B542*Parameters!$B$38*(1+Parameters!$B$40))),COMPLEX(0,B542*Parameters!$B$41))),COMPLEX(2,0))</f>
        <v>0.0502986786641955+947.05937501751i</v>
      </c>
      <c r="I542" t="str">
        <f>IMDIV(COMPLEX(2,0),COMPLEX(Parameters!$B$46,B542*Parameters!$B$45-1/(B542*Parameters!$B$44)))</f>
        <v>1.91984861383209E-08+0.00138558601806727i</v>
      </c>
      <c r="J542" t="str">
        <f t="shared" si="209"/>
        <v>0.40301600707379+6.33558030695687i</v>
      </c>
      <c r="K542" t="str">
        <f t="shared" si="210"/>
        <v>49.9924371101785-0.624869134036243i</v>
      </c>
      <c r="L542" t="str">
        <f t="shared" si="211"/>
        <v>49.9924371101785-0.624837643513618i</v>
      </c>
      <c r="M542" t="str">
        <f t="shared" si="212"/>
        <v>0.000261673078650531-0.0933927198015872i</v>
      </c>
      <c r="N542" t="str">
        <f t="shared" si="213"/>
        <v>0.000261673078650531-0.0933927198015872i</v>
      </c>
      <c r="O542" t="str">
        <f t="shared" si="214"/>
        <v>0.000158156316086512-0.0628791987806642i</v>
      </c>
      <c r="P542" t="str">
        <f t="shared" si="215"/>
        <v>0.000158156316086512-0.0628791987806642i</v>
      </c>
      <c r="Q542" t="str">
        <f t="shared" si="216"/>
        <v>9.73793176554687E-08-0.00103846172131391i</v>
      </c>
      <c r="R542" t="str">
        <f t="shared" si="217"/>
        <v>1.1657780379379E-07+0.00034712429675336i</v>
      </c>
      <c r="S542" t="str">
        <f>IMDIV(COMPLEX(Parameters!$B$3,0),R542)</f>
        <v>0.967488462320615-2880.8121372237i</v>
      </c>
      <c r="T542" t="str">
        <f t="shared" si="218"/>
        <v>-2.99161303658996-0.00128523125414925i</v>
      </c>
      <c r="U542" t="str">
        <f t="shared" si="219"/>
        <v>-0.0992276631718853-47.5768998511514i</v>
      </c>
      <c r="V542" t="str">
        <f t="shared" si="220"/>
        <v>-2.99161303658996-0.00128523125414926i</v>
      </c>
      <c r="W542" t="str">
        <f t="shared" si="221"/>
        <v>-0.0759886426997103-32.0324020840545i</v>
      </c>
      <c r="X542" t="str">
        <f t="shared" si="222"/>
        <v>-2.99161303658996-0.00128523125414926i</v>
      </c>
      <c r="Y542" t="str">
        <f t="shared" si="223"/>
        <v>-0.0598316442099638-0.000773522897966i</v>
      </c>
      <c r="Z542" t="str">
        <f t="shared" si="224"/>
        <v>-1.49580651829498-0.00064261562707463i</v>
      </c>
      <c r="AA542" t="str">
        <f t="shared" si="225"/>
        <v>-1.49580651829498-0.00064261562707463i</v>
      </c>
      <c r="AB542" t="str">
        <f t="shared" si="226"/>
        <v>-2.99161303658996-0.00128523125414926i</v>
      </c>
      <c r="AC542">
        <f t="shared" si="227"/>
        <v>1.4958066563324934</v>
      </c>
      <c r="AD542">
        <f t="shared" si="228"/>
        <v>1.4958066563324934</v>
      </c>
      <c r="AE542">
        <f t="shared" si="229"/>
        <v>2.9916133126649869</v>
      </c>
      <c r="AF542">
        <f t="shared" si="230"/>
        <v>123.49750923000185</v>
      </c>
      <c r="AG542">
        <f t="shared" si="231"/>
        <v>123.49750923000185</v>
      </c>
      <c r="AH542">
        <f t="shared" si="232"/>
        <v>129.51810914328146</v>
      </c>
      <c r="AI542">
        <f t="shared" si="233"/>
        <v>-179.97538507783926</v>
      </c>
    </row>
    <row r="543" spans="1:35">
      <c r="A543">
        <v>50699.070827470445</v>
      </c>
      <c r="B543">
        <f t="shared" si="208"/>
        <v>318551.65691081947</v>
      </c>
      <c r="C543" t="str">
        <f>COMPLEX(Parameters!$B$16/2,B543*Parameters!$B$15/2)</f>
        <v>0.01+0.15927582845541i</v>
      </c>
      <c r="D543" t="str">
        <f>IMSUM(COMPLEX(0,B543*2*Parameters!$B$8),IMDIV(COMPLEX(2,0),COMPLEX(Parameters!$B$13,B543*Parameters!$B$12-1/(B543*Parameters!$B$11))))</f>
        <v>0.412556427280975+6.40982435745519i</v>
      </c>
      <c r="E543" t="str">
        <f>COMPLEX(0,B543*2*Parameters!$B$17)</f>
        <v>0.0000318551656910819i</v>
      </c>
      <c r="F543" t="str">
        <f>IMDIV(IMDIV(COMPLEX(1,0),IMSUM(IMDIV(COMPLEX(1,0),COMPLEX(Parameters!$B$21,B543*Parameters!$B$20)),COMPLEX(0,B543*Parameters!$B$22))),COMPLEX(2,0))</f>
        <v>0.0100006900667876+10.8311300254641i</v>
      </c>
      <c r="G543" t="str">
        <f>IMDIV(IMDIV(COMPLEX(1,0),IMSUM(IMDIV(COMPLEX(1,0),COMPLEX(Parameters!$B$30,B543*Parameters!$B$29)),COMPLEX(0,B543*Parameters!$B$31))),COMPLEX(2,0))</f>
        <v>0.0100003348764322+5.2561903452131i</v>
      </c>
      <c r="H543" t="str">
        <f>IMDIV(IMDIV(COMPLEX(1,0),IMSUM(IMDIV(COMPLEX(1,0),COMPLEX(Parameters!$B$39,B543*Parameters!$B$38*(1+Parameters!$B$40))),COMPLEX(0,B543*Parameters!$B$41))),COMPLEX(2,0))</f>
        <v>0.050305667650455+958.09236211867i</v>
      </c>
      <c r="I543" t="str">
        <f>IMDIV(COMPLEX(2,0),COMPLEX(Parameters!$B$46,B543*Parameters!$B$45-1/(B543*Parameters!$B$44)))</f>
        <v>1.96456783243221E-08+0.00140163041920695i</v>
      </c>
      <c r="J543" t="str">
        <f t="shared" si="209"/>
        <v>0.412556427280975+6.40982435745519i</v>
      </c>
      <c r="K543" t="str">
        <f t="shared" si="210"/>
        <v>48.1605215309453-9.41287205576593i</v>
      </c>
      <c r="L543" t="str">
        <f t="shared" si="211"/>
        <v>48.1605215309453-9.41284020060024i</v>
      </c>
      <c r="M543" t="str">
        <f t="shared" si="212"/>
        <v>0.00025554394803088-0.0922924539542809i</v>
      </c>
      <c r="N543" t="str">
        <f t="shared" si="213"/>
        <v>0.00025554394803088-0.0922924539542809i</v>
      </c>
      <c r="O543" t="str">
        <f t="shared" si="214"/>
        <v>0.000154485942934862-0.0621452719351471i</v>
      </c>
      <c r="P543" t="str">
        <f t="shared" si="215"/>
        <v>0.000154485942934862-0.0621452719351471i</v>
      </c>
      <c r="Q543" t="str">
        <f t="shared" si="216"/>
        <v>9.51563687245551E-08-0.0010265005489918i</v>
      </c>
      <c r="R543" t="str">
        <f t="shared" si="217"/>
        <v>1.14802047048877E-07+0.00037512987021515i</v>
      </c>
      <c r="S543" t="str">
        <f>IMDIV(COMPLEX(Parameters!$B$3,0),R543)</f>
        <v>0.815804878016778-2665.74321519743i</v>
      </c>
      <c r="T543" t="str">
        <f t="shared" si="218"/>
        <v>-2.7363867962423-0.00109108659946472i</v>
      </c>
      <c r="U543" t="str">
        <f t="shared" si="219"/>
        <v>-0.0919010946055439-44.0318710274635i</v>
      </c>
      <c r="V543" t="str">
        <f t="shared" si="220"/>
        <v>-2.7363867962423-0.00109108659946472i</v>
      </c>
      <c r="W543" t="str">
        <f t="shared" si="221"/>
        <v>-0.0702712691415711-29.6488902570547i</v>
      </c>
      <c r="X543" t="str">
        <f t="shared" si="222"/>
        <v>-2.7363867962423-0.00109108659946472i</v>
      </c>
      <c r="Y543" t="str">
        <f t="shared" si="223"/>
        <v>-0.054723213717346-0.0107181553723927i</v>
      </c>
      <c r="Z543" t="str">
        <f t="shared" si="224"/>
        <v>-1.36819339812115-0.00054554329973236i</v>
      </c>
      <c r="AA543" t="str">
        <f t="shared" si="225"/>
        <v>-1.36819339812115-0.00054554329973236i</v>
      </c>
      <c r="AB543" t="str">
        <f t="shared" si="226"/>
        <v>-2.7363867962423-0.00109108659946472i</v>
      </c>
      <c r="AC543">
        <f t="shared" si="227"/>
        <v>1.3681935068840925</v>
      </c>
      <c r="AD543">
        <f t="shared" si="228"/>
        <v>1.3681935068840925</v>
      </c>
      <c r="AE543">
        <f t="shared" si="229"/>
        <v>2.7363870137681849</v>
      </c>
      <c r="AF543">
        <f t="shared" si="230"/>
        <v>122.72295050073421</v>
      </c>
      <c r="AG543">
        <f t="shared" si="231"/>
        <v>122.72295050073421</v>
      </c>
      <c r="AH543">
        <f t="shared" si="232"/>
        <v>128.74355041401384</v>
      </c>
      <c r="AI543">
        <f t="shared" si="233"/>
        <v>-179.97715430654563</v>
      </c>
    </row>
    <row r="544" spans="1:35">
      <c r="A544">
        <v>51286.138399136478</v>
      </c>
      <c r="B544">
        <f t="shared" si="208"/>
        <v>322240.3112514331</v>
      </c>
      <c r="C544" t="str">
        <f>COMPLEX(Parameters!$B$16/2,B544*Parameters!$B$15/2)</f>
        <v>0.01+0.161120155625717i</v>
      </c>
      <c r="D544" t="str">
        <f>IMSUM(COMPLEX(0,B544*2*Parameters!$B$8),IMDIV(COMPLEX(2,0),COMPLEX(Parameters!$B$13,B544*Parameters!$B$12-1/(B544*Parameters!$B$11))))</f>
        <v>0.42232635457002+6.484959047615i</v>
      </c>
      <c r="E544" t="str">
        <f>COMPLEX(0,B544*2*Parameters!$B$17)</f>
        <v>0.0000322240311251433i</v>
      </c>
      <c r="F544" t="str">
        <f>IMDIV(IMDIV(COMPLEX(1,0),IMSUM(IMDIV(COMPLEX(1,0),COMPLEX(Parameters!$B$21,B544*Parameters!$B$20)),COMPLEX(0,B544*Parameters!$B$22))),COMPLEX(2,0))</f>
        <v>0.0100007061413592+10.9565574056572i</v>
      </c>
      <c r="G544" t="str">
        <f>IMDIV(IMDIV(COMPLEX(1,0),IMSUM(IMDIV(COMPLEX(1,0),COMPLEX(Parameters!$B$30,B544*Parameters!$B$29)),COMPLEX(0,B544*Parameters!$B$31))),COMPLEX(2,0))</f>
        <v>0.0100003426769069+5.3170562346043i</v>
      </c>
      <c r="H544" t="str">
        <f>IMDIV(IMDIV(COMPLEX(1,0),IMSUM(IMDIV(COMPLEX(1,0),COMPLEX(Parameters!$B$39,B544*Parameters!$B$38*(1+Parameters!$B$40))),COMPLEX(0,B544*Parameters!$B$41))),COMPLEX(2,0))</f>
        <v>0.050312820939193+969.25545380979i</v>
      </c>
      <c r="I544" t="str">
        <f>IMDIV(COMPLEX(2,0),COMPLEX(Parameters!$B$46,B544*Parameters!$B$45-1/(B544*Parameters!$B$44)))</f>
        <v>2.01032870485562E-08+0.00141786060825861i</v>
      </c>
      <c r="J544" t="str">
        <f t="shared" si="209"/>
        <v>0.42232635457002+6.484959047615i</v>
      </c>
      <c r="K544" t="str">
        <f t="shared" si="210"/>
        <v>43.7369608984603-16.5510457966644i</v>
      </c>
      <c r="L544" t="str">
        <f t="shared" si="211"/>
        <v>43.7369608984603-16.5510135726333i</v>
      </c>
      <c r="M544" t="str">
        <f t="shared" si="212"/>
        <v>0.00024956226230653-0.0912058590666294i</v>
      </c>
      <c r="N544" t="str">
        <f t="shared" si="213"/>
        <v>0.00024956226230653-0.0912058590666294i</v>
      </c>
      <c r="O544" t="str">
        <f t="shared" si="214"/>
        <v>0.000150902322592776-0.0614202311181889i</v>
      </c>
      <c r="P544" t="str">
        <f t="shared" si="215"/>
        <v>0.000150902322592776-0.0614202311181889i</v>
      </c>
      <c r="Q544" t="str">
        <f t="shared" si="216"/>
        <v>9.29840529988889E-08-0.00101467561450944i</v>
      </c>
      <c r="R544" t="str">
        <f t="shared" si="217"/>
        <v>1.13087340047445E-07+0.00040318499374917i</v>
      </c>
      <c r="S544" t="str">
        <f>IMDIV(COMPLEX(Parameters!$B$3,0),R544)</f>
        <v>0.695673140194433-2480.25084472835i</v>
      </c>
      <c r="T544" t="str">
        <f t="shared" si="218"/>
        <v>-2.51664998532579-0.000936506347021258i</v>
      </c>
      <c r="U544" t="str">
        <f t="shared" si="219"/>
        <v>-0.0854209841050873-40.9740740027209i</v>
      </c>
      <c r="V544" t="str">
        <f t="shared" si="220"/>
        <v>-2.51664998532579-0.000936506347021262i</v>
      </c>
      <c r="W544" t="str">
        <f t="shared" si="221"/>
        <v>-0.0652330787651727-27.5928951425432i</v>
      </c>
      <c r="X544" t="str">
        <f t="shared" si="222"/>
        <v>-2.51664998532579-0.000936506347021267i</v>
      </c>
      <c r="Y544" t="str">
        <f t="shared" si="223"/>
        <v>-0.0503256873531745-0.0190657426499624i</v>
      </c>
      <c r="Z544" t="str">
        <f t="shared" si="224"/>
        <v>-1.25832499266289-0.000468253173510634i</v>
      </c>
      <c r="AA544" t="str">
        <f t="shared" si="225"/>
        <v>-1.25832499266289-0.000468253173510634i</v>
      </c>
      <c r="AB544" t="str">
        <f t="shared" si="226"/>
        <v>-2.51664998532578-0.000936506347021268i</v>
      </c>
      <c r="AC544">
        <f t="shared" si="227"/>
        <v>1.2583250797870544</v>
      </c>
      <c r="AD544">
        <f t="shared" si="228"/>
        <v>1.2583250797870544</v>
      </c>
      <c r="AE544">
        <f t="shared" si="229"/>
        <v>2.5166501595741089</v>
      </c>
      <c r="AF544">
        <f t="shared" si="230"/>
        <v>121.99585705302171</v>
      </c>
      <c r="AG544">
        <f t="shared" si="231"/>
        <v>121.99585705302171</v>
      </c>
      <c r="AH544">
        <f t="shared" si="232"/>
        <v>128.01645696630135</v>
      </c>
      <c r="AI544">
        <f t="shared" si="233"/>
        <v>-179.97867885522118</v>
      </c>
    </row>
    <row r="545" spans="1:35">
      <c r="A545">
        <v>51880.003892896093</v>
      </c>
      <c r="B545">
        <f t="shared" si="208"/>
        <v>325971.67819626449</v>
      </c>
      <c r="C545" t="str">
        <f>COMPLEX(Parameters!$B$16/2,B545*Parameters!$B$15/2)</f>
        <v>0.01+0.162985839098132i</v>
      </c>
      <c r="D545" t="str">
        <f>IMSUM(COMPLEX(0,B545*2*Parameters!$B$8),IMDIV(COMPLEX(2,0),COMPLEX(Parameters!$B$13,B545*Parameters!$B$12-1/(B545*Parameters!$B$11))))</f>
        <v>0.432331483284034+6.56099577470242i</v>
      </c>
      <c r="E545" t="str">
        <f>COMPLEX(0,B545*2*Parameters!$B$17)</f>
        <v>0.0000325971678196264i</v>
      </c>
      <c r="F545" t="str">
        <f>IMDIV(IMDIV(COMPLEX(1,0),IMSUM(IMDIV(COMPLEX(1,0),COMPLEX(Parameters!$B$21,B545*Parameters!$B$20)),COMPLEX(0,B545*Parameters!$B$22))),COMPLEX(2,0))</f>
        <v>0.0100007225903958+11.0834374759204i</v>
      </c>
      <c r="G545" t="str">
        <f>IMDIV(IMDIV(COMPLEX(1,0),IMSUM(IMDIV(COMPLEX(1,0),COMPLEX(Parameters!$B$30,B545*Parameters!$B$29)),COMPLEX(0,B545*Parameters!$B$31))),COMPLEX(2,0))</f>
        <v>0.0100003506590873+5.3786269906539i</v>
      </c>
      <c r="H545" t="str">
        <f>IMDIV(IMDIV(COMPLEX(1,0),IMSUM(IMDIV(COMPLEX(1,0),COMPLEX(Parameters!$B$39,B545*Parameters!$B$38*(1+Parameters!$B$40))),COMPLEX(0,B545*Parameters!$B$41))),COMPLEX(2,0))</f>
        <v>0.0503201424290275+980.55023974268i</v>
      </c>
      <c r="I545" t="str">
        <f>IMDIV(COMPLEX(2,0),COMPLEX(Parameters!$B$46,B545*Parameters!$B$45-1/(B545*Parameters!$B$44)))</f>
        <v>2.05715549478021E-08+0.00143427873663281i</v>
      </c>
      <c r="J545" t="str">
        <f t="shared" si="209"/>
        <v>0.432331483284034+6.56099577470242i</v>
      </c>
      <c r="K545" t="str">
        <f t="shared" si="210"/>
        <v>38.0165600211948-21.3442865503356i</v>
      </c>
      <c r="L545" t="str">
        <f t="shared" si="211"/>
        <v>38.0165600211948-21.3442539531678i</v>
      </c>
      <c r="M545" t="str">
        <f t="shared" si="212"/>
        <v>0.000243724297168162-0.0901327409313435i</v>
      </c>
      <c r="N545" t="str">
        <f t="shared" si="213"/>
        <v>0.000243724297168162-0.0901327409313435i</v>
      </c>
      <c r="O545" t="str">
        <f t="shared" si="214"/>
        <v>0.000147403333029833-0.0607039577854387i</v>
      </c>
      <c r="P545" t="str">
        <f t="shared" si="215"/>
        <v>0.000147403333029833-0.0607039577854387i</v>
      </c>
      <c r="Q545" t="str">
        <f t="shared" si="216"/>
        <v>9.08612164790742E-08-0.00100298534448606i</v>
      </c>
      <c r="R545" t="str">
        <f t="shared" si="217"/>
        <v>1.11432771426876E-07+0.00043129339214675i</v>
      </c>
      <c r="S545" t="str">
        <f>IMDIV(COMPLEX(Parameters!$B$3,0),R545)</f>
        <v>0.599055823288752-2318.60712789519i</v>
      </c>
      <c r="T545" t="str">
        <f t="shared" si="218"/>
        <v>-2.32552891446885-0.000811515675465258i</v>
      </c>
      <c r="U545" t="str">
        <f t="shared" si="219"/>
        <v>-0.0796551206447549-38.3091524486465i</v>
      </c>
      <c r="V545" t="str">
        <f t="shared" si="220"/>
        <v>-2.32552891446885-0.000811515675465255i</v>
      </c>
      <c r="W545" t="str">
        <f t="shared" si="221"/>
        <v>-0.0607638561476163-25.800991746297i</v>
      </c>
      <c r="X545" t="str">
        <f t="shared" si="222"/>
        <v>-2.32552891446885-0.000811515675465261i</v>
      </c>
      <c r="Y545" t="str">
        <f t="shared" si="223"/>
        <v>-0.0465012698478175-0.0261293085933672i</v>
      </c>
      <c r="Z545" t="str">
        <f t="shared" si="224"/>
        <v>-1.16276445723442-0.000405757837732631i</v>
      </c>
      <c r="AA545" t="str">
        <f t="shared" si="225"/>
        <v>-1.16276445723442-0.000405757837732631i</v>
      </c>
      <c r="AB545" t="str">
        <f t="shared" si="226"/>
        <v>-2.32552891446884-0.000811515675465262i</v>
      </c>
      <c r="AC545">
        <f t="shared" si="227"/>
        <v>1.1627645280309675</v>
      </c>
      <c r="AD545">
        <f t="shared" si="228"/>
        <v>1.1627645280309675</v>
      </c>
      <c r="AE545">
        <f t="shared" si="229"/>
        <v>2.3255290560619351</v>
      </c>
      <c r="AF545">
        <f t="shared" si="230"/>
        <v>121.30983548922285</v>
      </c>
      <c r="AG545">
        <f t="shared" si="231"/>
        <v>121.30983548922285</v>
      </c>
      <c r="AH545">
        <f t="shared" si="232"/>
        <v>127.33043540250247</v>
      </c>
      <c r="AI545">
        <f t="shared" si="233"/>
        <v>-179.98000608763184</v>
      </c>
    </row>
    <row r="546" spans="1:35">
      <c r="A546">
        <v>52480.746024977336</v>
      </c>
      <c r="B546">
        <f t="shared" si="208"/>
        <v>329746.25233396108</v>
      </c>
      <c r="C546" t="str">
        <f>COMPLEX(Parameters!$B$16/2,B546*Parameters!$B$15/2)</f>
        <v>0.01+0.164873126166981i</v>
      </c>
      <c r="D546" t="str">
        <f>IMSUM(COMPLEX(0,B546*2*Parameters!$B$8),IMDIV(COMPLEX(2,0),COMPLEX(Parameters!$B$13,B546*Parameters!$B$12-1/(B546*Parameters!$B$11))))</f>
        <v>0.442577657203423+6.63794610585003i</v>
      </c>
      <c r="E546" t="str">
        <f>COMPLEX(0,B546*2*Parameters!$B$17)</f>
        <v>0.0000329746252333961i</v>
      </c>
      <c r="F546" t="str">
        <f>IMDIV(IMDIV(COMPLEX(1,0),IMSUM(IMDIV(COMPLEX(1,0),COMPLEX(Parameters!$B$21,B546*Parameters!$B$20)),COMPLEX(0,B546*Parameters!$B$22))),COMPLEX(2,0))</f>
        <v>0.0100007394226217+11.2117870684883i</v>
      </c>
      <c r="G546" t="str">
        <f>IMDIV(IMDIV(COMPLEX(1,0),IMSUM(IMDIV(COMPLEX(1,0),COMPLEX(Parameters!$B$30,B546*Parameters!$B$29)),COMPLEX(0,B546*Parameters!$B$31))),COMPLEX(2,0))</f>
        <v>0.0100003588272065+5.44091077789435i</v>
      </c>
      <c r="H546" t="str">
        <f>IMDIV(IMDIV(COMPLEX(1,0),IMSUM(IMDIV(COMPLEX(1,0),COMPLEX(Parameters!$B$39,B546*Parameters!$B$38*(1+Parameters!$B$40))),COMPLEX(0,B546*Parameters!$B$41))),COMPLEX(2,0))</f>
        <v>0.050327636112792+991.97833093148i</v>
      </c>
      <c r="I546" t="str">
        <f>IMDIV(COMPLEX(2,0),COMPLEX(Parameters!$B$46,B546*Parameters!$B$45-1/(B546*Parameters!$B$44)))</f>
        <v>2.10507303107854E-08+0.00145088698065542i</v>
      </c>
      <c r="J546" t="str">
        <f t="shared" si="209"/>
        <v>0.442577657203423+6.63794610585003i</v>
      </c>
      <c r="K546" t="str">
        <f t="shared" si="210"/>
        <v>32.1679668743561-23.9505366415371i</v>
      </c>
      <c r="L546" t="str">
        <f t="shared" si="211"/>
        <v>32.1679668743561-23.9505036669119i</v>
      </c>
      <c r="M546" t="str">
        <f t="shared" si="212"/>
        <v>0.000238026430412633-0.0890729089094543i</v>
      </c>
      <c r="N546" t="str">
        <f t="shared" si="213"/>
        <v>0.000238026430412633-0.0890729089094543i</v>
      </c>
      <c r="O546" t="str">
        <f t="shared" si="214"/>
        <v>0.00014398690735521-0.059996335340174i</v>
      </c>
      <c r="P546" t="str">
        <f t="shared" si="215"/>
        <v>0.00014398690735521-0.059996335340174i</v>
      </c>
      <c r="Q546" t="str">
        <f t="shared" si="216"/>
        <v>8.8786731499709E-08-0.000991428183593864i</v>
      </c>
      <c r="R546" t="str">
        <f t="shared" si="217"/>
        <v>1.09837461810494E-07+0.000459458797061556i</v>
      </c>
      <c r="S546" t="str">
        <f>IMDIV(COMPLEX(Parameters!$B$3,0),R546)</f>
        <v>0.52030418751768-2176.47360165167i</v>
      </c>
      <c r="T546" t="str">
        <f t="shared" si="218"/>
        <v>-2.1578172233294-0.000709086212832986i</v>
      </c>
      <c r="U546" t="str">
        <f t="shared" si="219"/>
        <v>-0.074496130361274-35.9656383115303i</v>
      </c>
      <c r="V546" t="str">
        <f t="shared" si="220"/>
        <v>-2.1578172233294-0.000709086212832993i</v>
      </c>
      <c r="W546" t="str">
        <f t="shared" si="221"/>
        <v>-0.0567752586623126-24.2251402332748i</v>
      </c>
      <c r="X546" t="str">
        <f t="shared" si="222"/>
        <v>-2.1578172233294-0.000709086212832984i</v>
      </c>
      <c r="Y546" t="str">
        <f t="shared" si="223"/>
        <v>-0.0431456145216343-0.0321459012023775i</v>
      </c>
      <c r="Z546" t="str">
        <f t="shared" si="224"/>
        <v>-1.0789086116647-0.000354543106416492i</v>
      </c>
      <c r="AA546" t="str">
        <f t="shared" si="225"/>
        <v>-1.0789086116647-0.000354543106416492i</v>
      </c>
      <c r="AB546" t="str">
        <f t="shared" si="226"/>
        <v>-2.1578172233294-0.000709086212832984i</v>
      </c>
      <c r="AC546">
        <f t="shared" si="227"/>
        <v>1.0789086699183879</v>
      </c>
      <c r="AD546">
        <f t="shared" si="228"/>
        <v>1.0789086699183879</v>
      </c>
      <c r="AE546">
        <f t="shared" si="229"/>
        <v>2.1578173398367757</v>
      </c>
      <c r="AF546">
        <f t="shared" si="230"/>
        <v>120.65969366049376</v>
      </c>
      <c r="AG546">
        <f t="shared" si="231"/>
        <v>120.65969366049376</v>
      </c>
      <c r="AH546">
        <f t="shared" si="232"/>
        <v>126.68029357377338</v>
      </c>
      <c r="AI546">
        <f t="shared" si="233"/>
        <v>-179.98117187804203</v>
      </c>
    </row>
    <row r="547" spans="1:35">
      <c r="A547">
        <v>53088.444423098794</v>
      </c>
      <c r="B547">
        <f t="shared" si="208"/>
        <v>333564.53398023441</v>
      </c>
      <c r="C547" t="str">
        <f>COMPLEX(Parameters!$B$16/2,B547*Parameters!$B$15/2)</f>
        <v>0.01+0.166782266990117i</v>
      </c>
      <c r="D547" t="str">
        <f>IMSUM(COMPLEX(0,B547*2*Parameters!$B$8),IMDIV(COMPLEX(2,0),COMPLEX(Parameters!$B$13,B547*Parameters!$B$12-1/(B547*Parameters!$B$11))))</f>
        <v>0.453070873845743+6.71582178134046i</v>
      </c>
      <c r="E547" t="str">
        <f>COMPLEX(0,B547*2*Parameters!$B$17)</f>
        <v>0.0000333564533980234i</v>
      </c>
      <c r="F547" t="str">
        <f>IMDIV(IMDIV(COMPLEX(1,0),IMSUM(IMDIV(COMPLEX(1,0),COMPLEX(Parameters!$B$21,B547*Parameters!$B$20)),COMPLEX(0,B547*Parameters!$B$22))),COMPLEX(2,0))</f>
        <v>0.0100007566469645+11.341623210885i</v>
      </c>
      <c r="G547" t="str">
        <f>IMDIV(IMDIV(COMPLEX(1,0),IMSUM(IMDIV(COMPLEX(1,0),COMPLEX(Parameters!$B$30,B547*Parameters!$B$29)),COMPLEX(0,B547*Parameters!$B$31))),COMPLEX(2,0))</f>
        <v>0.0100003671855961+5.5039158554888i</v>
      </c>
      <c r="H547" t="str">
        <f>IMDIV(IMDIV(COMPLEX(1,0),IMSUM(IMDIV(COMPLEX(1,0),COMPLEX(Parameters!$B$39,B547*Parameters!$B$38*(1+Parameters!$B$40))),COMPLEX(0,B547*Parameters!$B$41))),COMPLEX(2,0))</f>
        <v>0.0503353060798885+1003.54136010595i</v>
      </c>
      <c r="I547" t="str">
        <f>IMDIV(COMPLEX(2,0),COMPLEX(Parameters!$B$46,B547*Parameters!$B$45-1/(B547*Parameters!$B$44)))</f>
        <v>2.15410672098364E-08+0.00146768754185611i</v>
      </c>
      <c r="J547" t="str">
        <f t="shared" si="209"/>
        <v>0.453070873845743+6.71582178134046i</v>
      </c>
      <c r="K547" t="str">
        <f t="shared" si="210"/>
        <v>26.8716125231359-24.9299761272063i</v>
      </c>
      <c r="L547" t="str">
        <f t="shared" si="211"/>
        <v>26.8716125231359-24.9299427707529i</v>
      </c>
      <c r="M547" t="str">
        <f t="shared" si="212"/>
        <v>0.000232465138786149-0.088026175840049i</v>
      </c>
      <c r="N547" t="str">
        <f t="shared" si="213"/>
        <v>0.000232465138786149-0.088026175840049i</v>
      </c>
      <c r="O547" t="str">
        <f t="shared" si="214"/>
        <v>0.0001406510322408-0.0592972490898375i</v>
      </c>
      <c r="P547" t="str">
        <f t="shared" si="215"/>
        <v>0.0001406510322408-0.0592972490898375i</v>
      </c>
      <c r="Q547" t="str">
        <f t="shared" si="216"/>
        <v>8.67594961269942E-08-0.000980002594344974i</v>
      </c>
      <c r="R547" t="str">
        <f t="shared" si="217"/>
        <v>1.08300563336831E-07+0.000487684947511136i</v>
      </c>
      <c r="S547" t="str">
        <f>IMDIV(COMPLEX(Parameters!$B$3,0),R547)</f>
        <v>0.455356973400688-2050.50403090768i</v>
      </c>
      <c r="T547" t="str">
        <f t="shared" si="218"/>
        <v>-2.00949923049781-0.00062415171181367i</v>
      </c>
      <c r="U547" t="str">
        <f t="shared" si="219"/>
        <v>-0.0698563255508522-33.8884085851784i</v>
      </c>
      <c r="V547" t="str">
        <f t="shared" si="220"/>
        <v>-2.00949923049781-0.000624151711813668i</v>
      </c>
      <c r="W547" t="str">
        <f t="shared" si="221"/>
        <v>-0.0531958738895829-22.8282876671027i</v>
      </c>
      <c r="X547" t="str">
        <f t="shared" si="222"/>
        <v>-2.00949923049781-0.000624151711813667i</v>
      </c>
      <c r="Y547" t="str">
        <f t="shared" si="223"/>
        <v>-0.0401782546449312-0.0372983102437844i</v>
      </c>
      <c r="Z547" t="str">
        <f t="shared" si="224"/>
        <v>-1.00474961524891-0.000312075855906834i</v>
      </c>
      <c r="AA547" t="str">
        <f t="shared" si="225"/>
        <v>-1.00474961524891-0.000312075855906834i</v>
      </c>
      <c r="AB547" t="str">
        <f t="shared" si="226"/>
        <v>-2.00949923049782-0.000624151711813668i</v>
      </c>
      <c r="AC547">
        <f t="shared" si="227"/>
        <v>1.0047496637143865</v>
      </c>
      <c r="AD547">
        <f t="shared" si="228"/>
        <v>1.0047496637143865</v>
      </c>
      <c r="AE547">
        <f t="shared" si="229"/>
        <v>2.0094993274287729</v>
      </c>
      <c r="AF547">
        <f t="shared" si="230"/>
        <v>120.04115739015012</v>
      </c>
      <c r="AG547">
        <f t="shared" si="231"/>
        <v>120.04115739015012</v>
      </c>
      <c r="AH547">
        <f t="shared" si="232"/>
        <v>126.06175730342974</v>
      </c>
      <c r="AI547">
        <f t="shared" si="233"/>
        <v>-179.98220389579154</v>
      </c>
    </row>
    <row r="548" spans="1:35">
      <c r="A548">
        <v>53703.179637025329</v>
      </c>
      <c r="B548">
        <f t="shared" si="208"/>
        <v>337427.0292441835</v>
      </c>
      <c r="C548" t="str">
        <f>COMPLEX(Parameters!$B$16/2,B548*Parameters!$B$15/2)</f>
        <v>0.01+0.168713514622092i</v>
      </c>
      <c r="D548" t="str">
        <f>IMSUM(COMPLEX(0,B548*2*Parameters!$B$8),IMDIV(COMPLEX(2,0),COMPLEX(Parameters!$B$13,B548*Parameters!$B$12-1/(B548*Parameters!$B$11))))</f>
        <v>0.4638172889063+6.79463471797303i</v>
      </c>
      <c r="E548" t="str">
        <f>COMPLEX(0,B548*2*Parameters!$B$17)</f>
        <v>0.0000337427029244183i</v>
      </c>
      <c r="F548" t="str">
        <f>IMDIV(IMDIV(COMPLEX(1,0),IMSUM(IMDIV(COMPLEX(1,0),COMPLEX(Parameters!$B$21,B548*Parameters!$B$20)),COMPLEX(0,B548*Parameters!$B$22))),COMPLEX(2,0))</f>
        <v>0.0100007742725599+11.4729631282004i</v>
      </c>
      <c r="G548" t="str">
        <f>IMDIV(IMDIV(COMPLEX(1,0),IMSUM(IMDIV(COMPLEX(1,0),COMPLEX(Parameters!$B$30,B548*Parameters!$B$29)),COMPLEX(0,B548*Parameters!$B$31))),COMPLEX(2,0))</f>
        <v>0.0100003757386884+5.56765057833035i</v>
      </c>
      <c r="H548" t="str">
        <f>IMDIV(IMDIV(COMPLEX(1,0),IMSUM(IMDIV(COMPLEX(1,0),COMPLEX(Parameters!$B$39,B548*Parameters!$B$38*(1+Parameters!$B$40))),COMPLEX(0,B548*Parameters!$B$41))),COMPLEX(2,0))</f>
        <v>0.050343156518712+1015.24098207265i</v>
      </c>
      <c r="I548" t="str">
        <f>IMDIV(COMPLEX(2,0),COMPLEX(Parameters!$B$46,B548*Parameters!$B$45-1/(B548*Parameters!$B$44)))</f>
        <v>2.20428256356206E-08+0.00148468264726041i</v>
      </c>
      <c r="J548" t="str">
        <f t="shared" si="209"/>
        <v>0.4638172889063+6.79463471797303i</v>
      </c>
      <c r="K548" t="str">
        <f t="shared" si="210"/>
        <v>22.3768337384835-24.8621103139957i</v>
      </c>
      <c r="L548" t="str">
        <f t="shared" si="211"/>
        <v>22.3768337384835-24.8620765712928i</v>
      </c>
      <c r="M548" t="str">
        <f t="shared" si="212"/>
        <v>0.000227036994940221-0.0869923579528962i</v>
      </c>
      <c r="N548" t="str">
        <f t="shared" si="213"/>
        <v>0.000227036994940221-0.0869923579528962i</v>
      </c>
      <c r="O548" t="str">
        <f t="shared" si="214"/>
        <v>0.000137393746395602-0.0586065862038373i</v>
      </c>
      <c r="P548" t="str">
        <f t="shared" si="215"/>
        <v>0.000137393746395602-0.0586065862038373i</v>
      </c>
      <c r="Q548" t="str">
        <f t="shared" si="216"/>
        <v>8.47784335702012E-08-0.000968707056880897i</v>
      </c>
      <c r="R548" t="str">
        <f t="shared" si="217"/>
        <v>1.06821259205822E-07+0.000515975590379513i</v>
      </c>
      <c r="S548" t="str">
        <f>IMDIV(COMPLEX(Parameters!$B$3,0),R548)</f>
        <v>0.401235509446034-1938.076094654i</v>
      </c>
      <c r="T548" t="str">
        <f t="shared" si="218"/>
        <v>-1.87742795564738-0.000552986724916194i</v>
      </c>
      <c r="U548" t="str">
        <f t="shared" si="219"/>
        <v>-0.065663626807261-32.0342653528037i</v>
      </c>
      <c r="V548" t="str">
        <f t="shared" si="220"/>
        <v>-1.87742795564738-0.000552986724916188i</v>
      </c>
      <c r="W548" t="str">
        <f t="shared" si="221"/>
        <v>-0.0499674786872586-21.5813969796949i</v>
      </c>
      <c r="X548" t="str">
        <f t="shared" si="222"/>
        <v>-1.87742795564738-0.00055298672491618i</v>
      </c>
      <c r="Y548" t="str">
        <f t="shared" si="223"/>
        <v>-0.0375361417951831-0.0417297384044891i</v>
      </c>
      <c r="Z548" t="str">
        <f t="shared" si="224"/>
        <v>-0.93871397782369-0.00027649336245809i</v>
      </c>
      <c r="AA548" t="str">
        <f t="shared" si="225"/>
        <v>-0.93871397782369-0.00027649336245809i</v>
      </c>
      <c r="AB548" t="str">
        <f t="shared" si="226"/>
        <v>-1.87742795564738-0.00055298672491618i</v>
      </c>
      <c r="AC548">
        <f t="shared" si="227"/>
        <v>0.93871401854353642</v>
      </c>
      <c r="AD548">
        <f t="shared" si="228"/>
        <v>0.93871401854353642</v>
      </c>
      <c r="AE548">
        <f t="shared" si="229"/>
        <v>1.8774280370870728</v>
      </c>
      <c r="AF548">
        <f t="shared" si="230"/>
        <v>119.45066607140346</v>
      </c>
      <c r="AG548">
        <f t="shared" si="231"/>
        <v>119.45066607140346</v>
      </c>
      <c r="AH548">
        <f t="shared" si="232"/>
        <v>125.47126598468309</v>
      </c>
      <c r="AI548">
        <f t="shared" si="233"/>
        <v>-179.98312382403122</v>
      </c>
    </row>
    <row r="549" spans="1:35">
      <c r="A549">
        <v>54325.033149243252</v>
      </c>
      <c r="B549">
        <f t="shared" si="208"/>
        <v>341334.25009536918</v>
      </c>
      <c r="C549" t="str">
        <f>COMPLEX(Parameters!$B$16/2,B549*Parameters!$B$15/2)</f>
        <v>0.01+0.170667125047685i</v>
      </c>
      <c r="D549" t="str">
        <f>IMSUM(COMPLEX(0,B549*2*Parameters!$B$8),IMDIV(COMPLEX(2,0),COMPLEX(Parameters!$B$13,B549*Parameters!$B$12-1/(B549*Parameters!$B$11))))</f>
        <v>0.474823220844781+6.87439701251604i</v>
      </c>
      <c r="E549" t="str">
        <f>COMPLEX(0,B549*2*Parameters!$B$17)</f>
        <v>0.0000341334250095369i</v>
      </c>
      <c r="F549" t="str">
        <f>IMDIV(IMDIV(COMPLEX(1,0),IMSUM(IMDIV(COMPLEX(1,0),COMPLEX(Parameters!$B$21,B549*Parameters!$B$20)),COMPLEX(0,B549*Parameters!$B$22))),COMPLEX(2,0))</f>
        <v>0.0100007923087564+11.6058242453907i</v>
      </c>
      <c r="G549" t="str">
        <f>IMDIV(IMDIV(COMPLEX(1,0),IMSUM(IMDIV(COMPLEX(1,0),COMPLEX(Parameters!$B$30,B549*Parameters!$B$29)),COMPLEX(0,B549*Parameters!$B$31))),COMPLEX(2,0))</f>
        <v>0.0100003844910191+5.6321233981533i</v>
      </c>
      <c r="H549" t="str">
        <f>IMDIV(IMDIV(COMPLEX(1,0),IMSUM(IMDIV(COMPLEX(1,0),COMPLEX(Parameters!$B$39,B549*Parameters!$B$38*(1+Parameters!$B$40))),COMPLEX(0,B549*Parameters!$B$41))),COMPLEX(2,0))</f>
        <v>0.050351191719132+1027.07887408426i</v>
      </c>
      <c r="I549" t="str">
        <f>IMDIV(COMPLEX(2,0),COMPLEX(Parameters!$B$46,B549*Parameters!$B$45-1/(B549*Parameters!$B$44)))</f>
        <v>2.25562716350038E-08+0.00150187454968503i</v>
      </c>
      <c r="J549" t="str">
        <f t="shared" si="209"/>
        <v>0.474823220844781+6.87439701251604i</v>
      </c>
      <c r="K549" t="str">
        <f t="shared" si="210"/>
        <v>18.6859880181725-24.1896231833366i</v>
      </c>
      <c r="L549" t="str">
        <f t="shared" si="211"/>
        <v>18.6859880181725-24.1895890499116i</v>
      </c>
      <c r="M549" t="str">
        <f t="shared" si="212"/>
        <v>0.000221738664496114-0.0859712747839255i</v>
      </c>
      <c r="N549" t="str">
        <f t="shared" si="213"/>
        <v>0.000221738664496114-0.0859712747839255i</v>
      </c>
      <c r="O549" t="str">
        <f t="shared" si="214"/>
        <v>0.000134213139089589-0.0579242356725983i</v>
      </c>
      <c r="P549" t="str">
        <f t="shared" si="215"/>
        <v>0.000134213139089589-0.0579242356725983i</v>
      </c>
      <c r="Q549" t="str">
        <f t="shared" si="216"/>
        <v>8.28424916066661E-08-0.000957540068764698i</v>
      </c>
      <c r="R549" t="str">
        <f t="shared" si="217"/>
        <v>1.0539876324167E-07+0.000544334480920332i</v>
      </c>
      <c r="S549" t="str">
        <f>IMDIV(COMPLEX(Parameters!$B$3,0),R549)</f>
        <v>0.355716333592475-1837.10567226458i</v>
      </c>
      <c r="T549" t="str">
        <f t="shared" si="218"/>
        <v>-1.75910226227982-0.000492803053764002i</v>
      </c>
      <c r="U549" t="str">
        <f t="shared" si="219"/>
        <v>-0.0618583767511336-30.3688765099244i</v>
      </c>
      <c r="V549" t="str">
        <f t="shared" si="220"/>
        <v>-1.75910226227982-0.000492803053763998i</v>
      </c>
      <c r="W549" t="str">
        <f t="shared" si="221"/>
        <v>-0.0470422053790995-20.4613905705738i</v>
      </c>
      <c r="X549" t="str">
        <f t="shared" si="222"/>
        <v>-1.75910226227982-0.000492803053763994i</v>
      </c>
      <c r="Y549" t="str">
        <f t="shared" si="223"/>
        <v>-0.0351691746337523-0.0455539564641151i</v>
      </c>
      <c r="Z549" t="str">
        <f t="shared" si="224"/>
        <v>-0.87955113113991-0.000246401526881997i</v>
      </c>
      <c r="AA549" t="str">
        <f t="shared" si="225"/>
        <v>-0.87955113113991-0.000246401526881997i</v>
      </c>
      <c r="AB549" t="str">
        <f t="shared" si="226"/>
        <v>-1.75910226227982-0.000492803053763994i</v>
      </c>
      <c r="AC549">
        <f t="shared" si="227"/>
        <v>0.87955116565394176</v>
      </c>
      <c r="AD549">
        <f t="shared" si="228"/>
        <v>0.87955116565394176</v>
      </c>
      <c r="AE549">
        <f t="shared" si="229"/>
        <v>1.7591023313078835</v>
      </c>
      <c r="AF549">
        <f t="shared" si="230"/>
        <v>118.88522217012392</v>
      </c>
      <c r="AG549">
        <f t="shared" si="231"/>
        <v>118.88522217012392</v>
      </c>
      <c r="AH549">
        <f t="shared" si="232"/>
        <v>124.90582208340355</v>
      </c>
      <c r="AI549">
        <f t="shared" si="233"/>
        <v>-179.98394889542317</v>
      </c>
    </row>
    <row r="550" spans="1:35">
      <c r="A550">
        <v>54954.087385762483</v>
      </c>
      <c r="B550">
        <f t="shared" si="208"/>
        <v>345286.71443168586</v>
      </c>
      <c r="C550" t="str">
        <f>COMPLEX(Parameters!$B$16/2,B550*Parameters!$B$15/2)</f>
        <v>0.01+0.172643357215843i</v>
      </c>
      <c r="D550" t="str">
        <f>IMSUM(COMPLEX(0,B550*2*Parameters!$B$8),IMDIV(COMPLEX(2,0),COMPLEX(Parameters!$B$13,B550*Parameters!$B$12-1/(B550*Parameters!$B$11))))</f>
        <v>0.486095155623597+6.95512094524737i</v>
      </c>
      <c r="E550" t="str">
        <f>COMPLEX(0,B550*2*Parameters!$B$17)</f>
        <v>0.0000345286714431686i</v>
      </c>
      <c r="F550" t="str">
        <f>IMDIV(IMDIV(COMPLEX(1,0),IMSUM(IMDIV(COMPLEX(1,0),COMPLEX(Parameters!$B$21,B550*Parameters!$B$20)),COMPLEX(0,B550*Parameters!$B$22))),COMPLEX(2,0))</f>
        <v>0.0100008107651203+11.7402241896079i</v>
      </c>
      <c r="G550" t="str">
        <f>IMDIV(IMDIV(COMPLEX(1,0),IMSUM(IMDIV(COMPLEX(1,0),COMPLEX(Parameters!$B$30,B550*Parameters!$B$29)),COMPLEX(0,B550*Parameters!$B$31))),COMPLEX(2,0))</f>
        <v>0.0100003934472297+5.69734286465865i</v>
      </c>
      <c r="H550" t="str">
        <f>IMDIV(IMDIV(COMPLEX(1,0),IMSUM(IMDIV(COMPLEX(1,0),COMPLEX(Parameters!$B$39,B550*Parameters!$B$38*(1+Parameters!$B$40))),COMPLEX(0,B550*Parameters!$B$41))),COMPLEX(2,0))</f>
        <v>0.0503594160750435+1039.05673621746i</v>
      </c>
      <c r="I550" t="str">
        <f>IMDIV(COMPLEX(2,0),COMPLEX(Parameters!$B$46,B550*Parameters!$B$45-1/(B550*Parameters!$B$44)))</f>
        <v>2.30816774521304E-08+0.00151926552803658i</v>
      </c>
      <c r="J550" t="str">
        <f t="shared" si="209"/>
        <v>0.486095155623597+6.95512094524737i</v>
      </c>
      <c r="K550" t="str">
        <f t="shared" si="210"/>
        <v>15.6986967682176-23.2053794639084i</v>
      </c>
      <c r="L550" t="str">
        <f t="shared" si="211"/>
        <v>15.6986967682176-23.205344935237i</v>
      </c>
      <c r="M550" t="str">
        <f t="shared" si="212"/>
        <v>0.000216566903213057-0.0849627490934i</v>
      </c>
      <c r="N550" t="str">
        <f t="shared" si="213"/>
        <v>0.000216566903213057-0.0849627490934i</v>
      </c>
      <c r="O550" t="str">
        <f t="shared" si="214"/>
        <v>0.000131107348725078-0.057250088267793i</v>
      </c>
      <c r="P550" t="str">
        <f t="shared" si="215"/>
        <v>0.000131107348725078-0.057250088267793i</v>
      </c>
      <c r="Q550" t="str">
        <f t="shared" si="216"/>
        <v>8.09506420199663E-08-0.000946500144775495i</v>
      </c>
      <c r="R550" t="str">
        <f t="shared" si="217"/>
        <v>1.04032319472097E-07+0.000572765383261085i</v>
      </c>
      <c r="S550" t="str">
        <f>IMDIV(COMPLEX(Parameters!$B$3,0),R550)</f>
        <v>0.31711350852901-1745.91551136762i</v>
      </c>
      <c r="T550" t="str">
        <f t="shared" si="218"/>
        <v>-1.65250925860469-0.0004414809632908i</v>
      </c>
      <c r="U550" t="str">
        <f t="shared" si="219"/>
        <v>-0.0583908589681328-28.8646123199713i</v>
      </c>
      <c r="V550" t="str">
        <f t="shared" si="220"/>
        <v>-1.65250925860469-0.000441480963290804i</v>
      </c>
      <c r="W550" t="str">
        <f t="shared" si="221"/>
        <v>-0.0443803846229835-19.449696071694i</v>
      </c>
      <c r="X550" t="str">
        <f t="shared" si="222"/>
        <v>-1.65250925860469-0.000441480963290795i</v>
      </c>
      <c r="Y550" t="str">
        <f t="shared" si="223"/>
        <v>-0.033037037724547-0.0488624851046749i</v>
      </c>
      <c r="Z550" t="str">
        <f t="shared" si="224"/>
        <v>-0.826254629302345-0.000220740481645398i</v>
      </c>
      <c r="AA550" t="str">
        <f t="shared" si="225"/>
        <v>-0.826254629302345-0.000220740481645398i</v>
      </c>
      <c r="AB550" t="str">
        <f t="shared" si="226"/>
        <v>-1.65250925860469-0.000441480963290796i</v>
      </c>
      <c r="AC550">
        <f t="shared" si="227"/>
        <v>0.82625465878863025</v>
      </c>
      <c r="AD550">
        <f t="shared" si="228"/>
        <v>0.82625465878863025</v>
      </c>
      <c r="AE550">
        <f t="shared" si="229"/>
        <v>1.6525093175772605</v>
      </c>
      <c r="AF550">
        <f t="shared" si="230"/>
        <v>118.34227842489338</v>
      </c>
      <c r="AG550">
        <f t="shared" si="231"/>
        <v>118.34227842489338</v>
      </c>
      <c r="AH550">
        <f t="shared" si="232"/>
        <v>124.362878338173</v>
      </c>
      <c r="AI550">
        <f t="shared" si="233"/>
        <v>-179.98469297814918</v>
      </c>
    </row>
    <row r="551" spans="1:35">
      <c r="A551">
        <v>55590.425727040369</v>
      </c>
      <c r="B551">
        <f t="shared" si="208"/>
        <v>349284.9461479981</v>
      </c>
      <c r="C551" t="str">
        <f>COMPLEX(Parameters!$B$16/2,B551*Parameters!$B$15/2)</f>
        <v>0.01+0.174642473073999i</v>
      </c>
      <c r="D551" t="str">
        <f>IMSUM(COMPLEX(0,B551*2*Parameters!$B$8),IMDIV(COMPLEX(2,0),COMPLEX(Parameters!$B$13,B551*Parameters!$B$12-1/(B551*Parameters!$B$11))))</f>
        <v>0.497639751603578+7.03681898358553i</v>
      </c>
      <c r="E551" t="str">
        <f>COMPLEX(0,B551*2*Parameters!$B$17)</f>
        <v>0.0000349284946147998i</v>
      </c>
      <c r="F551" t="str">
        <f>IMDIV(IMDIV(COMPLEX(1,0),IMSUM(IMDIV(COMPLEX(1,0),COMPLEX(Parameters!$B$21,B551*Parameters!$B$20)),COMPLEX(0,B551*Parameters!$B$22))),COMPLEX(2,0))</f>
        <v>0.010000829651441+11.8761807925553i</v>
      </c>
      <c r="G551" t="str">
        <f>IMDIV(IMDIV(COMPLEX(1,0),IMSUM(IMDIV(COMPLEX(1,0),COMPLEX(Parameters!$B$30,B551*Parameters!$B$29)),COMPLEX(0,B551*Parameters!$B$31))),COMPLEX(2,0))</f>
        <v>0.0100004026120697+5.7633176266514i</v>
      </c>
      <c r="H551" t="str">
        <f>IMDIV(IMDIV(COMPLEX(1,0),IMSUM(IMDIV(COMPLEX(1,0),COMPLEX(Parameters!$B$39,B551*Parameters!$B$38*(1+Parameters!$B$40))),COMPLEX(0,B551*Parameters!$B$41))),COMPLEX(2,0))</f>
        <v>0.0503678340869885+1051.17629175926i</v>
      </c>
      <c r="I551" t="str">
        <f>IMDIV(COMPLEX(2,0),COMPLEX(Parameters!$B$46,B551*Parameters!$B$45-1/(B551*Parameters!$B$44)))</f>
        <v>2.36193216727885E-08+0.00153685788761387i</v>
      </c>
      <c r="J551" t="str">
        <f t="shared" si="209"/>
        <v>0.497639751603578+7.03681898358553i</v>
      </c>
      <c r="K551" t="str">
        <f t="shared" si="210"/>
        <v>13.2899137819323-22.087941567778i</v>
      </c>
      <c r="L551" t="str">
        <f t="shared" si="211"/>
        <v>13.2899137819323-22.0879066392834i</v>
      </c>
      <c r="M551" t="str">
        <f t="shared" si="212"/>
        <v>0.000211518554256122-0.0839666067867158i</v>
      </c>
      <c r="N551" t="str">
        <f t="shared" si="213"/>
        <v>0.000211518554256122-0.0839666067867158i</v>
      </c>
      <c r="O551" t="str">
        <f t="shared" si="214"/>
        <v>0.00012807456145397-0.0565840365037379i</v>
      </c>
      <c r="P551" t="str">
        <f t="shared" si="215"/>
        <v>0.00012807456145397-0.0565840365037379i</v>
      </c>
      <c r="Q551" t="str">
        <f t="shared" si="216"/>
        <v>7.91018800510396E-08-0.000935585816705651i</v>
      </c>
      <c r="R551" t="str">
        <f t="shared" si="217"/>
        <v>1.02721201723828E-07+0.000601272070908219i</v>
      </c>
      <c r="S551" t="str">
        <f>IMDIV(COMPLEX(Parameters!$B$3,0),R551)</f>
        <v>0.284130605065411-1663.14056347781i</v>
      </c>
      <c r="T551" t="str">
        <f t="shared" si="218"/>
        <v>-1.55601069990242-0.000397386109551433i</v>
      </c>
      <c r="U551" t="str">
        <f t="shared" si="219"/>
        <v>-0.0552193631992388-27.4989860011826i</v>
      </c>
      <c r="V551" t="str">
        <f t="shared" si="220"/>
        <v>-1.55601069990242-0.000397386109551432i</v>
      </c>
      <c r="W551" t="str">
        <f t="shared" si="221"/>
        <v>-0.0419488921012904-18.5311981331557i</v>
      </c>
      <c r="X551" t="str">
        <f t="shared" si="222"/>
        <v>-1.55601069990242-0.000397386109551421i</v>
      </c>
      <c r="Y551" t="str">
        <f t="shared" si="223"/>
        <v>-0.0311069234372298-0.0517297717733171i</v>
      </c>
      <c r="Z551" t="str">
        <f t="shared" si="224"/>
        <v>-0.77800534995121-0.000198693054775711i</v>
      </c>
      <c r="AA551" t="str">
        <f t="shared" si="225"/>
        <v>-0.77800534995121-0.000198693054775711i</v>
      </c>
      <c r="AB551" t="str">
        <f t="shared" si="226"/>
        <v>-1.55601069990242-0.000397386109551422i</v>
      </c>
      <c r="AC551">
        <f t="shared" si="227"/>
        <v>0.77800537532309799</v>
      </c>
      <c r="AD551">
        <f t="shared" si="228"/>
        <v>0.77800537532309799</v>
      </c>
      <c r="AE551">
        <f t="shared" si="229"/>
        <v>1.556010750646196</v>
      </c>
      <c r="AF551">
        <f t="shared" si="230"/>
        <v>117.81965195174996</v>
      </c>
      <c r="AG551">
        <f t="shared" si="231"/>
        <v>117.81965195174996</v>
      </c>
      <c r="AH551">
        <f t="shared" si="232"/>
        <v>123.84025186502959</v>
      </c>
      <c r="AI551">
        <f t="shared" si="233"/>
        <v>-179.98536735870721</v>
      </c>
    </row>
    <row r="552" spans="1:35">
      <c r="A552">
        <v>56234.132519034909</v>
      </c>
      <c r="B552">
        <f t="shared" si="208"/>
        <v>353329.4752055899</v>
      </c>
      <c r="C552" t="str">
        <f>COMPLEX(Parameters!$B$16/2,B552*Parameters!$B$15/2)</f>
        <v>0.01+0.176664737602795i</v>
      </c>
      <c r="D552" t="str">
        <f>IMSUM(COMPLEX(0,B552*2*Parameters!$B$8),IMDIV(COMPLEX(2,0),COMPLEX(Parameters!$B$13,B552*Parameters!$B$12-1/(B552*Parameters!$B$11))))</f>
        <v>0.509463844603267+7.11950378581454i</v>
      </c>
      <c r="E552" t="str">
        <f>COMPLEX(0,B552*2*Parameters!$B$17)</f>
        <v>0.000035332947520559i</v>
      </c>
      <c r="F552" t="str">
        <f>IMDIV(IMDIV(COMPLEX(1,0),IMSUM(IMDIV(COMPLEX(1,0),COMPLEX(Parameters!$B$21,B552*Parameters!$B$20)),COMPLEX(0,B552*Parameters!$B$22))),COMPLEX(2,0))</f>
        <v>0.0100008489777362+12.0137120928723i</v>
      </c>
      <c r="G552" t="str">
        <f>IMDIV(IMDIV(COMPLEX(1,0),IMSUM(IMDIV(COMPLEX(1,0),COMPLEX(Parameters!$B$30,B552*Parameters!$B$29)),COMPLEX(0,B552*Parameters!$B$31))),COMPLEX(2,0))</f>
        <v>0.0100004119903994+5.83005643319205i</v>
      </c>
      <c r="H552" t="str">
        <f>IMDIV(IMDIV(COMPLEX(1,0),IMSUM(IMDIV(COMPLEX(1,0),COMPLEX(Parameters!$B$39,B552*Parameters!$B$38*(1+Parameters!$B$40))),COMPLEX(0,B552*Parameters!$B$41))),COMPLEX(2,0))</f>
        <v>0.050376450364844+1063.4392876024i</v>
      </c>
      <c r="I552" t="str">
        <f>IMDIV(COMPLEX(2,0),COMPLEX(Parameters!$B$46,B552*Parameters!$B$45-1/(B552*Parameters!$B$44)))</f>
        <v>2.41694893721389E-08+0.00155465396041361i</v>
      </c>
      <c r="J552" t="str">
        <f t="shared" si="209"/>
        <v>0.509463844603267+7.11950378581454i</v>
      </c>
      <c r="K552" t="str">
        <f t="shared" si="210"/>
        <v>11.3431940496775-20.9402591107244i</v>
      </c>
      <c r="L552" t="str">
        <f t="shared" si="211"/>
        <v>11.3431940496775-20.9402237777769i</v>
      </c>
      <c r="M552" t="str">
        <f t="shared" si="212"/>
        <v>0.000206590545559594-0.0829826768377022i</v>
      </c>
      <c r="N552" t="str">
        <f t="shared" si="213"/>
        <v>0.000206590545559594-0.0829826768377022i</v>
      </c>
      <c r="O552" t="str">
        <f t="shared" si="214"/>
        <v>0.000125113009839021-0.0559259745998865i</v>
      </c>
      <c r="P552" t="str">
        <f t="shared" si="215"/>
        <v>0.000125113009839021-0.0559259745998865i</v>
      </c>
      <c r="Q552" t="str">
        <f t="shared" si="216"/>
        <v>7.72952238618848E-08-0.000924795633160321i</v>
      </c>
      <c r="R552" t="str">
        <f t="shared" si="217"/>
        <v>1.01464713234024E-07+0.000629858327253289i</v>
      </c>
      <c r="S552" t="str">
        <f>IMDIV(COMPLEX(Parameters!$B$3,0),R552)</f>
        <v>0.255758025282058-1587.65857460427i</v>
      </c>
      <c r="T552" t="str">
        <f t="shared" si="218"/>
        <v>-1.46825969697469-0.000359242329866832i</v>
      </c>
      <c r="U552" t="str">
        <f t="shared" si="219"/>
        <v>-0.0523086703208044-26.253510340837i</v>
      </c>
      <c r="V552" t="str">
        <f t="shared" si="220"/>
        <v>-1.46825969697469-0.000359242329866836i</v>
      </c>
      <c r="W552" t="str">
        <f t="shared" si="221"/>
        <v>-0.0397198714984736-17.6934698563217i</v>
      </c>
      <c r="X552" t="str">
        <f t="shared" si="222"/>
        <v>-1.46825969697469-0.000359242329866837i</v>
      </c>
      <c r="Y552" t="str">
        <f t="shared" si="223"/>
        <v>-0.0293518619315259-0.054216986571601i</v>
      </c>
      <c r="Z552" t="str">
        <f t="shared" si="224"/>
        <v>-0.734129848487345-0.000179621164933418i</v>
      </c>
      <c r="AA552" t="str">
        <f t="shared" si="225"/>
        <v>-0.734129848487345-0.000179621164933418i</v>
      </c>
      <c r="AB552" t="str">
        <f t="shared" si="226"/>
        <v>-1.46825969697469-0.000359242329866836i</v>
      </c>
      <c r="AC552">
        <f t="shared" si="227"/>
        <v>0.73412987046149747</v>
      </c>
      <c r="AD552">
        <f t="shared" si="228"/>
        <v>0.73412987046149747</v>
      </c>
      <c r="AE552">
        <f t="shared" si="229"/>
        <v>1.4682597409229949</v>
      </c>
      <c r="AF552">
        <f t="shared" si="230"/>
        <v>117.31545790228942</v>
      </c>
      <c r="AG552">
        <f t="shared" si="231"/>
        <v>117.31545790228942</v>
      </c>
      <c r="AH552">
        <f t="shared" si="232"/>
        <v>123.33605781556905</v>
      </c>
      <c r="AI552">
        <f t="shared" si="233"/>
        <v>-179.98598131586974</v>
      </c>
    </row>
    <row r="553" spans="1:35">
      <c r="A553">
        <v>56885.293084384131</v>
      </c>
      <c r="B553">
        <f t="shared" si="208"/>
        <v>357420.83770240692</v>
      </c>
      <c r="C553" t="str">
        <f>COMPLEX(Parameters!$B$16/2,B553*Parameters!$B$15/2)</f>
        <v>0.01+0.178710418851203i</v>
      </c>
      <c r="D553" t="str">
        <f>IMSUM(COMPLEX(0,B553*2*Parameters!$B$8),IMDIV(COMPLEX(2,0),COMPLEX(Parameters!$B$13,B553*Parameters!$B$12-1/(B553*Parameters!$B$11))))</f>
        <v>0.521574453127992+7.20318820490471i</v>
      </c>
      <c r="E553" t="str">
        <f>COMPLEX(0,B553*2*Parameters!$B$17)</f>
        <v>0.0000357420837702407i</v>
      </c>
      <c r="F553" t="str">
        <f>IMDIV(IMDIV(COMPLEX(1,0),IMSUM(IMDIV(COMPLEX(1,0),COMPLEX(Parameters!$B$21,B553*Parameters!$B$20)),COMPLEX(0,B553*Parameters!$B$22))),COMPLEX(2,0))</f>
        <v>0.0100008687542565+12.1528363385461i</v>
      </c>
      <c r="G553" t="str">
        <f>IMDIV(IMDIV(COMPLEX(1,0),IMSUM(IMDIV(COMPLEX(1,0),COMPLEX(Parameters!$B$30,B553*Parameters!$B$29)),COMPLEX(0,B553*Parameters!$B$31))),COMPLEX(2,0))</f>
        <v>0.010000421587192+5.8975681347611i</v>
      </c>
      <c r="H553" t="str">
        <f>IMDIV(IMDIV(COMPLEX(1,0),IMSUM(IMDIV(COMPLEX(1,0),COMPLEX(Parameters!$B$39,B553*Parameters!$B$38*(1+Parameters!$B$40))),COMPLEX(0,B553*Parameters!$B$41))),COMPLEX(2,0))</f>
        <v>0.0503852696305865+1075.84749464991i</v>
      </c>
      <c r="I553" t="str">
        <f>IMDIV(COMPLEX(2,0),COMPLEX(Parameters!$B$46,B553*Parameters!$B$45-1/(B553*Parameters!$B$44)))</f>
        <v>2.47324722658843E-08+0.00157265610543969i</v>
      </c>
      <c r="J553" t="str">
        <f t="shared" si="209"/>
        <v>0.521574453127992+7.20318820490471i</v>
      </c>
      <c r="K553" t="str">
        <f t="shared" si="210"/>
        <v>9.76113764044842-19.8186650178711i</v>
      </c>
      <c r="L553" t="str">
        <f t="shared" si="211"/>
        <v>9.76113764044842-19.8186292757873i</v>
      </c>
      <c r="M553" t="str">
        <f t="shared" si="212"/>
        <v>0.000201779887282071-0.082010791214354i</v>
      </c>
      <c r="N553" t="str">
        <f t="shared" si="213"/>
        <v>0.000201779887282071-0.082010791214354i</v>
      </c>
      <c r="O553" t="str">
        <f t="shared" si="214"/>
        <v>0.000122220971557654-0.0552757984444082i</v>
      </c>
      <c r="P553" t="str">
        <f t="shared" si="215"/>
        <v>0.000122220971557654-0.0552757984444082i</v>
      </c>
      <c r="Q553" t="str">
        <f t="shared" si="216"/>
        <v>7.55297140115795E-08-0.000914128159359423i</v>
      </c>
      <c r="R553" t="str">
        <f t="shared" si="217"/>
        <v>1.00262186277464E-07+0.000658527946080267i</v>
      </c>
      <c r="S553" t="str">
        <f>IMDIV(COMPLEX(Parameters!$B$3,0),R553)</f>
        <v>0.23120048485001-1518.53840489473i</v>
      </c>
      <c r="T553" t="str">
        <f t="shared" si="218"/>
        <v>-1.38813869952051-0.000326041645096245i</v>
      </c>
      <c r="U553" t="str">
        <f t="shared" si="219"/>
        <v>-0.0496288595183287-25.1128463613086i</v>
      </c>
      <c r="V553" t="str">
        <f t="shared" si="220"/>
        <v>-1.38813869952051-0.000326041645096246i</v>
      </c>
      <c r="W553" t="str">
        <f t="shared" si="221"/>
        <v>-0.0376697401183521-16.9262005398338i</v>
      </c>
      <c r="X553" t="str">
        <f t="shared" si="222"/>
        <v>-1.38813869952051-0.000326041645096245i</v>
      </c>
      <c r="Y553" t="str">
        <f t="shared" si="223"/>
        <v>-0.0277494779241481-0.0563748486590495i</v>
      </c>
      <c r="Z553" t="str">
        <f t="shared" si="224"/>
        <v>-0.694069349760255-0.000163020822548122i</v>
      </c>
      <c r="AA553" t="str">
        <f t="shared" si="225"/>
        <v>-0.694069349760255-0.000163020822548122i</v>
      </c>
      <c r="AB553" t="str">
        <f t="shared" si="226"/>
        <v>-1.38813869952051-0.000326041645096244i</v>
      </c>
      <c r="AC553">
        <f t="shared" si="227"/>
        <v>0.69406936890516346</v>
      </c>
      <c r="AD553">
        <f t="shared" si="228"/>
        <v>0.69406936890516346</v>
      </c>
      <c r="AE553">
        <f t="shared" si="229"/>
        <v>1.3881387378103269</v>
      </c>
      <c r="AF553">
        <f t="shared" si="230"/>
        <v>116.82805756549989</v>
      </c>
      <c r="AG553">
        <f t="shared" si="231"/>
        <v>116.82805756549989</v>
      </c>
      <c r="AH553">
        <f t="shared" si="232"/>
        <v>122.84865747877951</v>
      </c>
      <c r="AI553">
        <f t="shared" si="233"/>
        <v>-179.98654254803759</v>
      </c>
    </row>
    <row r="554" spans="1:35">
      <c r="A554">
        <v>57543.993733715666</v>
      </c>
      <c r="B554">
        <f t="shared" si="208"/>
        <v>361559.57594411646</v>
      </c>
      <c r="C554" t="str">
        <f>COMPLEX(Parameters!$B$16/2,B554*Parameters!$B$15/2)</f>
        <v>0.01+0.180779787972058i</v>
      </c>
      <c r="D554" t="str">
        <f>IMSUM(COMPLEX(0,B554*2*Parameters!$B$8),IMDIV(COMPLEX(2,0),COMPLEX(Parameters!$B$13,B554*Parameters!$B$12-1/(B554*Parameters!$B$11))))</f>
        <v>0.53397878377544+7.28788529243275i</v>
      </c>
      <c r="E554" t="str">
        <f>COMPLEX(0,B554*2*Parameters!$B$17)</f>
        <v>0.0000361559575944116i</v>
      </c>
      <c r="F554" t="str">
        <f>IMDIV(IMDIV(COMPLEX(1,0),IMSUM(IMDIV(COMPLEX(1,0),COMPLEX(Parameters!$B$21,B554*Parameters!$B$20)),COMPLEX(0,B554*Parameters!$B$22))),COMPLEX(2,0))</f>
        <v>0.0100008889914918+12.2935719893524i</v>
      </c>
      <c r="G554" t="str">
        <f>IMDIV(IMDIV(COMPLEX(1,0),IMSUM(IMDIV(COMPLEX(1,0),COMPLEX(Parameters!$B$30,B554*Parameters!$B$29)),COMPLEX(0,B554*Parameters!$B$31))),COMPLEX(2,0))</f>
        <v>0.0100004314075369+5.9658616844375i</v>
      </c>
      <c r="H554" t="str">
        <f>IMDIV(IMDIV(COMPLEX(1,0),IMSUM(IMDIV(COMPLEX(1,0),COMPLEX(Parameters!$B$39,B554*Parameters!$B$38*(1+Parameters!$B$40))),COMPLEX(0,B554*Parameters!$B$41))),COMPLEX(2,0))</f>
        <v>0.050394296721127+1088.40270822914i</v>
      </c>
      <c r="I554" t="str">
        <f>IMDIV(COMPLEX(2,0),COMPLEX(Parameters!$B$46,B554*Parameters!$B$45-1/(B554*Parameters!$B$44)))</f>
        <v>2.53085688649604E-08+0.00159086670901604i</v>
      </c>
      <c r="J554" t="str">
        <f t="shared" si="209"/>
        <v>0.53397878377544+7.28788529243275i</v>
      </c>
      <c r="K554" t="str">
        <f t="shared" si="210"/>
        <v>8.46610570577609-18.7518646624907i</v>
      </c>
      <c r="L554" t="str">
        <f t="shared" si="211"/>
        <v>8.46610570577609-18.7518285065331i</v>
      </c>
      <c r="M554" t="str">
        <f t="shared" si="212"/>
        <v>0.000197083669349554-0.0810507848068951i</v>
      </c>
      <c r="N554" t="str">
        <f t="shared" si="213"/>
        <v>0.000197083669349554-0.0810507848068951i</v>
      </c>
      <c r="O554" t="str">
        <f t="shared" si="214"/>
        <v>0.000119396768146664-0.0546334055587958i</v>
      </c>
      <c r="P554" t="str">
        <f t="shared" si="215"/>
        <v>0.000119396768146664-0.0546334055587958i</v>
      </c>
      <c r="Q554" t="str">
        <f t="shared" si="216"/>
        <v>7.38044129443274E-08-0.000903581976942033i</v>
      </c>
      <c r="R554" t="str">
        <f t="shared" si="217"/>
        <v>9.91129818092878E-08+0.000687284732074007i</v>
      </c>
      <c r="S554" t="str">
        <f>IMDIV(COMPLEX(Parameters!$B$3,0),R554)</f>
        <v>0.209824955930428-1455.00100982302i</v>
      </c>
      <c r="T554" t="str">
        <f t="shared" si="218"/>
        <v>-1.31471267342253-0.000296979543854783i</v>
      </c>
      <c r="U554" t="str">
        <f t="shared" si="219"/>
        <v>-0.0471543633222915-24.0641605606862i</v>
      </c>
      <c r="V554" t="str">
        <f t="shared" si="220"/>
        <v>-1.31471267342253-0.000296979543854789i</v>
      </c>
      <c r="W554" t="str">
        <f t="shared" si="221"/>
        <v>-0.0357784082928548-16.2207636263467i</v>
      </c>
      <c r="X554" t="str">
        <f t="shared" si="222"/>
        <v>-1.31471267342253-0.00029697954385478i</v>
      </c>
      <c r="Y554" t="str">
        <f t="shared" si="223"/>
        <v>-0.0262810521919926-0.0582457602534909i</v>
      </c>
      <c r="Z554" t="str">
        <f t="shared" si="224"/>
        <v>-0.657356336711265-0.00014848977192739i</v>
      </c>
      <c r="AA554" t="str">
        <f t="shared" si="225"/>
        <v>-0.657356336711265-0.00014848977192739i</v>
      </c>
      <c r="AB554" t="str">
        <f t="shared" si="226"/>
        <v>-1.31471267342253-0.00029697954385478i</v>
      </c>
      <c r="AC554">
        <f t="shared" si="227"/>
        <v>0.65735635348239119</v>
      </c>
      <c r="AD554">
        <f t="shared" si="228"/>
        <v>0.65735635348239119</v>
      </c>
      <c r="AE554">
        <f t="shared" si="229"/>
        <v>1.3147127069647824</v>
      </c>
      <c r="AF554">
        <f t="shared" si="230"/>
        <v>116.3560172966757</v>
      </c>
      <c r="AG554">
        <f t="shared" si="231"/>
        <v>116.3560172966757</v>
      </c>
      <c r="AH554">
        <f t="shared" si="232"/>
        <v>122.37661720995533</v>
      </c>
      <c r="AI554">
        <f t="shared" si="233"/>
        <v>-179.98705749589308</v>
      </c>
    </row>
    <row r="555" spans="1:35">
      <c r="A555">
        <v>58210.321777087214</v>
      </c>
      <c r="B555">
        <f t="shared" si="208"/>
        <v>365746.23851599026</v>
      </c>
      <c r="C555" t="str">
        <f>COMPLEX(Parameters!$B$16/2,B555*Parameters!$B$15/2)</f>
        <v>0.01+0.182873119257995i</v>
      </c>
      <c r="D555" t="str">
        <f>IMSUM(COMPLEX(0,B555*2*Parameters!$B$8),IMDIV(COMPLEX(2,0),COMPLEX(Parameters!$B$13,B555*Parameters!$B$12-1/(B555*Parameters!$B$11))))</f>
        <v>0.546684236824549+7.37360830260361i</v>
      </c>
      <c r="E555" t="str">
        <f>COMPLEX(0,B555*2*Parameters!$B$17)</f>
        <v>0.000036574623851599i</v>
      </c>
      <c r="F555" t="str">
        <f>IMDIV(IMDIV(COMPLEX(1,0),IMSUM(IMDIV(COMPLEX(1,0),COMPLEX(Parameters!$B$21,B555*Parameters!$B$20)),COMPLEX(0,B555*Parameters!$B$22))),COMPLEX(2,0))</f>
        <v>0.0100009097001766+12.435937719325i</v>
      </c>
      <c r="G555" t="str">
        <f>IMDIV(IMDIV(COMPLEX(1,0),IMSUM(IMDIV(COMPLEX(1,0),COMPLEX(Parameters!$B$30,B555*Parameters!$B$29)),COMPLEX(0,B555*Parameters!$B$31))),COMPLEX(2,0))</f>
        <v>0.010000441456642+6.0349461390907i</v>
      </c>
      <c r="H555" t="str">
        <f>IMDIV(IMDIV(COMPLEX(1,0),IMSUM(IMDIV(COMPLEX(1,0),COMPLEX(Parameters!$B$39,B555*Parameters!$B$38*(1+Parameters!$B$40))),COMPLEX(0,B555*Parameters!$B$41))),COMPLEX(2,0))</f>
        <v>0.0504035365912275+1101.10674851551i</v>
      </c>
      <c r="I555" t="str">
        <f>IMDIV(COMPLEX(2,0),COMPLEX(Parameters!$B$46,B555*Parameters!$B$45-1/(B555*Parameters!$B$44)))</f>
        <v>2.58980846338334E-08+0.00160928818510316i</v>
      </c>
      <c r="J555" t="str">
        <f t="shared" si="209"/>
        <v>0.546684236824549+7.37360830260361i</v>
      </c>
      <c r="K555" t="str">
        <f t="shared" si="210"/>
        <v>7.39755162272749-17.7526233489466i</v>
      </c>
      <c r="L555" t="str">
        <f t="shared" si="211"/>
        <v>7.39755162272749-17.7525867743227i</v>
      </c>
      <c r="M555" t="str">
        <f t="shared" si="212"/>
        <v>0.000192499059082975-0.0801024953580776i</v>
      </c>
      <c r="N555" t="str">
        <f t="shared" si="213"/>
        <v>0.000192499059082975-0.0801024953580776i</v>
      </c>
      <c r="O555" t="str">
        <f t="shared" si="214"/>
        <v>0.000116638763786366-0.0539986950634744i</v>
      </c>
      <c r="P555" t="str">
        <f t="shared" si="215"/>
        <v>0.000116638763786366-0.0539986950634744i</v>
      </c>
      <c r="Q555" t="str">
        <f t="shared" si="216"/>
        <v>7.21184044892573E-08-0.000893155683773123i</v>
      </c>
      <c r="R555" t="str">
        <f t="shared" si="217"/>
        <v>9.80164891230907E-08+0.000716132501330037i</v>
      </c>
      <c r="S555" t="str">
        <f>IMDIV(COMPLEX(Parameters!$B$3,0),R555)</f>
        <v>0.191122741055525-1396.38960584748i</v>
      </c>
      <c r="T555" t="str">
        <f t="shared" si="218"/>
        <v>-1.24719329944092-0.000271407752891144i</v>
      </c>
      <c r="U555" t="str">
        <f t="shared" si="219"/>
        <v>-0.0448632141476395-23.0966334498461i</v>
      </c>
      <c r="V555" t="str">
        <f t="shared" si="220"/>
        <v>-1.24719329944092-0.000271407752891143i</v>
      </c>
      <c r="W555" t="str">
        <f t="shared" si="221"/>
        <v>-0.0340286617418939-15.569886348488i</v>
      </c>
      <c r="X555" t="str">
        <f t="shared" si="222"/>
        <v>-1.24719329944092-0.000271407752891148i</v>
      </c>
      <c r="Y555" t="str">
        <f t="shared" si="223"/>
        <v>-0.0249308040870162-0.0598654383567523i</v>
      </c>
      <c r="Z555" t="str">
        <f t="shared" si="224"/>
        <v>-0.62359664972046-0.000135703876445574i</v>
      </c>
      <c r="AA555" t="str">
        <f t="shared" si="225"/>
        <v>-0.62359664972046-0.000135703876445574i</v>
      </c>
      <c r="AB555" t="str">
        <f t="shared" si="226"/>
        <v>-1.24719329944092-0.000271407752891148i</v>
      </c>
      <c r="AC555">
        <f t="shared" si="227"/>
        <v>0.62359666448604756</v>
      </c>
      <c r="AD555">
        <f t="shared" si="228"/>
        <v>0.62359666448604756</v>
      </c>
      <c r="AE555">
        <f t="shared" si="229"/>
        <v>1.2471933289720951</v>
      </c>
      <c r="AF555">
        <f t="shared" si="230"/>
        <v>115.89807567109368</v>
      </c>
      <c r="AG555">
        <f t="shared" si="231"/>
        <v>115.89807567109368</v>
      </c>
      <c r="AH555">
        <f t="shared" si="232"/>
        <v>121.9186755843733</v>
      </c>
      <c r="AI555">
        <f t="shared" si="233"/>
        <v>-179.98753158910549</v>
      </c>
    </row>
    <row r="556" spans="1:35">
      <c r="A556">
        <v>58884.365535558842</v>
      </c>
      <c r="B556">
        <f t="shared" si="208"/>
        <v>369981.38035561534</v>
      </c>
      <c r="C556" t="str">
        <f>COMPLEX(Parameters!$B$16/2,B556*Parameters!$B$15/2)</f>
        <v>0.01+0.184990690177808i</v>
      </c>
      <c r="D556" t="str">
        <f>IMSUM(COMPLEX(0,B556*2*Parameters!$B$8),IMDIV(COMPLEX(2,0),COMPLEX(Parameters!$B$13,B556*Parameters!$B$12-1/(B556*Parameters!$B$11))))</f>
        <v>0.559698412015008+7.4603706963776i</v>
      </c>
      <c r="E556" t="str">
        <f>COMPLEX(0,B556*2*Parameters!$B$17)</f>
        <v>0.0000369981380355615i</v>
      </c>
      <c r="F556" t="str">
        <f>IMDIV(IMDIV(COMPLEX(1,0),IMSUM(IMDIV(COMPLEX(1,0),COMPLEX(Parameters!$B$21,B556*Parameters!$B$20)),COMPLEX(0,B556*Parameters!$B$22))),COMPLEX(2,0))</f>
        <v>0.0100009308912952+12.5799524192544i</v>
      </c>
      <c r="G556" t="str">
        <f>IMDIV(IMDIV(COMPLEX(1,0),IMSUM(IMDIV(COMPLEX(1,0),COMPLEX(Parameters!$B$30,B556*Parameters!$B$29)),COMPLEX(0,B556*Parameters!$B$31))),COMPLEX(2,0))</f>
        <v>0.0100004517398366+6.1048306605863i</v>
      </c>
      <c r="H556" t="str">
        <f>IMDIV(IMDIV(COMPLEX(1,0),IMSUM(IMDIV(COMPLEX(1,0),COMPLEX(Parameters!$B$39,B556*Parameters!$B$38*(1+Parameters!$B$40))),COMPLEX(0,B556*Parameters!$B$41))),COMPLEX(2,0))</f>
        <v>0.050412994316494+1113.96146096636i</v>
      </c>
      <c r="I556" t="str">
        <f>IMDIV(COMPLEX(2,0),COMPLEX(Parameters!$B$46,B556*Parameters!$B$45-1/(B556*Parameters!$B$44)))</f>
        <v>2.65013321524811E-08+0.00162792297561825i</v>
      </c>
      <c r="J556" t="str">
        <f t="shared" si="209"/>
        <v>0.559698412015008+7.4603706963776i</v>
      </c>
      <c r="K556" t="str">
        <f t="shared" si="210"/>
        <v>6.50865738538447-16.824739320289i</v>
      </c>
      <c r="L556" t="str">
        <f t="shared" si="211"/>
        <v>6.50865738538447-16.824702322151i</v>
      </c>
      <c r="M556" t="str">
        <f t="shared" si="212"/>
        <v>0.000188023298906874-0.0791657633956589i</v>
      </c>
      <c r="N556" t="str">
        <f t="shared" si="213"/>
        <v>0.000188023298906874-0.0791657633956589i</v>
      </c>
      <c r="O556" t="str">
        <f t="shared" si="214"/>
        <v>0.000113945364122773-0.0533715676443821i</v>
      </c>
      <c r="P556" t="str">
        <f t="shared" si="215"/>
        <v>0.000113945364122773-0.0533715676443821i</v>
      </c>
      <c r="Q556" t="str">
        <f t="shared" si="216"/>
        <v>7.04707933716982E-08-0.000882847893752642i</v>
      </c>
      <c r="R556" t="str">
        <f t="shared" si="217"/>
        <v>9.69721255241793E-08+0.000745075081865608i</v>
      </c>
      <c r="S556" t="str">
        <f>IMDIV(COMPLEX(Parameters!$B$3,0),R556)</f>
        <v>0.174681466484094-1342.14659354444i</v>
      </c>
      <c r="T556" t="str">
        <f t="shared" si="218"/>
        <v>-1.18491128090805-0.000248799300031304i</v>
      </c>
      <c r="U556" t="str">
        <f t="shared" si="219"/>
        <v>-0.0427364395962172-22.2010794058736i</v>
      </c>
      <c r="V556" t="str">
        <f t="shared" si="220"/>
        <v>-1.18491128090805-0.000248799300031308i</v>
      </c>
      <c r="W556" t="str">
        <f t="shared" si="221"/>
        <v>-0.0324056691106718-14.9673942000061i</v>
      </c>
      <c r="X556" t="str">
        <f t="shared" si="222"/>
        <v>-1.18491128090805-0.000248799300031303i</v>
      </c>
      <c r="Y556" t="str">
        <f t="shared" si="223"/>
        <v>-0.0236853366343319-0.0612641769204217i</v>
      </c>
      <c r="Z556" t="str">
        <f t="shared" si="224"/>
        <v>-0.592455640454025-0.000124399650015651i</v>
      </c>
      <c r="AA556" t="str">
        <f t="shared" si="225"/>
        <v>-0.592455640454025-0.000124399650015651i</v>
      </c>
      <c r="AB556" t="str">
        <f t="shared" si="226"/>
        <v>-1.18491128090805-0.000248799300031302i</v>
      </c>
      <c r="AC556">
        <f t="shared" si="227"/>
        <v>0.59245565351430474</v>
      </c>
      <c r="AD556">
        <f t="shared" si="228"/>
        <v>0.59245565351430474</v>
      </c>
      <c r="AE556">
        <f t="shared" si="229"/>
        <v>1.1849113070286095</v>
      </c>
      <c r="AF556">
        <f t="shared" si="230"/>
        <v>115.45311696183474</v>
      </c>
      <c r="AG556">
        <f t="shared" si="231"/>
        <v>115.45311696183474</v>
      </c>
      <c r="AH556">
        <f t="shared" si="232"/>
        <v>121.47371687511436</v>
      </c>
      <c r="AI556">
        <f t="shared" si="233"/>
        <v>-179.9879694371572</v>
      </c>
    </row>
    <row r="557" spans="1:35">
      <c r="A557">
        <v>59566.214352901094</v>
      </c>
      <c r="B557">
        <f t="shared" si="208"/>
        <v>374265.56282645796</v>
      </c>
      <c r="C557" t="str">
        <f>COMPLEX(Parameters!$B$16/2,B557*Parameters!$B$15/2)</f>
        <v>0.01+0.187132781413229i</v>
      </c>
      <c r="D557" t="str">
        <f>IMSUM(COMPLEX(0,B557*2*Parameters!$B$8),IMDIV(COMPLEX(2,0),COMPLEX(Parameters!$B$13,B557*Parameters!$B$12-1/(B557*Parameters!$B$11))))</f>
        <v>0.573029114524882+7.54818614570557i</v>
      </c>
      <c r="E557" t="str">
        <f>COMPLEX(0,B557*2*Parameters!$B$17)</f>
        <v>0.0000374265562826458i</v>
      </c>
      <c r="F557" t="str">
        <f>IMDIV(IMDIV(COMPLEX(1,0),IMSUM(IMDIV(COMPLEX(1,0),COMPLEX(Parameters!$B$21,B557*Parameters!$B$20)),COMPLEX(0,B557*Parameters!$B$22))),COMPLEX(2,0))</f>
        <v>0.010000952576088+12.7256351992162i</v>
      </c>
      <c r="G557" t="str">
        <f>IMDIV(IMDIV(COMPLEX(1,0),IMSUM(IMDIV(COMPLEX(1,0),COMPLEX(Parameters!$B$30,B557*Parameters!$B$29)),COMPLEX(0,B557*Parameters!$B$31))),COMPLEX(2,0))</f>
        <v>0.0100004622625739+6.17552451700675i</v>
      </c>
      <c r="H557" t="str">
        <f>IMDIV(IMDIV(COMPLEX(1,0),IMSUM(IMDIV(COMPLEX(1,0),COMPLEX(Parameters!$B$39,B557*Parameters!$B$38*(1+Parameters!$B$40))),COMPLEX(0,B557*Parameters!$B$41))),COMPLEX(2,0))</f>
        <v>0.0504226750964515+1126.96871676515i</v>
      </c>
      <c r="I557" t="str">
        <f>IMDIV(COMPLEX(2,0),COMPLEX(Parameters!$B$46,B557*Parameters!$B$45-1/(B557*Parameters!$B$44)))</f>
        <v>2.71186312821516E-08+0.0016467735507591i</v>
      </c>
      <c r="J557" t="str">
        <f t="shared" si="209"/>
        <v>0.573029114524882+7.54818614570557i</v>
      </c>
      <c r="K557" t="str">
        <f t="shared" si="210"/>
        <v>5.76326286323282-15.9671338993876i</v>
      </c>
      <c r="L557" t="str">
        <f t="shared" si="211"/>
        <v>5.76326286323282-15.9670964728313i</v>
      </c>
      <c r="M557" t="str">
        <f t="shared" si="212"/>
        <v>0.000183653704135948-0.0782404321669489i</v>
      </c>
      <c r="N557" t="str">
        <f t="shared" si="213"/>
        <v>0.000183653704135948-0.0782404321669489i</v>
      </c>
      <c r="O557" t="str">
        <f t="shared" si="214"/>
        <v>0.000111315015126389-0.0527519255204755i</v>
      </c>
      <c r="P557" t="str">
        <f t="shared" si="215"/>
        <v>0.000111315015126389-0.0527519255204755i</v>
      </c>
      <c r="Q557" t="str">
        <f t="shared" si="216"/>
        <v>6.88607047356688E-08-0.000872657236626875i</v>
      </c>
      <c r="R557" t="str">
        <f t="shared" si="217"/>
        <v>9.59793360178204E-08+0.000774116314132225i</v>
      </c>
      <c r="S557" t="str">
        <f>IMDIV(COMPLEX(Parameters!$B$3,0),R557)</f>
        <v>0.160164143007909-1291.79551751023i</v>
      </c>
      <c r="T557" t="str">
        <f t="shared" si="218"/>
        <v>-1.12729469556845-0.000228722348154126i</v>
      </c>
      <c r="U557" t="str">
        <f t="shared" si="219"/>
        <v>-0.0407575740142569-21.3696494965085i</v>
      </c>
      <c r="V557" t="str">
        <f t="shared" si="220"/>
        <v>-1.12729469556845-0.000228722348154127i</v>
      </c>
      <c r="W557" t="str">
        <f t="shared" si="221"/>
        <v>-0.030896586421038-14.4080111788047i</v>
      </c>
      <c r="X557" t="str">
        <f t="shared" si="222"/>
        <v>-1.12729469556845-0.000228722348154132i</v>
      </c>
      <c r="Y557" t="str">
        <f t="shared" si="223"/>
        <v>-0.0225332027958999-0.0624678335477158i</v>
      </c>
      <c r="Z557" t="str">
        <f t="shared" si="224"/>
        <v>-0.563647347784225-0.000114361174077066i</v>
      </c>
      <c r="AA557" t="str">
        <f t="shared" si="225"/>
        <v>-0.563647347784225-0.000114361174077066i</v>
      </c>
      <c r="AB557" t="str">
        <f t="shared" si="226"/>
        <v>-1.12729469556845-0.000228722348154132i</v>
      </c>
      <c r="AC557">
        <f t="shared" si="227"/>
        <v>0.56364735938587462</v>
      </c>
      <c r="AD557">
        <f t="shared" si="228"/>
        <v>0.56364735938587462</v>
      </c>
      <c r="AE557">
        <f t="shared" si="229"/>
        <v>1.1272947187717492</v>
      </c>
      <c r="AF557">
        <f t="shared" si="230"/>
        <v>115.02014953458874</v>
      </c>
      <c r="AG557">
        <f t="shared" si="231"/>
        <v>115.02014953458874</v>
      </c>
      <c r="AH557">
        <f t="shared" si="232"/>
        <v>121.04074944786836</v>
      </c>
      <c r="AI557">
        <f t="shared" si="233"/>
        <v>-179.98837497852048</v>
      </c>
    </row>
    <row r="558" spans="1:35">
      <c r="A558">
        <v>60255.958607435685</v>
      </c>
      <c r="B558">
        <f t="shared" si="208"/>
        <v>378599.35379226122</v>
      </c>
      <c r="C558" t="str">
        <f>COMPLEX(Parameters!$B$16/2,B558*Parameters!$B$15/2)</f>
        <v>0.01+0.189299676896131i</v>
      </c>
      <c r="D558" t="str">
        <f>IMSUM(COMPLEX(0,B558*2*Parameters!$B$8),IMDIV(COMPLEX(2,0),COMPLEX(Parameters!$B$13,B558*Parameters!$B$12-1/(B558*Parameters!$B$11))))</f>
        <v>0.586684361154178+7.63706853787526i</v>
      </c>
      <c r="E558" t="str">
        <f>COMPLEX(0,B558*2*Parameters!$B$17)</f>
        <v>0.0000378599353792261i</v>
      </c>
      <c r="F558" t="str">
        <f>IMDIV(IMDIV(COMPLEX(1,0),IMSUM(IMDIV(COMPLEX(1,0),COMPLEX(Parameters!$B$21,B558*Parameters!$B$20)),COMPLEX(0,B558*Parameters!$B$22))),COMPLEX(2,0))</f>
        <v>0.0100009747660576+12.8730053911295i</v>
      </c>
      <c r="G558" t="str">
        <f>IMDIV(IMDIV(COMPLEX(1,0),IMSUM(IMDIV(COMPLEX(1,0),COMPLEX(Parameters!$B$30,B558*Parameters!$B$29)),COMPLEX(0,B558*Parameters!$B$31))),COMPLEX(2,0))</f>
        <v>0.0100004730304344+6.24703708388535i</v>
      </c>
      <c r="H558" t="str">
        <f>IMDIV(IMDIV(COMPLEX(1,0),IMSUM(IMDIV(COMPLEX(1,0),COMPLEX(Parameters!$B$39,B558*Parameters!$B$38*(1+Parameters!$B$40))),COMPLEX(0,B558*Parameters!$B$41))),COMPLEX(2,0))</f>
        <v>0.0504325842577055+1140.13041327634i</v>
      </c>
      <c r="I558" t="str">
        <f>IMDIV(COMPLEX(2,0),COMPLEX(Parameters!$B$46,B558*Parameters!$B$45-1/(B558*Parameters!$B$44)))</f>
        <v>2.77503093349811E-08+0.0016658424093317i</v>
      </c>
      <c r="J558" t="str">
        <f t="shared" si="209"/>
        <v>0.586684361154178+7.63706853787526i</v>
      </c>
      <c r="K558" t="str">
        <f t="shared" si="210"/>
        <v>5.13335671076859-15.1762231585944i</v>
      </c>
      <c r="L558" t="str">
        <f t="shared" si="211"/>
        <v>5.13335671076859-15.176185298659i</v>
      </c>
      <c r="M558" t="str">
        <f t="shared" si="212"/>
        <v>0.000179387660836435-0.0773263475753736i</v>
      </c>
      <c r="N558" t="str">
        <f t="shared" si="213"/>
        <v>0.000179387660836435-0.0773263475753736i</v>
      </c>
      <c r="O558" t="str">
        <f t="shared" si="214"/>
        <v>0.000108746201986344-0.0521396724121439i</v>
      </c>
      <c r="P558" t="str">
        <f t="shared" si="215"/>
        <v>0.000108746201986344-0.0521396724121439i</v>
      </c>
      <c r="Q558" t="str">
        <f t="shared" si="216"/>
        <v>6.72872836773191E-08-0.0008625823578021i</v>
      </c>
      <c r="R558" t="str">
        <f t="shared" si="217"/>
        <v>9.50375930123002E-08+0.0008032600515296i</v>
      </c>
      <c r="S558" t="str">
        <f>IMDIV(COMPLEX(Parameters!$B$3,0),R558)</f>
        <v>0.147293331402017-1244.92682549986i</v>
      </c>
      <c r="T558" t="str">
        <f t="shared" si="218"/>
        <v>-1.07385190651978-0.000210820373554191i</v>
      </c>
      <c r="U558" t="str">
        <f t="shared" si="219"/>
        <v>-0.038912261469539-20.5955968896541i</v>
      </c>
      <c r="V558" t="str">
        <f t="shared" si="220"/>
        <v>-1.07385190651978-0.00021082037355419i</v>
      </c>
      <c r="W558" t="str">
        <f t="shared" si="221"/>
        <v>-0.0294902371313392-13.8872020987206i</v>
      </c>
      <c r="X558" t="str">
        <f t="shared" si="222"/>
        <v>-1.07385190651978-0.000210820373554196i</v>
      </c>
      <c r="Y558" t="str">
        <f t="shared" si="223"/>
        <v>-0.021464563117075-0.0634986084074882i</v>
      </c>
      <c r="Z558" t="str">
        <f t="shared" si="224"/>
        <v>-0.53692595325989-0.000105410186777098i</v>
      </c>
      <c r="AA558" t="str">
        <f t="shared" si="225"/>
        <v>-0.53692595325989-0.000105410186777098i</v>
      </c>
      <c r="AB558" t="str">
        <f t="shared" si="226"/>
        <v>-1.07385190651978-0.000210820373554196i</v>
      </c>
      <c r="AC558">
        <f t="shared" si="227"/>
        <v>0.53692596360704059</v>
      </c>
      <c r="AD558">
        <f t="shared" si="228"/>
        <v>0.53692596360704059</v>
      </c>
      <c r="AE558">
        <f t="shared" si="229"/>
        <v>1.0738519272140812</v>
      </c>
      <c r="AF558">
        <f t="shared" si="230"/>
        <v>114.59828810454454</v>
      </c>
      <c r="AG558">
        <f t="shared" si="231"/>
        <v>114.59828810454454</v>
      </c>
      <c r="AH558">
        <f t="shared" si="232"/>
        <v>120.61888801782416</v>
      </c>
      <c r="AI558">
        <f t="shared" si="233"/>
        <v>-179.98875159841734</v>
      </c>
    </row>
    <row r="559" spans="1:35">
      <c r="A559">
        <v>60953.689724016935</v>
      </c>
      <c r="B559">
        <f t="shared" si="208"/>
        <v>382983.32769232651</v>
      </c>
      <c r="C559" t="str">
        <f>COMPLEX(Parameters!$B$16/2,B559*Parameters!$B$15/2)</f>
        <v>0.01+0.191491663846163i</v>
      </c>
      <c r="D559" t="str">
        <f>IMSUM(COMPLEX(0,B559*2*Parameters!$B$8),IMDIV(COMPLEX(2,0),COMPLEX(Parameters!$B$13,B559*Parameters!$B$12-1/(B559*Parameters!$B$11))))</f>
        <v>0.600672386722728+7.72703197997258i</v>
      </c>
      <c r="E559" t="str">
        <f>COMPLEX(0,B559*2*Parameters!$B$17)</f>
        <v>0.0000382983327692327i</v>
      </c>
      <c r="F559" t="str">
        <f>IMDIV(IMDIV(COMPLEX(1,0),IMSUM(IMDIV(COMPLEX(1,0),COMPLEX(Parameters!$B$21,B559*Parameters!$B$20)),COMPLEX(0,B559*Parameters!$B$22))),COMPLEX(2,0))</f>
        <v>0.0100009974729744+13.0220825513446i</v>
      </c>
      <c r="G559" t="str">
        <f>IMDIV(IMDIV(COMPLEX(1,0),IMSUM(IMDIV(COMPLEX(1,0),COMPLEX(Parameters!$B$30,B559*Parameters!$B$29)),COMPLEX(0,B559*Parameters!$B$31))),COMPLEX(2,0))</f>
        <v>0.0100004840491288+6.3193778454552i</v>
      </c>
      <c r="H559" t="str">
        <f>IMDIV(IMDIV(COMPLEX(1,0),IMSUM(IMDIV(COMPLEX(1,0),COMPLEX(Parameters!$B$39,B559*Parameters!$B$38*(1+Parameters!$B$40))),COMPLEX(0,B559*Parameters!$B$41))),COMPLEX(2,0))</f>
        <v>0.0504427272571855+1153.44847451135i</v>
      </c>
      <c r="I559" t="str">
        <f>IMDIV(COMPLEX(2,0),COMPLEX(Parameters!$B$46,B559*Parameters!$B$45-1/(B559*Parameters!$B$44)))</f>
        <v>2.83967012475672E-08+0.00168513207908174i</v>
      </c>
      <c r="J559" t="str">
        <f t="shared" si="209"/>
        <v>0.600672386722728+7.72703197997258i</v>
      </c>
      <c r="K559" t="str">
        <f t="shared" si="210"/>
        <v>4.59712485818401-14.4472771956755i</v>
      </c>
      <c r="L559" t="str">
        <f t="shared" si="211"/>
        <v>4.59712485818401-14.4472388973427i</v>
      </c>
      <c r="M559" t="str">
        <f t="shared" si="212"/>
        <v>0.000175222623759444-0.076423358118976i</v>
      </c>
      <c r="N559" t="str">
        <f t="shared" si="213"/>
        <v>0.000175222623759444-0.076423358118976i</v>
      </c>
      <c r="O559" t="str">
        <f t="shared" si="214"/>
        <v>0.000106237448038625-0.0515347135104957i</v>
      </c>
      <c r="P559" t="str">
        <f t="shared" si="215"/>
        <v>0.000106237448038625-0.0515347135104957i</v>
      </c>
      <c r="Q559" t="str">
        <f t="shared" si="216"/>
        <v>6.57496947890675E-08-0.000852621918160414i</v>
      </c>
      <c r="R559" t="str">
        <f t="shared" si="217"/>
        <v>9.41463960366347E-08+0.000832510160921326i</v>
      </c>
      <c r="S559" t="str">
        <f>IMDIV(COMPLEX(Parameters!$B$3,0),R559)</f>
        <v>0.135839041495773-1201.18652498434i</v>
      </c>
      <c r="T559" t="str">
        <f t="shared" si="218"/>
        <v>-1.02415795006921-0.000194796991523659i</v>
      </c>
      <c r="U559" t="str">
        <f t="shared" si="219"/>
        <v>-0.0371879310729727-19.8730899922386i</v>
      </c>
      <c r="V559" t="str">
        <f t="shared" si="220"/>
        <v>-1.02415795006921-0.000194796991523658i</v>
      </c>
      <c r="W559" t="str">
        <f t="shared" si="221"/>
        <v>-0.0281768516221131-13.4010469842602i</v>
      </c>
      <c r="X559" t="str">
        <f t="shared" si="222"/>
        <v>-1.02415795006921-0.000194796991523657i</v>
      </c>
      <c r="Y559" t="str">
        <f t="shared" si="223"/>
        <v>-0.0204709130559189-0.0643756646788188i</v>
      </c>
      <c r="Z559" t="str">
        <f t="shared" si="224"/>
        <v>-0.512078975034605-0.0000973984957618285i</v>
      </c>
      <c r="AA559" t="str">
        <f t="shared" si="225"/>
        <v>-0.512078975034605-0.0000973984957618285i</v>
      </c>
      <c r="AB559" t="str">
        <f t="shared" si="226"/>
        <v>-1.02415795006921-0.000194796991523657i</v>
      </c>
      <c r="AC559">
        <f t="shared" si="227"/>
        <v>0.51207898429730403</v>
      </c>
      <c r="AD559">
        <f t="shared" si="228"/>
        <v>0.51207898429730403</v>
      </c>
      <c r="AE559">
        <f t="shared" si="229"/>
        <v>1.0241579685946081</v>
      </c>
      <c r="AF559">
        <f t="shared" si="230"/>
        <v>114.18673905541092</v>
      </c>
      <c r="AG559">
        <f t="shared" si="231"/>
        <v>114.18673905541092</v>
      </c>
      <c r="AH559">
        <f t="shared" si="232"/>
        <v>120.20733896869055</v>
      </c>
      <c r="AI559">
        <f t="shared" si="233"/>
        <v>-179.98910222262023</v>
      </c>
    </row>
    <row r="560" spans="1:35">
      <c r="A560">
        <v>61659.500186148223</v>
      </c>
      <c r="B560">
        <f t="shared" si="208"/>
        <v>387418.06561764347</v>
      </c>
      <c r="C560" t="str">
        <f>COMPLEX(Parameters!$B$16/2,B560*Parameters!$B$15/2)</f>
        <v>0.01+0.193709032808822i</v>
      </c>
      <c r="D560" t="str">
        <f>IMSUM(COMPLEX(0,B560*2*Parameters!$B$8),IMDIV(COMPLEX(2,0),COMPLEX(Parameters!$B$13,B560*Parameters!$B$12-1/(B560*Parameters!$B$11))))</f>
        <v>0.615001650690841+7.81809080346051i</v>
      </c>
      <c r="E560" t="str">
        <f>COMPLEX(0,B560*2*Parameters!$B$17)</f>
        <v>0.0000387418065617644i</v>
      </c>
      <c r="F560" t="str">
        <f>IMDIV(IMDIV(COMPLEX(1,0),IMSUM(IMDIV(COMPLEX(1,0),COMPLEX(Parameters!$B$21,B560*Parameters!$B$20)),COMPLEX(0,B560*Parameters!$B$22))),COMPLEX(2,0))</f>
        <v>0.0100010207088833+13.1728864632629i</v>
      </c>
      <c r="G560" t="str">
        <f>IMDIV(IMDIV(COMPLEX(1,0),IMSUM(IMDIV(COMPLEX(1,0),COMPLEX(Parameters!$B$30,B560*Parameters!$B$29)),COMPLEX(0,B560*Parameters!$B$31))),COMPLEX(2,0))</f>
        <v>0.0100004953245002+6.39255639591255i</v>
      </c>
      <c r="H560" t="str">
        <f>IMDIV(IMDIV(COMPLEX(1,0),IMSUM(IMDIV(COMPLEX(1,0),COMPLEX(Parameters!$B$39,B560*Parameters!$B$38*(1+Parameters!$B$40))),COMPLEX(0,B560*Parameters!$B$41))),COMPLEX(2,0))</f>
        <v>0.050453109685485+1166.92485160573i</v>
      </c>
      <c r="I560" t="str">
        <f>IMDIV(COMPLEX(2,0),COMPLEX(Parameters!$B$46,B560*Parameters!$B$45-1/(B560*Parameters!$B$44)))</f>
        <v>2.90581497585791E-08+0.0017046451170298i</v>
      </c>
      <c r="J560" t="str">
        <f t="shared" si="209"/>
        <v>0.615001650690841+7.81809080346051i</v>
      </c>
      <c r="K560" t="str">
        <f t="shared" si="210"/>
        <v>4.13746746853474-13.7751862133632i</v>
      </c>
      <c r="L560" t="str">
        <f t="shared" si="211"/>
        <v>4.13746746853474-13.7751474715566i</v>
      </c>
      <c r="M560" t="str">
        <f t="shared" si="212"/>
        <v>0.000171156114343348-0.0755313148307759i</v>
      </c>
      <c r="N560" t="str">
        <f t="shared" si="213"/>
        <v>0.000171156114343348-0.0755313148307759i</v>
      </c>
      <c r="O560" t="str">
        <f t="shared" si="214"/>
        <v>0.000103787313727133-0.0509369554474822i</v>
      </c>
      <c r="P560" t="str">
        <f t="shared" si="215"/>
        <v>0.000103787313727133-0.0509369554474822i</v>
      </c>
      <c r="Q560" t="str">
        <f t="shared" si="216"/>
        <v>6.42471217142067E-08-0.00084277459387788i</v>
      </c>
      <c r="R560" t="str">
        <f t="shared" si="217"/>
        <v>9.33052714727858E-08+0.00086187052315192i</v>
      </c>
      <c r="S560" t="str">
        <f>IMDIV(COMPLEX(Parameters!$B$3,0),R560)</f>
        <v>0.125609394009001-1160.26707192968i</v>
      </c>
      <c r="T560" t="str">
        <f t="shared" si="218"/>
        <v>-0.977843602265371-0.000180404225814435i</v>
      </c>
      <c r="U560" t="str">
        <f t="shared" si="219"/>
        <v>-0.0355735299082101-19.1970623605969i</v>
      </c>
      <c r="V560" t="str">
        <f t="shared" si="220"/>
        <v>-0.977843602265371-0.000180404225814434i</v>
      </c>
      <c r="W560" t="str">
        <f t="shared" si="221"/>
        <v>-0.0269478537232426-12.9461401826016i</v>
      </c>
      <c r="X560" t="str">
        <f t="shared" si="222"/>
        <v>-0.977843602265373-0.000180404225814438i</v>
      </c>
      <c r="Y560" t="str">
        <f t="shared" si="223"/>
        <v>-0.019544863991084-0.0651156269054423i</v>
      </c>
      <c r="Z560" t="str">
        <f t="shared" si="224"/>
        <v>-0.488921801132687-0.000090202112907219i</v>
      </c>
      <c r="AA560" t="str">
        <f t="shared" si="225"/>
        <v>-0.488921801132687-0.000090202112907219i</v>
      </c>
      <c r="AB560" t="str">
        <f t="shared" si="226"/>
        <v>-0.977843602265374-0.000180404225814438i</v>
      </c>
      <c r="AC560">
        <f t="shared" si="227"/>
        <v>0.48892180945346658</v>
      </c>
      <c r="AD560">
        <f t="shared" si="228"/>
        <v>0.48892180945346658</v>
      </c>
      <c r="AE560">
        <f t="shared" si="229"/>
        <v>0.97784361890693317</v>
      </c>
      <c r="AF560">
        <f t="shared" si="230"/>
        <v>113.78478820749953</v>
      </c>
      <c r="AG560">
        <f t="shared" si="231"/>
        <v>113.78478820749953</v>
      </c>
      <c r="AH560">
        <f t="shared" si="232"/>
        <v>119.80538812077916</v>
      </c>
      <c r="AI560">
        <f t="shared" si="233"/>
        <v>-179.98942939279422</v>
      </c>
    </row>
    <row r="561" spans="1:35">
      <c r="A561">
        <v>62373.483548241915</v>
      </c>
      <c r="B561">
        <f t="shared" si="208"/>
        <v>391904.15538792126</v>
      </c>
      <c r="C561" t="str">
        <f>COMPLEX(Parameters!$B$16/2,B561*Parameters!$B$15/2)</f>
        <v>0.01+0.195952077693961i</v>
      </c>
      <c r="D561" t="str">
        <f>IMSUM(COMPLEX(0,B561*2*Parameters!$B$8),IMDIV(COMPLEX(2,0),COMPLEX(Parameters!$B$13,B561*Parameters!$B$12-1/(B561*Parameters!$B$11))))</f>
        <v>0.629680844011852+7.9102595688797i</v>
      </c>
      <c r="E561" t="str">
        <f>COMPLEX(0,B561*2*Parameters!$B$17)</f>
        <v>0.0000391904155387921i</v>
      </c>
      <c r="F561" t="str">
        <f>IMDIV(IMDIV(COMPLEX(1,0),IMSUM(IMDIV(COMPLEX(1,0),COMPLEX(Parameters!$B$21,B561*Parameters!$B$20)),COMPLEX(0,B561*Parameters!$B$22))),COMPLEX(2,0))</f>
        <v>0.0100010444861098+13.3254371399868i</v>
      </c>
      <c r="G561" t="str">
        <f>IMDIV(IMDIV(COMPLEX(1,0),IMSUM(IMDIV(COMPLEX(1,0),COMPLEX(Parameters!$B$30,B561*Parameters!$B$29)),COMPLEX(0,B561*Parameters!$B$31))),COMPLEX(2,0))</f>
        <v>0.0100005068625285+6.4665824406954i</v>
      </c>
      <c r="H561" t="str">
        <f>IMDIV(IMDIV(COMPLEX(1,0),IMSUM(IMDIV(COMPLEX(1,0),COMPLEX(Parameters!$B$39,B561*Parameters!$B$38*(1+Parameters!$B$40))),COMPLEX(0,B561*Parameters!$B$41))),COMPLEX(2,0))</f>
        <v>0.050463737270288+1180.56152330822i</v>
      </c>
      <c r="I561" t="str">
        <f>IMDIV(COMPLEX(2,0),COMPLEX(Parameters!$B$46,B561*Parameters!$B$45-1/(B561*Parameters!$B$44)))</f>
        <v>2.97350055905129E-08+0.00172438410981055i</v>
      </c>
      <c r="J561" t="str">
        <f t="shared" si="209"/>
        <v>0.629680844011852+7.9102595688797i</v>
      </c>
      <c r="K561" t="str">
        <f t="shared" si="210"/>
        <v>3.74088317825901-13.1548801900345i</v>
      </c>
      <c r="L561" t="str">
        <f t="shared" si="211"/>
        <v>3.74088317825901-13.154840999619i</v>
      </c>
      <c r="M561" t="str">
        <f t="shared" si="212"/>
        <v>0.000167185718782638-0.0746500712209318i</v>
      </c>
      <c r="N561" t="str">
        <f t="shared" si="213"/>
        <v>0.000167185718782638-0.0746500712209318i</v>
      </c>
      <c r="O561" t="str">
        <f t="shared" si="214"/>
        <v>0.000101394395596482-0.0503463062668389i</v>
      </c>
      <c r="P561" t="str">
        <f t="shared" si="215"/>
        <v>0.000101394395596482-0.0503463062668389i</v>
      </c>
      <c r="Q561" t="str">
        <f t="shared" si="216"/>
        <v>6.27787667117021E-08-0.000833039076244719i</v>
      </c>
      <c r="R561" t="str">
        <f t="shared" si="217"/>
        <v>9.2513772302215E-08+0.000891345033565831i</v>
      </c>
      <c r="S561" t="str">
        <f>IMDIV(COMPLEX(Parameters!$B$3,0),R561)</f>
        <v>0.116443348904661-1121.8999955908i</v>
      </c>
      <c r="T561" t="str">
        <f t="shared" si="218"/>
        <v>-0.934586528655745-0.000167433357903435i</v>
      </c>
      <c r="U561" t="str">
        <f t="shared" si="219"/>
        <v>-0.0340593021159942-18.563091208321i</v>
      </c>
      <c r="V561" t="str">
        <f t="shared" si="220"/>
        <v>-0.934586528655746-0.000167433357903438i</v>
      </c>
      <c r="W561" t="str">
        <f t="shared" si="221"/>
        <v>-0.0257956847347508-12.5195086983868i</v>
      </c>
      <c r="X561" t="str">
        <f t="shared" si="222"/>
        <v>-0.934586528655744-0.000167433357903435i</v>
      </c>
      <c r="Y561" t="str">
        <f t="shared" si="223"/>
        <v>-0.0186799659714249-0.0657329843977464i</v>
      </c>
      <c r="Z561" t="str">
        <f t="shared" si="224"/>
        <v>-0.467293264327872-0.0000837166789517175i</v>
      </c>
      <c r="AA561" t="str">
        <f t="shared" si="225"/>
        <v>-0.467293264327872-0.0000837166789517175i</v>
      </c>
      <c r="AB561" t="str">
        <f t="shared" si="226"/>
        <v>-0.934586528655744-0.000167433357903435i</v>
      </c>
      <c r="AC561">
        <f t="shared" si="227"/>
        <v>0.46729327182689107</v>
      </c>
      <c r="AD561">
        <f t="shared" si="228"/>
        <v>0.46729327182689107</v>
      </c>
      <c r="AE561">
        <f t="shared" si="229"/>
        <v>0.93458654365378213</v>
      </c>
      <c r="AF561">
        <f t="shared" si="230"/>
        <v>113.3917905603754</v>
      </c>
      <c r="AG561">
        <f t="shared" si="231"/>
        <v>113.3917905603754</v>
      </c>
      <c r="AH561">
        <f t="shared" si="232"/>
        <v>119.41239047365502</v>
      </c>
      <c r="AI561">
        <f t="shared" si="233"/>
        <v>-179.98973532748354</v>
      </c>
    </row>
    <row r="562" spans="1:35">
      <c r="A562">
        <v>63095.734448019299</v>
      </c>
      <c r="B562">
        <f t="shared" si="208"/>
        <v>396442.19162949972</v>
      </c>
      <c r="C562" t="str">
        <f>COMPLEX(Parameters!$B$16/2,B562*Parameters!$B$15/2)</f>
        <v>0.01+0.19822109581475i</v>
      </c>
      <c r="D562" t="str">
        <f>IMSUM(COMPLEX(0,B562*2*Parameters!$B$8),IMDIV(COMPLEX(2,0),COMPLEX(Parameters!$B$13,B562*Parameters!$B$12-1/(B562*Parameters!$B$11))))</f>
        <v>0.644718896225958+8.00355307067413i</v>
      </c>
      <c r="E562" t="str">
        <f>COMPLEX(0,B562*2*Parameters!$B$17)</f>
        <v>0.00003964421916295i</v>
      </c>
      <c r="F562" t="str">
        <f>IMDIV(IMDIV(COMPLEX(1,0),IMSUM(IMDIV(COMPLEX(1,0),COMPLEX(Parameters!$B$21,B562*Parameters!$B$20)),COMPLEX(0,B562*Parameters!$B$22))),COMPLEX(2,0))</f>
        <v>0.010001068817267+13.4797548270016i</v>
      </c>
      <c r="G562" t="str">
        <f>IMDIV(IMDIV(COMPLEX(1,0),IMSUM(IMDIV(COMPLEX(1,0),COMPLEX(Parameters!$B$30,B562*Parameters!$B$29)),COMPLEX(0,B562*Parameters!$B$31))),COMPLEX(2,0))</f>
        <v>0.0100005186693328+6.54146579777645i</v>
      </c>
      <c r="H562" t="str">
        <f>IMDIV(IMDIV(COMPLEX(1,0),IMSUM(IMDIV(COMPLEX(1,0),COMPLEX(Parameters!$B$39,B562*Parameters!$B$38*(1+Parameters!$B$40))),COMPLEX(0,B562*Parameters!$B$41))),COMPLEX(2,0))</f>
        <v>0.050474615879891+1194.36049648182i</v>
      </c>
      <c r="I562" t="str">
        <f>IMDIV(COMPLEX(2,0),COMPLEX(Parameters!$B$46,B562*Parameters!$B$45-1/(B562*Parameters!$B$44)))</f>
        <v>3.0427627635678E-08+0.00174435167401587i</v>
      </c>
      <c r="J562" t="str">
        <f t="shared" si="209"/>
        <v>0.644718896225958+8.00355307067413i</v>
      </c>
      <c r="K562" t="str">
        <f t="shared" si="210"/>
        <v>3.39663202441059-12.5815471195449i</v>
      </c>
      <c r="L562" t="str">
        <f t="shared" si="211"/>
        <v>3.39663202441059-12.5815074753257i</v>
      </c>
      <c r="M562" t="str">
        <f t="shared" si="212"/>
        <v>0.000163309086160662-0.0737794832206382i</v>
      </c>
      <c r="N562" t="str">
        <f t="shared" si="213"/>
        <v>0.000163309086160662-0.0737794832206382i</v>
      </c>
      <c r="O562" t="str">
        <f t="shared" si="214"/>
        <v>0.0000990573253153809-0.0497626753958134i</v>
      </c>
      <c r="P562" t="str">
        <f t="shared" si="215"/>
        <v>0.0000990573253153809-0.0497626753958134i</v>
      </c>
      <c r="Q562" t="str">
        <f t="shared" si="216"/>
        <v>6.13438502309772E-08-0.000823414071487735i</v>
      </c>
      <c r="R562" t="str">
        <f t="shared" si="217"/>
        <v>9.17714778666552E-08+0.000920937602528135i</v>
      </c>
      <c r="S562" t="str">
        <f>IMDIV(COMPLEX(Parameters!$B$3,0),R562)</f>
        <v>0.108204995041344-1085.84988529591i</v>
      </c>
      <c r="T562" t="str">
        <f t="shared" si="218"/>
        <v>-0.894104068438284-0.000155707728259219i</v>
      </c>
      <c r="U562" t="str">
        <f t="shared" si="219"/>
        <v>-0.0326366051773238-17.9672983502549i</v>
      </c>
      <c r="V562" t="str">
        <f t="shared" si="220"/>
        <v>-0.894104068438284-0.000155707728259219i</v>
      </c>
      <c r="W562" t="str">
        <f t="shared" si="221"/>
        <v>-0.0247136575274375-12.118545609755i</v>
      </c>
      <c r="X562" t="str">
        <f t="shared" si="222"/>
        <v>-0.894104068438284-0.000155707728259218i</v>
      </c>
      <c r="Y562" t="str">
        <f t="shared" si="223"/>
        <v>-0.0178705632107914-0.0662404201385797i</v>
      </c>
      <c r="Z562" t="str">
        <f t="shared" si="224"/>
        <v>-0.447052034219142-0.000077853864129609i</v>
      </c>
      <c r="AA562" t="str">
        <f t="shared" si="225"/>
        <v>-0.447052034219142-0.000077853864129609i</v>
      </c>
      <c r="AB562" t="str">
        <f t="shared" si="226"/>
        <v>-0.894104068438284-0.000155707728259218i</v>
      </c>
      <c r="AC562">
        <f t="shared" si="227"/>
        <v>0.44705204099824564</v>
      </c>
      <c r="AD562">
        <f t="shared" si="228"/>
        <v>0.44705204099824564</v>
      </c>
      <c r="AE562">
        <f t="shared" si="229"/>
        <v>0.89410408199649127</v>
      </c>
      <c r="AF562">
        <f t="shared" si="230"/>
        <v>113.00716163949913</v>
      </c>
      <c r="AG562">
        <f t="shared" si="231"/>
        <v>113.00716163949913</v>
      </c>
      <c r="AH562">
        <f t="shared" si="232"/>
        <v>119.02776155277876</v>
      </c>
      <c r="AI562">
        <f t="shared" si="233"/>
        <v>-179.99002197183577</v>
      </c>
    </row>
    <row r="563" spans="1:35">
      <c r="A563">
        <v>63826.348619054828</v>
      </c>
      <c r="B563">
        <f t="shared" si="208"/>
        <v>401032.77585416735</v>
      </c>
      <c r="C563" t="str">
        <f>COMPLEX(Parameters!$B$16/2,B563*Parameters!$B$15/2)</f>
        <v>0.01+0.200516387927084i</v>
      </c>
      <c r="D563" t="str">
        <f>IMSUM(COMPLEX(0,B563*2*Parameters!$B$8),IMDIV(COMPLEX(2,0),COMPLEX(Parameters!$B$13,B563*Parameters!$B$12-1/(B563*Parameters!$B$11))))</f>
        <v>0.660124982805151+8.0979863421453i</v>
      </c>
      <c r="E563" t="str">
        <f>COMPLEX(0,B563*2*Parameters!$B$17)</f>
        <v>0.0000401032775854167i</v>
      </c>
      <c r="F563" t="str">
        <f>IMDIV(IMDIV(COMPLEX(1,0),IMSUM(IMDIV(COMPLEX(1,0),COMPLEX(Parameters!$B$21,B563*Parameters!$B$20)),COMPLEX(0,B563*Parameters!$B$22))),COMPLEX(2,0))</f>
        <v>0.0100010937152615+13.635860004888i</v>
      </c>
      <c r="G563" t="str">
        <f>IMDIV(IMDIV(COMPLEX(1,0),IMSUM(IMDIV(COMPLEX(1,0),COMPLEX(Parameters!$B$30,B563*Parameters!$B$29)),COMPLEX(0,B563*Parameters!$B$31))),COMPLEX(2,0))</f>
        <v>0.0100005307511744+6.6172163989716i</v>
      </c>
      <c r="H563" t="str">
        <f>IMDIV(IMDIV(COMPLEX(1,0),IMSUM(IMDIV(COMPLEX(1,0),COMPLEX(Parameters!$B$39,B563*Parameters!$B$38*(1+Parameters!$B$40))),COMPLEX(0,B563*Parameters!$B$41))),COMPLEX(2,0))</f>
        <v>0.0504857515268275+1208.32380661729i</v>
      </c>
      <c r="I563" t="str">
        <f>IMDIV(COMPLEX(2,0),COMPLEX(Parameters!$B$46,B563*Parameters!$B$45-1/(B563*Parameters!$B$44)))</f>
        <v>3.11363831465176E-08+0.00176455045654192i</v>
      </c>
      <c r="J563" t="str">
        <f t="shared" si="209"/>
        <v>0.660124982805151+8.0979863421453i</v>
      </c>
      <c r="K563" t="str">
        <f t="shared" si="210"/>
        <v>3.09610658948063-12.0507350413546i</v>
      </c>
      <c r="L563" t="str">
        <f t="shared" si="211"/>
        <v>3.09610658948063-12.050694938077i</v>
      </c>
      <c r="M563" t="str">
        <f t="shared" si="212"/>
        <v>0.000159523926643799-0.0729194091276975i</v>
      </c>
      <c r="N563" t="str">
        <f t="shared" si="213"/>
        <v>0.000159523926643799-0.0729194091276975i</v>
      </c>
      <c r="O563" t="str">
        <f t="shared" si="214"/>
        <v>0.000096774768729556-0.0491859736176573i</v>
      </c>
      <c r="P563" t="str">
        <f t="shared" si="215"/>
        <v>0.000096774768729556-0.0491859736176573i</v>
      </c>
      <c r="Q563" t="str">
        <f t="shared" si="216"/>
        <v>5.99416104964471E-08-0.000813898300594869i</v>
      </c>
      <c r="R563" t="str">
        <f t="shared" si="217"/>
        <v>9.10779936429647E-08+0.000950652155947051i</v>
      </c>
      <c r="S563" t="str">
        <f>IMDIV(COMPLEX(Parameters!$B$3,0),R563)</f>
        <v>0.100779030494376-1051.9094545418i</v>
      </c>
      <c r="T563" t="str">
        <f t="shared" si="218"/>
        <v>-0.856147311390389-0.000145077028456646i</v>
      </c>
      <c r="U563" t="str">
        <f t="shared" si="219"/>
        <v>-0.0312977563498659-17.4062688930876i</v>
      </c>
      <c r="V563" t="str">
        <f t="shared" si="220"/>
        <v>-0.856147311390388-0.000145077028456647i</v>
      </c>
      <c r="W563" t="str">
        <f t="shared" si="221"/>
        <v>-0.0236958349265884-11.7409554133724i</v>
      </c>
      <c r="X563" t="str">
        <f t="shared" si="222"/>
        <v>-0.856147311390389-0.00014507702845665i</v>
      </c>
      <c r="Y563" t="str">
        <f t="shared" si="223"/>
        <v>-0.017111675481264-0.0666490807628028i</v>
      </c>
      <c r="Z563" t="str">
        <f t="shared" si="224"/>
        <v>-0.428073655695195-0.000072538514228325i</v>
      </c>
      <c r="AA563" t="str">
        <f t="shared" si="225"/>
        <v>-0.428073655695195-0.000072538514228325i</v>
      </c>
      <c r="AB563" t="str">
        <f t="shared" si="226"/>
        <v>-0.85614731139039-0.00014507702845665i</v>
      </c>
      <c r="AC563">
        <f t="shared" si="227"/>
        <v>0.42807366184114204</v>
      </c>
      <c r="AD563">
        <f t="shared" si="228"/>
        <v>0.42807366184114204</v>
      </c>
      <c r="AE563">
        <f t="shared" si="229"/>
        <v>0.85614732368228408</v>
      </c>
      <c r="AF563">
        <f t="shared" si="230"/>
        <v>112.63037015496052</v>
      </c>
      <c r="AG563">
        <f t="shared" si="231"/>
        <v>112.63037015496052</v>
      </c>
      <c r="AH563">
        <f t="shared" si="232"/>
        <v>118.65097006824014</v>
      </c>
      <c r="AI563">
        <f t="shared" si="233"/>
        <v>-179.99029103841744</v>
      </c>
    </row>
    <row r="564" spans="1:35">
      <c r="A564">
        <v>64565.422903465624</v>
      </c>
      <c r="B564">
        <f t="shared" si="208"/>
        <v>405676.51653889153</v>
      </c>
      <c r="C564" t="str">
        <f>COMPLEX(Parameters!$B$16/2,B564*Parameters!$B$15/2)</f>
        <v>0.01+0.202838258269446i</v>
      </c>
      <c r="D564" t="str">
        <f>IMSUM(COMPLEX(0,B564*2*Parameters!$B$8),IMDIV(COMPLEX(2,0),COMPLEX(Parameters!$B$13,B564*Parameters!$B$12-1/(B564*Parameters!$B$11))))</f>
        <v>0.675908532759636+8.19357466053894i</v>
      </c>
      <c r="E564" t="str">
        <f>COMPLEX(0,B564*2*Parameters!$B$17)</f>
        <v>0.0000405676516538892i</v>
      </c>
      <c r="F564" t="str">
        <f>IMDIV(IMDIV(COMPLEX(1,0),IMSUM(IMDIV(COMPLEX(1,0),COMPLEX(Parameters!$B$21,B564*Parameters!$B$20)),COMPLEX(0,B564*Parameters!$B$22))),COMPLEX(2,0))</f>
        <v>0.010001119193301+13.7937733920689i</v>
      </c>
      <c r="G564" t="str">
        <f>IMDIV(IMDIV(COMPLEX(1,0),IMSUM(IMDIV(COMPLEX(1,0),COMPLEX(Parameters!$B$30,B564*Parameters!$B$29)),COMPLEX(0,B564*Parameters!$B$31))),COMPLEX(2,0))</f>
        <v>0.010000543114461+6.69384429126365i</v>
      </c>
      <c r="H564" t="str">
        <f>IMDIV(IMDIV(COMPLEX(1,0),IMSUM(IMDIV(COMPLEX(1,0),COMPLEX(Parameters!$B$39,B564*Parameters!$B$38*(1+Parameters!$B$40))),COMPLEX(0,B564*Parameters!$B$41))),COMPLEX(2,0))</f>
        <v>0.0504971503715895+1222.45351835959i</v>
      </c>
      <c r="I564" t="str">
        <f>IMDIV(COMPLEX(2,0),COMPLEX(Parameters!$B$46,B564*Parameters!$B$45-1/(B564*Parameters!$B$44)))</f>
        <v>3.18616479303601E-08+0.00178498313494017i</v>
      </c>
      <c r="J564" t="str">
        <f t="shared" si="209"/>
        <v>0.675908532759636+8.19357466053894i</v>
      </c>
      <c r="K564" t="str">
        <f t="shared" si="210"/>
        <v>2.83235774796475-11.5583880113209i</v>
      </c>
      <c r="L564" t="str">
        <f t="shared" si="211"/>
        <v>2.83235774796475-11.5583474436692i</v>
      </c>
      <c r="M564" t="str">
        <f t="shared" si="212"/>
        <v>0.000155828009734739-0.0720697095536992i</v>
      </c>
      <c r="N564" t="str">
        <f t="shared" si="213"/>
        <v>0.000155828009734739-0.0720697095536992i</v>
      </c>
      <c r="O564" t="str">
        <f t="shared" si="214"/>
        <v>0.0000945454249431776-0.0486161130448486i</v>
      </c>
      <c r="P564" t="str">
        <f t="shared" si="215"/>
        <v>0.0000945454249431776-0.0486161130448486i</v>
      </c>
      <c r="Q564" t="str">
        <f t="shared" si="216"/>
        <v>5.85713031015625E-08-0.000804490499141749i</v>
      </c>
      <c r="R564" t="str">
        <f t="shared" si="217"/>
        <v>9.04329510319226E-08+0.000980492635798421i</v>
      </c>
      <c r="S564" t="str">
        <f>IMDIV(COMPLEX(Parameters!$B$3,0),R564)</f>
        <v>0.0940671588584404-1019.89546375218i</v>
      </c>
      <c r="T564" t="str">
        <f t="shared" si="218"/>
        <v>-0.820496205196761-0.000135412741922211i</v>
      </c>
      <c r="U564" t="str">
        <f t="shared" si="219"/>
        <v>-0.0300359036819463-16.8769840707457i</v>
      </c>
      <c r="V564" t="str">
        <f t="shared" si="220"/>
        <v>-0.820496205196759-0.000135412741922206i</v>
      </c>
      <c r="W564" t="str">
        <f t="shared" si="221"/>
        <v>-0.0227369278161048-11.3847088773849i</v>
      </c>
      <c r="X564" t="str">
        <f t="shared" si="222"/>
        <v>-0.82049620519676-0.000135412741922207i</v>
      </c>
      <c r="Y564" t="str">
        <f t="shared" si="223"/>
        <v>-0.0163989001467545-0.0669687995693507i</v>
      </c>
      <c r="Z564" t="str">
        <f t="shared" si="224"/>
        <v>-0.41024810259838-0.0000677063709611035i</v>
      </c>
      <c r="AA564" t="str">
        <f t="shared" si="225"/>
        <v>-0.41024810259838-0.0000677063709611035i</v>
      </c>
      <c r="AB564" t="str">
        <f t="shared" si="226"/>
        <v>-0.82049620519676-0.000135412741922207i</v>
      </c>
      <c r="AC564">
        <f t="shared" si="227"/>
        <v>0.41024810818542917</v>
      </c>
      <c r="AD564">
        <f t="shared" si="228"/>
        <v>0.41024810818542917</v>
      </c>
      <c r="AE564">
        <f t="shared" si="229"/>
        <v>0.82049621637085834</v>
      </c>
      <c r="AF564">
        <f t="shared" si="230"/>
        <v>112.26093174055876</v>
      </c>
      <c r="AG564">
        <f t="shared" si="231"/>
        <v>112.26093174055876</v>
      </c>
      <c r="AH564">
        <f t="shared" si="232"/>
        <v>118.28153165383839</v>
      </c>
      <c r="AI564">
        <f t="shared" si="233"/>
        <v>-179.99054404092931</v>
      </c>
    </row>
    <row r="565" spans="1:35">
      <c r="A565">
        <v>65313.055264747163</v>
      </c>
      <c r="B565">
        <f t="shared" si="208"/>
        <v>410374.02920646768</v>
      </c>
      <c r="C565" t="str">
        <f>COMPLEX(Parameters!$B$16/2,B565*Parameters!$B$15/2)</f>
        <v>0.01+0.205187014603234i</v>
      </c>
      <c r="D565" t="str">
        <f>IMSUM(COMPLEX(0,B565*2*Parameters!$B$8),IMDIV(COMPLEX(2,0),COMPLEX(Parameters!$B$13,B565*Parameters!$B$12-1/(B565*Parameters!$B$11))))</f>
        <v>0.692079236516484+8.29033355226819i</v>
      </c>
      <c r="E565" t="str">
        <f>COMPLEX(0,B565*2*Parameters!$B$17)</f>
        <v>0.0000410374029206468i</v>
      </c>
      <c r="F565" t="str">
        <f>IMDIV(IMDIV(COMPLEX(1,0),IMSUM(IMDIV(COMPLEX(1,0),COMPLEX(Parameters!$B$21,B565*Parameters!$B$20)),COMPLEX(0,B565*Parameters!$B$22))),COMPLEX(2,0))</f>
        <v>0.0100011452649012+13.9535159475871i</v>
      </c>
      <c r="G565" t="str">
        <f>IMDIV(IMDIV(COMPLEX(1,0),IMSUM(IMDIV(COMPLEX(1,0),COMPLEX(Parameters!$B$30,B565*Parameters!$B$29)),COMPLEX(0,B565*Parameters!$B$31))),COMPLEX(2,0))</f>
        <v>0.0100005557657492+6.77135963814165i</v>
      </c>
      <c r="H565" t="str">
        <f>IMDIV(IMDIV(COMPLEX(1,0),IMSUM(IMDIV(COMPLEX(1,0),COMPLEX(Parameters!$B$39,B565*Parameters!$B$38*(1+Parameters!$B$40))),COMPLEX(0,B565*Parameters!$B$41))),COMPLEX(2,0))</f>
        <v>0.050508818726457+1236.75172604759i</v>
      </c>
      <c r="I565" t="str">
        <f>IMDIV(COMPLEX(2,0),COMPLEX(Parameters!$B$46,B565*Parameters!$B$45-1/(B565*Parameters!$B$44)))</f>
        <v>3.26038065487137E-08+0.00180565241777269i</v>
      </c>
      <c r="J565" t="str">
        <f t="shared" si="209"/>
        <v>0.692079236516484+8.29033355226819i</v>
      </c>
      <c r="K565" t="str">
        <f t="shared" si="210"/>
        <v>2.59973509852286-11.1008455232264i</v>
      </c>
      <c r="L565" t="str">
        <f t="shared" si="211"/>
        <v>2.59973509852286-11.1008044858235i</v>
      </c>
      <c r="M565" t="str">
        <f t="shared" si="212"/>
        <v>0.000152219162582617-0.0712302473727588i</v>
      </c>
      <c r="N565" t="str">
        <f t="shared" si="213"/>
        <v>0.000152219162582617-0.0712302473727588i</v>
      </c>
      <c r="O565" t="str">
        <f t="shared" si="214"/>
        <v>0.0000923680254278107-0.0480530070930302i</v>
      </c>
      <c r="P565" t="str">
        <f t="shared" si="215"/>
        <v>0.0000923680254278107-0.0480530070930302i</v>
      </c>
      <c r="Q565" t="str">
        <f t="shared" si="216"/>
        <v>5.72322006121689E-08-0.000795189417120428i</v>
      </c>
      <c r="R565" t="str">
        <f t="shared" si="217"/>
        <v>8.98360071608826E-08+0.00101046300065226i</v>
      </c>
      <c r="S565" t="str">
        <f>IMDIV(COMPLEX(Parameters!$B$3,0),R565)</f>
        <v>0.0879851959995187-989.645332338003i</v>
      </c>
      <c r="T565" t="str">
        <f t="shared" si="218"/>
        <v>-0.786955489942222-0.000126604476917349i</v>
      </c>
      <c r="U565" t="str">
        <f t="shared" si="219"/>
        <v>-0.0288449171660826-16.3767654346927i</v>
      </c>
      <c r="V565" t="str">
        <f t="shared" si="220"/>
        <v>-0.786955489942223-0.000126604476917351i</v>
      </c>
      <c r="W565" t="str">
        <f t="shared" si="221"/>
        <v>-0.0218322093487592-11.0480055269689i</v>
      </c>
      <c r="X565" t="str">
        <f t="shared" si="222"/>
        <v>-0.786955489942226-0.000126604476917355i</v>
      </c>
      <c r="Y565" t="str">
        <f t="shared" si="223"/>
        <v>-0.0157283307645378-0.0672082818290565i</v>
      </c>
      <c r="Z565" t="str">
        <f t="shared" si="224"/>
        <v>-0.393477744971113-0.0000633022384586775i</v>
      </c>
      <c r="AA565" t="str">
        <f t="shared" si="225"/>
        <v>-0.393477744971113-0.0000633022384586775i</v>
      </c>
      <c r="AB565" t="str">
        <f t="shared" si="226"/>
        <v>-0.786955489942226-0.000126604476917355i</v>
      </c>
      <c r="AC565">
        <f t="shared" si="227"/>
        <v>0.39347775006310787</v>
      </c>
      <c r="AD565">
        <f t="shared" si="228"/>
        <v>0.39347775006310787</v>
      </c>
      <c r="AE565">
        <f t="shared" si="229"/>
        <v>0.78695550012621573</v>
      </c>
      <c r="AF565">
        <f t="shared" si="230"/>
        <v>111.89840358787794</v>
      </c>
      <c r="AG565">
        <f t="shared" si="231"/>
        <v>111.89840358787794</v>
      </c>
      <c r="AH565">
        <f t="shared" si="232"/>
        <v>117.91900350115756</v>
      </c>
      <c r="AI565">
        <f t="shared" si="233"/>
        <v>-179.99078232222158</v>
      </c>
    </row>
    <row r="566" spans="1:35">
      <c r="A566">
        <v>66069.344800759645</v>
      </c>
      <c r="B566">
        <f t="shared" si="208"/>
        <v>415125.93650711497</v>
      </c>
      <c r="C566" t="str">
        <f>COMPLEX(Parameters!$B$16/2,B566*Parameters!$B$15/2)</f>
        <v>0.01+0.207562968253557i</v>
      </c>
      <c r="D566" t="str">
        <f>IMSUM(COMPLEX(0,B566*2*Parameters!$B$8),IMDIV(COMPLEX(2,0),COMPLEX(Parameters!$B$13,B566*Parameters!$B$12-1/(B566*Parameters!$B$11))))</f>
        <v>0.708647054081861+8.38827879827693i</v>
      </c>
      <c r="E566" t="str">
        <f>COMPLEX(0,B566*2*Parameters!$B$17)</f>
        <v>0.0000415125936507115i</v>
      </c>
      <c r="F566" t="str">
        <f>IMDIV(IMDIV(COMPLEX(1,0),IMSUM(IMDIV(COMPLEX(1,0),COMPLEX(Parameters!$B$21,B566*Parameters!$B$20)),COMPLEX(0,B566*Parameters!$B$22))),COMPLEX(2,0))</f>
        <v>0.0100011719438923+14.1151088739164i</v>
      </c>
      <c r="G566" t="str">
        <f>IMDIV(IMDIV(COMPLEX(1,0),IMSUM(IMDIV(COMPLEX(1,0),COMPLEX(Parameters!$B$30,B566*Parameters!$B$29)),COMPLEX(0,B566*Parameters!$B$31))),COMPLEX(2,0))</f>
        <v>0.0100005687117487+6.84977272095585i</v>
      </c>
      <c r="H566" t="str">
        <f>IMDIV(IMDIV(COMPLEX(1,0),IMSUM(IMDIV(COMPLEX(1,0),COMPLEX(Parameters!$B$39,B566*Parameters!$B$38*(1+Parameters!$B$40))),COMPLEX(0,B566*Parameters!$B$41))),COMPLEX(2,0))</f>
        <v>0.0505207630594285+1251.22055426742i</v>
      </c>
      <c r="I566" t="str">
        <f>IMDIV(COMPLEX(2,0),COMPLEX(Parameters!$B$46,B566*Parameters!$B$45-1/(B566*Parameters!$B$44)))</f>
        <v>3.33632525212002E-08+0.00182656104497137i</v>
      </c>
      <c r="J566" t="str">
        <f t="shared" si="209"/>
        <v>0.708647054081861+8.38827879827693i</v>
      </c>
      <c r="K566" t="str">
        <f t="shared" si="210"/>
        <v>2.39361266193999-10.6748226969386i</v>
      </c>
      <c r="L566" t="str">
        <f t="shared" si="211"/>
        <v>2.39361266193999-10.6747811843449i</v>
      </c>
      <c r="M566" t="str">
        <f t="shared" si="212"/>
        <v>0.000148695268347904-0.0704008876717622i</v>
      </c>
      <c r="N566" t="str">
        <f t="shared" si="213"/>
        <v>0.000148695268347904-0.0704008876717622i</v>
      </c>
      <c r="O566" t="str">
        <f t="shared" si="214"/>
        <v>0.0000902413331579531-0.0474965704556361i</v>
      </c>
      <c r="P566" t="str">
        <f t="shared" si="215"/>
        <v>0.0000902413331579531-0.0474965704556361i</v>
      </c>
      <c r="Q566" t="str">
        <f t="shared" si="216"/>
        <v>5.59235921789356E-08-0.00078599381877004i</v>
      </c>
      <c r="R566" t="str">
        <f t="shared" si="217"/>
        <v>8.92868447001358E-08+0.00104056722620133i</v>
      </c>
      <c r="S566" t="str">
        <f>IMDIV(COMPLEX(Parameters!$B$3,0),R566)</f>
        <v>0.0824607320864519-961.014307828931i</v>
      </c>
      <c r="T566" t="str">
        <f t="shared" si="218"/>
        <v>-0.755351301091608-0.000118556997940351i</v>
      </c>
      <c r="U566" t="str">
        <f t="shared" si="219"/>
        <v>-0.0277192964796744-15.9032282208853i</v>
      </c>
      <c r="V566" t="str">
        <f t="shared" si="220"/>
        <v>-0.755351301091608-0.000118556997940351i</v>
      </c>
      <c r="W566" t="str">
        <f t="shared" si="221"/>
        <v>-0.0209774423819692-10.7292422982921i</v>
      </c>
      <c r="X566" t="str">
        <f t="shared" si="222"/>
        <v>-0.755351301091606-0.000118556997940349i</v>
      </c>
      <c r="Y566" t="str">
        <f t="shared" si="223"/>
        <v>-0.015096489075402-0.0673752596207453i</v>
      </c>
      <c r="Z566" t="str">
        <f t="shared" si="224"/>
        <v>-0.377675650545803-0.0000592784989701745i</v>
      </c>
      <c r="AA566" t="str">
        <f t="shared" si="225"/>
        <v>-0.377675650545803-0.0000592784989701745i</v>
      </c>
      <c r="AB566" t="str">
        <f t="shared" si="226"/>
        <v>-0.755351301091606-0.000118556997940349i</v>
      </c>
      <c r="AC566">
        <f t="shared" si="227"/>
        <v>0.37767565519786411</v>
      </c>
      <c r="AD566">
        <f t="shared" si="228"/>
        <v>0.37767565519786411</v>
      </c>
      <c r="AE566">
        <f t="shared" si="229"/>
        <v>0.75535131039572823</v>
      </c>
      <c r="AF566">
        <f t="shared" si="230"/>
        <v>111.54237982607221</v>
      </c>
      <c r="AG566">
        <f t="shared" si="231"/>
        <v>111.54237982607221</v>
      </c>
      <c r="AH566">
        <f t="shared" si="232"/>
        <v>117.56297973935183</v>
      </c>
      <c r="AI566">
        <f t="shared" si="233"/>
        <v>-179.99100707770262</v>
      </c>
    </row>
    <row r="567" spans="1:35">
      <c r="A567">
        <v>66834.391756861485</v>
      </c>
      <c r="B567">
        <f t="shared" si="208"/>
        <v>419932.86830099655</v>
      </c>
      <c r="C567" t="str">
        <f>COMPLEX(Parameters!$B$16/2,B567*Parameters!$B$15/2)</f>
        <v>0.01+0.209966434150498i</v>
      </c>
      <c r="D567" t="str">
        <f>IMSUM(COMPLEX(0,B567*2*Parameters!$B$8),IMDIV(COMPLEX(2,0),COMPLEX(Parameters!$B$13,B567*Parameters!$B$12-1/(B567*Parameters!$B$11))))</f>
        <v>0.725622223498583+8.48742643954725i</v>
      </c>
      <c r="E567" t="str">
        <f>COMPLEX(0,B567*2*Parameters!$B$17)</f>
        <v>0.0000419932868300997i</v>
      </c>
      <c r="F567" t="str">
        <f>IMDIV(IMDIV(COMPLEX(1,0),IMSUM(IMDIV(COMPLEX(1,0),COMPLEX(Parameters!$B$21,B567*Parameters!$B$20)),COMPLEX(0,B567*Parameters!$B$22))),COMPLEX(2,0))</f>
        <v>0.0100011992444276+14.2785736198068i</v>
      </c>
      <c r="G567" t="str">
        <f>IMDIV(IMDIV(COMPLEX(1,0),IMSUM(IMDIV(COMPLEX(1,0),COMPLEX(Parameters!$B$30,B567*Parameters!$B$29)),COMPLEX(0,B567*Parameters!$B$31))),COMPLEX(2,0))</f>
        <v>0.0100005819593253+6.92909394028845i</v>
      </c>
      <c r="H567" t="str">
        <f>IMDIV(IMDIV(COMPLEX(1,0),IMSUM(IMDIV(COMPLEX(1,0),COMPLEX(Parameters!$B$39,B567*Parameters!$B$38*(1+Parameters!$B$40))),COMPLEX(0,B567*Parameters!$B$41))),COMPLEX(2,0))</f>
        <v>0.0505329899982715+1265.86215841999i</v>
      </c>
      <c r="I567" t="str">
        <f>IMDIV(COMPLEX(2,0),COMPLEX(Parameters!$B$46,B567*Parameters!$B$45-1/(B567*Parameters!$B$44)))</f>
        <v>3.41403885342398E-08+0.0018477117882014i</v>
      </c>
      <c r="J567" t="str">
        <f t="shared" si="209"/>
        <v>0.725622223498583+8.48742643954725i</v>
      </c>
      <c r="K567" t="str">
        <f t="shared" si="210"/>
        <v>2.21017823615514-10.2773813187819i</v>
      </c>
      <c r="L567" t="str">
        <f t="shared" si="211"/>
        <v>2.21017823615514-10.2773393254951i</v>
      </c>
      <c r="M567" t="str">
        <f t="shared" si="212"/>
        <v>0.000145254264619948-0.0695814977020521i</v>
      </c>
      <c r="N567" t="str">
        <f t="shared" si="213"/>
        <v>0.000145254264619948-0.0695814977020521i</v>
      </c>
      <c r="O567" t="str">
        <f t="shared" si="214"/>
        <v>0.0000881641417722428-0.0469467190791839i</v>
      </c>
      <c r="P567" t="str">
        <f t="shared" si="215"/>
        <v>0.0000881641417722428-0.0469467190791839i</v>
      </c>
      <c r="Q567" t="str">
        <f t="shared" si="216"/>
        <v>5.46447831586839E-08-0.000776902482409596i</v>
      </c>
      <c r="R567" t="str">
        <f t="shared" si="217"/>
        <v>8.87851716929237E-08+0.0010708093057918i</v>
      </c>
      <c r="S567" t="str">
        <f>IMDIV(COMPLEX(Parameters!$B$3,0),R567)</f>
        <v>0.0774312307658463-933.873088061944i</v>
      </c>
      <c r="T567" t="str">
        <f t="shared" si="218"/>
        <v>-0.725528316139627-0.000111187807792892i</v>
      </c>
      <c r="U567" t="str">
        <f t="shared" si="219"/>
        <v>-0.0266540924539039-15.4542421799639i</v>
      </c>
      <c r="V567" t="str">
        <f t="shared" si="220"/>
        <v>-0.725528316139626-0.00011118780779289i</v>
      </c>
      <c r="W567" t="str">
        <f t="shared" si="221"/>
        <v>-0.0201688178297499-10.4269872091504i</v>
      </c>
      <c r="X567" t="str">
        <f t="shared" si="222"/>
        <v>-0.725528316139627-0.000111187807792895i</v>
      </c>
      <c r="Y567" t="str">
        <f t="shared" si="223"/>
        <v>-0.0145002678817592-0.0674766218848706i</v>
      </c>
      <c r="Z567" t="str">
        <f t="shared" si="224"/>
        <v>-0.362764158069813-0.0000555939038964475i</v>
      </c>
      <c r="AA567" t="str">
        <f t="shared" si="225"/>
        <v>-0.362764158069813-0.0000555939038964475i</v>
      </c>
      <c r="AB567" t="str">
        <f t="shared" si="226"/>
        <v>-0.725528316139626-0.000111187807792895i</v>
      </c>
      <c r="AC567">
        <f t="shared" si="227"/>
        <v>0.36276416232971853</v>
      </c>
      <c r="AD567">
        <f t="shared" si="228"/>
        <v>0.36276416232971853</v>
      </c>
      <c r="AE567">
        <f t="shared" si="229"/>
        <v>0.72552832465943706</v>
      </c>
      <c r="AF567">
        <f t="shared" si="230"/>
        <v>111.19248752634905</v>
      </c>
      <c r="AG567">
        <f t="shared" si="231"/>
        <v>111.19248752634905</v>
      </c>
      <c r="AH567">
        <f t="shared" si="232"/>
        <v>117.21308743962868</v>
      </c>
      <c r="AI567">
        <f t="shared" si="233"/>
        <v>-179.99121937500126</v>
      </c>
    </row>
    <row r="568" spans="1:35">
      <c r="A568">
        <v>67608.297539198189</v>
      </c>
      <c r="B568">
        <f t="shared" si="208"/>
        <v>424795.46174171584</v>
      </c>
      <c r="C568" t="str">
        <f>COMPLEX(Parameters!$B$16/2,B568*Parameters!$B$15/2)</f>
        <v>0.01+0.212397730870858i</v>
      </c>
      <c r="D568" t="str">
        <f>IMSUM(COMPLEX(0,B568*2*Parameters!$B$8),IMDIV(COMPLEX(2,0),COMPLEX(Parameters!$B$13,B568*Parameters!$B$12-1/(B568*Parameters!$B$11))))</f>
        <v>0.743015269611576+8.58779278275606i</v>
      </c>
      <c r="E568" t="str">
        <f>COMPLEX(0,B568*2*Parameters!$B$17)</f>
        <v>0.0000424795461741716i</v>
      </c>
      <c r="F568" t="str">
        <f>IMDIV(IMDIV(COMPLEX(1,0),IMSUM(IMDIV(COMPLEX(1,0),COMPLEX(Parameters!$B$21,B568*Parameters!$B$20)),COMPLEX(0,B568*Parameters!$B$22))),COMPLEX(2,0))</f>
        <v>0.0100012271809898+14.4439318831624i</v>
      </c>
      <c r="G568" t="str">
        <f>IMDIV(IMDIV(COMPLEX(1,0),IMSUM(IMDIV(COMPLEX(1,0),COMPLEX(Parameters!$B$30,B568*Parameters!$B$29)),COMPLEX(0,B568*Parameters!$B$31))),COMPLEX(2,0))</f>
        <v>0.0100005955155047+7.0093338173406i</v>
      </c>
      <c r="H568" t="str">
        <f>IMDIV(IMDIV(COMPLEX(1,0),IMSUM(IMDIV(COMPLEX(1,0),COMPLEX(Parameters!$B$39,B568*Parameters!$B$38*(1+Parameters!$B$40))),COMPLEX(0,B568*Parameters!$B$41))),COMPLEX(2,0))</f>
        <v>0.050545506334681+1280.6787253032i</v>
      </c>
      <c r="I568" t="str">
        <f>IMDIV(COMPLEX(2,0),COMPLEX(Parameters!$B$46,B568*Parameters!$B$45-1/(B568*Parameters!$B$44)))</f>
        <v>3.49356266546005E-08+0.00186910745122894i</v>
      </c>
      <c r="J568" t="str">
        <f t="shared" si="209"/>
        <v>0.743015269611576+8.58779278275606i</v>
      </c>
      <c r="K568" t="str">
        <f t="shared" si="210"/>
        <v>2.04627052934505-9.90589752233972i</v>
      </c>
      <c r="L568" t="str">
        <f t="shared" si="211"/>
        <v>2.04627052934505-9.90585504279355i</v>
      </c>
      <c r="M568" t="str">
        <f t="shared" si="212"/>
        <v>0.000141894141885273-0.0687719468325197i</v>
      </c>
      <c r="N568" t="str">
        <f t="shared" si="213"/>
        <v>0.000141894141885273-0.0687719468325197i</v>
      </c>
      <c r="O568" t="str">
        <f t="shared" si="214"/>
        <v>0.0000861352747594765-0.046403370139212i</v>
      </c>
      <c r="P568" t="str">
        <f t="shared" si="215"/>
        <v>0.0000861352747594765-0.046403370139212i</v>
      </c>
      <c r="Q568" t="str">
        <f t="shared" si="216"/>
        <v>5.33950947443667E-08-0.000767914200272621i</v>
      </c>
      <c r="R568" t="str">
        <f t="shared" si="217"/>
        <v>8.83307213989672E-08+0.00110119325095632i</v>
      </c>
      <c r="S568" t="str">
        <f>IMDIV(COMPLEX(Parameters!$B$3,0),R568)</f>
        <v>0.0728424748247823-908.105814031581i</v>
      </c>
      <c r="T568" t="str">
        <f t="shared" si="218"/>
        <v>-0.697347346055548-0.000104425166779078i</v>
      </c>
      <c r="U568" t="str">
        <f t="shared" si="219"/>
        <v>-0.0256448399578978-15.0278985133655i</v>
      </c>
      <c r="V568" t="str">
        <f t="shared" si="220"/>
        <v>-0.697347346055549-0.00010442516677908i</v>
      </c>
      <c r="W568" t="str">
        <f t="shared" si="221"/>
        <v>-0.0194029020690717-10.1399571339118i</v>
      </c>
      <c r="X568" t="str">
        <f t="shared" si="222"/>
        <v>-0.69734734605555-0.000104425166779081i</v>
      </c>
      <c r="Y568" t="str">
        <f t="shared" si="223"/>
        <v>-0.0139368828329548-0.0675185242015134i</v>
      </c>
      <c r="Z568" t="str">
        <f t="shared" si="224"/>
        <v>-0.348673673027775-0.0000522125833895405i</v>
      </c>
      <c r="AA568" t="str">
        <f t="shared" si="225"/>
        <v>-0.348673673027775-0.0000522125833895405i</v>
      </c>
      <c r="AB568" t="str">
        <f t="shared" si="226"/>
        <v>-0.69734734605555-0.000104425166779081i</v>
      </c>
      <c r="AC568">
        <f t="shared" si="227"/>
        <v>0.34867367693709489</v>
      </c>
      <c r="AD568">
        <f t="shared" si="228"/>
        <v>0.34867367693709489</v>
      </c>
      <c r="AE568">
        <f t="shared" si="229"/>
        <v>0.69734735387418978</v>
      </c>
      <c r="AF568">
        <f t="shared" si="230"/>
        <v>110.84838323243594</v>
      </c>
      <c r="AG568">
        <f t="shared" si="231"/>
        <v>110.84838323243594</v>
      </c>
      <c r="AH568">
        <f t="shared" si="232"/>
        <v>116.86898314571556</v>
      </c>
      <c r="AI568">
        <f t="shared" si="233"/>
        <v>-179.99142017056417</v>
      </c>
    </row>
    <row r="569" spans="1:35">
      <c r="A569">
        <v>68391.164728142932</v>
      </c>
      <c r="B569">
        <f t="shared" si="208"/>
        <v>429714.36136076646</v>
      </c>
      <c r="C569" t="str">
        <f>COMPLEX(Parameters!$B$16/2,B569*Parameters!$B$15/2)</f>
        <v>0.01+0.214857180680383i</v>
      </c>
      <c r="D569" t="str">
        <f>IMSUM(COMPLEX(0,B569*2*Parameters!$B$8),IMDIV(COMPLEX(2,0),COMPLEX(Parameters!$B$13,B569*Parameters!$B$12-1/(B569*Parameters!$B$11))))</f>
        <v>0.760837013154004+8.68939440608391i</v>
      </c>
      <c r="E569" t="str">
        <f>COMPLEX(0,B569*2*Parameters!$B$17)</f>
        <v>0.0000429714361360766i</v>
      </c>
      <c r="F569" t="str">
        <f>IMDIV(IMDIV(COMPLEX(1,0),IMSUM(IMDIV(COMPLEX(1,0),COMPLEX(Parameters!$B$21,B569*Parameters!$B$20)),COMPLEX(0,B569*Parameters!$B$22))),COMPLEX(2,0))</f>
        <v>0.0100012557683992+14.6112056139551i</v>
      </c>
      <c r="G569" t="str">
        <f>IMDIV(IMDIV(COMPLEX(1,0),IMSUM(IMDIV(COMPLEX(1,0),COMPLEX(Parameters!$B$30,B569*Parameters!$B$29)),COMPLEX(0,B569*Parameters!$B$31))),COMPLEX(2,0))</f>
        <v>0.0100006093874768+7.09050299533585i</v>
      </c>
      <c r="H569" t="str">
        <f>IMDIV(IMDIV(COMPLEX(1,0),IMSUM(IMDIV(COMPLEX(1,0),COMPLEX(Parameters!$B$39,B569*Parameters!$B$38*(1+Parameters!$B$40))),COMPLEX(0,B569*Parameters!$B$41))),COMPLEX(2,0))</f>
        <v>0.050558319028559+1295.67247370912i</v>
      </c>
      <c r="I569" t="str">
        <f>IMDIV(COMPLEX(2,0),COMPLEX(Parameters!$B$46,B569*Parameters!$B$45-1/(B569*Parameters!$B$44)))</f>
        <v>3.57493885479204E-08+0.00189075087029308i</v>
      </c>
      <c r="J569" t="str">
        <f t="shared" si="209"/>
        <v>0.760837013154004+8.68939440608391i</v>
      </c>
      <c r="K569" t="str">
        <f t="shared" si="210"/>
        <v>1.89925236883122-9.55802934319483i</v>
      </c>
      <c r="L569" t="str">
        <f t="shared" si="211"/>
        <v>1.89925236883122-9.55798637175869i</v>
      </c>
      <c r="M569" t="str">
        <f t="shared" si="212"/>
        <v>0.000138612942044692-0.0679721065040414i</v>
      </c>
      <c r="N569" t="str">
        <f t="shared" si="213"/>
        <v>0.000138612942044692-0.0679721065040414i</v>
      </c>
      <c r="O569" t="str">
        <f t="shared" si="214"/>
        <v>0.0000841535846685846-0.0458664420168396i</v>
      </c>
      <c r="P569" t="str">
        <f t="shared" si="215"/>
        <v>0.0000841535846685846-0.0458664420168396i</v>
      </c>
      <c r="Q569" t="str">
        <f t="shared" si="216"/>
        <v>5.21738636035362E-08-0.00075902777834386i</v>
      </c>
      <c r="R569" t="str">
        <f t="shared" si="217"/>
        <v>8.79232521514566E-08+0.00113172309194922i</v>
      </c>
      <c r="S569" t="str">
        <f>IMDIV(COMPLEX(Parameters!$B$3,0),R569)</f>
        <v>0.0686472882536233-883.608367698816i</v>
      </c>
      <c r="T569" t="str">
        <f t="shared" si="218"/>
        <v>-0.670683292678883-0.0000982064611477395i</v>
      </c>
      <c r="U569" t="str">
        <f t="shared" si="219"/>
        <v>-0.0246875003175037-14.622481833036i</v>
      </c>
      <c r="V569" t="str">
        <f t="shared" si="220"/>
        <v>-0.670683292678884-0.0000982064611477426i</v>
      </c>
      <c r="W569" t="str">
        <f t="shared" si="221"/>
        <v>-0.0186765918916448-9.86699895525024i</v>
      </c>
      <c r="X569" t="str">
        <f t="shared" si="222"/>
        <v>-0.670683292678884-0.0000982064611477417i</v>
      </c>
      <c r="Y569" t="str">
        <f t="shared" si="223"/>
        <v>-0.0134038315384196-0.0675064818866657i</v>
      </c>
      <c r="Z569" t="str">
        <f t="shared" si="224"/>
        <v>-0.335341646339442-0.0000491032305738708i</v>
      </c>
      <c r="AA569" t="str">
        <f t="shared" si="225"/>
        <v>-0.335341646339442-0.0000491032305738708i</v>
      </c>
      <c r="AB569" t="str">
        <f t="shared" si="226"/>
        <v>-0.670683292678884-0.0000982064611477416i</v>
      </c>
      <c r="AC569">
        <f t="shared" si="227"/>
        <v>0.33534164993447307</v>
      </c>
      <c r="AD569">
        <f t="shared" si="228"/>
        <v>0.33534164993447307</v>
      </c>
      <c r="AE569">
        <f t="shared" si="229"/>
        <v>0.67068329986894615</v>
      </c>
      <c r="AF569">
        <f t="shared" si="230"/>
        <v>110.5097499360603</v>
      </c>
      <c r="AG569">
        <f t="shared" si="231"/>
        <v>110.5097499360603</v>
      </c>
      <c r="AH569">
        <f t="shared" si="232"/>
        <v>116.53034984933993</v>
      </c>
      <c r="AI569">
        <f t="shared" si="233"/>
        <v>-179.99161032373121</v>
      </c>
    </row>
    <row r="570" spans="1:35">
      <c r="A570">
        <v>69183.097091893622</v>
      </c>
      <c r="B570">
        <f t="shared" si="208"/>
        <v>434690.21915296477</v>
      </c>
      <c r="C570" t="str">
        <f>COMPLEX(Parameters!$B$16/2,B570*Parameters!$B$15/2)</f>
        <v>0.01+0.217345109576482i</v>
      </c>
      <c r="D570" t="str">
        <f>IMSUM(COMPLEX(0,B570*2*Parameters!$B$8),IMDIV(COMPLEX(2,0),COMPLEX(Parameters!$B$13,B570*Parameters!$B$12-1/(B570*Parameters!$B$11))))</f>
        <v>0.779098580167846+8.79224816518119i</v>
      </c>
      <c r="E570" t="str">
        <f>COMPLEX(0,B570*2*Parameters!$B$17)</f>
        <v>0.0000434690219152965i</v>
      </c>
      <c r="F570" t="str">
        <f>IMDIV(IMDIV(COMPLEX(1,0),IMSUM(IMDIV(COMPLEX(1,0),COMPLEX(Parameters!$B$21,B570*Parameters!$B$20)),COMPLEX(0,B570*Parameters!$B$22))),COMPLEX(2,0))</f>
        <v>0.0100012850218219+14.7804170171712i</v>
      </c>
      <c r="G570" t="str">
        <f>IMDIV(IMDIV(COMPLEX(1,0),IMSUM(IMDIV(COMPLEX(1,0),COMPLEX(Parameters!$B$30,B570*Parameters!$B$29)),COMPLEX(0,B570*Parameters!$B$31))),COMPLEX(2,0))</f>
        <v>0.0100006235825985+7.17261224093955i</v>
      </c>
      <c r="H570" t="str">
        <f>IMDIV(IMDIV(COMPLEX(1,0),IMSUM(IMDIV(COMPLEX(1,0),COMPLEX(Parameters!$B$39,B570*Parameters!$B$38*(1+Parameters!$B$40))),COMPLEX(0,B570*Parameters!$B$41))),COMPLEX(2,0))</f>
        <v>0.050571435212418+1310.84565503679i</v>
      </c>
      <c r="I570" t="str">
        <f>IMDIV(COMPLEX(2,0),COMPLEX(Parameters!$B$46,B570*Parameters!$B$45-1/(B570*Parameters!$B$44)))</f>
        <v>3.65821057023243E-08+0.00191264491448208i</v>
      </c>
      <c r="J570" t="str">
        <f t="shared" si="209"/>
        <v>0.779098580167846+8.79224816518119i</v>
      </c>
      <c r="K570" t="str">
        <f t="shared" si="210"/>
        <v>1.76691132387764-9.23168586702977i</v>
      </c>
      <c r="L570" t="str">
        <f t="shared" si="211"/>
        <v>1.76691132387764-9.23164239800786i</v>
      </c>
      <c r="M570" t="str">
        <f t="shared" si="212"/>
        <v>0.000135408756977497-0.0671818501852242i</v>
      </c>
      <c r="N570" t="str">
        <f t="shared" si="213"/>
        <v>0.000135408756977497-0.0671818501852242i</v>
      </c>
      <c r="O570" t="str">
        <f t="shared" si="214"/>
        <v>0.0000822179523417711-0.0453358542759329i</v>
      </c>
      <c r="P570" t="str">
        <f t="shared" si="215"/>
        <v>0.0000822179523417711-0.0453358542759329i</v>
      </c>
      <c r="Q570" t="str">
        <f t="shared" si="216"/>
        <v>5.09804415250805E-08-0.000750242036197843i</v>
      </c>
      <c r="R570" t="str">
        <f t="shared" si="217"/>
        <v>8.75625472274048E-08+0.00116240287828424i</v>
      </c>
      <c r="S570" t="str">
        <f>IMDIV(COMPLEX(Parameters!$B$3,0),R570)</f>
        <v>0.0648044801395636-860.286922036532i</v>
      </c>
      <c r="T570" t="str">
        <f t="shared" si="218"/>
        <v>-0.645423408799302-0.0000924768522583238i</v>
      </c>
      <c r="U570" t="str">
        <f t="shared" si="219"/>
        <v>-0.0237784117320676-14.2364462762447i</v>
      </c>
      <c r="V570" t="str">
        <f t="shared" si="220"/>
        <v>-0.6454234087993-0.0000924768522583216i</v>
      </c>
      <c r="W570" t="str">
        <f t="shared" si="221"/>
        <v>-0.0179870757717798-9.60707350887577i</v>
      </c>
      <c r="X570" t="str">
        <f t="shared" si="222"/>
        <v>-0.6454234087993-0.0000924768522583218i</v>
      </c>
      <c r="Y570" t="str">
        <f t="shared" si="223"/>
        <v>-0.0128988587414355-0.0674454492906181i</v>
      </c>
      <c r="Z570" t="str">
        <f t="shared" si="224"/>
        <v>-0.32271170439965-0.0000462384261291609i</v>
      </c>
      <c r="AA570" t="str">
        <f t="shared" si="225"/>
        <v>-0.32271170439965-0.0000462384261291609i</v>
      </c>
      <c r="AB570" t="str">
        <f t="shared" si="226"/>
        <v>-0.6454234087993-0.0000924768522583218i</v>
      </c>
      <c r="AC570">
        <f t="shared" si="227"/>
        <v>0.32271170771219188</v>
      </c>
      <c r="AD570">
        <f t="shared" si="228"/>
        <v>0.32271170771219188</v>
      </c>
      <c r="AE570">
        <f t="shared" si="229"/>
        <v>0.64542341542438375</v>
      </c>
      <c r="AF570">
        <f t="shared" si="230"/>
        <v>110.17629443064192</v>
      </c>
      <c r="AG570">
        <f t="shared" si="231"/>
        <v>110.17629443064192</v>
      </c>
      <c r="AH570">
        <f t="shared" si="232"/>
        <v>116.19689434392154</v>
      </c>
      <c r="AI570">
        <f t="shared" si="233"/>
        <v>-179.99179060872513</v>
      </c>
    </row>
    <row r="571" spans="1:35">
      <c r="A571">
        <v>69984.199600227454</v>
      </c>
      <c r="B571">
        <f t="shared" si="208"/>
        <v>439723.69466287259</v>
      </c>
      <c r="C571" t="str">
        <f>COMPLEX(Parameters!$B$16/2,B571*Parameters!$B$15/2)</f>
        <v>0.01+0.219861847331436i</v>
      </c>
      <c r="D571" t="str">
        <f>IMSUM(COMPLEX(0,B571*2*Parameters!$B$8),IMDIV(COMPLEX(2,0),COMPLEX(Parameters!$B$13,B571*Parameters!$B$12-1/(B571*Parameters!$B$11))))</f>
        <v>0.797811411773104+8.89637119929604i</v>
      </c>
      <c r="E571" t="str">
        <f>COMPLEX(0,B571*2*Parameters!$B$17)</f>
        <v>0.0000439723694662873i</v>
      </c>
      <c r="F571" t="str">
        <f>IMDIV(IMDIV(COMPLEX(1,0),IMSUM(IMDIV(COMPLEX(1,0),COMPLEX(Parameters!$B$21,B571*Parameters!$B$20)),COMPLEX(0,B571*Parameters!$B$22))),COMPLEX(2,0))</f>
        <v>0.0100013149567771+14.9515885557949i</v>
      </c>
      <c r="G571" t="str">
        <f>IMDIV(IMDIV(COMPLEX(1,0),IMSUM(IMDIV(COMPLEX(1,0),COMPLEX(Parameters!$B$30,B571*Parameters!$B$29)),COMPLEX(0,B571*Parameters!$B$31))),COMPLEX(2,0))</f>
        <v>0.0100006381083982+7.25567244569545i</v>
      </c>
      <c r="H571" t="str">
        <f>IMDIV(IMDIV(COMPLEX(1,0),IMSUM(IMDIV(COMPLEX(1,0),COMPLEX(Parameters!$B$39,B571*Parameters!$B$38*(1+Parameters!$B$40))),COMPLEX(0,B571*Parameters!$B$41))),COMPLEX(2,0))</f>
        <v>0.0505848621959045+1326.20055392107i</v>
      </c>
      <c r="I571" t="str">
        <f>IMDIV(COMPLEX(2,0),COMPLEX(Parameters!$B$46,B571*Parameters!$B$45-1/(B571*Parameters!$B$44)))</f>
        <v>3.74342196572467E-08+0.00193479248611404i</v>
      </c>
      <c r="J571" t="str">
        <f t="shared" si="209"/>
        <v>0.797811411773104+8.89637119929604i</v>
      </c>
      <c r="K571" t="str">
        <f t="shared" si="210"/>
        <v>1.64738129680994-8.92499880024896i</v>
      </c>
      <c r="L571" t="str">
        <f t="shared" si="211"/>
        <v>1.64738129680994-8.92495482787949i</v>
      </c>
      <c r="M571" t="str">
        <f t="shared" si="212"/>
        <v>0.000132279727150954-0.0664010533294022i</v>
      </c>
      <c r="N571" t="str">
        <f t="shared" si="213"/>
        <v>0.000132279727150954-0.0664010533294022i</v>
      </c>
      <c r="O571" t="str">
        <f t="shared" si="214"/>
        <v>0.0000803272861700388-0.0448115276408523i</v>
      </c>
      <c r="P571" t="str">
        <f t="shared" si="215"/>
        <v>0.0000803272861700388-0.0448115276408523i</v>
      </c>
      <c r="Q571" t="str">
        <f t="shared" si="216"/>
        <v>4.98141950740573E-08-0.000741555806839437i</v>
      </c>
      <c r="R571" t="str">
        <f t="shared" si="217"/>
        <v>8.7248414731304E-08+0.0011932366792746i</v>
      </c>
      <c r="S571" t="str">
        <f>IMDIV(COMPLEX(Parameters!$B$3,0),R571)</f>
        <v>0.0612779676202506-838.05670075573i</v>
      </c>
      <c r="T571" t="str">
        <f t="shared" si="218"/>
        <v>-0.621465809853599-0.0000871881526946826i</v>
      </c>
      <c r="U571" t="str">
        <f t="shared" si="219"/>
        <v>-0.0229142464278816-13.8683950744811i</v>
      </c>
      <c r="V571" t="str">
        <f t="shared" si="220"/>
        <v>-0.6214658098536-0.0000871881526946826i</v>
      </c>
      <c r="W571" t="str">
        <f t="shared" si="221"/>
        <v>-0.0173318004438911-9.35924185004734i</v>
      </c>
      <c r="X571" t="str">
        <f t="shared" si="222"/>
        <v>-0.6214658098536-0.0000871881526946824i</v>
      </c>
      <c r="Y571" t="str">
        <f t="shared" si="223"/>
        <v>-0.0124199265307074-0.0673398876262944i</v>
      </c>
      <c r="Z571" t="str">
        <f t="shared" si="224"/>
        <v>-0.3107329049268-0.0000435940763473412i</v>
      </c>
      <c r="AA571" t="str">
        <f t="shared" si="225"/>
        <v>-0.3107329049268-0.0000435940763473412i</v>
      </c>
      <c r="AB571" t="str">
        <f t="shared" si="226"/>
        <v>-0.6214658098536-0.0000871881526946824i</v>
      </c>
      <c r="AC571">
        <f t="shared" si="227"/>
        <v>0.31073290798480169</v>
      </c>
      <c r="AD571">
        <f t="shared" si="228"/>
        <v>0.31073290798480169</v>
      </c>
      <c r="AE571">
        <f t="shared" si="229"/>
        <v>0.62146581596960337</v>
      </c>
      <c r="AF571">
        <f t="shared" si="230"/>
        <v>109.84774498781616</v>
      </c>
      <c r="AG571">
        <f t="shared" si="231"/>
        <v>109.84774498781616</v>
      </c>
      <c r="AH571">
        <f t="shared" si="232"/>
        <v>115.86834490109578</v>
      </c>
      <c r="AI571">
        <f t="shared" si="233"/>
        <v>-179.99196172490753</v>
      </c>
    </row>
    <row r="572" spans="1:35">
      <c r="A572">
        <v>70794.578438413737</v>
      </c>
      <c r="B572">
        <f t="shared" si="208"/>
        <v>444815.45507221395</v>
      </c>
      <c r="C572" t="str">
        <f>COMPLEX(Parameters!$B$16/2,B572*Parameters!$B$15/2)</f>
        <v>0.01+0.222407727536107i</v>
      </c>
      <c r="D572" t="str">
        <f>IMSUM(COMPLEX(0,B572*2*Parameters!$B$8),IMDIV(COMPLEX(2,0),COMPLEX(Parameters!$B$13,B572*Parameters!$B$12-1/(B572*Parameters!$B$11))))</f>
        <v>0.816987274300611+9.00178093756842i</v>
      </c>
      <c r="E572" t="str">
        <f>COMPLEX(0,B572*2*Parameters!$B$17)</f>
        <v>0.0000444815455072214i</v>
      </c>
      <c r="F572" t="str">
        <f>IMDIV(IMDIV(COMPLEX(1,0),IMSUM(IMDIV(COMPLEX(1,0),COMPLEX(Parameters!$B$21,B572*Parameters!$B$20)),COMPLEX(0,B572*Parameters!$B$22))),COMPLEX(2,0))</f>
        <v>0.0100013455891462+15.124742953826i</v>
      </c>
      <c r="G572" t="str">
        <f>IMDIV(IMDIV(COMPLEX(1,0),IMSUM(IMDIV(COMPLEX(1,0),COMPLEX(Parameters!$B$30,B572*Parameters!$B$29)),COMPLEX(0,B572*Parameters!$B$31))),COMPLEX(2,0))</f>
        <v>0.0100006529725802+7.33969462747885i</v>
      </c>
      <c r="H572" t="str">
        <f>IMDIV(IMDIV(COMPLEX(1,0),IMSUM(IMDIV(COMPLEX(1,0),COMPLEX(Parameters!$B$39,B572*Parameters!$B$38*(1+Parameters!$B$40))),COMPLEX(0,B572*Parameters!$B$41))),COMPLEX(2,0))</f>
        <v>0.050598607470461+1341.73948887819i</v>
      </c>
      <c r="I572" t="str">
        <f>IMDIV(COMPLEX(2,0),COMPLEX(Parameters!$B$46,B572*Parameters!$B$45-1/(B572*Parameters!$B$44)))</f>
        <v>3.83061822375893E-08+0.00195719652112187i</v>
      </c>
      <c r="J572" t="str">
        <f t="shared" si="209"/>
        <v>0.816987274300611+9.00178093756842i</v>
      </c>
      <c r="K572" t="str">
        <f t="shared" si="210"/>
        <v>1.53908025802107-8.63629677677189i</v>
      </c>
      <c r="L572" t="str">
        <f t="shared" si="211"/>
        <v>1.53908025802107-8.63625229522638i</v>
      </c>
      <c r="M572" t="str">
        <f t="shared" si="212"/>
        <v>0.000129224040273509-0.0656295933328582i</v>
      </c>
      <c r="N572" t="str">
        <f t="shared" si="213"/>
        <v>0.000129224040273509-0.0656295933328582i</v>
      </c>
      <c r="O572" t="str">
        <f t="shared" si="214"/>
        <v>0.0000784805213703695-0.044293383974771i</v>
      </c>
      <c r="P572" t="str">
        <f t="shared" si="215"/>
        <v>0.0000784805213703695-0.044293383974771i</v>
      </c>
      <c r="Q572" t="str">
        <f t="shared" si="216"/>
        <v>4.86745052544172E-08-0.000732967936546174i</v>
      </c>
      <c r="R572" t="str">
        <f t="shared" si="217"/>
        <v>8.69806874920065E-08+0.0012242285845757i</v>
      </c>
      <c r="S572" t="str">
        <f>IMDIV(COMPLEX(Parameters!$B$3,0),R572)</f>
        <v>0.0580360441621551-816.840913168655i</v>
      </c>
      <c r="T572" t="str">
        <f t="shared" si="218"/>
        <v>-0.598718195786846-0.0000822978868548881i</v>
      </c>
      <c r="U572" t="str">
        <f t="shared" si="219"/>
        <v>-0.0220919735082361-13.5170630073843i</v>
      </c>
      <c r="V572" t="str">
        <f t="shared" si="220"/>
        <v>-0.598718195786845-0.0000822978868548843i</v>
      </c>
      <c r="W572" t="str">
        <f t="shared" si="221"/>
        <v>-0.0167084419618042-9.12265345936121i</v>
      </c>
      <c r="X572" t="str">
        <f t="shared" si="222"/>
        <v>-0.598718195786845-0.000082297886854886i</v>
      </c>
      <c r="Y572" t="str">
        <f t="shared" si="223"/>
        <v>-0.0119651887595531-0.0671938232170775i</v>
      </c>
      <c r="Z572" t="str">
        <f t="shared" si="224"/>
        <v>-0.299359097893423-0.000041148943427443i</v>
      </c>
      <c r="AA572" t="str">
        <f t="shared" si="225"/>
        <v>-0.299359097893423-0.000041148943427443i</v>
      </c>
      <c r="AB572" t="str">
        <f t="shared" si="226"/>
        <v>-0.598718195786846-0.000082297886854886i</v>
      </c>
      <c r="AC572">
        <f t="shared" si="227"/>
        <v>0.299359100721524</v>
      </c>
      <c r="AD572">
        <f t="shared" si="228"/>
        <v>0.299359100721524</v>
      </c>
      <c r="AE572">
        <f t="shared" si="229"/>
        <v>0.59871820144304799</v>
      </c>
      <c r="AF572">
        <f t="shared" si="230"/>
        <v>109.52384931063698</v>
      </c>
      <c r="AG572">
        <f t="shared" si="231"/>
        <v>109.52384931063698</v>
      </c>
      <c r="AH572">
        <f t="shared" si="232"/>
        <v>115.5444492239166</v>
      </c>
      <c r="AI572">
        <f t="shared" si="233"/>
        <v>-179.99212430558632</v>
      </c>
    </row>
    <row r="573" spans="1:35">
      <c r="A573">
        <v>71614.341021290267</v>
      </c>
      <c r="B573">
        <f t="shared" si="208"/>
        <v>449966.17528831935</v>
      </c>
      <c r="C573" t="str">
        <f>COMPLEX(Parameters!$B$16/2,B573*Parameters!$B$15/2)</f>
        <v>0.01+0.22498308764416i</v>
      </c>
      <c r="D573" t="str">
        <f>IMSUM(COMPLEX(0,B573*2*Parameters!$B$8),IMDIV(COMPLEX(2,0),COMPLEX(Parameters!$B$13,B573*Parameters!$B$12-1/(B573*Parameters!$B$11))))</f>
        <v>0.836638269804139+9.10849510549517i</v>
      </c>
      <c r="E573" t="str">
        <f>COMPLEX(0,B573*2*Parameters!$B$17)</f>
        <v>0.0000449966175288319i</v>
      </c>
      <c r="F573" t="str">
        <f>IMDIV(IMDIV(COMPLEX(1,0),IMSUM(IMDIV(COMPLEX(1,0),COMPLEX(Parameters!$B$21,B573*Parameters!$B$20)),COMPLEX(0,B573*Parameters!$B$22))),COMPLEX(2,0))</f>
        <v>0.0100013769351804+15.2999031993345i</v>
      </c>
      <c r="G573" t="str">
        <f>IMDIV(IMDIV(COMPLEX(1,0),IMSUM(IMDIV(COMPLEX(1,0),COMPLEX(Parameters!$B$30,B573*Parameters!$B$29)),COMPLEX(0,B573*Parameters!$B$31))),COMPLEX(2,0))</f>
        <v>0.0100006681830276+7.424689931967i</v>
      </c>
      <c r="H573" t="str">
        <f>IMDIV(IMDIV(COMPLEX(1,0),IMSUM(IMDIV(COMPLEX(1,0),COMPLEX(Parameters!$B$39,B573*Parameters!$B$38*(1+Parameters!$B$40))),COMPLEX(0,B573*Parameters!$B$41))),COMPLEX(2,0))</f>
        <v>0.0506126787141145+1357.46481296838i</v>
      </c>
      <c r="I573" t="str">
        <f>IMDIV(COMPLEX(2,0),COMPLEX(Parameters!$B$46,B573*Parameters!$B$45-1/(B573*Parameters!$B$44)))</f>
        <v>3.91984557933324E-08+0.00197985998944287i</v>
      </c>
      <c r="J573" t="str">
        <f t="shared" si="209"/>
        <v>0.836638269804139+9.10849510549517i</v>
      </c>
      <c r="K573" t="str">
        <f t="shared" si="210"/>
        <v>1.44066049156777-8.36408242417797i</v>
      </c>
      <c r="L573" t="str">
        <f t="shared" si="211"/>
        <v>1.44066049156777-8.36403742756044i</v>
      </c>
      <c r="M573" t="str">
        <f t="shared" si="212"/>
        <v>0.000126239929990068-0.0648673494942129i</v>
      </c>
      <c r="N573" t="str">
        <f t="shared" si="213"/>
        <v>0.000126239929990068-0.0648673494942129i</v>
      </c>
      <c r="O573" t="str">
        <f t="shared" si="214"/>
        <v>0.0000766766192838032-0.0437813462585351i</v>
      </c>
      <c r="P573" t="str">
        <f t="shared" si="215"/>
        <v>0.0000766766192838032-0.0437813462585351i</v>
      </c>
      <c r="Q573" t="str">
        <f t="shared" si="216"/>
        <v>4.75607671794537E-08-0.000724477284712525i</v>
      </c>
      <c r="R573" t="str">
        <f t="shared" si="217"/>
        <v>8.67592229727861E-08+0.00125538270473035i</v>
      </c>
      <c r="S573" t="str">
        <f>IMDIV(COMPLEX(Parameters!$B$3,0),R573)</f>
        <v>0.0550507663953621-796.569835999639i</v>
      </c>
      <c r="T573" t="str">
        <f t="shared" si="218"/>
        <v>-0.577096749250663-0.0000777685022716099i</v>
      </c>
      <c r="U573" t="str">
        <f t="shared" si="219"/>
        <v>-0.0213088266388164-13.1813012773533i</v>
      </c>
      <c r="V573" t="str">
        <f t="shared" si="220"/>
        <v>-0.577096749250663-0.0000777685022716106i</v>
      </c>
      <c r="W573" t="str">
        <f t="shared" si="221"/>
        <v>-0.0161148805558968-8.89653607568404i</v>
      </c>
      <c r="X573" t="str">
        <f t="shared" si="222"/>
        <v>-0.577096749250663-0.000077768502271614i</v>
      </c>
      <c r="Y573" t="str">
        <f t="shared" si="223"/>
        <v>-0.0115329689952865-0.0670108977061518i</v>
      </c>
      <c r="Z573" t="str">
        <f t="shared" si="224"/>
        <v>-0.288548374625332-0.000038884251135807i</v>
      </c>
      <c r="AA573" t="str">
        <f t="shared" si="225"/>
        <v>-0.288548374625332-0.000038884251135807i</v>
      </c>
      <c r="AB573" t="str">
        <f t="shared" si="226"/>
        <v>-0.577096749250664-0.000077768502271614i</v>
      </c>
      <c r="AC573">
        <f t="shared" si="227"/>
        <v>0.28854837724531723</v>
      </c>
      <c r="AD573">
        <f t="shared" si="228"/>
        <v>0.28854837724531723</v>
      </c>
      <c r="AE573">
        <f t="shared" si="229"/>
        <v>0.57709675449063447</v>
      </c>
      <c r="AF573">
        <f t="shared" si="230"/>
        <v>109.20437272483362</v>
      </c>
      <c r="AG573">
        <f t="shared" si="231"/>
        <v>109.20437272483362</v>
      </c>
      <c r="AH573">
        <f t="shared" si="232"/>
        <v>115.22497263811324</v>
      </c>
      <c r="AI573">
        <f t="shared" si="233"/>
        <v>-179.99227892560819</v>
      </c>
    </row>
    <row r="574" spans="1:35">
      <c r="A574">
        <v>72443.596007498913</v>
      </c>
      <c r="B574">
        <f t="shared" si="208"/>
        <v>455176.53803357092</v>
      </c>
      <c r="C574" t="str">
        <f>COMPLEX(Parameters!$B$16/2,B574*Parameters!$B$15/2)</f>
        <v>0.01+0.227588269016785i</v>
      </c>
      <c r="D574" t="str">
        <f>IMSUM(COMPLEX(0,B574*2*Parameters!$B$8),IMDIV(COMPLEX(2,0),COMPLEX(Parameters!$B$13,B574*Parameters!$B$12-1/(B574*Parameters!$B$11))))</f>
        <v>0.856776846968208+9.21653173157069i</v>
      </c>
      <c r="E574" t="str">
        <f>COMPLEX(0,B574*2*Parameters!$B$17)</f>
        <v>0.0000455176538033571i</v>
      </c>
      <c r="F574" t="str">
        <f>IMDIV(IMDIV(COMPLEX(1,0),IMSUM(IMDIV(COMPLEX(1,0),COMPLEX(Parameters!$B$21,B574*Parameters!$B$20)),COMPLEX(0,B574*Parameters!$B$22))),COMPLEX(2,0))</f>
        <v>0.0100014090115103+15.4770925475512i</v>
      </c>
      <c r="G574" t="str">
        <f>IMDIV(IMDIV(COMPLEX(1,0),IMSUM(IMDIV(COMPLEX(1,0),COMPLEX(Parameters!$B$30,B574*Parameters!$B$29)),COMPLEX(0,B574*Parameters!$B$31))),COMPLEX(2,0))</f>
        <v>0.0100006837478079+7.5106696341269i</v>
      </c>
      <c r="H574" t="str">
        <f>IMDIV(IMDIV(COMPLEX(1,0),IMSUM(IMDIV(COMPLEX(1,0),COMPLEX(Parameters!$B$39,B574*Parameters!$B$38*(1+Parameters!$B$40))),COMPLEX(0,B574*Parameters!$B$41))),COMPLEX(2,0))</f>
        <v>0.05062708379641+1373.37891447624i</v>
      </c>
      <c r="I574" t="str">
        <f>IMDIV(COMPLEX(2,0),COMPLEX(Parameters!$B$46,B574*Parameters!$B$45-1/(B574*Parameters!$B$44)))</f>
        <v>4.01115134447286E-08+0.00200278589541267i</v>
      </c>
      <c r="J574" t="str">
        <f t="shared" si="209"/>
        <v>0.856776846968208+9.21653173157069i</v>
      </c>
      <c r="K574" t="str">
        <f t="shared" si="210"/>
        <v>1.35096859786782-8.10701205653348i</v>
      </c>
      <c r="L574" t="str">
        <f t="shared" si="211"/>
        <v>1.35096859786782-8.10696653887968i</v>
      </c>
      <c r="M574" t="str">
        <f t="shared" si="212"/>
        <v>0.000123325674617875-0.0641142029749494i</v>
      </c>
      <c r="N574" t="str">
        <f t="shared" si="213"/>
        <v>0.000123325674617875-0.0641142029749494i</v>
      </c>
      <c r="O574" t="str">
        <f t="shared" si="214"/>
        <v>0.0000749145666937861-0.0432753385700597i</v>
      </c>
      <c r="P574" t="str">
        <f t="shared" si="215"/>
        <v>0.0000749145666937861-0.0432753385700597i</v>
      </c>
      <c r="Q574" t="str">
        <f t="shared" si="216"/>
        <v>4.64723897497998E-08-0.000716082723696005i</v>
      </c>
      <c r="R574" t="str">
        <f t="shared" si="217"/>
        <v>8.65839031945284E-08+0.00128670317171667i</v>
      </c>
      <c r="S574" t="str">
        <f>IMDIV(COMPLEX(Parameters!$B$3,0),R574)</f>
        <v>0.0522974381434399-777.18001902313i</v>
      </c>
      <c r="T574" t="str">
        <f t="shared" si="218"/>
        <v>-0.556525182393809-0.0000735667046978775i</v>
      </c>
      <c r="U574" t="str">
        <f t="shared" si="219"/>
        <v>-0.0205622758522611-12.860064423964i</v>
      </c>
      <c r="V574" t="str">
        <f t="shared" si="220"/>
        <v>-0.556525182393808-0.0000735667046978751i</v>
      </c>
      <c r="W574" t="str">
        <f t="shared" si="221"/>
        <v>-0.0155491787205066-8.68018690021455i</v>
      </c>
      <c r="X574" t="str">
        <f t="shared" si="222"/>
        <v>-0.556525182393808-0.0000735667046978766i</v>
      </c>
      <c r="Y574" t="str">
        <f t="shared" si="223"/>
        <v>-0.0111217414432081-0.066794411492077i</v>
      </c>
      <c r="Z574" t="str">
        <f t="shared" si="224"/>
        <v>-0.278262591196904-0.0000367833523489383i</v>
      </c>
      <c r="AA574" t="str">
        <f t="shared" si="225"/>
        <v>-0.278262591196904-0.0000367833523489383i</v>
      </c>
      <c r="AB574" t="str">
        <f t="shared" si="226"/>
        <v>-0.556525182393808-0.0000735667046978766i</v>
      </c>
      <c r="AC574">
        <f t="shared" si="227"/>
        <v>0.27826259362808781</v>
      </c>
      <c r="AD574">
        <f t="shared" si="228"/>
        <v>0.27826259362808781</v>
      </c>
      <c r="AE574">
        <f t="shared" si="229"/>
        <v>0.55652518725617561</v>
      </c>
      <c r="AF574">
        <f t="shared" si="230"/>
        <v>108.88909657563666</v>
      </c>
      <c r="AG574">
        <f t="shared" si="231"/>
        <v>108.88909657563666</v>
      </c>
      <c r="AH574">
        <f t="shared" si="232"/>
        <v>114.90969648891628</v>
      </c>
      <c r="AI574">
        <f t="shared" si="233"/>
        <v>-179.99242610792706</v>
      </c>
    </row>
    <row r="575" spans="1:35">
      <c r="A575">
        <v>73282.453313890452</v>
      </c>
      <c r="B575">
        <f t="shared" si="208"/>
        <v>460447.23393591045</v>
      </c>
      <c r="C575" t="str">
        <f>COMPLEX(Parameters!$B$16/2,B575*Parameters!$B$15/2)</f>
        <v>0.01+0.230223616967955i</v>
      </c>
      <c r="D575" t="str">
        <f>IMSUM(COMPLEX(0,B575*2*Parameters!$B$8),IMDIV(COMPLEX(2,0),COMPLEX(Parameters!$B$13,B575*Parameters!$B$12-1/(B575*Parameters!$B$11))))</f>
        <v>0.877415812428851+9.32590915410822i</v>
      </c>
      <c r="E575" t="str">
        <f>COMPLEX(0,B575*2*Parameters!$B$17)</f>
        <v>0.000046044723393591i</v>
      </c>
      <c r="F575" t="str">
        <f>IMDIV(IMDIV(COMPLEX(1,0),IMSUM(IMDIV(COMPLEX(1,0),COMPLEX(Parameters!$B$21,B575*Parameters!$B$20)),COMPLEX(0,B575*Parameters!$B$22))),COMPLEX(2,0))</f>
        <v>0.0100014418351535+15.6563345239956i</v>
      </c>
      <c r="G575" t="str">
        <f>IMDIV(IMDIV(COMPLEX(1,0),IMSUM(IMDIV(COMPLEX(1,0),COMPLEX(Parameters!$B$30,B575*Parameters!$B$29)),COMPLEX(0,B575*Parameters!$B$31))),COMPLEX(2,0))</f>
        <v>0.0100006996751761+7.59764513972015i</v>
      </c>
      <c r="H575" t="str">
        <f>IMDIV(IMDIV(COMPLEX(1,0),IMSUM(IMDIV(COMPLEX(1,0),COMPLEX(Parameters!$B$39,B575*Parameters!$B$38*(1+Parameters!$B$40))),COMPLEX(0,B575*Parameters!$B$41))),COMPLEX(2,0))</f>
        <v>0.050641830783485+1389.48421760956i</v>
      </c>
      <c r="I575" t="str">
        <f>IMDIV(COMPLEX(2,0),COMPLEX(Parameters!$B$46,B575*Parameters!$B$45-1/(B575*Parameters!$B$44)))</f>
        <v>4.10458393332135E-08+0.00202597727816395i</v>
      </c>
      <c r="J575" t="str">
        <f t="shared" si="209"/>
        <v>0.877415812428851+9.32590915410822i</v>
      </c>
      <c r="K575" t="str">
        <f t="shared" si="210"/>
        <v>1.26901315356909-7.86387778522269i</v>
      </c>
      <c r="L575" t="str">
        <f t="shared" si="211"/>
        <v>1.26901315356909-7.8638317404993i</v>
      </c>
      <c r="M575" t="str">
        <f t="shared" si="212"/>
        <v>0.000120479595921511-0.0633700367610336i</v>
      </c>
      <c r="N575" t="str">
        <f t="shared" si="213"/>
        <v>0.000120479595921511-0.0633700367610336i</v>
      </c>
      <c r="O575" t="str">
        <f t="shared" si="214"/>
        <v>0.0000731933751640676-0.042775286064236i</v>
      </c>
      <c r="P575" t="str">
        <f t="shared" si="215"/>
        <v>0.0000731933751640676-0.042775286064236i</v>
      </c>
      <c r="Q575" t="str">
        <f t="shared" si="216"/>
        <v>4.54087953387731E-08-0.000707783138664968i</v>
      </c>
      <c r="R575" t="str">
        <f t="shared" si="217"/>
        <v>8.64546346719866E-08+0.00131819413949898i</v>
      </c>
      <c r="S575" t="str">
        <f>IMDIV(COMPLEX(Parameters!$B$3,0),R575)</f>
        <v>0.0497541745094269-758.613595474337i</v>
      </c>
      <c r="T575" t="str">
        <f t="shared" si="218"/>
        <v>-0.536933909379466-0.0000696628952940717i</v>
      </c>
      <c r="U575" t="str">
        <f t="shared" si="219"/>
        <v>-0.0198500028739633-12.5523989643095i</v>
      </c>
      <c r="V575" t="str">
        <f t="shared" si="220"/>
        <v>-0.536933909379466-0.0000696628952940719i</v>
      </c>
      <c r="W575" t="str">
        <f t="shared" si="221"/>
        <v>-0.0150095620586909-8.47296496068399i</v>
      </c>
      <c r="X575" t="str">
        <f t="shared" si="222"/>
        <v>-0.536933909379466-0.000069662895294071i</v>
      </c>
      <c r="Y575" t="str">
        <f t="shared" si="223"/>
        <v>-0.0107301143873447-0.0665473614329136i</v>
      </c>
      <c r="Z575" t="str">
        <f t="shared" si="224"/>
        <v>-0.268466954689733-0.0000348314476470355i</v>
      </c>
      <c r="AA575" t="str">
        <f t="shared" si="225"/>
        <v>-0.268466954689733-0.0000348314476470355i</v>
      </c>
      <c r="AB575" t="str">
        <f t="shared" si="226"/>
        <v>-0.536933909379466-0.000069662895294071i</v>
      </c>
      <c r="AC575">
        <f t="shared" si="227"/>
        <v>0.2684669569492843</v>
      </c>
      <c r="AD575">
        <f t="shared" si="228"/>
        <v>0.2684669569492843</v>
      </c>
      <c r="AE575">
        <f t="shared" si="229"/>
        <v>0.53693391389856859</v>
      </c>
      <c r="AF575">
        <f t="shared" si="230"/>
        <v>108.57781680274627</v>
      </c>
      <c r="AG575">
        <f t="shared" si="231"/>
        <v>108.57781680274627</v>
      </c>
      <c r="AH575">
        <f t="shared" si="232"/>
        <v>114.59841671602589</v>
      </c>
      <c r="AI575">
        <f t="shared" si="233"/>
        <v>-179.99256632930627</v>
      </c>
    </row>
    <row r="576" spans="1:35">
      <c r="A576">
        <v>74131.02413009177</v>
      </c>
      <c r="B576">
        <f t="shared" si="208"/>
        <v>465778.96162036795</v>
      </c>
      <c r="C576" t="str">
        <f>COMPLEX(Parameters!$B$16/2,B576*Parameters!$B$15/2)</f>
        <v>0.01+0.232889480810184i</v>
      </c>
      <c r="D576" t="str">
        <f>IMSUM(COMPLEX(0,B576*2*Parameters!$B$8),IMDIV(COMPLEX(2,0),COMPLEX(Parameters!$B$13,B576*Parameters!$B$12-1/(B576*Parameters!$B$11))))</f>
        <v>0.898568342525475+9.43664602824683i</v>
      </c>
      <c r="E576" t="str">
        <f>COMPLEX(0,B576*2*Parameters!$B$17)</f>
        <v>0.0000465778961620368i</v>
      </c>
      <c r="F576" t="str">
        <f>IMDIV(IMDIV(COMPLEX(1,0),IMSUM(IMDIV(COMPLEX(1,0),COMPLEX(Parameters!$B$21,B576*Parameters!$B$20)),COMPLEX(0,B576*Parameters!$B$22))),COMPLEX(2,0))</f>
        <v>0.0100014754235249+15.8376529276408i</v>
      </c>
      <c r="G576" t="str">
        <f>IMDIV(IMDIV(COMPLEX(1,0),IMSUM(IMDIV(COMPLEX(1,0),COMPLEX(Parameters!$B$30,B576*Parameters!$B$29)),COMPLEX(0,B576*Parameters!$B$31))),COMPLEX(2,0))</f>
        <v>0.0100007159735796+7.685627986826i</v>
      </c>
      <c r="H576" t="str">
        <f>IMDIV(IMDIV(COMPLEX(1,0),IMSUM(IMDIV(COMPLEX(1,0),COMPLEX(Parameters!$B$39,B576*Parameters!$B$38*(1+Parameters!$B$40))),COMPLEX(0,B576*Parameters!$B$41))),COMPLEX(2,0))</f>
        <v>0.0506569279432935+1405.78318321688i</v>
      </c>
      <c r="I576" t="str">
        <f>IMDIV(COMPLEX(2,0),COMPLEX(Parameters!$B$46,B576*Parameters!$B$45-1/(B576*Parameters!$B$44)))</f>
        <v>4.20019288781558E-08+0.00204943721202954i</v>
      </c>
      <c r="J576" t="str">
        <f t="shared" si="209"/>
        <v>0.898568342525475+9.43664602824683i</v>
      </c>
      <c r="K576" t="str">
        <f t="shared" si="210"/>
        <v>1.1939384170504-7.63359180969767i</v>
      </c>
      <c r="L576" t="str">
        <f t="shared" si="211"/>
        <v>1.1939384170504-7.63354523180151i</v>
      </c>
      <c r="M576" t="str">
        <f t="shared" si="212"/>
        <v>0.000117700057925661-0.0626347356255974i</v>
      </c>
      <c r="N576" t="str">
        <f t="shared" si="213"/>
        <v>0.000117700057925661-0.0626347356255974i</v>
      </c>
      <c r="O576" t="str">
        <f t="shared" si="214"/>
        <v>0.0000715120803955552-0.0422811149533382i</v>
      </c>
      <c r="P576" t="str">
        <f t="shared" si="215"/>
        <v>0.0000715120803955552-0.0422811149533382i</v>
      </c>
      <c r="Q576" t="str">
        <f t="shared" si="216"/>
        <v>4.43694194849514E-08-0.000699577427448401i</v>
      </c>
      <c r="R576" t="str">
        <f t="shared" si="217"/>
        <v>8.63713483631072E-08+0.00134985978458114i</v>
      </c>
      <c r="S576" t="str">
        <f>IMDIV(COMPLEX(Parameters!$B$3,0),R576)</f>
        <v>0.0474015321958446-740.817681457311i</v>
      </c>
      <c r="T576" t="str">
        <f t="shared" si="218"/>
        <v>-0.518259325699016-0.0000660306924211301i</v>
      </c>
      <c r="U576" t="str">
        <f t="shared" si="219"/>
        <v>-0.0191698794680717-12.2574334994006i</v>
      </c>
      <c r="V576" t="str">
        <f t="shared" si="220"/>
        <v>-0.518259325699017-0.0000660306924211299i</v>
      </c>
      <c r="W576" t="str">
        <f t="shared" si="221"/>
        <v>-0.0144944024887582-8.27428446102045i</v>
      </c>
      <c r="X576" t="str">
        <f t="shared" si="222"/>
        <v>-0.518259325699017-0.0000660306924211327i</v>
      </c>
      <c r="Y576" t="str">
        <f t="shared" si="223"/>
        <v>-0.0103568157689046-0.0662724736819065i</v>
      </c>
      <c r="Z576" t="str">
        <f t="shared" si="224"/>
        <v>-0.259129662849509-0.0000330153462105663i</v>
      </c>
      <c r="AA576" t="str">
        <f t="shared" si="225"/>
        <v>-0.259129662849509-0.0000330153462105663i</v>
      </c>
      <c r="AB576" t="str">
        <f t="shared" si="226"/>
        <v>-0.518259325699018-0.0000660306924211326i</v>
      </c>
      <c r="AC576">
        <f t="shared" si="227"/>
        <v>0.25912966495272843</v>
      </c>
      <c r="AD576">
        <f t="shared" si="228"/>
        <v>0.25912966495272843</v>
      </c>
      <c r="AE576">
        <f t="shared" si="229"/>
        <v>0.51825932990545687</v>
      </c>
      <c r="AF576">
        <f t="shared" si="230"/>
        <v>108.27034267019982</v>
      </c>
      <c r="AG576">
        <f t="shared" si="231"/>
        <v>108.27034267019982</v>
      </c>
      <c r="AH576">
        <f t="shared" si="232"/>
        <v>114.29094258347945</v>
      </c>
      <c r="AI576">
        <f t="shared" si="233"/>
        <v>-179.99270002528465</v>
      </c>
    </row>
    <row r="577" spans="1:35">
      <c r="A577">
        <v>74989.420933245579</v>
      </c>
      <c r="B577">
        <f t="shared" si="208"/>
        <v>471172.42780167394</v>
      </c>
      <c r="C577" t="str">
        <f>COMPLEX(Parameters!$B$16/2,B577*Parameters!$B$15/2)</f>
        <v>0.01+0.235586213900837i</v>
      </c>
      <c r="D577" t="str">
        <f>IMSUM(COMPLEX(0,B577*2*Parameters!$B$8),IMDIV(COMPLEX(2,0),COMPLEX(Parameters!$B$13,B577*Parameters!$B$12-1/(B577*Parameters!$B$11))))</f>
        <v>0.92024799550274+9.54876133314888i</v>
      </c>
      <c r="E577" t="str">
        <f>COMPLEX(0,B577*2*Parameters!$B$17)</f>
        <v>0.0000471172427801674i</v>
      </c>
      <c r="F577" t="str">
        <f>IMDIV(IMDIV(COMPLEX(1,0),IMSUM(IMDIV(COMPLEX(1,0),COMPLEX(Parameters!$B$21,B577*Parameters!$B$20)),COMPLEX(0,B577*Parameters!$B$22))),COMPLEX(2,0))</f>
        <v>0.0100015097944451+16.021071834117i</v>
      </c>
      <c r="G577" t="str">
        <f>IMDIV(IMDIV(COMPLEX(1,0),IMSUM(IMDIV(COMPLEX(1,0),COMPLEX(Parameters!$B$30,B577*Parameters!$B$29)),COMPLEX(0,B577*Parameters!$B$31))),COMPLEX(2,0))</f>
        <v>0.0100007326516631+7.77462984738205i</v>
      </c>
      <c r="H577" t="str">
        <f>IMDIV(IMDIV(COMPLEX(1,0),IMSUM(IMDIV(COMPLEX(1,0),COMPLEX(Parameters!$B$39,B577*Parameters!$B$38*(1+Parameters!$B$40))),COMPLEX(0,B577*Parameters!$B$41))),COMPLEX(2,0))</f>
        <v>0.0506723837509785+1422.27830952486i</v>
      </c>
      <c r="I577" t="str">
        <f>IMDIV(COMPLEX(2,0),COMPLEX(Parameters!$B$46,B577*Parameters!$B$45-1/(B577*Parameters!$B$44)))</f>
        <v>4.29802890395957E-08+0.00207316880695043i</v>
      </c>
      <c r="J577" t="str">
        <f t="shared" si="209"/>
        <v>0.92024799550274+9.54876133314888i</v>
      </c>
      <c r="K577" t="str">
        <f t="shared" si="210"/>
        <v>1.12500283518602-7.41517264710028i</v>
      </c>
      <c r="L577" t="str">
        <f t="shared" si="211"/>
        <v>1.12500283518602-7.4151255298575i</v>
      </c>
      <c r="M577" t="str">
        <f t="shared" si="212"/>
        <v>0.000114985465764242-0.0619081860926375i</v>
      </c>
      <c r="N577" t="str">
        <f t="shared" si="213"/>
        <v>0.000114985465764242-0.0619081860926375i</v>
      </c>
      <c r="O577" t="str">
        <f t="shared" si="214"/>
        <v>0.0000698697416014757-0.0417927524879114i</v>
      </c>
      <c r="P577" t="str">
        <f t="shared" si="215"/>
        <v>0.0000698697416014757-0.0417927524879114i</v>
      </c>
      <c r="Q577" t="str">
        <f t="shared" si="216"/>
        <v>4.3353710591748E-08-0.000691464500387262i</v>
      </c>
      <c r="R577" t="str">
        <f t="shared" si="217"/>
        <v>8.63339996313437E-08+0.00138170430656317i</v>
      </c>
      <c r="S577" t="str">
        <f>IMDIV(COMPLEX(Parameters!$B$3,0),R577)</f>
        <v>0.0452221948564861-723.743851231941i</v>
      </c>
      <c r="T577" t="str">
        <f t="shared" si="218"/>
        <v>-0.500443178539897-0.0000626465238417223i</v>
      </c>
      <c r="U577" t="str">
        <f t="shared" si="219"/>
        <v>-0.0185199483821943-11.9743700705198i</v>
      </c>
      <c r="V577" t="str">
        <f t="shared" si="220"/>
        <v>-0.500443178539896-0.0000626465238417213i</v>
      </c>
      <c r="W577" t="str">
        <f t="shared" si="221"/>
        <v>-0.0140022034803629-8.08360897121362i</v>
      </c>
      <c r="X577" t="str">
        <f t="shared" si="222"/>
        <v>-0.500443178539896-0.0000626465238417203i</v>
      </c>
      <c r="Y577" t="str">
        <f t="shared" si="223"/>
        <v>-0.0100006805872587-0.0659722323722874i</v>
      </c>
      <c r="Z577" t="str">
        <f t="shared" si="224"/>
        <v>-0.250221589269948-0.0000313232619208601i</v>
      </c>
      <c r="AA577" t="str">
        <f t="shared" si="225"/>
        <v>-0.250221589269948-0.0000313232619208601i</v>
      </c>
      <c r="AB577" t="str">
        <f t="shared" si="226"/>
        <v>-0.500443178539896-0.0000626465238417202i</v>
      </c>
      <c r="AC577">
        <f t="shared" si="227"/>
        <v>0.25022159123050369</v>
      </c>
      <c r="AD577">
        <f t="shared" si="228"/>
        <v>0.25022159123050369</v>
      </c>
      <c r="AE577">
        <f t="shared" si="229"/>
        <v>0.50044318246100739</v>
      </c>
      <c r="AF577">
        <f t="shared" si="230"/>
        <v>107.96649563134406</v>
      </c>
      <c r="AG577">
        <f t="shared" si="231"/>
        <v>107.96649563134406</v>
      </c>
      <c r="AH577">
        <f t="shared" si="232"/>
        <v>113.98709554462368</v>
      </c>
      <c r="AI577">
        <f t="shared" si="233"/>
        <v>-179.99282759451529</v>
      </c>
    </row>
    <row r="578" spans="1:35">
      <c r="A578">
        <v>75857.757502918364</v>
      </c>
      <c r="B578">
        <f t="shared" ref="B578:B641" si="234">2*PI()*A578</f>
        <v>476628.34737792867</v>
      </c>
      <c r="C578" t="str">
        <f>COMPLEX(Parameters!$B$16/2,B578*Parameters!$B$15/2)</f>
        <v>0.01+0.238314173688964i</v>
      </c>
      <c r="D578" t="str">
        <f>IMSUM(COMPLEX(0,B578*2*Parameters!$B$8),IMDIV(COMPLEX(2,0),COMPLEX(Parameters!$B$13,B578*Parameters!$B$12-1/(B578*Parameters!$B$11))))</f>
        <v>0.942468724182433+9.66227437939347i</v>
      </c>
      <c r="E578" t="str">
        <f>COMPLEX(0,B578*2*Parameters!$B$17)</f>
        <v>0.0000476628347377929i</v>
      </c>
      <c r="F578" t="str">
        <f>IMDIV(IMDIV(COMPLEX(1,0),IMSUM(IMDIV(COMPLEX(1,0),COMPLEX(Parameters!$B$21,B578*Parameters!$B$20)),COMPLEX(0,B578*Parameters!$B$22))),COMPLEX(2,0))</f>
        <v>0.0100015449661504+16.2066155989525i</v>
      </c>
      <c r="G578" t="str">
        <f>IMDIV(IMDIV(COMPLEX(1,0),IMSUM(IMDIV(COMPLEX(1,0),COMPLEX(Parameters!$B$30,B578*Parameters!$B$29)),COMPLEX(0,B578*Parameters!$B$31))),COMPLEX(2,0))</f>
        <v>0.0100007497182722+7.86466252874325i</v>
      </c>
      <c r="H578" t="str">
        <f>IMDIV(IMDIV(COMPLEX(1,0),IMSUM(IMDIV(COMPLEX(1,0),COMPLEX(Parameters!$B$39,B578*Parameters!$B$38*(1+Parameters!$B$40))),COMPLEX(0,B578*Parameters!$B$41))),COMPLEX(2,0))</f>
        <v>0.0506882068944135+1438.97213289573i</v>
      </c>
      <c r="I578" t="str">
        <f>IMDIV(COMPLEX(2,0),COMPLEX(Parameters!$B$46,B578*Parameters!$B$45-1/(B578*Parameters!$B$44)))</f>
        <v>4.39814385871019E-08+0.00209717520888833i</v>
      </c>
      <c r="J578" t="str">
        <f t="shared" ref="J578:J641" si="235">D578</f>
        <v>0.942468724182433+9.66227437939347i</v>
      </c>
      <c r="K578" t="str">
        <f t="shared" ref="K578:K641" si="236">IMDIV(COMPLEX(1,0),IMSUM(C578,IMDIV(COMPLEX(1,0),J578)))</f>
        <v>1.06156138473008-7.20773307106185i</v>
      </c>
      <c r="L578" t="str">
        <f t="shared" ref="L578:L641" si="237">IMSUM(E578,K578)</f>
        <v>1.06156138473008-7.20768540822711i</v>
      </c>
      <c r="M578" t="str">
        <f t="shared" ref="M578:M641" si="238">IMDIV(COMPLEX(1,0),IMSUM(F578,IMDIV(COMPLEX(1,0),L578)))</f>
        <v>0.000112334264564686-0.0611902764017115i</v>
      </c>
      <c r="N578" t="str">
        <f t="shared" ref="N578:N641" si="239">M578</f>
        <v>0.000112334264564686-0.0611902764017115i</v>
      </c>
      <c r="O578" t="str">
        <f t="shared" ref="O578:O641" si="240">IMDIV(COMPLEX(1,0),IMSUM(G578,IMDIV(COMPLEX(1,0),N578)))</f>
        <v>0.0000682654409002757-0.041310126938128i</v>
      </c>
      <c r="P578" t="str">
        <f t="shared" ref="P578:P641" si="241">O578</f>
        <v>0.0000682654409002757-0.041310126938128i</v>
      </c>
      <c r="Q578" t="str">
        <f t="shared" ref="Q578:Q641" si="242">IMDIV(COMPLEX(1,0),IMSUM(H578,IMDIV(COMPLEX(1,0),P578)))</f>
        <v>4.23611296338837E-08-0.000683443280187711i</v>
      </c>
      <c r="R578" t="str">
        <f t="shared" ref="R578:R641" si="243">IMSUM(I578,Q578)</f>
        <v>8.63425682209856E-08+0.00141373192870062i</v>
      </c>
      <c r="S578" t="str">
        <f>IMDIV(COMPLEX(Parameters!$B$3,0),R578)</f>
        <v>0.0432007043586258-707.347677426408i</v>
      </c>
      <c r="T578" t="str">
        <f t="shared" ref="T578:T641" si="244">IMPRODUCT(S578,Q578)</f>
        <v>-0.483432015063433-0.0000594892777529654i</v>
      </c>
      <c r="U578" t="str">
        <f t="shared" ref="U578:U641" si="245">IMDIV(T578,P578)</f>
        <v>-0.0178984065350666-11.7024765850968i</v>
      </c>
      <c r="V578" t="str">
        <f t="shared" ref="V578:V641" si="246">IMPRODUCT(U578,O578)</f>
        <v>-0.483432015063433-0.0000594892777529649i</v>
      </c>
      <c r="W578" t="str">
        <f t="shared" ref="W578:W641" si="247">IMDIV(V578,N578)</f>
        <v>-0.0135315870402229-7.9004463360952i</v>
      </c>
      <c r="X578" t="str">
        <f t="shared" ref="X578:X641" si="248">IMPRODUCT(W578,M578)</f>
        <v>-0.483432015063433-0.0000594892777529658i</v>
      </c>
      <c r="Y578" t="str">
        <f t="shared" ref="Y578:Y641" si="249">IMDIV(X578,L578)</f>
        <v>-0.00966063986029089-0.0656489047504575i</v>
      </c>
      <c r="Z578" t="str">
        <f t="shared" ref="Z578:Z641" si="250">IMDIV(X578,COMPLEX(2,0))</f>
        <v>-0.241716007531716-0.0000297446388764829i</v>
      </c>
      <c r="AA578" t="str">
        <f t="shared" ref="AA578:AA641" si="251">IMDIV(X578,COMPLEX(2,0))</f>
        <v>-0.241716007531716-0.0000297446388764829i</v>
      </c>
      <c r="AB578" t="str">
        <f t="shared" ref="AB578:AB641" si="252">IMSUM(Z578,AA578)</f>
        <v>-0.483432015063432-0.0000594892777529658i</v>
      </c>
      <c r="AC578">
        <f t="shared" ref="AC578:AC641" si="253">IMABS(Z578)</f>
        <v>0.24171600936184623</v>
      </c>
      <c r="AD578">
        <f t="shared" ref="AD578:AD641" si="254">IMABS(AA578)</f>
        <v>0.24171600936184623</v>
      </c>
      <c r="AE578">
        <f t="shared" ref="AE578:AE641" si="255">IMABS(AB578)</f>
        <v>0.48343201872369246</v>
      </c>
      <c r="AF578">
        <f t="shared" ref="AF578:AF641" si="256">20*LOG10(AC578*1000000)</f>
        <v>107.66610831202185</v>
      </c>
      <c r="AG578">
        <f t="shared" ref="AG578:AG641" si="257">20*LOG10(AD578*1000000)</f>
        <v>107.66610831202185</v>
      </c>
      <c r="AH578">
        <f t="shared" ref="AH578:AH641" si="258">20*LOG10(AE578*1000000)</f>
        <v>113.68670822530147</v>
      </c>
      <c r="AI578">
        <f t="shared" ref="AI578:AI641" si="259">DEGREES(IMARGUMENT(AB578))</f>
        <v>-179.99294940256723</v>
      </c>
    </row>
    <row r="579" spans="1:35">
      <c r="A579">
        <v>76736.148936181853</v>
      </c>
      <c r="B579">
        <f t="shared" si="234"/>
        <v>482147.44352536224</v>
      </c>
      <c r="C579" t="str">
        <f>COMPLEX(Parameters!$B$16/2,B579*Parameters!$B$15/2)</f>
        <v>0.01+0.241073721762681i</v>
      </c>
      <c r="D579" t="str">
        <f>IMSUM(COMPLEX(0,B579*2*Parameters!$B$8),IMDIV(COMPLEX(2,0),COMPLEX(Parameters!$B$13,B579*Parameters!$B$12-1/(B579*Parameters!$B$11))))</f>
        <v>0.965244889126216+9.77720481657074i</v>
      </c>
      <c r="E579" t="str">
        <f>COMPLEX(0,B579*2*Parameters!$B$17)</f>
        <v>0.0000482147443525362i</v>
      </c>
      <c r="F579" t="str">
        <f>IMDIV(IMDIV(COMPLEX(1,0),IMSUM(IMDIV(COMPLEX(1,0),COMPLEX(Parameters!$B$21,B579*Parameters!$B$20)),COMPLEX(0,B579*Parameters!$B$22))),COMPLEX(2,0))</f>
        <v>0.0100015809573019+16.3943088608541i</v>
      </c>
      <c r="G579" t="str">
        <f>IMDIV(IMDIV(COMPLEX(1,0),IMSUM(IMDIV(COMPLEX(1,0),COMPLEX(Parameters!$B$30,B579*Parameters!$B$29)),COMPLEX(0,B579*Parameters!$B$31))),COMPLEX(2,0))</f>
        <v>0.0100007671824589+7.9557379752592i</v>
      </c>
      <c r="H579" t="str">
        <f>IMDIV(IMDIV(COMPLEX(1,0),IMSUM(IMDIV(COMPLEX(1,0),COMPLEX(Parameters!$B$39,B579*Parameters!$B$38*(1+Parameters!$B$40))),COMPLEX(0,B579*Parameters!$B$41))),COMPLEX(2,0))</f>
        <v>0.050704406279894+1455.86722860578i</v>
      </c>
      <c r="I579" t="str">
        <f>IMDIV(COMPLEX(2,0),COMPLEX(Parameters!$B$46,B579*Parameters!$B$45-1/(B579*Parameters!$B$44)))</f>
        <v>4.50059083748941E-08+0.00212145960024316i</v>
      </c>
      <c r="J579" t="str">
        <f t="shared" si="235"/>
        <v>0.965244889126216+9.77720481657074i</v>
      </c>
      <c r="K579" t="str">
        <f t="shared" si="236"/>
        <v>1.00305099300928-7.01046954837248i</v>
      </c>
      <c r="L579" t="str">
        <f t="shared" si="237"/>
        <v>1.00305099300928-7.01042133362813i</v>
      </c>
      <c r="M579" t="str">
        <f t="shared" si="238"/>
        <v>0.000109744938366109-0.0604808964735857i</v>
      </c>
      <c r="N579" t="str">
        <f t="shared" si="239"/>
        <v>0.000109744938366109-0.0604808964735857i</v>
      </c>
      <c r="O579" t="str">
        <f t="shared" si="240"/>
        <v>0.0000666982827256854-0.0408331675755966i</v>
      </c>
      <c r="P579" t="str">
        <f t="shared" si="241"/>
        <v>0.0000666982827256854-0.0408331675755966i</v>
      </c>
      <c r="Q579" t="str">
        <f t="shared" si="242"/>
        <v>4.13911498705591E-08-0.000675512701775984i</v>
      </c>
      <c r="R579" t="str">
        <f t="shared" si="243"/>
        <v>8.63970582454532E-08+0.00144594689846718i</v>
      </c>
      <c r="S579" t="str">
        <f>IMDIV(COMPLEX(Parameters!$B$3,0),R579)</f>
        <v>0.0413232304950624-691.588326991728i</v>
      </c>
      <c r="T579" t="str">
        <f t="shared" si="244"/>
        <v>-0.467176697572499-0.0000565400031690752i</v>
      </c>
      <c r="U579" t="str">
        <f t="shared" si="245"/>
        <v>-0.0173035901458462-11.4410801608238i</v>
      </c>
      <c r="V579" t="str">
        <f t="shared" si="246"/>
        <v>-0.4671766975725-0.000056540003169076i</v>
      </c>
      <c r="W579" t="str">
        <f t="shared" si="247"/>
        <v>-0.0130812822106871-7.72434420134667i</v>
      </c>
      <c r="X579" t="str">
        <f t="shared" si="248"/>
        <v>-0.4671766975725-0.0000565400031690771i</v>
      </c>
      <c r="Y579" t="str">
        <f t="shared" si="249"/>
        <v>-0.00933571092349829-0.0653045632598667i</v>
      </c>
      <c r="Z579" t="str">
        <f t="shared" si="250"/>
        <v>-0.23358834878625-0.0000282700015845385i</v>
      </c>
      <c r="AA579" t="str">
        <f t="shared" si="251"/>
        <v>-0.23358834878625-0.0000282700015845385i</v>
      </c>
      <c r="AB579" t="str">
        <f t="shared" si="252"/>
        <v>-0.4671766975725-0.000056540003169077i</v>
      </c>
      <c r="AC579">
        <f t="shared" si="253"/>
        <v>0.23358835049693677</v>
      </c>
      <c r="AD579">
        <f t="shared" si="254"/>
        <v>0.23358835049693677</v>
      </c>
      <c r="AE579">
        <f t="shared" si="255"/>
        <v>0.46717670099387354</v>
      </c>
      <c r="AF579">
        <f t="shared" si="256"/>
        <v>107.36902359748412</v>
      </c>
      <c r="AG579">
        <f t="shared" si="257"/>
        <v>107.36902359748412</v>
      </c>
      <c r="AH579">
        <f t="shared" si="258"/>
        <v>113.38962351076374</v>
      </c>
      <c r="AI579">
        <f t="shared" si="259"/>
        <v>-179.99306578526657</v>
      </c>
    </row>
    <row r="580" spans="1:35">
      <c r="A580">
        <v>77624.711662869275</v>
      </c>
      <c r="B580">
        <f t="shared" si="234"/>
        <v>487730.44779419212</v>
      </c>
      <c r="C580" t="str">
        <f>COMPLEX(Parameters!$B$16/2,B580*Parameters!$B$15/2)</f>
        <v>0.01+0.243865223897096i</v>
      </c>
      <c r="D580" t="str">
        <f>IMSUM(COMPLEX(0,B580*2*Parameters!$B$8),IMDIV(COMPLEX(2,0),COMPLEX(Parameters!$B$13,B580*Parameters!$B$12-1/(B580*Parameters!$B$11))))</f>
        <v>0.988591272311337+9.89357264108308i</v>
      </c>
      <c r="E580" t="str">
        <f>COMPLEX(0,B580*2*Parameters!$B$17)</f>
        <v>0.0000487730447794192i</v>
      </c>
      <c r="F580" t="str">
        <f>IMDIV(IMDIV(COMPLEX(1,0),IMSUM(IMDIV(COMPLEX(1,0),COMPLEX(Parameters!$B$21,B580*Parameters!$B$20)),COMPLEX(0,B580*Parameters!$B$22))),COMPLEX(2,0))</f>
        <v>0.0100016177869961+16.5841765450269i</v>
      </c>
      <c r="G580" t="str">
        <f>IMDIV(IMDIV(COMPLEX(1,0),IMSUM(IMDIV(COMPLEX(1,0),COMPLEX(Parameters!$B$30,B580*Parameters!$B$29)),COMPLEX(0,B580*Parameters!$B$31))),COMPLEX(2,0))</f>
        <v>0.0100007850534861+8.0478682698698i</v>
      </c>
      <c r="H580" t="str">
        <f>IMDIV(IMDIV(COMPLEX(1,0),IMSUM(IMDIV(COMPLEX(1,0),COMPLEX(Parameters!$B$39,B580*Parameters!$B$38*(1+Parameters!$B$40))),COMPLEX(0,B580*Parameters!$B$41))),COMPLEX(2,0))</f>
        <v>0.0507209910380115+1472.96621164548i</v>
      </c>
      <c r="I580" t="str">
        <f>IMDIV(COMPLEX(2,0),COMPLEX(Parameters!$B$46,B580*Parameters!$B$45-1/(B580*Parameters!$B$44)))</f>
        <v>4.60542416233757E-08+0.00214602520027528i</v>
      </c>
      <c r="J580" t="str">
        <f t="shared" si="235"/>
        <v>0.988591272311337+9.89357264108308i</v>
      </c>
      <c r="K580" t="str">
        <f t="shared" si="236"/>
        <v>0.948978444379584-6.82265298337349i</v>
      </c>
      <c r="L580" t="str">
        <f t="shared" si="237"/>
        <v>0.948978444379584-6.82260421032871i</v>
      </c>
      <c r="M580" t="str">
        <f t="shared" si="238"/>
        <v>0.000107216009070177-0.0597799378768091i</v>
      </c>
      <c r="N580" t="str">
        <f t="shared" si="239"/>
        <v>0.000107216009070177-0.0597799378768091i</v>
      </c>
      <c r="O580" t="str">
        <f t="shared" si="240"/>
        <v>0.0000651673932533954-0.0403618046556115i</v>
      </c>
      <c r="P580" t="str">
        <f t="shared" si="241"/>
        <v>0.0000651673932533954-0.0403618046556115i</v>
      </c>
      <c r="Q580" t="str">
        <f t="shared" si="242"/>
        <v>4.04432565651948E-08-0.000667671712155011i</v>
      </c>
      <c r="R580" t="str">
        <f t="shared" si="243"/>
        <v>8.64974981885705E-08+0.00147835348812027i</v>
      </c>
      <c r="S580" t="str">
        <f>IMDIV(COMPLEX(Parameters!$B$3,0),R580)</f>
        <v>0.0395773730177503-676.428205170442i</v>
      </c>
      <c r="T580" t="str">
        <f t="shared" si="244"/>
        <v>-0.451631976295452-0.0000537816518550013i</v>
      </c>
      <c r="U580" t="str">
        <f t="shared" si="245"/>
        <v>-0.016733961548986-11.1895612607106i</v>
      </c>
      <c r="V580" t="str">
        <f t="shared" si="246"/>
        <v>-0.451631976295452-0.0000537816518549995i</v>
      </c>
      <c r="W580" t="str">
        <f t="shared" si="247"/>
        <v>-0.0126501148802391-7.5548860711651i</v>
      </c>
      <c r="X580" t="str">
        <f t="shared" si="248"/>
        <v>-0.451631976295452-0.0000537816518549994i</v>
      </c>
      <c r="Y580" t="str">
        <f t="shared" si="249"/>
        <v>-0.00902498888219278-0.0649411049984004i</v>
      </c>
      <c r="Z580" t="str">
        <f t="shared" si="250"/>
        <v>-0.225815988147726-0.0000268908259274997i</v>
      </c>
      <c r="AA580" t="str">
        <f t="shared" si="251"/>
        <v>-0.225815988147726-0.0000268908259274997i</v>
      </c>
      <c r="AB580" t="str">
        <f t="shared" si="252"/>
        <v>-0.451631976295452-0.0000537816518549994i</v>
      </c>
      <c r="AC580">
        <f t="shared" si="253"/>
        <v>0.22581598974884493</v>
      </c>
      <c r="AD580">
        <f t="shared" si="254"/>
        <v>0.22581598974884493</v>
      </c>
      <c r="AE580">
        <f t="shared" si="255"/>
        <v>0.45163197949768985</v>
      </c>
      <c r="AF580">
        <f t="shared" si="256"/>
        <v>107.07509381057679</v>
      </c>
      <c r="AG580">
        <f t="shared" si="257"/>
        <v>107.07509381057679</v>
      </c>
      <c r="AH580">
        <f t="shared" si="258"/>
        <v>113.09569372385641</v>
      </c>
      <c r="AI580">
        <f t="shared" si="259"/>
        <v>-179.99317705164003</v>
      </c>
    </row>
    <row r="581" spans="1:35">
      <c r="A581">
        <v>78523.563461007099</v>
      </c>
      <c r="B581">
        <f t="shared" si="234"/>
        <v>493378.10020558361</v>
      </c>
      <c r="C581" t="str">
        <f>COMPLEX(Parameters!$B$16/2,B581*Parameters!$B$15/2)</f>
        <v>0.01+0.246689050102792i</v>
      </c>
      <c r="D581" t="str">
        <f>IMSUM(COMPLEX(0,B581*2*Parameters!$B$8),IMDIV(COMPLEX(2,0),COMPLEX(Parameters!$B$13,B581*Parameters!$B$12-1/(B581*Parameters!$B$11))))</f>
        <v>1.01252309134216+10.0113982041574i</v>
      </c>
      <c r="E581" t="str">
        <f>COMPLEX(0,B581*2*Parameters!$B$17)</f>
        <v>0.0000493378100205584i</v>
      </c>
      <c r="F581" t="str">
        <f>IMDIV(IMDIV(COMPLEX(1,0),IMSUM(IMDIV(COMPLEX(1,0),COMPLEX(Parameters!$B$21,B581*Parameters!$B$20)),COMPLEX(0,B581*Parameters!$B$22))),COMPLEX(2,0))</f>
        <v>0.0100016554747748+16.7762438665336i</v>
      </c>
      <c r="G581" t="str">
        <f>IMDIV(IMDIV(COMPLEX(1,0),IMSUM(IMDIV(COMPLEX(1,0),COMPLEX(Parameters!$B$30,B581*Parameters!$B$29)),COMPLEX(0,B581*Parameters!$B$31))),COMPLEX(2,0))</f>
        <v>0.0100008033408327+8.1410656357203i</v>
      </c>
      <c r="H581" t="str">
        <f>IMDIV(IMDIV(COMPLEX(1,0),IMSUM(IMDIV(COMPLEX(1,0),COMPLEX(Parameters!$B$39,B581*Parameters!$B$38*(1+Parameters!$B$40))),COMPLEX(0,B581*Parameters!$B$41))),COMPLEX(2,0))</f>
        <v>0.0507379705296935+1490.271737542i</v>
      </c>
      <c r="I581" t="str">
        <f>IMDIV(COMPLEX(2,0),COMPLEX(Parameters!$B$46,B581*Parameters!$B$45-1/(B581*Parameters!$B$44)))</f>
        <v>4.71269942072254E-08+0.00217087526553268i</v>
      </c>
      <c r="J581" t="str">
        <f t="shared" si="235"/>
        <v>1.01252309134216+10.0113982041574i</v>
      </c>
      <c r="K581" t="str">
        <f t="shared" si="236"/>
        <v>0.89891030345369-6.64362060142761i</v>
      </c>
      <c r="L581" t="str">
        <f t="shared" si="237"/>
        <v>0.89891030345369-6.64357126361759i</v>
      </c>
      <c r="M581" t="str">
        <f t="shared" si="238"/>
        <v>0.000104746035423563-0.0590872937951817i</v>
      </c>
      <c r="N581" t="str">
        <f t="shared" si="239"/>
        <v>0.000104746035423563-0.0590872937951817i</v>
      </c>
      <c r="O581" t="str">
        <f t="shared" si="240"/>
        <v>0.0000636719198438153-0.0398959693998256i</v>
      </c>
      <c r="P581" t="str">
        <f t="shared" si="241"/>
        <v>0.0000636719198438153-0.0398959693998256i</v>
      </c>
      <c r="Q581" t="str">
        <f t="shared" si="242"/>
        <v>3.9516946711571E-08-0.00065991927026264i</v>
      </c>
      <c r="R581" t="str">
        <f t="shared" si="243"/>
        <v>8.66439409187964E-08+0.00151095599527004i</v>
      </c>
      <c r="S581" t="str">
        <f>IMDIV(COMPLEX(Parameters!$B$3,0),R581)</f>
        <v>0.0379519909383725-661.832640951909i</v>
      </c>
      <c r="T581" t="str">
        <f t="shared" si="244"/>
        <v>-0.436756111953233-0.00005119885536954i</v>
      </c>
      <c r="U581" t="str">
        <f t="shared" si="245"/>
        <v>-0.0161880974764069-10.9473485115491i</v>
      </c>
      <c r="V581" t="str">
        <f t="shared" si="246"/>
        <v>-0.436756111953234-0.0000511988553695414i</v>
      </c>
      <c r="W581" t="str">
        <f t="shared" si="247"/>
        <v>-0.0122369987348931-7.39168782530613i</v>
      </c>
      <c r="X581" t="str">
        <f t="shared" si="248"/>
        <v>-0.436756111953234-0.0000511988553695399i</v>
      </c>
      <c r="Y581" t="str">
        <f t="shared" si="249"/>
        <v>-0.00872763906000142-0.0645602689063083i</v>
      </c>
      <c r="Z581" t="str">
        <f t="shared" si="250"/>
        <v>-0.218378055976617-0.00002559942768477i</v>
      </c>
      <c r="AA581" t="str">
        <f t="shared" si="251"/>
        <v>-0.218378055976617-0.00002559942768477i</v>
      </c>
      <c r="AB581" t="str">
        <f t="shared" si="252"/>
        <v>-0.436756111953234-0.00005119885536954i</v>
      </c>
      <c r="AC581">
        <f t="shared" si="253"/>
        <v>0.21837805747706696</v>
      </c>
      <c r="AD581">
        <f t="shared" si="254"/>
        <v>0.21837805747706696</v>
      </c>
      <c r="AE581">
        <f t="shared" si="255"/>
        <v>0.43675611495413391</v>
      </c>
      <c r="AF581">
        <f t="shared" si="256"/>
        <v>106.78417997045497</v>
      </c>
      <c r="AG581">
        <f t="shared" si="257"/>
        <v>106.78417997045497</v>
      </c>
      <c r="AH581">
        <f t="shared" si="258"/>
        <v>112.8047798837346</v>
      </c>
      <c r="AI581">
        <f t="shared" si="259"/>
        <v>-179.99328348651605</v>
      </c>
    </row>
    <row r="582" spans="1:35">
      <c r="A582">
        <v>79432.823472428208</v>
      </c>
      <c r="B582">
        <f t="shared" si="234"/>
        <v>499091.14934975066</v>
      </c>
      <c r="C582" t="str">
        <f>COMPLEX(Parameters!$B$16/2,B582*Parameters!$B$15/2)</f>
        <v>0.01+0.249545574674875i</v>
      </c>
      <c r="D582" t="str">
        <f>IMSUM(COMPLEX(0,B582*2*Parameters!$B$8),IMDIV(COMPLEX(2,0),COMPLEX(Parameters!$B$13,B582*Parameters!$B$12-1/(B582*Parameters!$B$11))))</f>
        <v>1.03705601422211+10.1307022200758i</v>
      </c>
      <c r="E582" t="str">
        <f>COMPLEX(0,B582*2*Parameters!$B$17)</f>
        <v>0.0000499091149349751i</v>
      </c>
      <c r="F582" t="str">
        <f>IMDIV(IMDIV(COMPLEX(1,0),IMSUM(IMDIV(COMPLEX(1,0),COMPLEX(Parameters!$B$21,B582*Parameters!$B$20)),COMPLEX(0,B582*Parameters!$B$22))),COMPLEX(2,0))</f>
        <v>0.010001694040635+16.9705363336945i</v>
      </c>
      <c r="G582" t="str">
        <f>IMDIV(IMDIV(COMPLEX(1,0),IMSUM(IMDIV(COMPLEX(1,0),COMPLEX(Parameters!$B$30,B582*Parameters!$B$29)),COMPLEX(0,B582*Parameters!$B$31))),COMPLEX(2,0))</f>
        <v>0.0100008220541982+8.23534243779485i</v>
      </c>
      <c r="H582" t="str">
        <f>IMDIV(IMDIV(COMPLEX(1,0),IMSUM(IMDIV(COMPLEX(1,0),COMPLEX(Parameters!$B$39,B582*Parameters!$B$38*(1+Parameters!$B$40))),COMPLEX(0,B582*Parameters!$B$41))),COMPLEX(2,0))</f>
        <v>0.0507553543524285+1507.78650320489i</v>
      </c>
      <c r="I582" t="str">
        <f>IMDIV(COMPLEX(2,0),COMPLEX(Parameters!$B$46,B582*Parameters!$B$45-1/(B582*Parameters!$B$44)))</f>
        <v>4.82247349502051E-08+0.00219601309028314i</v>
      </c>
      <c r="J582" t="str">
        <f t="shared" si="235"/>
        <v>1.03705601422211+10.1307022200758i</v>
      </c>
      <c r="K582" t="str">
        <f t="shared" si="236"/>
        <v>0.852464482542715-6.47276882332489i</v>
      </c>
      <c r="L582" t="str">
        <f t="shared" si="237"/>
        <v>0.852464482542715-6.47271891420996i</v>
      </c>
      <c r="M582" t="str">
        <f t="shared" si="238"/>
        <v>0.000102333612030884-0.0584028589960873i</v>
      </c>
      <c r="N582" t="str">
        <f t="shared" si="239"/>
        <v>0.000102333612030884-0.0584028589960873i</v>
      </c>
      <c r="O582" t="str">
        <f t="shared" si="240"/>
        <v>0.0000622110305004124-0.0394355939793384i</v>
      </c>
      <c r="P582" t="str">
        <f t="shared" si="241"/>
        <v>0.0000622110305004124-0.0394355939793384i</v>
      </c>
      <c r="Q582" t="str">
        <f t="shared" si="242"/>
        <v>3.86117287662393E-08-0.000652254346831615i</v>
      </c>
      <c r="R582" t="str">
        <f t="shared" si="243"/>
        <v>8.68364637164444E-08+0.00154375874345153i</v>
      </c>
      <c r="S582" t="str">
        <f>IMDIV(COMPLEX(Parameters!$B$3,0),R582)</f>
        <v>0.036437054910394-647.769608481788i</v>
      </c>
      <c r="T582" t="str">
        <f t="shared" si="244"/>
        <v>-0.422510541470762-0.0000487777318767585i</v>
      </c>
      <c r="U582" t="str">
        <f t="shared" si="245"/>
        <v>-0.0156646786203444-10.7139141146531i</v>
      </c>
      <c r="V582" t="str">
        <f t="shared" si="246"/>
        <v>-0.422510541470762-0.0000487777318767584i</v>
      </c>
      <c r="W582" t="str">
        <f t="shared" si="247"/>
        <v>-0.0118409272044164-7.23439463424586i</v>
      </c>
      <c r="X582" t="str">
        <f t="shared" si="248"/>
        <v>-0.422510541470762-0.0000487777318767597i</v>
      </c>
      <c r="Y582" t="str">
        <f t="shared" si="249"/>
        <v>-0.0084428903107725-0.0641636509873867i</v>
      </c>
      <c r="Z582" t="str">
        <f t="shared" si="250"/>
        <v>-0.211255270735381-0.0000243888659383799i</v>
      </c>
      <c r="AA582" t="str">
        <f t="shared" si="251"/>
        <v>-0.211255270735381-0.0000243888659383799i</v>
      </c>
      <c r="AB582" t="str">
        <f t="shared" si="252"/>
        <v>-0.422510541470762-0.0000487777318767598i</v>
      </c>
      <c r="AC582">
        <f t="shared" si="253"/>
        <v>0.21125527214319623</v>
      </c>
      <c r="AD582">
        <f t="shared" si="254"/>
        <v>0.21125527214319623</v>
      </c>
      <c r="AE582">
        <f t="shared" si="255"/>
        <v>0.42251054428639245</v>
      </c>
      <c r="AF582">
        <f t="shared" si="256"/>
        <v>106.49615112252945</v>
      </c>
      <c r="AG582">
        <f t="shared" si="257"/>
        <v>106.49615112252945</v>
      </c>
      <c r="AH582">
        <f t="shared" si="258"/>
        <v>112.51675103580908</v>
      </c>
      <c r="AI582">
        <f t="shared" si="259"/>
        <v>-179.99338535282786</v>
      </c>
    </row>
    <row r="583" spans="1:35">
      <c r="A583">
        <v>80352.612218561611</v>
      </c>
      <c r="B583">
        <f t="shared" si="234"/>
        <v>504870.35248516523</v>
      </c>
      <c r="C583" t="str">
        <f>COMPLEX(Parameters!$B$16/2,B583*Parameters!$B$15/2)</f>
        <v>0.01+0.252435176242583i</v>
      </c>
      <c r="D583" t="str">
        <f>IMSUM(COMPLEX(0,B583*2*Parameters!$B$8),IMDIV(COMPLEX(2,0),COMPLEX(Parameters!$B$13,B583*Parameters!$B$12-1/(B583*Parameters!$B$11))))</f>
        <v>1.06220617471108+10.2515057746279i</v>
      </c>
      <c r="E583" t="str">
        <f>COMPLEX(0,B583*2*Parameters!$B$17)</f>
        <v>0.0000504870352485165i</v>
      </c>
      <c r="F583" t="str">
        <f>IMDIV(IMDIV(COMPLEX(1,0),IMSUM(IMDIV(COMPLEX(1,0),COMPLEX(Parameters!$B$21,B583*Parameters!$B$20)),COMPLEX(0,B583*Parameters!$B$22))),COMPLEX(2,0))</f>
        <v>0.0100017335050405+17.1670797515286i</v>
      </c>
      <c r="G583" t="str">
        <f>IMDIV(IMDIV(COMPLEX(1,0),IMSUM(IMDIV(COMPLEX(1,0),COMPLEX(Parameters!$B$30,B583*Parameters!$B$29)),COMPLEX(0,B583*Parameters!$B$31))),COMPLEX(2,0))</f>
        <v>0.0100008412035083+8.3307111845694i</v>
      </c>
      <c r="H583" t="str">
        <f>IMDIV(IMDIV(COMPLEX(1,0),IMSUM(IMDIV(COMPLEX(1,0),COMPLEX(Parameters!$B$39,B583*Parameters!$B$38*(1+Parameters!$B$40))),COMPLEX(0,B583*Parameters!$B$41))),COMPLEX(2,0))</f>
        <v>0.050773152346678+1525.51324779575i</v>
      </c>
      <c r="I583" t="str">
        <f>IMDIV(COMPLEX(2,0),COMPLEX(Parameters!$B$46,B583*Parameters!$B$45-1/(B583*Parameters!$B$44)))</f>
        <v>4.9348045926831E-08+0.00222144200695131i</v>
      </c>
      <c r="J583" t="str">
        <f t="shared" si="235"/>
        <v>1.06220617471108+10.2515057746279i</v>
      </c>
      <c r="K583" t="str">
        <f t="shared" si="236"/>
        <v>0.809303155841516-6.30954700134404i</v>
      </c>
      <c r="L583" t="str">
        <f t="shared" si="237"/>
        <v>0.809303155841516-6.30949651430879i</v>
      </c>
      <c r="M583" t="str">
        <f t="shared" si="238"/>
        <v>0.000099977368397084-0.0577265297996623i</v>
      </c>
      <c r="N583" t="str">
        <f t="shared" si="239"/>
        <v>0.000099977368397084-0.0577265297996623i</v>
      </c>
      <c r="O583" t="str">
        <f t="shared" si="240"/>
        <v>0.0000607839133431353-0.0389806114981825i</v>
      </c>
      <c r="P583" t="str">
        <f t="shared" si="241"/>
        <v>0.0000607839133431353-0.0389806114981825i</v>
      </c>
      <c r="Q583" t="str">
        <f t="shared" si="242"/>
        <v>3.7727122387045E-08-0.000644675924251094i</v>
      </c>
      <c r="R583" t="str">
        <f t="shared" si="243"/>
        <v>8.7075168313876E-08+0.00157676608270022i</v>
      </c>
      <c r="S583" t="str">
        <f>IMDIV(COMPLEX(Parameters!$B$3,0),R583)</f>
        <v>0.0350235192136754-634.209479720553i</v>
      </c>
      <c r="T583" t="str">
        <f t="shared" si="244"/>
        <v>-0.408859581186316-0.0000465057182800436i</v>
      </c>
      <c r="U583" t="str">
        <f t="shared" si="245"/>
        <v>-0.0151624803168162-10.4887697713641i</v>
      </c>
      <c r="V583" t="str">
        <f t="shared" si="246"/>
        <v>-0.408859581186314-0.000046505718280041i</v>
      </c>
      <c r="W583" t="str">
        <f t="shared" si="247"/>
        <v>-0.011460966278261-7.08267822036062i</v>
      </c>
      <c r="X583" t="str">
        <f t="shared" si="248"/>
        <v>-0.408859581186314-0.0000465057182800387i</v>
      </c>
      <c r="Y583" t="str">
        <f t="shared" si="249"/>
        <v>-0.00817002908086854-0.0637527178207684i</v>
      </c>
      <c r="Z583" t="str">
        <f t="shared" si="250"/>
        <v>-0.204429790593157-0.0000232528591400194i</v>
      </c>
      <c r="AA583" t="str">
        <f t="shared" si="251"/>
        <v>-0.204429790593157-0.0000232528591400194i</v>
      </c>
      <c r="AB583" t="str">
        <f t="shared" si="252"/>
        <v>-0.408859581186314-0.0000465057182800388i</v>
      </c>
      <c r="AC583">
        <f t="shared" si="253"/>
        <v>0.20442979191560479</v>
      </c>
      <c r="AD583">
        <f t="shared" si="254"/>
        <v>0.20442979191560479</v>
      </c>
      <c r="AE583">
        <f t="shared" si="255"/>
        <v>0.40885958383120957</v>
      </c>
      <c r="AF583">
        <f t="shared" si="256"/>
        <v>106.21088373157582</v>
      </c>
      <c r="AG583">
        <f t="shared" si="257"/>
        <v>106.21088373157582</v>
      </c>
      <c r="AH583">
        <f t="shared" si="258"/>
        <v>112.23148364485544</v>
      </c>
      <c r="AI583">
        <f t="shared" si="259"/>
        <v>-179.99348289365886</v>
      </c>
    </row>
    <row r="584" spans="1:35">
      <c r="A584">
        <v>81283.051616409954</v>
      </c>
      <c r="B584">
        <f t="shared" si="234"/>
        <v>510716.47563894693</v>
      </c>
      <c r="C584" t="str">
        <f>COMPLEX(Parameters!$B$16/2,B584*Parameters!$B$15/2)</f>
        <v>0.01+0.255358237819473i</v>
      </c>
      <c r="D584" t="str">
        <f>IMSUM(COMPLEX(0,B584*2*Parameters!$B$8),IMDIV(COMPLEX(2,0),COMPLEX(Parameters!$B$13,B584*Parameters!$B$12-1/(B584*Parameters!$B$11))))</f>
        <v>1.08799018829552+10.3738303337933i</v>
      </c>
      <c r="E584" t="str">
        <f>COMPLEX(0,B584*2*Parameters!$B$17)</f>
        <v>0.0000510716475638947i</v>
      </c>
      <c r="F584" t="str">
        <f>IMDIV(IMDIV(COMPLEX(1,0),IMSUM(IMDIV(COMPLEX(1,0),COMPLEX(Parameters!$B$21,B584*Parameters!$B$20)),COMPLEX(0,B584*Parameters!$B$22))),COMPLEX(2,0))</f>
        <v>0.010001773888932+17.3659002252353i</v>
      </c>
      <c r="G584" t="str">
        <f>IMDIV(IMDIV(COMPLEX(1,0),IMSUM(IMDIV(COMPLEX(1,0),COMPLEX(Parameters!$B$30,B584*Parameters!$B$29)),COMPLEX(0,B584*Parameters!$B$31))),COMPLEX(2,0))</f>
        <v>0.0100008607989201+8.4271845296844i</v>
      </c>
      <c r="H584" t="str">
        <f>IMDIV(IMDIV(COMPLEX(1,0),IMSUM(IMDIV(COMPLEX(1,0),COMPLEX(Parameters!$B$39,B584*Parameters!$B$38*(1+Parameters!$B$40))),COMPLEX(0,B584*Parameters!$B$41))),COMPLEX(2,0))</f>
        <v>0.0507913746024845+1543.45475362281i</v>
      </c>
      <c r="I584" t="str">
        <f>IMDIV(COMPLEX(2,0),COMPLEX(Parameters!$B$46,B584*Parameters!$B$45-1/(B584*Parameters!$B$44)))</f>
        <v>5.04975227710804E-08+0.00224716538656104i</v>
      </c>
      <c r="J584" t="str">
        <f t="shared" si="235"/>
        <v>1.08799018829552+10.3738303337933i</v>
      </c>
      <c r="K584" t="str">
        <f t="shared" si="236"/>
        <v>0.769126781657643-6.15345190462678i</v>
      </c>
      <c r="L584" t="str">
        <f t="shared" si="237"/>
        <v>0.769126781657643-6.15340083297922i</v>
      </c>
      <c r="M584" t="str">
        <f t="shared" si="238"/>
        <v>0.0000976759679982546-0.0570582040487761i</v>
      </c>
      <c r="N584" t="str">
        <f t="shared" si="239"/>
        <v>0.0000976759679982546-0.0570582040487761i</v>
      </c>
      <c r="O584" t="str">
        <f t="shared" si="240"/>
        <v>0.0000593897760964514-0.0385309559772002i</v>
      </c>
      <c r="P584" t="str">
        <f t="shared" si="241"/>
        <v>0.0000593897760964514-0.0385309559772002i</v>
      </c>
      <c r="Q584" t="str">
        <f t="shared" si="242"/>
        <v>3.68626581776277E-08-0.000637182996429805i</v>
      </c>
      <c r="R584" t="str">
        <f t="shared" si="243"/>
        <v>8.73601809487081E-08+0.00160998239013123i</v>
      </c>
      <c r="S584" t="str">
        <f>IMDIV(COMPLEX(Parameters!$B$3,0),R584)</f>
        <v>0.0337032104395602-621.124804336631i</v>
      </c>
      <c r="T584" t="str">
        <f t="shared" si="244"/>
        <v>-0.395770162741701-0.0000443714239650904i</v>
      </c>
      <c r="U584" t="str">
        <f t="shared" si="245"/>
        <v>-0.0146803642120717-10.2714630571934i</v>
      </c>
      <c r="V584" t="str">
        <f t="shared" si="246"/>
        <v>-0.395770162741701-0.0000443714239650882i</v>
      </c>
      <c r="W584" t="str">
        <f t="shared" si="247"/>
        <v>-0.0110962480837246-6.93623442067342i</v>
      </c>
      <c r="X584" t="str">
        <f t="shared" si="248"/>
        <v>-0.395770162741701-0.00004437142396509i</v>
      </c>
      <c r="Y584" t="str">
        <f t="shared" si="249"/>
        <v>-0.00790839412542566-0.0633288185829529i</v>
      </c>
      <c r="Z584" t="str">
        <f t="shared" si="250"/>
        <v>-0.197885081370851-0.000022185711982545i</v>
      </c>
      <c r="AA584" t="str">
        <f t="shared" si="251"/>
        <v>-0.197885081370851-0.000022185711982545i</v>
      </c>
      <c r="AB584" t="str">
        <f t="shared" si="252"/>
        <v>-0.395770162741702-0.00004437142396509i</v>
      </c>
      <c r="AC584">
        <f t="shared" si="253"/>
        <v>0.19788508261451679</v>
      </c>
      <c r="AD584">
        <f t="shared" si="254"/>
        <v>0.19788508261451679</v>
      </c>
      <c r="AE584">
        <f t="shared" si="255"/>
        <v>0.39577016522903358</v>
      </c>
      <c r="AF584">
        <f t="shared" si="256"/>
        <v>105.92826113098158</v>
      </c>
      <c r="AG584">
        <f t="shared" si="257"/>
        <v>105.92826113098158</v>
      </c>
      <c r="AH584">
        <f t="shared" si="258"/>
        <v>111.94886104426121</v>
      </c>
      <c r="AI584">
        <f t="shared" si="259"/>
        <v>-179.99357633406237</v>
      </c>
    </row>
    <row r="585" spans="1:35">
      <c r="A585">
        <v>82224.264994707119</v>
      </c>
      <c r="B585">
        <f t="shared" si="234"/>
        <v>516630.29370838456</v>
      </c>
      <c r="C585" t="str">
        <f>COMPLEX(Parameters!$B$16/2,B585*Parameters!$B$15/2)</f>
        <v>0.01+0.258315146854192i</v>
      </c>
      <c r="D585" t="str">
        <f>IMSUM(COMPLEX(0,B585*2*Parameters!$B$8),IMDIV(COMPLEX(2,0),COMPLEX(Parameters!$B$13,B585*Parameters!$B$12-1/(B585*Parameters!$B$11))))</f>
        <v>1.11442516879903+10.4976977526559i</v>
      </c>
      <c r="E585" t="str">
        <f>COMPLEX(0,B585*2*Parameters!$B$17)</f>
        <v>0.0000516630293708385i</v>
      </c>
      <c r="F585" t="str">
        <f>IMDIV(IMDIV(COMPLEX(1,0),IMSUM(IMDIV(COMPLEX(1,0),COMPLEX(Parameters!$B$21,B585*Parameters!$B$20)),COMPLEX(0,B585*Parameters!$B$22))),COMPLEX(2,0))</f>
        <v>0.0100018152137383+17.5670241637186i</v>
      </c>
      <c r="G585" t="str">
        <f>IMDIV(IMDIV(COMPLEX(1,0),IMSUM(IMDIV(COMPLEX(1,0),COMPLEX(Parameters!$B$30,B585*Parameters!$B$29)),COMPLEX(0,B585*Parameters!$B$31))),COMPLEX(2,0))</f>
        <v>0.0100008808508273+8.5247752736373i</v>
      </c>
      <c r="H585" t="str">
        <f>IMDIV(IMDIV(COMPLEX(1,0),IMSUM(IMDIV(COMPLEX(1,0),COMPLEX(Parameters!$B$39,B585*Parameters!$B$38*(1+Parameters!$B$40))),COMPLEX(0,B585*Parameters!$B$41))),COMPLEX(2,0))</f>
        <v>0.0508100314662735+1561.61384706095i</v>
      </c>
      <c r="I585" t="str">
        <f>IMDIV(COMPLEX(2,0),COMPLEX(Parameters!$B$46,B585*Parameters!$B$45-1/(B585*Parameters!$B$44)))</f>
        <v>5.1673774992287E-08+0.00227318663918265i</v>
      </c>
      <c r="J585" t="str">
        <f t="shared" si="235"/>
        <v>1.11442516879903+10.4976977526559i</v>
      </c>
      <c r="K585" t="str">
        <f t="shared" si="236"/>
        <v>0.731669040228739-6.00402285652314i</v>
      </c>
      <c r="L585" t="str">
        <f t="shared" si="237"/>
        <v>0.731669040228739-6.00397119349377i</v>
      </c>
      <c r="M585" t="str">
        <f t="shared" si="238"/>
        <v>0.0000954281073799384-0.0563977810797934i</v>
      </c>
      <c r="N585" t="str">
        <f t="shared" si="239"/>
        <v>0.0000954281073799384-0.0563977810797934i</v>
      </c>
      <c r="O585" t="str">
        <f t="shared" si="240"/>
        <v>0.0000580278455915411-0.0380865623382953i</v>
      </c>
      <c r="P585" t="str">
        <f t="shared" si="241"/>
        <v>0.0000580278455915411-0.0380865623382953i</v>
      </c>
      <c r="Q585" t="str">
        <f t="shared" si="242"/>
        <v>3.60178774377686E-08-0.000629774568660861i</v>
      </c>
      <c r="R585" t="str">
        <f t="shared" si="243"/>
        <v>8.76916524300556E-08+0.00164341207052179i</v>
      </c>
      <c r="S585" t="str">
        <f>IMDIV(COMPLEX(Parameters!$B$3,0),R585)</f>
        <v>0.0324687304471063-608.490113398802i</v>
      </c>
      <c r="T585" t="str">
        <f t="shared" si="244"/>
        <v>-0.383211597530674-0.0000423645030387841i</v>
      </c>
      <c r="U585" t="str">
        <f t="shared" si="245"/>
        <v>-0.0142172707933402-10.0615741880114i</v>
      </c>
      <c r="V585" t="str">
        <f t="shared" si="246"/>
        <v>-0.383211597530673-0.0000423645030387846i</v>
      </c>
      <c r="W585" t="str">
        <f t="shared" si="247"/>
        <v>-0.0107459651337657-6.79478101312851i</v>
      </c>
      <c r="X585" t="str">
        <f t="shared" si="248"/>
        <v>-0.383211597530673-0.0000423645030387834i</v>
      </c>
      <c r="Y585" t="str">
        <f t="shared" si="249"/>
        <v>-0.0076573717960687-0.0628931957680221i</v>
      </c>
      <c r="Z585" t="str">
        <f t="shared" si="250"/>
        <v>-0.191605798765337-0.0000211822515193917i</v>
      </c>
      <c r="AA585" t="str">
        <f t="shared" si="251"/>
        <v>-0.191605798765337-0.0000211822515193917i</v>
      </c>
      <c r="AB585" t="str">
        <f t="shared" si="252"/>
        <v>-0.383211597530674-0.0000423645030387834i</v>
      </c>
      <c r="AC585">
        <f t="shared" si="253"/>
        <v>0.19160579993619867</v>
      </c>
      <c r="AD585">
        <f t="shared" si="254"/>
        <v>0.19160579993619867</v>
      </c>
      <c r="AE585">
        <f t="shared" si="255"/>
        <v>0.38321159987239733</v>
      </c>
      <c r="AF585">
        <f t="shared" si="256"/>
        <v>105.64817302200737</v>
      </c>
      <c r="AG585">
        <f t="shared" si="257"/>
        <v>105.64817302200737</v>
      </c>
      <c r="AH585">
        <f t="shared" si="258"/>
        <v>111.668772935287</v>
      </c>
      <c r="AI585">
        <f t="shared" si="259"/>
        <v>-179.99366588268455</v>
      </c>
    </row>
    <row r="586" spans="1:35">
      <c r="A586">
        <v>83176.377110267087</v>
      </c>
      <c r="B586">
        <f t="shared" si="234"/>
        <v>522612.59056365862</v>
      </c>
      <c r="C586" t="str">
        <f>COMPLEX(Parameters!$B$16/2,B586*Parameters!$B$15/2)</f>
        <v>0.01+0.261306295281829i</v>
      </c>
      <c r="D586" t="str">
        <f>IMSUM(COMPLEX(0,B586*2*Parameters!$B$8),IMDIV(COMPLEX(2,0),COMPLEX(Parameters!$B$13,B586*Parameters!$B$12-1/(B586*Parameters!$B$11))))</f>
        <v>1.14152874566327+10.6231302845606i</v>
      </c>
      <c r="E586" t="str">
        <f>COMPLEX(0,B586*2*Parameters!$B$17)</f>
        <v>0.0000522612590563659i</v>
      </c>
      <c r="F586" t="str">
        <f>IMDIV(IMDIV(COMPLEX(1,0),IMSUM(IMDIV(COMPLEX(1,0),COMPLEX(Parameters!$B$21,B586*Parameters!$B$20)),COMPLEX(0,B586*Parameters!$B$22))),COMPLEX(2,0))</f>
        <v>0.010001857501388+17.7704782831548i</v>
      </c>
      <c r="G586" t="str">
        <f>IMDIV(IMDIV(COMPLEX(1,0),IMSUM(IMDIV(COMPLEX(1,0),COMPLEX(Parameters!$B$30,B586*Parameters!$B$29)),COMPLEX(0,B586*Parameters!$B$31))),COMPLEX(2,0))</f>
        <v>0.0100009013698658+8.6234963654941i</v>
      </c>
      <c r="H586" t="str">
        <f>IMDIV(IMDIV(COMPLEX(1,0),IMSUM(IMDIV(COMPLEX(1,0),COMPLEX(Parameters!$B$39,B586*Parameters!$B$38*(1+Parameters!$B$40))),COMPLEX(0,B586*Parameters!$B$41))),COMPLEX(2,0))</f>
        <v>0.0508291335478725+1579.9933994986i</v>
      </c>
      <c r="I586" t="str">
        <f>IMDIV(COMPLEX(2,0),COMPLEX(Parameters!$B$46,B586*Parameters!$B$45-1/(B586*Parameters!$B$44)))</f>
        <v>5.28774262983998E-08+0.00229950921438553i</v>
      </c>
      <c r="J586" t="str">
        <f t="shared" si="235"/>
        <v>1.14152874566327+10.6231302845606i</v>
      </c>
      <c r="K586" t="str">
        <f t="shared" si="236"/>
        <v>0.69669253123907-5.86083743969324i</v>
      </c>
      <c r="L586" t="str">
        <f t="shared" si="237"/>
        <v>0.69669253123907-5.86078517843418i</v>
      </c>
      <c r="M586" t="str">
        <f t="shared" si="238"/>
        <v>0.0000932325152819511-0.0557451616940921i</v>
      </c>
      <c r="N586" t="str">
        <f t="shared" si="239"/>
        <v>0.0000932325152819511-0.0557451616940921i</v>
      </c>
      <c r="O586" t="str">
        <f t="shared" si="240"/>
        <v>0.0000566973672822047-0.0376473663890503i</v>
      </c>
      <c r="P586" t="str">
        <f t="shared" si="241"/>
        <v>0.0000566973672822047-0.0376473663890503i</v>
      </c>
      <c r="Q586" t="str">
        <f t="shared" si="242"/>
        <v>3.51923319194342E-08-0.000622449657488029i</v>
      </c>
      <c r="R586" t="str">
        <f t="shared" si="243"/>
        <v>8.8069758217834E-08+0.0016770595568975i</v>
      </c>
      <c r="S586" t="str">
        <f>IMDIV(COMPLEX(Parameters!$B$3,0),R586)</f>
        <v>0.0313133715500072-596.281743918626i</v>
      </c>
      <c r="T586" t="str">
        <f t="shared" si="244"/>
        <v>-0.371155366166523-0.0000404755424455807i</v>
      </c>
      <c r="U586" t="str">
        <f t="shared" si="245"/>
        <v>-0.0137722126812478-9.85871312969909i</v>
      </c>
      <c r="V586" t="str">
        <f t="shared" si="246"/>
        <v>-0.371155366166523-0.0000404755424455824i</v>
      </c>
      <c r="W586" t="str">
        <f t="shared" si="247"/>
        <v>-0.0104093651644908-6.65805577373653i</v>
      </c>
      <c r="X586" t="str">
        <f t="shared" si="248"/>
        <v>-0.371155366166523-0.0000404755424455846i</v>
      </c>
      <c r="Y586" t="str">
        <f t="shared" si="249"/>
        <v>-0.0074163918292459-0.0624469947673676i</v>
      </c>
      <c r="Z586" t="str">
        <f t="shared" si="250"/>
        <v>-0.185577683083262-0.0000202377712227923i</v>
      </c>
      <c r="AA586" t="str">
        <f t="shared" si="251"/>
        <v>-0.185577683083262-0.0000202377712227923i</v>
      </c>
      <c r="AB586" t="str">
        <f t="shared" si="252"/>
        <v>-0.371155366166524-0.0000404755424455846i</v>
      </c>
      <c r="AC586">
        <f t="shared" si="253"/>
        <v>0.1855776841867551</v>
      </c>
      <c r="AD586">
        <f t="shared" si="254"/>
        <v>0.1855776841867551</v>
      </c>
      <c r="AE586">
        <f t="shared" si="255"/>
        <v>0.37115536837351021</v>
      </c>
      <c r="AF586">
        <f t="shared" si="256"/>
        <v>105.37051501769565</v>
      </c>
      <c r="AG586">
        <f t="shared" si="257"/>
        <v>105.37051501769565</v>
      </c>
      <c r="AH586">
        <f t="shared" si="258"/>
        <v>111.39111493097528</v>
      </c>
      <c r="AI586">
        <f t="shared" si="259"/>
        <v>-179.99375173321513</v>
      </c>
    </row>
    <row r="587" spans="1:35">
      <c r="A587">
        <v>84139.514164519482</v>
      </c>
      <c r="B587">
        <f t="shared" si="234"/>
        <v>528664.15915173746</v>
      </c>
      <c r="C587" t="str">
        <f>COMPLEX(Parameters!$B$16/2,B587*Parameters!$B$15/2)</f>
        <v>0.01+0.264332079575869i</v>
      </c>
      <c r="D587" t="str">
        <f>IMSUM(COMPLEX(0,B587*2*Parameters!$B$8),IMDIV(COMPLEX(2,0),COMPLEX(Parameters!$B$13,B587*Parameters!$B$12-1/(B587*Parameters!$B$11))))</f>
        <v>1.16931908193028+10.7501505905141i</v>
      </c>
      <c r="E587" t="str">
        <f>COMPLEX(0,B587*2*Parameters!$B$17)</f>
        <v>0.0000528664159151737i</v>
      </c>
      <c r="F587" t="str">
        <f>IMDIV(IMDIV(COMPLEX(1,0),IMSUM(IMDIV(COMPLEX(1,0),COMPLEX(Parameters!$B$21,B587*Parameters!$B$20)),COMPLEX(0,B587*Parameters!$B$22))),COMPLEX(2,0))</f>
        <v>0.0100019007743214+17.9762896106007i</v>
      </c>
      <c r="G587" t="str">
        <f>IMDIV(IMDIV(COMPLEX(1,0),IMSUM(IMDIV(COMPLEX(1,0),COMPLEX(Parameters!$B$30,B587*Parameters!$B$29)),COMPLEX(0,B587*Parameters!$B$31))),COMPLEX(2,0))</f>
        <v>0.0100009223669196+8.7233609046228i</v>
      </c>
      <c r="H587" t="str">
        <f>IMDIV(IMDIV(COMPLEX(1,0),IMSUM(IMDIV(COMPLEX(1,0),COMPLEX(Parameters!$B$39,B587*Parameters!$B$38*(1+Parameters!$B$40))),COMPLEX(0,B587*Parameters!$B$41))),COMPLEX(2,0))</f>
        <v>0.050848691727739+1598.59632831199i</v>
      </c>
      <c r="I587" t="str">
        <f>IMDIV(COMPLEX(2,0),COMPLEX(Parameters!$B$46,B587*Parameters!$B$45-1/(B587*Parameters!$B$44)))</f>
        <v>5.41091149267728E-08+0.00232613660169593i</v>
      </c>
      <c r="J587" t="str">
        <f t="shared" si="235"/>
        <v>1.16931908193028+10.7501505905141i</v>
      </c>
      <c r="K587" t="str">
        <f t="shared" si="236"/>
        <v>0.663985104205244-5.72350769617584i</v>
      </c>
      <c r="L587" t="str">
        <f t="shared" si="237"/>
        <v>0.663985104205244-5.72345482975993i</v>
      </c>
      <c r="M587" t="str">
        <f t="shared" si="238"/>
        <v>0.0000910879517888946-0.0551002481303203i</v>
      </c>
      <c r="N587" t="str">
        <f t="shared" si="239"/>
        <v>0.0000910879517888946-0.0551002481303203i</v>
      </c>
      <c r="O587" t="str">
        <f t="shared" si="240"/>
        <v>0.0000553976047740712-0.0372133048076992i</v>
      </c>
      <c r="P587" t="str">
        <f t="shared" si="241"/>
        <v>0.0000553976047740712-0.0372133048076992i</v>
      </c>
      <c r="Q587" t="str">
        <f t="shared" si="242"/>
        <v>3.43855835884005E-08-0.000615207290573621i</v>
      </c>
      <c r="R587" t="str">
        <f t="shared" si="243"/>
        <v>8.84946985151733E-08+0.00171092931112231i</v>
      </c>
      <c r="S587" t="str">
        <f>IMDIV(COMPLEX(Parameters!$B$3,0),R587)</f>
        <v>0.0302310422149127-584.477681704306i</v>
      </c>
      <c r="T587" t="str">
        <f t="shared" si="244"/>
        <v>-0.359574929922545-0.0000386959637520512i</v>
      </c>
      <c r="U587" t="str">
        <f t="shared" si="245"/>
        <v>-0.0133442685949554-9.66251700944426i</v>
      </c>
      <c r="V587" t="str">
        <f t="shared" si="246"/>
        <v>-0.359574929922545-0.0000386959637520502i</v>
      </c>
      <c r="W587" t="str">
        <f t="shared" si="247"/>
        <v>-0.0100857464930708-6.52581473648011i</v>
      </c>
      <c r="X587" t="str">
        <f t="shared" si="248"/>
        <v>-0.359574929922545-0.0000386959637520492i</v>
      </c>
      <c r="Y587" t="str">
        <f t="shared" si="249"/>
        <v>-0.00718492357422009-0.0619912724478149i</v>
      </c>
      <c r="Z587" t="str">
        <f t="shared" si="250"/>
        <v>-0.179787464961272-0.0000193479818760246i</v>
      </c>
      <c r="AA587" t="str">
        <f t="shared" si="251"/>
        <v>-0.179787464961272-0.0000193479818760246i</v>
      </c>
      <c r="AB587" t="str">
        <f t="shared" si="252"/>
        <v>-0.359574929922544-0.0000386959637520492i</v>
      </c>
      <c r="AC587">
        <f t="shared" si="253"/>
        <v>0.1797874660023468</v>
      </c>
      <c r="AD587">
        <f t="shared" si="254"/>
        <v>0.1797874660023468</v>
      </c>
      <c r="AE587">
        <f t="shared" si="255"/>
        <v>0.35957493200469359</v>
      </c>
      <c r="AF587">
        <f t="shared" si="256"/>
        <v>105.09518822672516</v>
      </c>
      <c r="AG587">
        <f t="shared" si="257"/>
        <v>105.09518822672516</v>
      </c>
      <c r="AH587">
        <f t="shared" si="258"/>
        <v>111.11578814000478</v>
      </c>
      <c r="AI587">
        <f t="shared" si="259"/>
        <v>-179.99383406568666</v>
      </c>
    </row>
    <row r="588" spans="1:35">
      <c r="A588">
        <v>85113.80382023759</v>
      </c>
      <c r="B588">
        <f t="shared" si="234"/>
        <v>534785.80160148256</v>
      </c>
      <c r="C588" t="str">
        <f>COMPLEX(Parameters!$B$16/2,B588*Parameters!$B$15/2)</f>
        <v>0.01+0.267392900800741i</v>
      </c>
      <c r="D588" t="str">
        <f>IMSUM(COMPLEX(0,B588*2*Parameters!$B$8),IMDIV(COMPLEX(2,0),COMPLEX(Parameters!$B$13,B588*Parameters!$B$12-1/(B588*Parameters!$B$11))))</f>
        <v>1.19781489295882+10.8787817488371i</v>
      </c>
      <c r="E588" t="str">
        <f>COMPLEX(0,B588*2*Parameters!$B$17)</f>
        <v>0.0000534785801601483i</v>
      </c>
      <c r="F588" t="str">
        <f>IMDIV(IMDIV(COMPLEX(1,0),IMSUM(IMDIV(COMPLEX(1,0),COMPLEX(Parameters!$B$21,B588*Parameters!$B$20)),COMPLEX(0,B588*Parameters!$B$22))),COMPLEX(2,0))</f>
        <v>0.0100019450555015+18.1844854876482i</v>
      </c>
      <c r="G588" t="str">
        <f>IMDIV(IMDIV(COMPLEX(1,0),IMSUM(IMDIV(COMPLEX(1,0),COMPLEX(Parameters!$B$30,B588*Parameters!$B$29)),COMPLEX(0,B588*Parameters!$B$31))),COMPLEX(2,0))</f>
        <v>0.010000943853126+8.82438214244565i</v>
      </c>
      <c r="H588" t="str">
        <f>IMDIV(IMDIV(COMPLEX(1,0),IMSUM(IMDIV(COMPLEX(1,0),COMPLEX(Parameters!$B$39,B588*Parameters!$B$38*(1+Parameters!$B$40))),COMPLEX(0,B588*Parameters!$B$41))),COMPLEX(2,0))</f>
        <v>0.050868717164411+1617.42559786786i</v>
      </c>
      <c r="I588" t="str">
        <f>IMDIV(COMPLEX(2,0),COMPLEX(Parameters!$B$46,B588*Parameters!$B$45-1/(B588*Parameters!$B$44)))</f>
        <v>5.53694939826642E-08+0.00235307233106011i</v>
      </c>
      <c r="J588" t="str">
        <f t="shared" si="235"/>
        <v>1.19781489295882+10.8787817488371i</v>
      </c>
      <c r="K588" t="str">
        <f t="shared" si="236"/>
        <v>0.633356718098835-5.59167675952003i</v>
      </c>
      <c r="L588" t="str">
        <f t="shared" si="237"/>
        <v>0.633356718098835-5.59162328093987i</v>
      </c>
      <c r="M588" t="str">
        <f t="shared" si="238"/>
        <v>0.000088993207505436-0.0544629440373578i</v>
      </c>
      <c r="N588" t="str">
        <f t="shared" si="239"/>
        <v>0.000088993207505436-0.0544629440373578i</v>
      </c>
      <c r="O588" t="str">
        <f t="shared" si="240"/>
        <v>0.0000541278393666833-0.0367843151284435i</v>
      </c>
      <c r="P588" t="str">
        <f t="shared" si="241"/>
        <v>0.0000541278393666833-0.0367843151284435i</v>
      </c>
      <c r="Q588" t="str">
        <f t="shared" si="242"/>
        <v>3.359720439133E-08-0.000608046506567959i</v>
      </c>
      <c r="R588" t="str">
        <f t="shared" si="243"/>
        <v>8.89666983739942E-08+0.00174502582449215i</v>
      </c>
      <c r="S588" t="str">
        <f>IMDIV(COMPLEX(Parameters!$B$3,0),R588)</f>
        <v>0.0292162018179445-573.057420334601i</v>
      </c>
      <c r="T588" t="str">
        <f t="shared" si="244"/>
        <v>-0.348445561515718-0.0000370179367295355i</v>
      </c>
      <c r="U588" t="str">
        <f t="shared" si="245"/>
        <v>-0.0129325779127215-9.47264779258546i</v>
      </c>
      <c r="V588" t="str">
        <f t="shared" si="246"/>
        <v>-0.348445561515718-0.0000370179367295373i</v>
      </c>
      <c r="W588" t="str">
        <f t="shared" si="247"/>
        <v>-0.00977445383595815-6.39783063171742i</v>
      </c>
      <c r="X588" t="str">
        <f t="shared" si="248"/>
        <v>-0.348445561515718-0.000037017936729537i</v>
      </c>
      <c r="Y588" t="str">
        <f t="shared" si="249"/>
        <v>-0.0069624726080855-0.0615270048480413i</v>
      </c>
      <c r="Z588" t="str">
        <f t="shared" si="250"/>
        <v>-0.174222780757859-0.0000185089683647685i</v>
      </c>
      <c r="AA588" t="str">
        <f t="shared" si="251"/>
        <v>-0.174222780757859-0.0000185089683647685i</v>
      </c>
      <c r="AB588" t="str">
        <f t="shared" si="252"/>
        <v>-0.348445561515718-0.000037017936729537i</v>
      </c>
      <c r="AC588">
        <f t="shared" si="253"/>
        <v>0.17422278174103095</v>
      </c>
      <c r="AD588">
        <f t="shared" si="254"/>
        <v>0.17422278174103095</v>
      </c>
      <c r="AE588">
        <f t="shared" si="255"/>
        <v>0.3484455634820619</v>
      </c>
      <c r="AF588">
        <f t="shared" si="256"/>
        <v>104.82209887307818</v>
      </c>
      <c r="AG588">
        <f t="shared" si="257"/>
        <v>104.82209887307818</v>
      </c>
      <c r="AH588">
        <f t="shared" si="258"/>
        <v>110.8426987863578</v>
      </c>
      <c r="AI588">
        <f t="shared" si="259"/>
        <v>-179.99391304764026</v>
      </c>
    </row>
    <row r="589" spans="1:35">
      <c r="A589">
        <v>86099.375218460162</v>
      </c>
      <c r="B589">
        <f t="shared" si="234"/>
        <v>540978.32932997111</v>
      </c>
      <c r="C589" t="str">
        <f>COMPLEX(Parameters!$B$16/2,B589*Parameters!$B$15/2)</f>
        <v>0.01+0.270489164664986i</v>
      </c>
      <c r="D589" t="str">
        <f>IMSUM(COMPLEX(0,B589*2*Parameters!$B$8),IMDIV(COMPLEX(2,0),COMPLEX(Parameters!$B$13,B589*Parameters!$B$12-1/(B589*Parameters!$B$11))))</f>
        <v>1.22703546590957+11.0090472650738i</v>
      </c>
      <c r="E589" t="str">
        <f>COMPLEX(0,B589*2*Parameters!$B$17)</f>
        <v>0.0000540978329329971i</v>
      </c>
      <c r="F589" t="str">
        <f>IMDIV(IMDIV(COMPLEX(1,0),IMSUM(IMDIV(COMPLEX(1,0),COMPLEX(Parameters!$B$21,B589*Parameters!$B$20)),COMPLEX(0,B589*Parameters!$B$22))),COMPLEX(2,0))</f>
        <v>0.0100019903684272+18.3950935741214i</v>
      </c>
      <c r="G589" t="str">
        <f>IMDIV(IMDIV(COMPLEX(1,0),IMSUM(IMDIV(COMPLEX(1,0),COMPLEX(Parameters!$B$30,B589*Parameters!$B$29)),COMPLEX(0,B589*Parameters!$B$31))),COMPLEX(2,0))</f>
        <v>0.0100009658398821+8.92657348421335i</v>
      </c>
      <c r="H589" t="str">
        <f>IMDIV(IMDIV(COMPLEX(1,0),IMSUM(IMDIV(COMPLEX(1,0),COMPLEX(Parameters!$B$39,B589*Parameters!$B$38*(1+Parameters!$B$40))),COMPLEX(0,B589*Parameters!$B$41))),COMPLEX(2,0))</f>
        <v>0.050889221302194+1636.48422055589i</v>
      </c>
      <c r="I589" t="str">
        <f>IMDIV(COMPLEX(2,0),COMPLEX(Parameters!$B$46,B589*Parameters!$B$45-1/(B589*Parameters!$B$44)))</f>
        <v>5.66592317856218E-08+0.00238031997331281i</v>
      </c>
      <c r="J589" t="str">
        <f t="shared" si="235"/>
        <v>1.22703546590957+11.0090472650738i</v>
      </c>
      <c r="K589" t="str">
        <f t="shared" si="236"/>
        <v>0.604636745178832-5.4650158646035i</v>
      </c>
      <c r="L589" t="str">
        <f t="shared" si="237"/>
        <v>0.604636745178832-5.46496176677057i</v>
      </c>
      <c r="M589" t="str">
        <f t="shared" si="238"/>
        <v>0.0000869471027555785-0.0538331544479695i</v>
      </c>
      <c r="N589" t="str">
        <f t="shared" si="239"/>
        <v>0.0000869471027555785-0.0538331544479695i</v>
      </c>
      <c r="O589" t="str">
        <f t="shared" si="240"/>
        <v>0.0000528873696080759-0.0363603357271019i</v>
      </c>
      <c r="P589" t="str">
        <f t="shared" si="241"/>
        <v>0.0000528873696080759-0.0363603357271019i</v>
      </c>
      <c r="Q589" t="str">
        <f t="shared" si="242"/>
        <v>3.28267760281573E-08-0.000600966354980215i</v>
      </c>
      <c r="R589" t="str">
        <f t="shared" si="243"/>
        <v>8.94860078137791E-08+0.00177935361833259i</v>
      </c>
      <c r="S589" t="str">
        <f>IMDIV(COMPLEX(Parameters!$B$3,0),R589)</f>
        <v>0.0282638032274106-562.001834355935i</v>
      </c>
      <c r="T589" t="str">
        <f t="shared" si="244"/>
        <v>-0.337744192957271-0.0000354343031472708i</v>
      </c>
      <c r="U589" t="str">
        <f t="shared" si="245"/>
        <v>-0.0125363357605585-9.28879019375237i</v>
      </c>
      <c r="V589" t="str">
        <f t="shared" si="246"/>
        <v>-0.337744192957271-0.000035434303147272i</v>
      </c>
      <c r="W589" t="str">
        <f t="shared" si="247"/>
        <v>-0.00947487453508032-6.27389148207569i</v>
      </c>
      <c r="X589" t="str">
        <f t="shared" si="248"/>
        <v>-0.337744192957271-0.0000354343031472716i</v>
      </c>
      <c r="Y589" t="str">
        <f t="shared" si="249"/>
        <v>-0.00674857769225734-0.0610550940970281i</v>
      </c>
      <c r="Z589" t="str">
        <f t="shared" si="250"/>
        <v>-0.168872096478635-0.0000177171515736358i</v>
      </c>
      <c r="AA589" t="str">
        <f t="shared" si="251"/>
        <v>-0.168872096478635-0.0000177171515736358i</v>
      </c>
      <c r="AB589" t="str">
        <f t="shared" si="252"/>
        <v>-0.33774419295727-0.0000354343031472716i</v>
      </c>
      <c r="AC589">
        <f t="shared" si="253"/>
        <v>0.16887209740802908</v>
      </c>
      <c r="AD589">
        <f t="shared" si="254"/>
        <v>0.16887209740802908</v>
      </c>
      <c r="AE589">
        <f t="shared" si="255"/>
        <v>0.33774419481605816</v>
      </c>
      <c r="AF589">
        <f t="shared" si="256"/>
        <v>104.55115794786929</v>
      </c>
      <c r="AG589">
        <f t="shared" si="257"/>
        <v>104.55115794786929</v>
      </c>
      <c r="AH589">
        <f t="shared" si="258"/>
        <v>110.57175786114891</v>
      </c>
      <c r="AI589">
        <f t="shared" si="259"/>
        <v>-179.99398883517404</v>
      </c>
    </row>
    <row r="590" spans="1:35">
      <c r="A590">
        <v>87096.358995607967</v>
      </c>
      <c r="B590">
        <f t="shared" si="234"/>
        <v>547242.56315004255</v>
      </c>
      <c r="C590" t="str">
        <f>COMPLEX(Parameters!$B$16/2,B590*Parameters!$B$15/2)</f>
        <v>0.01+0.273621281575021i</v>
      </c>
      <c r="D590" t="str">
        <f>IMSUM(COMPLEX(0,B590*2*Parameters!$B$8),IMDIV(COMPLEX(2,0),COMPLEX(Parameters!$B$13,B590*Parameters!$B$12-1/(B590*Parameters!$B$11))))</f>
        <v>1.25700068003509+11.1409710821642i</v>
      </c>
      <c r="E590" t="str">
        <f>COMPLEX(0,B590*2*Parameters!$B$17)</f>
        <v>0.0000547242563150043i</v>
      </c>
      <c r="F590" t="str">
        <f>IMDIV(IMDIV(COMPLEX(1,0),IMSUM(IMDIV(COMPLEX(1,0),COMPLEX(Parameters!$B$21,B590*Parameters!$B$20)),COMPLEX(0,B590*Parameters!$B$22))),COMPLEX(2,0))</f>
        <v>0.0100020367371454+18.6081418518187i</v>
      </c>
      <c r="G590" t="str">
        <f>IMDIV(IMDIV(COMPLEX(1,0),IMSUM(IMDIV(COMPLEX(1,0),COMPLEX(Parameters!$B$30,B590*Parameters!$B$29)),COMPLEX(0,B590*Parameters!$B$31))),COMPLEX(2,0))</f>
        <v>0.0100009883388506+9.0299484907996i</v>
      </c>
      <c r="H590" t="str">
        <f>IMDIV(IMDIV(COMPLEX(1,0),IMSUM(IMDIV(COMPLEX(1,0),COMPLEX(Parameters!$B$39,B590*Parameters!$B$38*(1+Parameters!$B$40))),COMPLEX(0,B590*Parameters!$B$41))),COMPLEX(2,0))</f>
        <v>0.050910215879079+1655.77525785144i</v>
      </c>
      <c r="I590" t="str">
        <f>IMDIV(COMPLEX(2,0),COMPLEX(Parameters!$B$46,B590*Parameters!$B$45-1/(B590*Parameters!$B$44)))</f>
        <v>5.79790122239403E-08+0.00240788314065124i</v>
      </c>
      <c r="J590" t="str">
        <f t="shared" si="235"/>
        <v>1.25700068003509+11.1409710821642i</v>
      </c>
      <c r="K590" t="str">
        <f t="shared" si="236"/>
        <v>0.577671648993851-5.34322168810829i</v>
      </c>
      <c r="L590" t="str">
        <f t="shared" si="237"/>
        <v>0.577671648993851-5.34316696385198i</v>
      </c>
      <c r="M590" t="str">
        <f t="shared" si="238"/>
        <v>0.0000849484868051026-0.0532107857531214i</v>
      </c>
      <c r="N590" t="str">
        <f t="shared" si="239"/>
        <v>0.0000849484868051026-0.0532107857531214i</v>
      </c>
      <c r="O590" t="str">
        <f t="shared" si="240"/>
        <v>0.000051675510861465-0.0359413058070855i</v>
      </c>
      <c r="P590" t="str">
        <f t="shared" si="241"/>
        <v>0.000051675510861465-0.0359413058070855i</v>
      </c>
      <c r="Q590" t="str">
        <f t="shared" si="242"/>
        <v>3.20738897296914E-08-0.000593965896050914i</v>
      </c>
      <c r="R590" t="str">
        <f t="shared" si="243"/>
        <v>9.00529019536317E-08+0.00181391724460033i</v>
      </c>
      <c r="S590" t="str">
        <f>IMDIV(COMPLEX(Parameters!$B$3,0),R590)</f>
        <v>0.0273692421653043-551.293065056921i</v>
      </c>
      <c r="T590" t="str">
        <f t="shared" si="244"/>
        <v>-0.327449278495351-0.0000339385094243287i</v>
      </c>
      <c r="U590" t="str">
        <f t="shared" si="245"/>
        <v>-0.01215478857021-9.11064979519716i</v>
      </c>
      <c r="V590" t="str">
        <f t="shared" si="246"/>
        <v>-0.327449278495351-0.0000339385094243295i</v>
      </c>
      <c r="W590" t="str">
        <f t="shared" si="247"/>
        <v>-0.00918643514636916-6.15379933761602i</v>
      </c>
      <c r="X590" t="str">
        <f t="shared" si="248"/>
        <v>-0.327449278495351-0.0000339385094243298i</v>
      </c>
      <c r="Y590" t="str">
        <f t="shared" si="249"/>
        <v>-0.00654280803091411-0.0605763746446253i</v>
      </c>
      <c r="Z590" t="str">
        <f t="shared" si="250"/>
        <v>-0.163724639247675-0.0000169692547121649i</v>
      </c>
      <c r="AA590" t="str">
        <f t="shared" si="251"/>
        <v>-0.163724639247675-0.0000169692547121649i</v>
      </c>
      <c r="AB590" t="str">
        <f t="shared" si="252"/>
        <v>-0.32744927849535-0.0000339385094243298i</v>
      </c>
      <c r="AC590">
        <f t="shared" si="253"/>
        <v>0.16372464012706495</v>
      </c>
      <c r="AD590">
        <f t="shared" si="254"/>
        <v>0.16372464012706495</v>
      </c>
      <c r="AE590">
        <f t="shared" si="255"/>
        <v>0.32744928025412989</v>
      </c>
      <c r="AF590">
        <f t="shared" si="256"/>
        <v>104.2822808901247</v>
      </c>
      <c r="AG590">
        <f t="shared" si="257"/>
        <v>104.2822808901247</v>
      </c>
      <c r="AH590">
        <f t="shared" si="258"/>
        <v>110.30288080340432</v>
      </c>
      <c r="AI590">
        <f t="shared" si="259"/>
        <v>-179.99406157388725</v>
      </c>
    </row>
    <row r="591" spans="1:35">
      <c r="A591">
        <v>88104.887300801463</v>
      </c>
      <c r="B591">
        <f t="shared" si="234"/>
        <v>553579.33337910904</v>
      </c>
      <c r="C591" t="str">
        <f>COMPLEX(Parameters!$B$16/2,B591*Parameters!$B$15/2)</f>
        <v>0.01+0.276789666689555i</v>
      </c>
      <c r="D591" t="str">
        <f>IMSUM(COMPLEX(0,B591*2*Parameters!$B$8),IMDIV(COMPLEX(2,0),COMPLEX(Parameters!$B$13,B591*Parameters!$B$12-1/(B591*Parameters!$B$11))))</f>
        <v>1.28773102781297+11.2745775908842i</v>
      </c>
      <c r="E591" t="str">
        <f>COMPLEX(0,B591*2*Parameters!$B$17)</f>
        <v>0.0000553579333379109i</v>
      </c>
      <c r="F591" t="str">
        <f>IMDIV(IMDIV(COMPLEX(1,0),IMSUM(IMDIV(COMPLEX(1,0),COMPLEX(Parameters!$B$21,B591*Parameters!$B$20)),COMPLEX(0,B591*Parameters!$B$22))),COMPLEX(2,0))</f>
        <v>0.0100020841862635+18.8236586283009i</v>
      </c>
      <c r="G591" t="str">
        <f>IMDIV(IMDIV(COMPLEX(1,0),IMSUM(IMDIV(COMPLEX(1,0),COMPLEX(Parameters!$B$30,B591*Parameters!$B$29)),COMPLEX(0,B591*Parameters!$B$31))),COMPLEX(2,0))</f>
        <v>0.010001011361966+9.13452088051715i</v>
      </c>
      <c r="H591" t="str">
        <f>IMDIV(IMDIV(COMPLEX(1,0),IMSUM(IMDIV(COMPLEX(1,0),COMPLEX(Parameters!$B$39,B591*Parameters!$B$38*(1+Parameters!$B$40))),COMPLEX(0,B591*Parameters!$B$41))),COMPLEX(2,0))</f>
        <v>0.050931712934915+1675.30182141021i</v>
      </c>
      <c r="I591" t="str">
        <f>IMDIV(COMPLEX(2,0),COMPLEX(Parameters!$B$46,B591*Parameters!$B$45-1/(B591*Parameters!$B$44)))</f>
        <v>5.93295351173812E-08+0.0024357654871145i</v>
      </c>
      <c r="J591" t="str">
        <f t="shared" si="235"/>
        <v>1.28773102781297+11.2745775908842i</v>
      </c>
      <c r="K591" t="str">
        <f t="shared" si="236"/>
        <v>0.552322978637002-5.22601397893829i</v>
      </c>
      <c r="L591" t="str">
        <f t="shared" si="237"/>
        <v>0.552322978637002-5.22595862100495i</v>
      </c>
      <c r="M591" t="str">
        <f t="shared" si="238"/>
        <v>0.0000829962371064226-0.052595745676943i</v>
      </c>
      <c r="N591" t="str">
        <f t="shared" si="239"/>
        <v>0.0000829962371064226-0.052595745676943i</v>
      </c>
      <c r="O591" t="str">
        <f t="shared" si="240"/>
        <v>0.0000504915948836691-0.0355271653856856i</v>
      </c>
      <c r="P591" t="str">
        <f t="shared" si="241"/>
        <v>0.0000504915948836691-0.0355271653856856i</v>
      </c>
      <c r="Q591" t="str">
        <f t="shared" si="242"/>
        <v>3.1338146040284E-08-0.000587044200625755i</v>
      </c>
      <c r="R591" t="str">
        <f t="shared" si="243"/>
        <v>9.06676811576652E-08+0.00184872128648875i</v>
      </c>
      <c r="S591" t="str">
        <f>IMDIV(COMPLEX(Parameters!$B$3,0),R591)</f>
        <v>0.0265283124545562-540.914417388478i</v>
      </c>
      <c r="T591" t="str">
        <f t="shared" si="244"/>
        <v>-0.317540670931417-0.0000325245469862505i</v>
      </c>
      <c r="U591" t="str">
        <f t="shared" si="245"/>
        <v>-0.0117872300550118-8.93795134872521i</v>
      </c>
      <c r="V591" t="str">
        <f t="shared" si="246"/>
        <v>-0.317540670931417-0.000032524546986249i</v>
      </c>
      <c r="W591" t="str">
        <f t="shared" si="247"/>
        <v>-0.00890859835071568-6.03736913441042i</v>
      </c>
      <c r="X591" t="str">
        <f t="shared" si="248"/>
        <v>-0.317540670931417-0.0000325245469862488i</v>
      </c>
      <c r="Y591" t="str">
        <f t="shared" si="249"/>
        <v>-0.00634476079700633-0.060091618882525i</v>
      </c>
      <c r="Z591" t="str">
        <f t="shared" si="250"/>
        <v>-0.158770335465709-0.0000162622734931244i</v>
      </c>
      <c r="AA591" t="str">
        <f t="shared" si="251"/>
        <v>-0.158770335465709-0.0000162622734931244i</v>
      </c>
      <c r="AB591" t="str">
        <f t="shared" si="252"/>
        <v>-0.317540670931418-0.0000325245469862488i</v>
      </c>
      <c r="AC591">
        <f t="shared" si="253"/>
        <v>0.15877033629855203</v>
      </c>
      <c r="AD591">
        <f t="shared" si="254"/>
        <v>0.15877033629855203</v>
      </c>
      <c r="AE591">
        <f t="shared" si="255"/>
        <v>0.31754067259710406</v>
      </c>
      <c r="AF591">
        <f t="shared" si="256"/>
        <v>104.01538729365433</v>
      </c>
      <c r="AG591">
        <f t="shared" si="257"/>
        <v>104.01538729365433</v>
      </c>
      <c r="AH591">
        <f t="shared" si="258"/>
        <v>110.03598720693395</v>
      </c>
      <c r="AI591">
        <f t="shared" si="259"/>
        <v>-179.99413139973248</v>
      </c>
    </row>
    <row r="592" spans="1:35">
      <c r="A592">
        <v>89125.093813374595</v>
      </c>
      <c r="B592">
        <f t="shared" si="234"/>
        <v>559989.4799491975</v>
      </c>
      <c r="C592" t="str">
        <f>COMPLEX(Parameters!$B$16/2,B592*Parameters!$B$15/2)</f>
        <v>0.01+0.279994739974599i</v>
      </c>
      <c r="D592" t="str">
        <f>IMSUM(COMPLEX(0,B592*2*Parameters!$B$8),IMDIV(COMPLEX(2,0),COMPLEX(Parameters!$B$13,B592*Parameters!$B$12-1/(B592*Parameters!$B$11))))</f>
        <v>1.31924763696234+11.4098916405602i</v>
      </c>
      <c r="E592" t="str">
        <f>COMPLEX(0,B592*2*Parameters!$B$17)</f>
        <v>0.0000559989479949197i</v>
      </c>
      <c r="F592" t="str">
        <f>IMDIV(IMDIV(COMPLEX(1,0),IMSUM(IMDIV(COMPLEX(1,0),COMPLEX(Parameters!$B$21,B592*Parameters!$B$20)),COMPLEX(0,B592*Parameters!$B$22))),COMPLEX(2,0))</f>
        <v>0.0100021327409631+19.0416725407246i</v>
      </c>
      <c r="G592" t="str">
        <f>IMDIV(IMDIV(COMPLEX(1,0),IMSUM(IMDIV(COMPLEX(1,0),COMPLEX(Parameters!$B$30,B592*Parameters!$B$29)),COMPLEX(0,B592*Parameters!$B$31))),COMPLEX(2,0))</f>
        <v>0.010001034921441+9.2403045309554i</v>
      </c>
      <c r="H592" t="str">
        <f>IMDIV(IMDIV(COMPLEX(1,0),IMSUM(IMDIV(COMPLEX(1,0),COMPLEX(Parameters!$B$39,B592*Parameters!$B$38*(1+Parameters!$B$40))),COMPLEX(0,B592*Parameters!$B$41))),COMPLEX(2,0))</f>
        <v>0.050953724819835+1695.06707419549i</v>
      </c>
      <c r="I592" t="str">
        <f>IMDIV(COMPLEX(2,0),COMPLEX(Parameters!$B$46,B592*Parameters!$B$45-1/(B592*Parameters!$B$44)))</f>
        <v>6.07115165883387E-08+0.00246397070906859i</v>
      </c>
      <c r="J592" t="str">
        <f t="shared" si="235"/>
        <v>1.31924763696234+11.4098916405602i</v>
      </c>
      <c r="K592" t="str">
        <f t="shared" si="236"/>
        <v>0.528465631184019-5.11313344329536i</v>
      </c>
      <c r="L592" t="str">
        <f t="shared" si="237"/>
        <v>0.528465631184019-5.11307744434736i</v>
      </c>
      <c r="M592" t="str">
        <f t="shared" si="238"/>
        <v>0.0000810892585651346-0.0519879432523146i</v>
      </c>
      <c r="N592" t="str">
        <f t="shared" si="239"/>
        <v>0.0000810892585651346-0.0519879432523146i</v>
      </c>
      <c r="O592" t="str">
        <f t="shared" si="240"/>
        <v>0.000049334969414927-0.0351178552806686i</v>
      </c>
      <c r="P592" t="str">
        <f t="shared" si="241"/>
        <v>0.000049334969414927-0.0351178552806686i</v>
      </c>
      <c r="Q592" t="str">
        <f t="shared" si="242"/>
        <v>3.06191546054756E-08-0.000580200350031011i</v>
      </c>
      <c r="R592" t="str">
        <f t="shared" si="243"/>
        <v>9.13306711938143E-08+0.00188377035903758i</v>
      </c>
      <c r="S592" t="str">
        <f>IMDIV(COMPLEX(Parameters!$B$3,0),R592)</f>
        <v>0.0257371663886368-530.850266781089i</v>
      </c>
      <c r="T592" t="str">
        <f t="shared" si="244"/>
        <v>-0.307999509812393-0.0000311868993384216i</v>
      </c>
      <c r="U592" t="str">
        <f t="shared" si="245"/>
        <v>-0.0114329975585458-8.77043724066352i</v>
      </c>
      <c r="V592" t="str">
        <f t="shared" si="246"/>
        <v>-0.307999509812393-0.0000311868993384227i</v>
      </c>
      <c r="W592" t="str">
        <f t="shared" si="247"/>
        <v>-0.00864086015238862-5.92442766271076i</v>
      </c>
      <c r="X592" t="str">
        <f t="shared" si="248"/>
        <v>-0.307999509812393-0.0000311868993384228i</v>
      </c>
      <c r="Y592" t="str">
        <f t="shared" si="249"/>
        <v>-0.00615405889585628-0.0596015422239608i</v>
      </c>
      <c r="Z592" t="str">
        <f t="shared" si="250"/>
        <v>-0.153999754906196-0.0000155934496692114i</v>
      </c>
      <c r="AA592" t="str">
        <f t="shared" si="251"/>
        <v>-0.153999754906196-0.0000155934496692114i</v>
      </c>
      <c r="AB592" t="str">
        <f t="shared" si="252"/>
        <v>-0.307999509812392-0.0000311868993384228i</v>
      </c>
      <c r="AC592">
        <f t="shared" si="253"/>
        <v>0.15399975569566371</v>
      </c>
      <c r="AD592">
        <f t="shared" si="254"/>
        <v>0.15399975569566371</v>
      </c>
      <c r="AE592">
        <f t="shared" si="255"/>
        <v>0.30799951139132742</v>
      </c>
      <c r="AF592">
        <f t="shared" si="256"/>
        <v>103.75040063749429</v>
      </c>
      <c r="AG592">
        <f t="shared" si="257"/>
        <v>103.75040063749429</v>
      </c>
      <c r="AH592">
        <f t="shared" si="258"/>
        <v>109.77100055077392</v>
      </c>
      <c r="AI592">
        <f t="shared" si="259"/>
        <v>-179.99419843978592</v>
      </c>
    </row>
    <row r="593" spans="1:35">
      <c r="A593">
        <v>90157.113760595705</v>
      </c>
      <c r="B593">
        <f t="shared" si="234"/>
        <v>566473.85251829342</v>
      </c>
      <c r="C593" t="str">
        <f>COMPLEX(Parameters!$B$16/2,B593*Parameters!$B$15/2)</f>
        <v>0.01+0.283236926259147i</v>
      </c>
      <c r="D593" t="str">
        <f>IMSUM(COMPLEX(0,B593*2*Parameters!$B$8),IMDIV(COMPLEX(2,0),COMPLEX(Parameters!$B$13,B593*Parameters!$B$12-1/(B593*Parameters!$B$11))))</f>
        <v>1.35157229338614+11.5469385500621i</v>
      </c>
      <c r="E593" t="str">
        <f>COMPLEX(0,B593*2*Parameters!$B$17)</f>
        <v>0.0000566473852518293i</v>
      </c>
      <c r="F593" t="str">
        <f>IMDIV(IMDIV(COMPLEX(1,0),IMSUM(IMDIV(COMPLEX(1,0),COMPLEX(Parameters!$B$21,B593*Parameters!$B$20)),COMPLEX(0,B593*Parameters!$B$22))),COMPLEX(2,0))</f>
        <v>0.0100021824270131+19.2622125597228i</v>
      </c>
      <c r="G593" t="str">
        <f>IMDIV(IMDIV(COMPLEX(1,0),IMSUM(IMDIV(COMPLEX(1,0),COMPLEX(Parameters!$B$30,B593*Parameters!$B$29)),COMPLEX(0,B593*Parameters!$B$31))),COMPLEX(2,0))</f>
        <v>0.0100010590297728+9.34731348083955i</v>
      </c>
      <c r="H593" t="str">
        <f>IMDIV(IMDIV(COMPLEX(1,0),IMSUM(IMDIV(COMPLEX(1,0),COMPLEX(Parameters!$B$39,B593*Parameters!$B$38*(1+Parameters!$B$40))),COMPLEX(0,B593*Parameters!$B$41))),COMPLEX(2,0))</f>
        <v>0.0509762642029475+1715.07423163958i</v>
      </c>
      <c r="I593" t="str">
        <f>IMDIV(COMPLEX(2,0),COMPLEX(Parameters!$B$46,B593*Parameters!$B$45-1/(B593*Parameters!$B$44)))</f>
        <v>6.21256894416619E-08+0.00249250254569711i</v>
      </c>
      <c r="J593" t="str">
        <f t="shared" si="235"/>
        <v>1.35157229338614+11.5469385500621i</v>
      </c>
      <c r="K593" t="str">
        <f t="shared" si="236"/>
        <v>0.505986342274761-5.00433985379498i</v>
      </c>
      <c r="L593" t="str">
        <f t="shared" si="237"/>
        <v>0.505986342274761-5.00428320640973i</v>
      </c>
      <c r="M593" t="str">
        <f t="shared" si="238"/>
        <v>0.0000792264828275305-0.0513872887970569i</v>
      </c>
      <c r="N593" t="str">
        <f t="shared" si="239"/>
        <v>0.0000792264828275305-0.0513872887970569i</v>
      </c>
      <c r="O593" t="str">
        <f t="shared" si="240"/>
        <v>0.0000482049977797526-0.0347133170971673i</v>
      </c>
      <c r="P593" t="str">
        <f t="shared" si="241"/>
        <v>0.0000482049977797526-0.0347133170971673i</v>
      </c>
      <c r="Q593" t="str">
        <f t="shared" si="242"/>
        <v>2.9916533964483E-08-0.000573433435950283i</v>
      </c>
      <c r="R593" t="str">
        <f t="shared" si="243"/>
        <v>9.20422234061449E-08+0.00191906910974683i</v>
      </c>
      <c r="S593" t="str">
        <f>IMDIV(COMPLEX(Parameters!$B$3,0),R593)</f>
        <v>0.0249922795691999-521.085974768037i</v>
      </c>
      <c r="T593" t="str">
        <f t="shared" si="244"/>
        <v>-0.298808120189056-0.0000299204950081601i</v>
      </c>
      <c r="U593" t="str">
        <f t="shared" si="245"/>
        <v>-0.0110914687364529-8.607866101889i</v>
      </c>
      <c r="V593" t="str">
        <f t="shared" si="246"/>
        <v>-0.298808120189056-0.0000299204950081598i</v>
      </c>
      <c r="W593" t="str">
        <f t="shared" si="247"/>
        <v>-0.00838274733420986-5.81481263262486i</v>
      </c>
      <c r="X593" t="str">
        <f t="shared" si="248"/>
        <v>-0.298808120189056-0.0000299204950081599i</v>
      </c>
      <c r="Y593" t="str">
        <f t="shared" si="249"/>
        <v>-0.00597034894014535-0.0591068077018241i</v>
      </c>
      <c r="Z593" t="str">
        <f t="shared" si="250"/>
        <v>-0.149404060094528-0.00001496024750408i</v>
      </c>
      <c r="AA593" t="str">
        <f t="shared" si="251"/>
        <v>-0.149404060094528-0.00001496024750408i</v>
      </c>
      <c r="AB593" t="str">
        <f t="shared" si="252"/>
        <v>-0.298808120189056-0.00002992049500816i</v>
      </c>
      <c r="AC593">
        <f t="shared" si="253"/>
        <v>0.14940406084353375</v>
      </c>
      <c r="AD593">
        <f t="shared" si="254"/>
        <v>0.14940406084353375</v>
      </c>
      <c r="AE593">
        <f t="shared" si="255"/>
        <v>0.2988081216870675</v>
      </c>
      <c r="AF593">
        <f t="shared" si="256"/>
        <v>103.48724803766936</v>
      </c>
      <c r="AG593">
        <f t="shared" si="257"/>
        <v>103.48724803766936</v>
      </c>
      <c r="AH593">
        <f t="shared" si="258"/>
        <v>109.50784795094899</v>
      </c>
      <c r="AI593">
        <f t="shared" si="259"/>
        <v>-179.99426281294464</v>
      </c>
    </row>
    <row r="594" spans="1:35">
      <c r="A594">
        <v>91201.08393559097</v>
      </c>
      <c r="B594">
        <f t="shared" si="234"/>
        <v>573033.31058295735</v>
      </c>
      <c r="C594" t="str">
        <f>COMPLEX(Parameters!$B$16/2,B594*Parameters!$B$15/2)</f>
        <v>0.01+0.286516655291479i</v>
      </c>
      <c r="D594" t="str">
        <f>IMSUM(COMPLEX(0,B594*2*Parameters!$B$8),IMDIV(COMPLEX(2,0),COMPLEX(Parameters!$B$13,B594*Parameters!$B$12-1/(B594*Parameters!$B$11))))</f>
        <v>1.38472746508375+11.6857441190821i</v>
      </c>
      <c r="E594" t="str">
        <f>COMPLEX(0,B594*2*Parameters!$B$17)</f>
        <v>0.0000573033310582957i</v>
      </c>
      <c r="F594" t="str">
        <f>IMDIV(IMDIV(COMPLEX(1,0),IMSUM(IMDIV(COMPLEX(1,0),COMPLEX(Parameters!$B$21,B594*Parameters!$B$20)),COMPLEX(0,B594*Parameters!$B$22))),COMPLEX(2,0))</f>
        <v>0.010002233270783+19.4853079933312i</v>
      </c>
      <c r="G594" t="str">
        <f>IMDIV(IMDIV(COMPLEX(1,0),IMSUM(IMDIV(COMPLEX(1,0),COMPLEX(Parameters!$B$30,B594*Parameters!$B$29)),COMPLEX(0,B594*Parameters!$B$31))),COMPLEX(2,0))</f>
        <v>0.01000108369975+9.4555619319121i</v>
      </c>
      <c r="H594" t="str">
        <f>IMDIV(IMDIV(COMPLEX(1,0),IMSUM(IMDIV(COMPLEX(1,0),COMPLEX(Parameters!$B$39,B594*Parameters!$B$38*(1+Parameters!$B$40))),COMPLEX(0,B594*Parameters!$B$41))),COMPLEX(2,0))</f>
        <v>0.050999344081308+1735.3265628404i</v>
      </c>
      <c r="I594" t="str">
        <f>IMDIV(COMPLEX(2,0),COMPLEX(Parameters!$B$46,B594*Parameters!$B$45-1/(B594*Parameters!$B$44)))</f>
        <v>6.35728035533237E-08+0.00252136477949758i</v>
      </c>
      <c r="J594" t="str">
        <f t="shared" si="235"/>
        <v>1.38472746508375+11.6857441190821i</v>
      </c>
      <c r="K594" t="str">
        <f t="shared" si="236"/>
        <v>0.484782371372274-4.89941035601922i</v>
      </c>
      <c r="L594" t="str">
        <f t="shared" si="237"/>
        <v>0.484782371372274-4.89935305268816i</v>
      </c>
      <c r="M594" t="str">
        <f t="shared" si="238"/>
        <v>0.0000774068675884165-0.0507936938907116i</v>
      </c>
      <c r="N594" t="str">
        <f t="shared" si="239"/>
        <v>0.0000774068675884165-0.0507936938907116i</v>
      </c>
      <c r="O594" t="str">
        <f t="shared" si="240"/>
        <v>0.0000471010584985053-0.0343134932148608i</v>
      </c>
      <c r="P594" t="str">
        <f t="shared" si="241"/>
        <v>0.0000471010584985053-0.0343134932148608i</v>
      </c>
      <c r="Q594" t="str">
        <f t="shared" si="242"/>
        <v>2.92299113474318E-08-0.000566742560302718i</v>
      </c>
      <c r="R594" t="str">
        <f t="shared" si="243"/>
        <v>9.28027149007555E-08+0.00195462221919486i</v>
      </c>
      <c r="S594" t="str">
        <f>IMDIV(COMPLEX(Parameters!$B$3,0),R594)</f>
        <v>0.0242904196495714-511.607812458869i</v>
      </c>
      <c r="T594" t="str">
        <f t="shared" si="244"/>
        <v>-0.289949920793805-0.0000287206656258518i</v>
      </c>
      <c r="U594" t="str">
        <f t="shared" si="245"/>
        <v>-0.0107620585365151-8.45001154717417i</v>
      </c>
      <c r="V594" t="str">
        <f t="shared" si="246"/>
        <v>-0.289949920793805-0.0000287206656258502i</v>
      </c>
      <c r="W594" t="str">
        <f t="shared" si="247"/>
        <v>-0.0081338151424713-5.70837182671755i</v>
      </c>
      <c r="X594" t="str">
        <f t="shared" si="248"/>
        <v>-0.289949920793805-0.0000287206656258506i</v>
      </c>
      <c r="Y594" t="str">
        <f t="shared" si="249"/>
        <v>-0.00579329941333978-0.058608030137487i</v>
      </c>
      <c r="Z594" t="str">
        <f t="shared" si="250"/>
        <v>-0.144974960396902-0.0000143603328129253i</v>
      </c>
      <c r="AA594" t="str">
        <f t="shared" si="251"/>
        <v>-0.144974960396902-0.0000143603328129253i</v>
      </c>
      <c r="AB594" t="str">
        <f t="shared" si="252"/>
        <v>-0.289949920793804-0.0000287206656258506i</v>
      </c>
      <c r="AC594">
        <f t="shared" si="253"/>
        <v>0.14497496110812533</v>
      </c>
      <c r="AD594">
        <f t="shared" si="254"/>
        <v>0.14497496110812533</v>
      </c>
      <c r="AE594">
        <f t="shared" si="255"/>
        <v>0.28994992221625066</v>
      </c>
      <c r="AF594">
        <f t="shared" si="256"/>
        <v>103.2258600182752</v>
      </c>
      <c r="AG594">
        <f t="shared" si="257"/>
        <v>103.2258600182752</v>
      </c>
      <c r="AH594">
        <f t="shared" si="258"/>
        <v>109.24645993155482</v>
      </c>
      <c r="AI594">
        <f t="shared" si="259"/>
        <v>-179.99432463055936</v>
      </c>
    </row>
    <row r="595" spans="1:35">
      <c r="A595">
        <v>92257.142715476279</v>
      </c>
      <c r="B595">
        <f t="shared" si="234"/>
        <v>579668.72359225072</v>
      </c>
      <c r="C595" t="str">
        <f>COMPLEX(Parameters!$B$16/2,B595*Parameters!$B$15/2)</f>
        <v>0.01+0.289834361796125i</v>
      </c>
      <c r="D595" t="str">
        <f>IMSUM(COMPLEX(0,B595*2*Parameters!$B$8),IMDIV(COMPLEX(2,0),COMPLEX(Parameters!$B$13,B595*Parameters!$B$12-1/(B595*Parameters!$B$11))))</f>
        <v>1.41873632708107+11.8263346397026i</v>
      </c>
      <c r="E595" t="str">
        <f>COMPLEX(0,B595*2*Parameters!$B$17)</f>
        <v>0.0000579668723592251i</v>
      </c>
      <c r="F595" t="str">
        <f>IMDIV(IMDIV(COMPLEX(1,0),IMSUM(IMDIV(COMPLEX(1,0),COMPLEX(Parameters!$B$21,B595*Parameters!$B$20)),COMPLEX(0,B595*Parameters!$B$22))),COMPLEX(2,0))</f>
        <v>0.0100022852992579+19.7109884909645i</v>
      </c>
      <c r="G595" t="str">
        <f>IMDIV(IMDIV(COMPLEX(1,0),IMSUM(IMDIV(COMPLEX(1,0),COMPLEX(Parameters!$B$30,B595*Parameters!$B$29)),COMPLEX(0,B595*Parameters!$B$31))),COMPLEX(2,0))</f>
        <v>0.0100011089444594+9.56506425083655i</v>
      </c>
      <c r="H595" t="str">
        <f>IMDIV(IMDIV(COMPLEX(1,0),IMSUM(IMDIV(COMPLEX(1,0),COMPLEX(Parameters!$B$39,B595*Parameters!$B$38*(1+Parameters!$B$40))),COMPLEX(0,B595*Parameters!$B$41))),COMPLEX(2,0))</f>
        <v>0.0510229777891685+1755.82739179452i</v>
      </c>
      <c r="I595" t="str">
        <f>IMDIV(COMPLEX(2,0),COMPLEX(Parameters!$B$46,B595*Parameters!$B$45-1/(B595*Parameters!$B$44)))</f>
        <v>6.50536262681483E-08+0.00255056123678355i</v>
      </c>
      <c r="J595" t="str">
        <f t="shared" si="235"/>
        <v>1.41873632708107+11.8263346397026i</v>
      </c>
      <c r="K595" t="str">
        <f t="shared" si="236"/>
        <v>0.464760353634273-4.79813794935636i</v>
      </c>
      <c r="L595" t="str">
        <f t="shared" si="237"/>
        <v>0.464760353634273-4.798079982484i</v>
      </c>
      <c r="M595" t="str">
        <f t="shared" si="238"/>
        <v>0.0000756293959185653-0.0502070713518847i</v>
      </c>
      <c r="N595" t="str">
        <f t="shared" si="239"/>
        <v>0.0000756293959185653-0.0502070713518847i</v>
      </c>
      <c r="O595" t="str">
        <f t="shared" si="240"/>
        <v>0.0000460225449093494-0.0339183267754328i</v>
      </c>
      <c r="P595" t="str">
        <f t="shared" si="241"/>
        <v>0.0000460225449093494-0.0339183267754328i</v>
      </c>
      <c r="Q595" t="str">
        <f t="shared" si="242"/>
        <v>2.85589224772174E-08-0.000560126835122616i</v>
      </c>
      <c r="R595" t="str">
        <f t="shared" si="243"/>
        <v>9.36125487453657E-08+0.00199043440166093i</v>
      </c>
      <c r="S595" t="str">
        <f>IMDIV(COMPLEX(Parameters!$B$3,0),R595)</f>
        <v>0.0236286184998364-502.402891023994i</v>
      </c>
      <c r="T595" t="str">
        <f t="shared" si="244"/>
        <v>-0.281409340630914-0.0000275831085157172i</v>
      </c>
      <c r="U595" t="str">
        <f t="shared" si="245"/>
        <v>-0.0104442164462248-8.29666103002815i</v>
      </c>
      <c r="V595" t="str">
        <f t="shared" si="246"/>
        <v>-0.281409340630914-0.0000275831085157173i</v>
      </c>
      <c r="W595" t="str">
        <f t="shared" si="247"/>
        <v>-0.00789364517777715-5.60496233024621i</v>
      </c>
      <c r="X595" t="str">
        <f t="shared" si="248"/>
        <v>-0.281409340630914-0.000027583108515717i</v>
      </c>
      <c r="Y595" t="str">
        <f t="shared" si="249"/>
        <v>-0.00562259900140903-0.0581057799262322i</v>
      </c>
      <c r="Z595" t="str">
        <f t="shared" si="250"/>
        <v>-0.140704670315457-0.0000137915542578585i</v>
      </c>
      <c r="AA595" t="str">
        <f t="shared" si="251"/>
        <v>-0.140704670315457-0.0000137915542578585i</v>
      </c>
      <c r="AB595" t="str">
        <f t="shared" si="252"/>
        <v>-0.281409340630914-0.000027583108515717i</v>
      </c>
      <c r="AC595">
        <f t="shared" si="253"/>
        <v>0.14070467099136549</v>
      </c>
      <c r="AD595">
        <f t="shared" si="254"/>
        <v>0.14070467099136549</v>
      </c>
      <c r="AE595">
        <f t="shared" si="255"/>
        <v>0.28140934198273099</v>
      </c>
      <c r="AF595">
        <f t="shared" si="256"/>
        <v>102.9661703000955</v>
      </c>
      <c r="AG595">
        <f t="shared" si="257"/>
        <v>102.9661703000955</v>
      </c>
      <c r="AH595">
        <f t="shared" si="258"/>
        <v>108.98677021337512</v>
      </c>
      <c r="AI595">
        <f t="shared" si="259"/>
        <v>-179.99438399700878</v>
      </c>
    </row>
    <row r="596" spans="1:35">
      <c r="A596">
        <v>93325.430079699247</v>
      </c>
      <c r="B596">
        <f t="shared" si="234"/>
        <v>586380.97106298211</v>
      </c>
      <c r="C596" t="str">
        <f>COMPLEX(Parameters!$B$16/2,B596*Parameters!$B$15/2)</f>
        <v>0.01+0.293190485531491i</v>
      </c>
      <c r="D596" t="str">
        <f>IMSUM(COMPLEX(0,B596*2*Parameters!$B$8),IMDIV(COMPLEX(2,0),COMPLEX(Parameters!$B$13,B596*Parameters!$B$12-1/(B596*Parameters!$B$11))))</f>
        <v>1.45362278742762+11.9687369082585i</v>
      </c>
      <c r="E596" t="str">
        <f>COMPLEX(0,B596*2*Parameters!$B$17)</f>
        <v>0.0000586380971062982i</v>
      </c>
      <c r="F596" t="str">
        <f>IMDIV(IMDIV(COMPLEX(1,0),IMSUM(IMDIV(COMPLEX(1,0),COMPLEX(Parameters!$B$21,B596*Parameters!$B$20)),COMPLEX(0,B596*Parameters!$B$22))),COMPLEX(2,0))</f>
        <v>0.0100023385400517+19.9392840474394i</v>
      </c>
      <c r="G596" t="str">
        <f>IMDIV(IMDIV(COMPLEX(1,0),IMSUM(IMDIV(COMPLEX(1,0),COMPLEX(Parameters!$B$30,B596*Parameters!$B$29)),COMPLEX(0,B596*Parameters!$B$31))),COMPLEX(2,0))</f>
        <v>0.0100011347772924+9.6758349711236i</v>
      </c>
      <c r="H596" t="str">
        <f>IMDIV(IMDIV(COMPLEX(1,0),IMSUM(IMDIV(COMPLEX(1,0),COMPLEX(Parameters!$B$39,B596*Parameters!$B$38*(1+Parameters!$B$40))),COMPLEX(0,B596*Parameters!$B$41))),COMPLEX(2,0))</f>
        <v>0.0510471790075335+1776.58009866823i</v>
      </c>
      <c r="I596" t="str">
        <f>IMDIV(COMPLEX(2,0),COMPLEX(Parameters!$B$46,B596*Parameters!$B$45-1/(B596*Parameters!$B$44)))</f>
        <v>6.65689428068069E-08+0.00258009578819261i</v>
      </c>
      <c r="J596" t="str">
        <f t="shared" si="235"/>
        <v>1.45362278742762+11.9687369082585i</v>
      </c>
      <c r="K596" t="str">
        <f t="shared" si="236"/>
        <v>0.445835294785382-4.70033012195216i</v>
      </c>
      <c r="L596" t="str">
        <f t="shared" si="237"/>
        <v>0.445835294785382-4.70027148385505i</v>
      </c>
      <c r="M596" t="str">
        <f t="shared" si="238"/>
        <v>0.0000738930756111862-0.0496273352161445i</v>
      </c>
      <c r="N596" t="str">
        <f t="shared" si="239"/>
        <v>0.0000738930756111862-0.0496273352161445i</v>
      </c>
      <c r="O596" t="str">
        <f t="shared" si="240"/>
        <v>0.0000449688648003037-0.0335277616703045i</v>
      </c>
      <c r="P596" t="str">
        <f t="shared" si="241"/>
        <v>0.0000449688648003037-0.0335277616703045i</v>
      </c>
      <c r="Q596" t="str">
        <f t="shared" si="242"/>
        <v>2.79032113758938E-08-0.000553585382440422i</v>
      </c>
      <c r="R596" t="str">
        <f t="shared" si="243"/>
        <v>9.44721541827007E-08+0.00202651040575219i</v>
      </c>
      <c r="S596" t="str">
        <f>IMDIV(COMPLEX(Parameters!$B$3,0),R596)</f>
        <v>0.0230041473754692-493.459098452334i</v>
      </c>
      <c r="T596" t="str">
        <f t="shared" si="244"/>
        <v>-0.273171743093552-0.0000265038532520384i</v>
      </c>
      <c r="U596" t="str">
        <f t="shared" si="245"/>
        <v>-0.010137423980629-8.14761480087265i</v>
      </c>
      <c r="V596" t="str">
        <f t="shared" si="246"/>
        <v>-0.273171743093552-0.0000265038532520369i</v>
      </c>
      <c r="W596" t="str">
        <f t="shared" si="247"/>
        <v>-0.00766184347076807-5.50444983085665i</v>
      </c>
      <c r="X596" t="str">
        <f t="shared" si="248"/>
        <v>-0.273171743093552-0.0000265038532520364i</v>
      </c>
      <c r="Y596" t="str">
        <f t="shared" si="249"/>
        <v>-0.00545795507511434-0.0576005864796686i</v>
      </c>
      <c r="Z596" t="str">
        <f t="shared" si="250"/>
        <v>-0.136585871546776-0.0000132519266260182i</v>
      </c>
      <c r="AA596" t="str">
        <f t="shared" si="251"/>
        <v>-0.136585871546776-0.0000132519266260182i</v>
      </c>
      <c r="AB596" t="str">
        <f t="shared" si="252"/>
        <v>-0.273171743093552-0.0000265038532520364i</v>
      </c>
      <c r="AC596">
        <f t="shared" si="253"/>
        <v>0.13658587218964469</v>
      </c>
      <c r="AD596">
        <f t="shared" si="254"/>
        <v>0.13658587218964469</v>
      </c>
      <c r="AE596">
        <f t="shared" si="255"/>
        <v>0.27317174437928937</v>
      </c>
      <c r="AF596">
        <f t="shared" si="256"/>
        <v>102.70811560515503</v>
      </c>
      <c r="AG596">
        <f t="shared" si="257"/>
        <v>102.70811560515503</v>
      </c>
      <c r="AH596">
        <f t="shared" si="258"/>
        <v>108.72871551843465</v>
      </c>
      <c r="AI596">
        <f t="shared" si="259"/>
        <v>-179.99444101022232</v>
      </c>
    </row>
    <row r="597" spans="1:35">
      <c r="A597">
        <v>94406.087628592257</v>
      </c>
      <c r="B597">
        <f t="shared" si="234"/>
        <v>593170.94269627938</v>
      </c>
      <c r="C597" t="str">
        <f>COMPLEX(Parameters!$B$16/2,B597*Parameters!$B$15/2)</f>
        <v>0.01+0.29658547134814i</v>
      </c>
      <c r="D597" t="str">
        <f>IMSUM(COMPLEX(0,B597*2*Parameters!$B$8),IMDIV(COMPLEX(2,0),COMPLEX(Parameters!$B$13,B597*Parameters!$B$12-1/(B597*Parameters!$B$11))))</f>
        <v>1.48941151431279+12.1129782374995i</v>
      </c>
      <c r="E597" t="str">
        <f>COMPLEX(0,B597*2*Parameters!$B$17)</f>
        <v>0.0000593170942696279i</v>
      </c>
      <c r="F597" t="str">
        <f>IMDIV(IMDIV(COMPLEX(1,0),IMSUM(IMDIV(COMPLEX(1,0),COMPLEX(Parameters!$B$21,B597*Parameters!$B$20)),COMPLEX(0,B597*Parameters!$B$22))),COMPLEX(2,0))</f>
        <v>0.0100023930214231+20.1702250070472i</v>
      </c>
      <c r="G597" t="str">
        <f>IMDIV(IMDIV(COMPLEX(1,0),IMSUM(IMDIV(COMPLEX(1,0),COMPLEX(Parameters!$B$30,B597*Parameters!$B$29)),COMPLEX(0,B597*Parameters!$B$31))),COMPLEX(2,0))</f>
        <v>0.0100011612119531+9.78788879508045i</v>
      </c>
      <c r="H597" t="str">
        <f>IMDIV(IMDIV(COMPLEX(1,0),IMSUM(IMDIV(COMPLEX(1,0),COMPLEX(Parameters!$B$39,B597*Parameters!$B$38*(1+Parameters!$B$40))),COMPLEX(0,B597*Parameters!$B$41))),COMPLEX(2,0))</f>
        <v>0.0510719617740155+1797.58812110776i</v>
      </c>
      <c r="I597" t="str">
        <f>IMDIV(COMPLEX(2,0),COMPLEX(Parameters!$B$46,B597*Parameters!$B$45-1/(B597*Parameters!$B$44)))</f>
        <v>6.81195566822978E-08+0.00260997234920018i</v>
      </c>
      <c r="J597" t="str">
        <f t="shared" si="235"/>
        <v>1.48941151431279+12.1129782374995i</v>
      </c>
      <c r="K597" t="str">
        <f t="shared" si="236"/>
        <v>0.427929689063484-4.6058076221629i</v>
      </c>
      <c r="L597" t="str">
        <f t="shared" si="237"/>
        <v>0.427929689063484-4.60574830506863i</v>
      </c>
      <c r="M597" t="str">
        <f t="shared" si="238"/>
        <v>0.0000721969385467911-0.0490544007144502i</v>
      </c>
      <c r="N597" t="str">
        <f t="shared" si="239"/>
        <v>0.0000721969385467911-0.0490544007144502i</v>
      </c>
      <c r="O597" t="str">
        <f t="shared" si="240"/>
        <v>0.0000439394400510708-0.0331417425286291i</v>
      </c>
      <c r="P597" t="str">
        <f t="shared" si="241"/>
        <v>0.0000439394400510708-0.0331417425286291i</v>
      </c>
      <c r="Q597" t="str">
        <f t="shared" si="242"/>
        <v>2.72624301754806E-08-0.000547117334165085i</v>
      </c>
      <c r="R597" t="str">
        <f t="shared" si="243"/>
        <v>9.53819868577784E-08+0.00206285501503509i</v>
      </c>
      <c r="S597" t="str">
        <f>IMDIV(COMPLEX(Parameters!$B$3,0),R597)</f>
        <v>0.0224144947277513-484.765041931486i</v>
      </c>
      <c r="T597" t="str">
        <f t="shared" si="244"/>
        <v>-0.265223356826907-0.0000254792317092757i</v>
      </c>
      <c r="U597" t="str">
        <f t="shared" si="245"/>
        <v>-0.00984119238635508-8.00268495783873i</v>
      </c>
      <c r="V597" t="str">
        <f t="shared" si="246"/>
        <v>-0.265223356826907-0.0000254792317092758i</v>
      </c>
      <c r="W597" t="str">
        <f t="shared" si="247"/>
        <v>-0.00743803872410828-5.40670798053709i</v>
      </c>
      <c r="X597" t="str">
        <f t="shared" si="248"/>
        <v>-0.265223356826907-0.0000254792317092758i</v>
      </c>
      <c r="Y597" t="str">
        <f t="shared" si="249"/>
        <v>-0.00529909230724721-0.0570929413607263i</v>
      </c>
      <c r="Z597" t="str">
        <f t="shared" si="250"/>
        <v>-0.132611678413454-0.0000127396158546379i</v>
      </c>
      <c r="AA597" t="str">
        <f t="shared" si="251"/>
        <v>-0.132611678413454-0.0000127396158546379i</v>
      </c>
      <c r="AB597" t="str">
        <f t="shared" si="252"/>
        <v>-0.265223356826908-0.0000254792317092758i</v>
      </c>
      <c r="AC597">
        <f t="shared" si="253"/>
        <v>0.13261167902538282</v>
      </c>
      <c r="AD597">
        <f t="shared" si="254"/>
        <v>0.13261167902538282</v>
      </c>
      <c r="AE597">
        <f t="shared" si="255"/>
        <v>0.26522335805076563</v>
      </c>
      <c r="AF597">
        <f t="shared" si="256"/>
        <v>102.45163547578252</v>
      </c>
      <c r="AG597">
        <f t="shared" si="257"/>
        <v>102.45163547578252</v>
      </c>
      <c r="AH597">
        <f t="shared" si="258"/>
        <v>108.47223538906215</v>
      </c>
      <c r="AI597">
        <f t="shared" si="259"/>
        <v>-179.99449576215628</v>
      </c>
    </row>
    <row r="598" spans="1:35">
      <c r="A598">
        <v>95499.258602143687</v>
      </c>
      <c r="B598">
        <f t="shared" si="234"/>
        <v>600039.53849553294</v>
      </c>
      <c r="C598" t="str">
        <f>COMPLEX(Parameters!$B$16/2,B598*Parameters!$B$15/2)</f>
        <v>0.01+0.300019769247766i</v>
      </c>
      <c r="D598" t="str">
        <f>IMSUM(COMPLEX(0,B598*2*Parameters!$B$8),IMDIV(COMPLEX(2,0),COMPLEX(Parameters!$B$13,B598*Parameters!$B$12-1/(B598*Parameters!$B$11))))</f>
        <v>1.52612796435684+12.2590864690568i</v>
      </c>
      <c r="E598" t="str">
        <f>COMPLEX(0,B598*2*Parameters!$B$17)</f>
        <v>0.0000600039538495533i</v>
      </c>
      <c r="F598" t="str">
        <f>IMDIV(IMDIV(COMPLEX(1,0),IMSUM(IMDIV(COMPLEX(1,0),COMPLEX(Parameters!$B$21,B598*Parameters!$B$20)),COMPLEX(0,B598*Parameters!$B$22))),COMPLEX(2,0))</f>
        <v>0.0100024487722894+20.4038420676766i</v>
      </c>
      <c r="G598" t="str">
        <f>IMDIV(IMDIV(COMPLEX(1,0),IMSUM(IMDIV(COMPLEX(1,0),COMPLEX(Parameters!$B$30,B598*Parameters!$B$29)),COMPLEX(0,B598*Parameters!$B$31))),COMPLEX(2,0))</f>
        <v>0.0100011882624647+9.9012405957832i</v>
      </c>
      <c r="H598" t="str">
        <f>IMDIV(IMDIV(COMPLEX(1,0),IMSUM(IMDIV(COMPLEX(1,0),COMPLEX(Parameters!$B$39,B598*Parameters!$B$38*(1+Parameters!$B$40))),COMPLEX(0,B598*Parameters!$B$41))),COMPLEX(2,0))</f>
        <v>0.051097340493018+1818.85495559032i</v>
      </c>
      <c r="I598" t="str">
        <f>IMDIV(COMPLEX(2,0),COMPLEX(Parameters!$B$46,B598*Parameters!$B$45-1/(B598*Parameters!$B$44)))</f>
        <v>6.97062901261346E-08+0.0026401948806394i</v>
      </c>
      <c r="J598" t="str">
        <f t="shared" si="235"/>
        <v>1.52612796435684+12.2590864690568i</v>
      </c>
      <c r="K598" t="str">
        <f t="shared" si="236"/>
        <v>0.410972743372576-4.51440335111324i</v>
      </c>
      <c r="L598" t="str">
        <f t="shared" si="237"/>
        <v>0.410972743372576-4.51434334715939i</v>
      </c>
      <c r="M598" t="str">
        <f t="shared" si="238"/>
        <v>0.0000705400400758819-0.0484881842520989i</v>
      </c>
      <c r="N598" t="str">
        <f t="shared" si="239"/>
        <v>0.0000705400400758819-0.0484881842520989i</v>
      </c>
      <c r="O598" t="str">
        <f t="shared" si="240"/>
        <v>0.000042933706284368-0.0327602147055455i</v>
      </c>
      <c r="P598" t="str">
        <f t="shared" si="241"/>
        <v>0.000042933706284368-0.0327602147055455i</v>
      </c>
      <c r="Q598" t="str">
        <f t="shared" si="242"/>
        <v>2.66362389330923E-08-0.00054072183196775i</v>
      </c>
      <c r="R598" t="str">
        <f t="shared" si="243"/>
        <v>9.63425290592269E-08+0.00209947304867165i</v>
      </c>
      <c r="S598" t="str">
        <f>IMDIV(COMPLEX(Parameters!$B$3,0),R598)</f>
        <v>0.0218573463422555-476.309995275678i</v>
      </c>
      <c r="T598" t="str">
        <f t="shared" si="244"/>
        <v>-0.257551212647817-0.000024505851196521i</v>
      </c>
      <c r="U598" t="str">
        <f t="shared" si="245"/>
        <v>-0.00955506054044043-7.86169458071522i</v>
      </c>
      <c r="V598" t="str">
        <f t="shared" si="246"/>
        <v>-0.257551212647817-0.0000245058511965208i</v>
      </c>
      <c r="W598" t="str">
        <f t="shared" si="247"/>
        <v>-0.00722188070422477-5.31161781346585i</v>
      </c>
      <c r="X598" t="str">
        <f t="shared" si="248"/>
        <v>-0.257551212647817-0.0000245058511965209i</v>
      </c>
      <c r="Y598" t="str">
        <f t="shared" si="249"/>
        <v>-0.00514575141102174-0.0565833011426672i</v>
      </c>
      <c r="Z598" t="str">
        <f t="shared" si="250"/>
        <v>-0.128775606323908-0.0000122529255982605i</v>
      </c>
      <c r="AA598" t="str">
        <f t="shared" si="251"/>
        <v>-0.128775606323908-0.0000122529255982605i</v>
      </c>
      <c r="AB598" t="str">
        <f t="shared" si="252"/>
        <v>-0.257551212647816-0.000024505851196521i</v>
      </c>
      <c r="AC598">
        <f t="shared" si="253"/>
        <v>0.12877560690683743</v>
      </c>
      <c r="AD598">
        <f t="shared" si="254"/>
        <v>0.12877560690683743</v>
      </c>
      <c r="AE598">
        <f t="shared" si="255"/>
        <v>0.25755121381367485</v>
      </c>
      <c r="AF598">
        <f t="shared" si="256"/>
        <v>102.19667210689693</v>
      </c>
      <c r="AG598">
        <f t="shared" si="257"/>
        <v>102.19667210689693</v>
      </c>
      <c r="AH598">
        <f t="shared" si="258"/>
        <v>108.21727202017655</v>
      </c>
      <c r="AI598">
        <f t="shared" si="259"/>
        <v>-179.99454833922829</v>
      </c>
    </row>
    <row r="599" spans="1:35">
      <c r="A599">
        <v>96605.087898981204</v>
      </c>
      <c r="B599">
        <f t="shared" si="234"/>
        <v>606987.66888567118</v>
      </c>
      <c r="C599" t="str">
        <f>COMPLEX(Parameters!$B$16/2,B599*Parameters!$B$15/2)</f>
        <v>0.01+0.303493834442836i</v>
      </c>
      <c r="D599" t="str">
        <f>IMSUM(COMPLEX(0,B599*2*Parameters!$B$8),IMDIV(COMPLEX(2,0),COMPLEX(Parameters!$B$13,B599*Parameters!$B$12-1/(B599*Parameters!$B$11))))</f>
        <v>1.56379841213395+12.4070899862153i</v>
      </c>
      <c r="E599" t="str">
        <f>COMPLEX(0,B599*2*Parameters!$B$17)</f>
        <v>0.0000606987668885671i</v>
      </c>
      <c r="F599" t="str">
        <f>IMDIV(IMDIV(COMPLEX(1,0),IMSUM(IMDIV(COMPLEX(1,0),COMPLEX(Parameters!$B$21,B599*Parameters!$B$20)),COMPLEX(0,B599*Parameters!$B$22))),COMPLEX(2,0))</f>
        <v>0.0100025058222427+20.6401662849859i</v>
      </c>
      <c r="G599" t="str">
        <f>IMDIV(IMDIV(COMPLEX(1,0),IMSUM(IMDIV(COMPLEX(1,0),COMPLEX(Parameters!$B$30,B599*Parameters!$B$29)),COMPLEX(0,B599*Parameters!$B$31))),COMPLEX(2,0))</f>
        <v>0.0100012159431772+10.0159054190724i</v>
      </c>
      <c r="H599" t="str">
        <f>IMDIV(IMDIV(COMPLEX(1,0),IMSUM(IMDIV(COMPLEX(1,0),COMPLEX(Parameters!$B$39,B599*Parameters!$B$38*(1+Parameters!$B$40))),COMPLEX(0,B599*Parameters!$B$41))),COMPLEX(2,0))</f>
        <v>0.051123329946238+1840.3841588172i</v>
      </c>
      <c r="I599" t="str">
        <f>IMDIV(COMPLEX(2,0),COMPLEX(Parameters!$B$46,B599*Parameters!$B$45-1/(B599*Parameters!$B$44)))</f>
        <v>7.13299845244612E-08+0.00267076738922695i</v>
      </c>
      <c r="J599" t="str">
        <f t="shared" si="235"/>
        <v>1.56379841213395+12.4070899862153i</v>
      </c>
      <c r="K599" t="str">
        <f t="shared" si="236"/>
        <v>0.394899693322858-4.42596136287839i</v>
      </c>
      <c r="L599" t="str">
        <f t="shared" si="237"/>
        <v>0.394899693322858-4.4259006641115i</v>
      </c>
      <c r="M599" t="str">
        <f t="shared" si="238"/>
        <v>0.0000689214584188974-0.0479286033881759i</v>
      </c>
      <c r="N599" t="str">
        <f t="shared" si="239"/>
        <v>0.0000689214584188974-0.0479286033881759i</v>
      </c>
      <c r="O599" t="str">
        <f t="shared" si="240"/>
        <v>0.0000419511125264765-0.0323831242706804i</v>
      </c>
      <c r="P599" t="str">
        <f t="shared" si="241"/>
        <v>0.0000419511125264765-0.0323831242706804i</v>
      </c>
      <c r="Q599" t="str">
        <f t="shared" si="242"/>
        <v>2.60243054502884E-08-0.000534398027166829i</v>
      </c>
      <c r="R599" t="str">
        <f t="shared" si="243"/>
        <v>9.73542899747496E-08+0.00213636936206012i</v>
      </c>
      <c r="S599" t="str">
        <f>IMDIV(COMPLEX(Parameters!$B$3,0),R599)</f>
        <v>0.0213305675327659-468.083850893213i</v>
      </c>
      <c r="T599" t="str">
        <f t="shared" si="244"/>
        <v>-0.250143085910872-0.0000235805703198511i</v>
      </c>
      <c r="U599" t="str">
        <f t="shared" si="245"/>
        <v>-0.00927859302497149-7.7244769396772i</v>
      </c>
      <c r="V599" t="str">
        <f t="shared" si="246"/>
        <v>-0.250143085910872-0.0000235805703198509i</v>
      </c>
      <c r="W599" t="str">
        <f t="shared" si="247"/>
        <v>-0.00701303876813557-5.21906721412464i</v>
      </c>
      <c r="X599" t="str">
        <f t="shared" si="248"/>
        <v>-0.250143085910872-0.0000235805703198506i</v>
      </c>
      <c r="Y599" t="str">
        <f t="shared" si="249"/>
        <v>-0.00499768798741483-0.0560720900199279i</v>
      </c>
      <c r="Z599" t="str">
        <f t="shared" si="250"/>
        <v>-0.125071542955436-0.0000117902851599253i</v>
      </c>
      <c r="AA599" t="str">
        <f t="shared" si="251"/>
        <v>-0.125071542955436-0.0000117902851599253i</v>
      </c>
      <c r="AB599" t="str">
        <f t="shared" si="252"/>
        <v>-0.250143085910872-0.0000235805703198506i</v>
      </c>
      <c r="AC599">
        <f t="shared" si="253"/>
        <v>0.1250715435111612</v>
      </c>
      <c r="AD599">
        <f t="shared" si="254"/>
        <v>0.1250715435111612</v>
      </c>
      <c r="AE599">
        <f t="shared" si="255"/>
        <v>0.25014308702232241</v>
      </c>
      <c r="AF599">
        <f t="shared" si="256"/>
        <v>101.94317019036986</v>
      </c>
      <c r="AG599">
        <f t="shared" si="257"/>
        <v>101.94317019036986</v>
      </c>
      <c r="AH599">
        <f t="shared" si="258"/>
        <v>107.96377010364948</v>
      </c>
      <c r="AI599">
        <f t="shared" si="259"/>
        <v>-179.99459882271415</v>
      </c>
    </row>
    <row r="600" spans="1:35">
      <c r="A600">
        <v>97723.722095581121</v>
      </c>
      <c r="B600">
        <f t="shared" si="234"/>
        <v>614016.25483385636</v>
      </c>
      <c r="C600" t="str">
        <f>COMPLEX(Parameters!$B$16/2,B600*Parameters!$B$15/2)</f>
        <v>0.01+0.307008127416928i</v>
      </c>
      <c r="D600" t="str">
        <f>IMSUM(COMPLEX(0,B600*2*Parameters!$B$8),IMDIV(COMPLEX(2,0),COMPLEX(Parameters!$B$13,B600*Parameters!$B$12-1/(B600*Parameters!$B$11))))</f>
        <v>1.60244998098974+12.5570177270015i</v>
      </c>
      <c r="E600" t="str">
        <f>COMPLEX(0,B600*2*Parameters!$B$17)</f>
        <v>0.0000614016254833856i</v>
      </c>
      <c r="F600" t="str">
        <f>IMDIV(IMDIV(COMPLEX(1,0),IMSUM(IMDIV(COMPLEX(1,0),COMPLEX(Parameters!$B$21,B600*Parameters!$B$20)),COMPLEX(0,B600*Parameters!$B$22))),COMPLEX(2,0))</f>
        <v>0.0100025642015655+20.8792290766275i</v>
      </c>
      <c r="G600" t="str">
        <f>IMDIV(IMDIV(COMPLEX(1,0),IMSUM(IMDIV(COMPLEX(1,0),COMPLEX(Parameters!$B$30,B600*Parameters!$B$29)),COMPLEX(0,B600*Parameters!$B$31))),COMPLEX(2,0))</f>
        <v>0.0100012442687752+10.1318984855732i</v>
      </c>
      <c r="H600" t="str">
        <f>IMDIV(IMDIV(COMPLEX(1,0),IMSUM(IMDIV(COMPLEX(1,0),COMPLEX(Parameters!$B$39,B600*Parameters!$B$38*(1+Parameters!$B$40))),COMPLEX(0,B600*Parameters!$B$41))),COMPLEX(2,0))</f>
        <v>0.051149945303529+1862.17934915098i</v>
      </c>
      <c r="I600" t="str">
        <f>IMDIV(COMPLEX(2,0),COMPLEX(Parameters!$B$46,B600*Parameters!$B$45-1/(B600*Parameters!$B$44)))</f>
        <v>7.29915008643372E-08+0.00270169392809511i</v>
      </c>
      <c r="J600" t="str">
        <f t="shared" si="235"/>
        <v>1.60244998098974+12.5570177270015i</v>
      </c>
      <c r="K600" t="str">
        <f t="shared" si="236"/>
        <v>0.379651198967088-4.34033596046399i</v>
      </c>
      <c r="L600" t="str">
        <f t="shared" si="237"/>
        <v>0.379651198967088-4.34027455883851i</v>
      </c>
      <c r="M600" t="str">
        <f t="shared" si="238"/>
        <v>0.0000673402940828575-0.0473755768154875i</v>
      </c>
      <c r="N600" t="str">
        <f t="shared" si="239"/>
        <v>0.0000673402940828575-0.0473755768154875i</v>
      </c>
      <c r="O600" t="str">
        <f t="shared" si="240"/>
        <v>0.0000409911208767373-0.0320104179968932i</v>
      </c>
      <c r="P600" t="str">
        <f t="shared" si="241"/>
        <v>0.0000409911208767373-0.0320104179968932i</v>
      </c>
      <c r="Q600" t="str">
        <f t="shared" si="242"/>
        <v>2.54263050965466E-08-0.000528145080614314i</v>
      </c>
      <c r="R600" t="str">
        <f t="shared" si="243"/>
        <v>9.84178059608838E-08+0.0021735488474808i</v>
      </c>
      <c r="S600" t="str">
        <f>IMDIV(COMPLEX(Parameters!$B$3,0),R600)</f>
        <v>0.0208321871531876-460.077075842472i</v>
      </c>
      <c r="T600" t="str">
        <f t="shared" si="244"/>
        <v>-0.242987443779935-0.0000227004772616904i</v>
      </c>
      <c r="U600" t="str">
        <f t="shared" si="245"/>
        <v>-0.00901137836061581-7.59087477136408i</v>
      </c>
      <c r="V600" t="str">
        <f t="shared" si="246"/>
        <v>-0.242987443779935-0.0000227004772616903i</v>
      </c>
      <c r="W600" t="str">
        <f t="shared" si="247"/>
        <v>-0.00681120051231691-5.12895043068383i</v>
      </c>
      <c r="X600" t="str">
        <f t="shared" si="248"/>
        <v>-0.242987443779935-0.0000227004772616901i</v>
      </c>
      <c r="Y600" t="str">
        <f t="shared" si="249"/>
        <v>-0.00485467147062943-0.0555597021954416i</v>
      </c>
      <c r="Z600" t="str">
        <f t="shared" si="250"/>
        <v>-0.121493721889968-0.0000113502386308451i</v>
      </c>
      <c r="AA600" t="str">
        <f t="shared" si="251"/>
        <v>-0.121493721889968-0.0000113502386308451i</v>
      </c>
      <c r="AB600" t="str">
        <f t="shared" si="252"/>
        <v>-0.242987443779936-0.0000227004772616902i</v>
      </c>
      <c r="AC600">
        <f t="shared" si="253"/>
        <v>0.12149372242015143</v>
      </c>
      <c r="AD600">
        <f t="shared" si="254"/>
        <v>0.12149372242015143</v>
      </c>
      <c r="AE600">
        <f t="shared" si="255"/>
        <v>0.24298744484030285</v>
      </c>
      <c r="AF600">
        <f t="shared" si="256"/>
        <v>101.69107677041977</v>
      </c>
      <c r="AG600">
        <f t="shared" si="257"/>
        <v>101.69107677041977</v>
      </c>
      <c r="AH600">
        <f t="shared" si="258"/>
        <v>107.71167668369939</v>
      </c>
      <c r="AI600">
        <f t="shared" si="259"/>
        <v>-179.99464728911087</v>
      </c>
    </row>
    <row r="601" spans="1:35">
      <c r="A601">
        <v>98855.309465693907</v>
      </c>
      <c r="B601">
        <f t="shared" si="234"/>
        <v>621126.22797153902</v>
      </c>
      <c r="C601" t="str">
        <f>COMPLEX(Parameters!$B$16/2,B601*Parameters!$B$15/2)</f>
        <v>0.01+0.310563113985769i</v>
      </c>
      <c r="D601" t="str">
        <f>IMSUM(COMPLEX(0,B601*2*Parameters!$B$8),IMDIV(COMPLEX(2,0),COMPLEX(Parameters!$B$13,B601*Parameters!$B$12-1/(B601*Parameters!$B$11))))</f>
        <v>1.64211067521685+12.7088991975816i</v>
      </c>
      <c r="E601" t="str">
        <f>COMPLEX(0,B601*2*Parameters!$B$17)</f>
        <v>0.0000621126227971539i</v>
      </c>
      <c r="F601" t="str">
        <f>IMDIV(IMDIV(COMPLEX(1,0),IMSUM(IMDIV(COMPLEX(1,0),COMPLEX(Parameters!$B$21,B601*Parameters!$B$20)),COMPLEX(0,B601*Parameters!$B$22))),COMPLEX(2,0))</f>
        <v>0.0100026239412465+21.1210622265228i</v>
      </c>
      <c r="G601" t="str">
        <f>IMDIV(IMDIV(COMPLEX(1,0),IMSUM(IMDIV(COMPLEX(1,0),COMPLEX(Parameters!$B$30,B601*Parameters!$B$29)),COMPLEX(0,B601*Parameters!$B$31))),COMPLEX(2,0))</f>
        <v>0.0100012732542859+10.2492351927383i</v>
      </c>
      <c r="H601" t="str">
        <f>IMDIV(IMDIV(COMPLEX(1,0),IMSUM(IMDIV(COMPLEX(1,0),COMPLEX(Parameters!$B$39,B601*Parameters!$B$38*(1+Parameters!$B$40))),COMPLEX(0,B601*Parameters!$B$41))),COMPLEX(2,0))</f>
        <v>0.0511772021341045+1884.24420809782i</v>
      </c>
      <c r="I601" t="str">
        <f>IMDIV(COMPLEX(2,0),COMPLEX(Parameters!$B$46,B601*Parameters!$B$45-1/(B601*Parameters!$B$44)))</f>
        <v>7.46917201904168E-08+0.00273297859732981i</v>
      </c>
      <c r="J601" t="str">
        <f t="shared" si="235"/>
        <v>1.64211067521685+12.7088991975816i</v>
      </c>
      <c r="K601" t="str">
        <f t="shared" si="236"/>
        <v>0.365172809826941-4.25739087719622i</v>
      </c>
      <c r="L601" t="str">
        <f t="shared" si="237"/>
        <v>0.365172809826941-4.25732876457342i</v>
      </c>
      <c r="M601" t="str">
        <f t="shared" si="238"/>
        <v>0.0000657956692942101-0.0468290243409693i</v>
      </c>
      <c r="N601" t="str">
        <f t="shared" si="239"/>
        <v>0.0000657956692942101-0.0468290243409693i</v>
      </c>
      <c r="O601" t="str">
        <f t="shared" si="240"/>
        <v>0.0000400532061857432-0.0316420433492584i</v>
      </c>
      <c r="P601" t="str">
        <f t="shared" si="241"/>
        <v>0.0000400532061857432-0.0316420433492584i</v>
      </c>
      <c r="Q601" t="str">
        <f t="shared" si="242"/>
        <v>2.48419206367709E-08-0.000521962162583494i</v>
      </c>
      <c r="R601" t="str">
        <f t="shared" si="243"/>
        <v>9.95336408271877E-08+0.00221101643474632i</v>
      </c>
      <c r="S601" t="str">
        <f>IMDIV(COMPLEX(Parameters!$B$3,0),R601)</f>
        <v>0.0203603832202752-452.28067157637i</v>
      </c>
      <c r="T601" t="str">
        <f t="shared" si="244"/>
        <v>-0.236073396924926-0.0000218628702055292i</v>
      </c>
      <c r="U601" t="str">
        <f t="shared" si="245"/>
        <v>-0.00875302738397596-7.46073961571917i</v>
      </c>
      <c r="V601" t="str">
        <f t="shared" si="246"/>
        <v>-0.236073396924926-0.0000218628702055292i</v>
      </c>
      <c r="W601" t="str">
        <f t="shared" si="247"/>
        <v>-0.00661607053198706-5.04116762923041i</v>
      </c>
      <c r="X601" t="str">
        <f t="shared" si="248"/>
        <v>-0.236073396924926-0.0000218628702055295i</v>
      </c>
      <c r="Y601" t="str">
        <f t="shared" si="249"/>
        <v>-0.00471648416207579-0.0550465040663681i</v>
      </c>
      <c r="Z601" t="str">
        <f t="shared" si="250"/>
        <v>-0.118036698462463-0.0000109314351027648i</v>
      </c>
      <c r="AA601" t="str">
        <f t="shared" si="251"/>
        <v>-0.118036698462463-0.0000109314351027648i</v>
      </c>
      <c r="AB601" t="str">
        <f t="shared" si="252"/>
        <v>-0.236073396924926-0.0000218628702055296i</v>
      </c>
      <c r="AC601">
        <f t="shared" si="253"/>
        <v>0.11803669896864571</v>
      </c>
      <c r="AD601">
        <f t="shared" si="254"/>
        <v>0.11803669896864571</v>
      </c>
      <c r="AE601">
        <f t="shared" si="255"/>
        <v>0.23607339793729143</v>
      </c>
      <c r="AF601">
        <f t="shared" si="256"/>
        <v>101.44034110911215</v>
      </c>
      <c r="AG601">
        <f t="shared" si="257"/>
        <v>101.44034110911215</v>
      </c>
      <c r="AH601">
        <f t="shared" si="258"/>
        <v>107.46094102239178</v>
      </c>
      <c r="AI601">
        <f t="shared" si="259"/>
        <v>-179.9946938104693</v>
      </c>
    </row>
    <row r="602" spans="1:35">
      <c r="A602">
        <v>100000</v>
      </c>
      <c r="B602">
        <f t="shared" si="234"/>
        <v>628318.53071795858</v>
      </c>
      <c r="C602" t="str">
        <f>COMPLEX(Parameters!$B$16/2,B602*Parameters!$B$15/2)</f>
        <v>0.01+0.314159265358979i</v>
      </c>
      <c r="D602" t="str">
        <f>IMSUM(COMPLEX(0,B602*2*Parameters!$B$8),IMDIV(COMPLEX(2,0),COMPLEX(Parameters!$B$13,B602*Parameters!$B$12-1/(B602*Parameters!$B$11))))</f>
        <v>1.68280941365789+12.8627644859806i</v>
      </c>
      <c r="E602" t="str">
        <f>COMPLEX(0,B602*2*Parameters!$B$17)</f>
        <v>0.0000628318530717959i</v>
      </c>
      <c r="F602" t="str">
        <f>IMDIV(IMDIV(COMPLEX(1,0),IMSUM(IMDIV(COMPLEX(1,0),COMPLEX(Parameters!$B$21,B602*Parameters!$B$20)),COMPLEX(0,B602*Parameters!$B$22))),COMPLEX(2,0))</f>
        <v>0.0100026850729974+21.3656978891906i</v>
      </c>
      <c r="G602" t="str">
        <f>IMDIV(IMDIV(COMPLEX(1,0),IMSUM(IMDIV(COMPLEX(1,0),COMPLEX(Parameters!$B$30,B602*Parameters!$B$29)),COMPLEX(0,B602*Parameters!$B$31))),COMPLEX(2,0))</f>
        <v>0.0100013029150861+10.3679311169165i</v>
      </c>
      <c r="H602" t="str">
        <f>IMDIV(IMDIV(COMPLEX(1,0),IMSUM(IMDIV(COMPLEX(1,0),COMPLEX(Parameters!$B$39,B602*Parameters!$B$38*(1+Parameters!$B$40))),COMPLEX(0,B602*Parameters!$B$41))),COMPLEX(2,0))</f>
        <v>0.051205116418125+1906.58248183734i</v>
      </c>
      <c r="I602" t="str">
        <f>IMDIV(COMPLEX(2,0),COMPLEX(Parameters!$B$46,B602*Parameters!$B$45-1/(B602*Parameters!$B$44)))</f>
        <v>7.64315440722763E-08+0.00276462554451518i</v>
      </c>
      <c r="J602" t="str">
        <f t="shared" si="235"/>
        <v>1.68280941365789+12.8627644859806i</v>
      </c>
      <c r="K602" t="str">
        <f t="shared" si="236"/>
        <v>0.35141449030201-4.17699853437941i</v>
      </c>
      <c r="L602" t="str">
        <f t="shared" si="237"/>
        <v>0.35141449030201-4.17693570252634i</v>
      </c>
      <c r="M602" t="str">
        <f t="shared" si="238"/>
        <v>0.0000642867274473476-0.0462888668665501i</v>
      </c>
      <c r="N602" t="str">
        <f t="shared" si="239"/>
        <v>0.0000642867274473476-0.0462888668665501i</v>
      </c>
      <c r="O602" t="str">
        <f t="shared" si="240"/>
        <v>0.0000391368557419584-0.0312779484742751i</v>
      </c>
      <c r="P602" t="str">
        <f t="shared" si="241"/>
        <v>0.0000391368557419584-0.0312779484742751i</v>
      </c>
      <c r="Q602" t="str">
        <f t="shared" si="242"/>
        <v>2.42708420627296E-08-0.000515848452657834i</v>
      </c>
      <c r="R602" t="str">
        <f t="shared" si="243"/>
        <v>1.00702386135006E-07+0.00224877709185735i</v>
      </c>
      <c r="S602" t="str">
        <f>IMDIV(COMPLEX(Parameters!$B$3,0),R602)</f>
        <v>0.0199134699660144-444.686137018911i</v>
      </c>
      <c r="T602" t="str">
        <f t="shared" si="244"/>
        <v>-0.229390655216278-0.0000210652396680881i</v>
      </c>
      <c r="U602" t="str">
        <f t="shared" si="245"/>
        <v>-0.00850317175528787-7.33393120771768i</v>
      </c>
      <c r="V602" t="str">
        <f t="shared" si="246"/>
        <v>-0.229390655216278-0.0000210652396680882i</v>
      </c>
      <c r="W602" t="str">
        <f t="shared" si="247"/>
        <v>-0.00642736928041987-4.95562448489112i</v>
      </c>
      <c r="X602" t="str">
        <f t="shared" si="248"/>
        <v>-0.229390655216278-0.0000210652396680885i</v>
      </c>
      <c r="Y602" t="str">
        <f t="shared" si="249"/>
        <v>-0.00458292034431469-0.0545328362276722i</v>
      </c>
      <c r="Z602" t="str">
        <f t="shared" si="250"/>
        <v>-0.114695327608139-0.0000105326198340442i</v>
      </c>
      <c r="AA602" t="str">
        <f t="shared" si="251"/>
        <v>-0.114695327608139-0.0000105326198340442i</v>
      </c>
      <c r="AB602" t="str">
        <f t="shared" si="252"/>
        <v>-0.229390655216278-0.0000210652396680884i</v>
      </c>
      <c r="AC602">
        <f t="shared" si="253"/>
        <v>0.11469532809175101</v>
      </c>
      <c r="AD602">
        <f t="shared" si="254"/>
        <v>0.11469532809175101</v>
      </c>
      <c r="AE602">
        <f t="shared" si="255"/>
        <v>0.22939065618350202</v>
      </c>
      <c r="AF602">
        <f t="shared" si="256"/>
        <v>101.19091456111246</v>
      </c>
      <c r="AG602">
        <f t="shared" si="257"/>
        <v>101.19091456111246</v>
      </c>
      <c r="AH602">
        <f t="shared" si="258"/>
        <v>107.21151447439209</v>
      </c>
      <c r="AI602">
        <f t="shared" si="259"/>
        <v>-179.9947384546991</v>
      </c>
    </row>
    <row r="603" spans="1:35">
      <c r="A603">
        <v>101157.94542598983</v>
      </c>
      <c r="B603">
        <f t="shared" si="234"/>
        <v>635594.11640505376</v>
      </c>
      <c r="C603" t="str">
        <f>COMPLEX(Parameters!$B$16/2,B603*Parameters!$B$15/2)</f>
        <v>0.01+0.317797058202527i</v>
      </c>
      <c r="D603" t="str">
        <f>IMSUM(COMPLEX(0,B603*2*Parameters!$B$8),IMDIV(COMPLEX(2,0),COMPLEX(Parameters!$B$13,B603*Parameters!$B$12-1/(B603*Parameters!$B$11))))</f>
        <v>1.72457606480736+13.0186442761192i</v>
      </c>
      <c r="E603" t="str">
        <f>COMPLEX(0,B603*2*Parameters!$B$17)</f>
        <v>0.0000635594116405054i</v>
      </c>
      <c r="F603" t="str">
        <f>IMDIV(IMDIV(COMPLEX(1,0),IMSUM(IMDIV(COMPLEX(1,0),COMPLEX(Parameters!$B$21,B603*Parameters!$B$20)),COMPLEX(0,B603*Parameters!$B$22))),COMPLEX(2,0))</f>
        <v>0.0100027476292698+21.6131685941288i</v>
      </c>
      <c r="G603" t="str">
        <f>IMDIV(IMDIV(COMPLEX(1,0),IMSUM(IMDIV(COMPLEX(1,0),COMPLEX(Parameters!$B$30,B603*Parameters!$B$29)),COMPLEX(0,B603*Parameters!$B$31))),COMPLEX(2,0))</f>
        <v>0.0100013332669118+10.4880020154454i</v>
      </c>
      <c r="H603" t="str">
        <f>IMDIV(IMDIV(COMPLEX(1,0),IMSUM(IMDIV(COMPLEX(1,0),COMPLEX(Parameters!$B$39,B603*Parameters!$B$38*(1+Parameters!$B$40))),COMPLEX(0,B603*Parameters!$B$41))),COMPLEX(2,0))</f>
        <v>0.0512337045586665+1929.19798280115i</v>
      </c>
      <c r="I603" t="str">
        <f>IMDIV(COMPLEX(2,0),COMPLEX(Parameters!$B$46,B603*Parameters!$B$45-1/(B603*Parameters!$B$44)))</f>
        <v>7.8211895082631E-08+0.00279663896528422i</v>
      </c>
      <c r="J603" t="str">
        <f t="shared" si="235"/>
        <v>1.72457606480736+13.0186442761192i</v>
      </c>
      <c r="K603" t="str">
        <f t="shared" si="236"/>
        <v>0.33833019781854-4.09903936716451i</v>
      </c>
      <c r="L603" t="str">
        <f t="shared" si="237"/>
        <v>0.33833019781854-4.09897580775287i</v>
      </c>
      <c r="M603" t="str">
        <f t="shared" si="238"/>
        <v>0.0000628126325683252-0.0457550263704594i</v>
      </c>
      <c r="N603" t="str">
        <f t="shared" si="239"/>
        <v>0.0000628126325683252-0.0457550263704594i</v>
      </c>
      <c r="O603" t="str">
        <f t="shared" si="240"/>
        <v>0.0000382415689665412-0.0309180821893016i</v>
      </c>
      <c r="P603" t="str">
        <f t="shared" si="241"/>
        <v>0.0000382415689665412-0.0309180821893016i</v>
      </c>
      <c r="Q603" t="str">
        <f t="shared" si="242"/>
        <v>2.37127664283492E-08-0.000509803139621218i</v>
      </c>
      <c r="R603" t="str">
        <f t="shared" si="243"/>
        <v>1.0192466151098E-07+0.002286835825663i</v>
      </c>
      <c r="S603" t="str">
        <f>IMDIV(COMPLEX(Parameters!$B$3,0),R603)</f>
        <v>0.0194898861609978-437.285434656675i</v>
      </c>
      <c r="T603" t="str">
        <f t="shared" si="244"/>
        <v>-0.222929487036443-0.0000203052525302697i</v>
      </c>
      <c r="U603" t="str">
        <f t="shared" si="245"/>
        <v>-0.0082614625844263-7.21031691876059i</v>
      </c>
      <c r="V603" t="str">
        <f t="shared" si="246"/>
        <v>-0.222929487036443-0.0000203052525302696i</v>
      </c>
      <c r="W603" t="str">
        <f t="shared" si="247"/>
        <v>-0.00624483201901473-4.87223180634057i</v>
      </c>
      <c r="X603" t="str">
        <f t="shared" si="248"/>
        <v>-0.222929487036443-0.0000203052525302693i</v>
      </c>
      <c r="Y603" t="str">
        <f t="shared" si="249"/>
        <v>-0.00445378546734967-0.0540190153109542i</v>
      </c>
      <c r="Z603" t="str">
        <f t="shared" si="250"/>
        <v>-0.111464743518221-0.0000101526262651346i</v>
      </c>
      <c r="AA603" t="str">
        <f t="shared" si="251"/>
        <v>-0.111464743518221-0.0000101526262651346i</v>
      </c>
      <c r="AB603" t="str">
        <f t="shared" si="252"/>
        <v>-0.222929487036442-0.0000203052525302692i</v>
      </c>
      <c r="AC603">
        <f t="shared" si="253"/>
        <v>0.11146474398059061</v>
      </c>
      <c r="AD603">
        <f t="shared" si="254"/>
        <v>0.11146474398059061</v>
      </c>
      <c r="AE603">
        <f t="shared" si="255"/>
        <v>0.22292948796118123</v>
      </c>
      <c r="AF603">
        <f t="shared" si="256"/>
        <v>100.94275045693529</v>
      </c>
      <c r="AG603">
        <f t="shared" si="257"/>
        <v>100.94275045693529</v>
      </c>
      <c r="AH603">
        <f t="shared" si="258"/>
        <v>106.96335037021491</v>
      </c>
      <c r="AI603">
        <f t="shared" si="259"/>
        <v>-179.9947812858488</v>
      </c>
    </row>
    <row r="604" spans="1:35">
      <c r="A604">
        <v>102329.29922807537</v>
      </c>
      <c r="B604">
        <f t="shared" si="234"/>
        <v>642953.9494038265</v>
      </c>
      <c r="C604" t="str">
        <f>COMPLEX(Parameters!$B$16/2,B604*Parameters!$B$15/2)</f>
        <v>0.01+0.321476974701913i</v>
      </c>
      <c r="D604" t="str">
        <f>IMSUM(COMPLEX(0,B604*2*Parameters!$B$8),IMDIV(COMPLEX(2,0),COMPLEX(Parameters!$B$13,B604*Parameters!$B$12-1/(B604*Parameters!$B$11))))</f>
        <v>1.76744148348871+13.1765698621722i</v>
      </c>
      <c r="E604" t="str">
        <f>COMPLEX(0,B604*2*Parameters!$B$17)</f>
        <v>0.0000642953949403827i</v>
      </c>
      <c r="F604" t="str">
        <f>IMDIV(IMDIV(COMPLEX(1,0),IMSUM(IMDIV(COMPLEX(1,0),COMPLEX(Parameters!$B$21,B604*Parameters!$B$20)),COMPLEX(0,B604*Parameters!$B$22))),COMPLEX(2,0))</f>
        <v>0.0100028116432726+21.8635072502485i</v>
      </c>
      <c r="G604" t="str">
        <f>IMDIV(IMDIV(COMPLEX(1,0),IMSUM(IMDIV(COMPLEX(1,0),COMPLEX(Parameters!$B$30,B604*Parameters!$B$29)),COMPLEX(0,B604*Parameters!$B$31))),COMPLEX(2,0))</f>
        <v>0.0100013643258654+10.6094638287684i</v>
      </c>
      <c r="H604" t="str">
        <f>IMDIV(IMDIV(COMPLEX(1,0),IMSUM(IMDIV(COMPLEX(1,0),COMPLEX(Parameters!$B$39,B604*Parameters!$B$38*(1+Parameters!$B$40))),COMPLEX(0,B604*Parameters!$B$41))),COMPLEX(2,0))</f>
        <v>0.0512629833940855+1952.09459130241i</v>
      </c>
      <c r="I604" t="str">
        <f>IMDIV(COMPLEX(2,0),COMPLEX(Parameters!$B$46,B604*Parameters!$B$45-1/(B604*Parameters!$B$44)))</f>
        <v>8.00337172866957E-08+0.002829023103876i</v>
      </c>
      <c r="J604" t="str">
        <f t="shared" si="235"/>
        <v>1.76744148348871+13.1765698621722i</v>
      </c>
      <c r="K604" t="str">
        <f t="shared" si="236"/>
        <v>0.325877507143025-4.02340121151515i</v>
      </c>
      <c r="L604" t="str">
        <f t="shared" si="237"/>
        <v>0.325877507143025-4.02333691612021i</v>
      </c>
      <c r="M604" t="str">
        <f t="shared" si="238"/>
        <v>0.0000613725687933028-0.0452274258889676i</v>
      </c>
      <c r="N604" t="str">
        <f t="shared" si="239"/>
        <v>0.0000613725687933028-0.0452274258889676i</v>
      </c>
      <c r="O604" t="str">
        <f t="shared" si="240"/>
        <v>0.00003736685711612-0.0305623939722072i</v>
      </c>
      <c r="P604" t="str">
        <f t="shared" si="241"/>
        <v>0.00003736685711612-0.0305623939722072i</v>
      </c>
      <c r="Q604" t="str">
        <f t="shared" si="242"/>
        <v>2.31673976887621E-08-0.000503825421349393i</v>
      </c>
      <c r="R604" t="str">
        <f t="shared" si="243"/>
        <v>1.03201114975458E-07+0.00232519768252661i</v>
      </c>
      <c r="S604" t="str">
        <f>IMDIV(COMPLEX(Parameters!$B$3,0),R604)</f>
        <v>0.0190881845695267-430.070959361811i</v>
      </c>
      <c r="T604" t="str">
        <f t="shared" si="244"/>
        <v>-0.216680681868379-0.0000195807375834593i</v>
      </c>
      <c r="U604" t="str">
        <f t="shared" si="245"/>
        <v>-0.00802756916441823-7.08977124306406i</v>
      </c>
      <c r="V604" t="str">
        <f t="shared" si="246"/>
        <v>-0.216680681868379-0.0000195807375834592i</v>
      </c>
      <c r="W604" t="str">
        <f t="shared" si="247"/>
        <v>-0.00606820784980794-4.79090519055453i</v>
      </c>
      <c r="X604" t="str">
        <f t="shared" si="248"/>
        <v>-0.216680681868379-0.0000195807375834593i</v>
      </c>
      <c r="Y604" t="str">
        <f t="shared" si="249"/>
        <v>-0.00432889540046386-0.0535053356739963i</v>
      </c>
      <c r="Z604" t="str">
        <f t="shared" si="250"/>
        <v>-0.108340340934189-9.79036879172965E-06i</v>
      </c>
      <c r="AA604" t="str">
        <f t="shared" si="251"/>
        <v>-0.108340340934189-9.79036879172965E-06i</v>
      </c>
      <c r="AB604" t="str">
        <f t="shared" si="252"/>
        <v>-0.216680681868378-0.0000195807375834593i</v>
      </c>
      <c r="AC604">
        <f t="shared" si="253"/>
        <v>0.10834034137655109</v>
      </c>
      <c r="AD604">
        <f t="shared" si="254"/>
        <v>0.10834034137655109</v>
      </c>
      <c r="AE604">
        <f t="shared" si="255"/>
        <v>0.21668068275310218</v>
      </c>
      <c r="AF604">
        <f t="shared" si="256"/>
        <v>100.69580399399521</v>
      </c>
      <c r="AG604">
        <f t="shared" si="257"/>
        <v>100.69580399399521</v>
      </c>
      <c r="AH604">
        <f t="shared" si="258"/>
        <v>106.71640390727484</v>
      </c>
      <c r="AI604">
        <f t="shared" si="259"/>
        <v>-179.99482236436327</v>
      </c>
    </row>
    <row r="605" spans="1:35">
      <c r="A605">
        <v>103514.21666793451</v>
      </c>
      <c r="B605">
        <f t="shared" si="234"/>
        <v>650399.00525217038</v>
      </c>
      <c r="C605" t="str">
        <f>COMPLEX(Parameters!$B$16/2,B605*Parameters!$B$15/2)</f>
        <v>0.01+0.325199502626085i</v>
      </c>
      <c r="D605" t="str">
        <f>IMSUM(COMPLEX(0,B605*2*Parameters!$B$8),IMDIV(COMPLEX(2,0),COMPLEX(Parameters!$B$13,B605*Parameters!$B$12-1/(B605*Parameters!$B$11))))</f>
        <v>1.81143754918726+13.3365731632482i</v>
      </c>
      <c r="E605" t="str">
        <f>COMPLEX(0,B605*2*Parameters!$B$17)</f>
        <v>0.000065039900525217i</v>
      </c>
      <c r="F605" t="str">
        <f>IMDIV(IMDIV(COMPLEX(1,0),IMSUM(IMDIV(COMPLEX(1,0),COMPLEX(Parameters!$B$21,B605*Parameters!$B$20)),COMPLEX(0,B605*Parameters!$B$22))),COMPLEX(2,0))</f>
        <v>0.0100028771489891+22.1167471503652i</v>
      </c>
      <c r="G605" t="str">
        <f>IMDIV(IMDIV(COMPLEX(1,0),IMSUM(IMDIV(COMPLEX(1,0),COMPLEX(Parameters!$B$30,B605*Parameters!$B$29)),COMPLEX(0,B605*Parameters!$B$31))),COMPLEX(2,0))</f>
        <v>0.0100013961084248+10.7323326825785i</v>
      </c>
      <c r="H605" t="str">
        <f>IMDIV(IMDIV(COMPLEX(1,0),IMSUM(IMDIV(COMPLEX(1,0),COMPLEX(Parameters!$B$39,B605*Parameters!$B$38*(1+Parameters!$B$40))),COMPLEX(0,B605*Parameters!$B$41))),COMPLEX(2,0))</f>
        <v>0.051292970210806+1975.27625721803i</v>
      </c>
      <c r="I605" t="str">
        <f>IMDIV(COMPLEX(2,0),COMPLEX(Parameters!$B$46,B605*Parameters!$B$45-1/(B605*Parameters!$B$44)))</f>
        <v>8.18979767429536E-08+0.00286178225369927i</v>
      </c>
      <c r="J605" t="str">
        <f t="shared" si="235"/>
        <v>1.81143754918726+13.3365731632482i</v>
      </c>
      <c r="K605" t="str">
        <f t="shared" si="236"/>
        <v>0.314017275191303-3.94997874598179i</v>
      </c>
      <c r="L605" t="str">
        <f t="shared" si="237"/>
        <v>0.314017275191303-3.94991370608126i</v>
      </c>
      <c r="M605" t="str">
        <f t="shared" si="238"/>
        <v>0.0000599657398612539-0.0447059894985406i</v>
      </c>
      <c r="N605" t="str">
        <f t="shared" si="239"/>
        <v>0.0000599657398612539-0.0447059894985406i</v>
      </c>
      <c r="O605" t="str">
        <f t="shared" si="240"/>
        <v>0.0000365122429932984-0.0302108339512333i</v>
      </c>
      <c r="P605" t="str">
        <f t="shared" si="241"/>
        <v>0.0000365122429932984-0.0302108339512333i</v>
      </c>
      <c r="Q605" t="str">
        <f t="shared" si="242"/>
        <v>2.26344465430319E-08-0.000497914504702673i</v>
      </c>
      <c r="R605" t="str">
        <f t="shared" si="243"/>
        <v>1.04532423285986E-07+0.0023638677489966i</v>
      </c>
      <c r="S605" t="str">
        <f>IMDIV(COMPLEX(Parameters!$B$3,0),R605)</f>
        <v>0.0187070224140252-423.035509693376i</v>
      </c>
      <c r="T605" t="str">
        <f t="shared" si="244"/>
        <v>-0.210635515857197-0.0000188896724297001i</v>
      </c>
      <c r="U605" t="str">
        <f t="shared" si="245"/>
        <v>-0.00780117780278652-6.97217532487542i</v>
      </c>
      <c r="V605" t="str">
        <f t="shared" si="246"/>
        <v>-0.210635515857197-0.0000188896724297i</v>
      </c>
      <c r="W605" t="str">
        <f t="shared" si="247"/>
        <v>-0.00589725882297679-4.71156470500635i</v>
      </c>
      <c r="X605" t="str">
        <f t="shared" si="248"/>
        <v>-0.210635515857197-0.0000188896724297i</v>
      </c>
      <c r="Y605" t="str">
        <f t="shared" si="249"/>
        <v>-0.0042080757435242-0.0529920709549068i</v>
      </c>
      <c r="Z605" t="str">
        <f t="shared" si="250"/>
        <v>-0.105317757928599-0.00000944483621485i</v>
      </c>
      <c r="AA605" t="str">
        <f t="shared" si="251"/>
        <v>-0.105317757928599-0.00000944483621485i</v>
      </c>
      <c r="AB605" t="str">
        <f t="shared" si="252"/>
        <v>-0.210635515857198-0.0000188896724297i</v>
      </c>
      <c r="AC605">
        <f t="shared" si="253"/>
        <v>0.10531775835210275</v>
      </c>
      <c r="AD605">
        <f t="shared" si="254"/>
        <v>0.10531775835210275</v>
      </c>
      <c r="AE605">
        <f t="shared" si="255"/>
        <v>0.21063551670420549</v>
      </c>
      <c r="AF605">
        <f t="shared" si="256"/>
        <v>100.45003213483467</v>
      </c>
      <c r="AG605">
        <f t="shared" si="257"/>
        <v>100.45003213483467</v>
      </c>
      <c r="AH605">
        <f t="shared" si="258"/>
        <v>106.4706320481143</v>
      </c>
      <c r="AI605">
        <f t="shared" si="259"/>
        <v>-179.99486174732073</v>
      </c>
    </row>
    <row r="606" spans="1:35">
      <c r="A606">
        <v>104712.85480508985</v>
      </c>
      <c r="B606">
        <f t="shared" si="234"/>
        <v>657930.2707841699</v>
      </c>
      <c r="C606" t="str">
        <f>COMPLEX(Parameters!$B$16/2,B606*Parameters!$B$15/2)</f>
        <v>0.01+0.328965135392085i</v>
      </c>
      <c r="D606" t="str">
        <f>IMSUM(COMPLEX(0,B606*2*Parameters!$B$8),IMDIV(COMPLEX(2,0),COMPLEX(Parameters!$B$13,B606*Parameters!$B$12-1/(B606*Parameters!$B$11))))</f>
        <v>1.85659720612377+13.49868673839i</v>
      </c>
      <c r="E606" t="str">
        <f>COMPLEX(0,B606*2*Parameters!$B$17)</f>
        <v>0.000065793027078417i</v>
      </c>
      <c r="F606" t="str">
        <f>IMDIV(IMDIV(COMPLEX(1,0),IMSUM(IMDIV(COMPLEX(1,0),COMPLEX(Parameters!$B$21,B606*Parameters!$B$20)),COMPLEX(0,B606*Parameters!$B$22))),COMPLEX(2,0))</f>
        <v>0.0100029441811959+22.3729219757422i</v>
      </c>
      <c r="G606" t="str">
        <f>IMDIV(IMDIV(COMPLEX(1,0),IMSUM(IMDIV(COMPLEX(1,0),COMPLEX(Parameters!$B$30,B606*Parameters!$B$29)),COMPLEX(0,B606*Parameters!$B$31))),COMPLEX(2,0))</f>
        <v>0.0100014286314518+10.8566248899862i</v>
      </c>
      <c r="H606" t="str">
        <f>IMDIV(IMDIV(COMPLEX(1,0),IMSUM(IMDIV(COMPLEX(1,0),COMPLEX(Parameters!$B$39,B606*Parameters!$B$38*(1+Parameters!$B$40))),COMPLEX(0,B606*Parameters!$B$41))),COMPLEX(2,0))</f>
        <v>0.051323682756539+1998.74700172575i</v>
      </c>
      <c r="I606" t="str">
        <f>IMDIV(COMPLEX(2,0),COMPLEX(Parameters!$B$46,B606*Parameters!$B$45-1/(B606*Parameters!$B$44)))</f>
        <v>8.38056620155914E-08+0.00289492075790267i</v>
      </c>
      <c r="J606" t="str">
        <f t="shared" si="235"/>
        <v>1.85659720612377+13.49868673839i</v>
      </c>
      <c r="K606" t="str">
        <f t="shared" si="236"/>
        <v>0.302713341433299-3.87867298271505i</v>
      </c>
      <c r="L606" t="str">
        <f t="shared" si="237"/>
        <v>0.302713341433299-3.87860718968797i</v>
      </c>
      <c r="M606" t="str">
        <f t="shared" si="238"/>
        <v>0.0000585913686205229-0.0441906422984055i</v>
      </c>
      <c r="N606" t="str">
        <f t="shared" si="239"/>
        <v>0.0000585913686205229-0.0441906422984055i</v>
      </c>
      <c r="O606" t="str">
        <f t="shared" si="240"/>
        <v>0.0000356772606646768-0.0298633528950632i</v>
      </c>
      <c r="P606" t="str">
        <f t="shared" si="241"/>
        <v>0.0000356772606646768-0.0298633528950632i</v>
      </c>
      <c r="Q606" t="str">
        <f t="shared" si="242"/>
        <v>2.21136302804674E-08-0.000492069605419859i</v>
      </c>
      <c r="R606" t="str">
        <f t="shared" si="243"/>
        <v>1.05919292296059E-07+0.00240285115248281i</v>
      </c>
      <c r="S606" t="str">
        <f>IMDIV(COMPLEX(Parameters!$B$3,0),R606)</f>
        <v>0.0183451527409444-416.17226145016i</v>
      </c>
      <c r="T606" t="str">
        <f t="shared" si="244"/>
        <v>-0.204785720072793-0.0000182301715932984i</v>
      </c>
      <c r="U606" t="str">
        <f t="shared" si="245"/>
        <v>-0.00758199074202135-6.85741652277721i</v>
      </c>
      <c r="V606" t="str">
        <f t="shared" si="246"/>
        <v>-0.204785720072793-0.0000182301715932984i</v>
      </c>
      <c r="W606" t="str">
        <f t="shared" si="247"/>
        <v>-0.00573175911264135-4.63413459479341i</v>
      </c>
      <c r="X606" t="str">
        <f t="shared" si="248"/>
        <v>-0.204785720072793-0.0000182301715932982i</v>
      </c>
      <c r="Y606" t="str">
        <f t="shared" si="249"/>
        <v>-0.00409116119230845-0.0524794755032417i</v>
      </c>
      <c r="Z606" t="str">
        <f t="shared" si="250"/>
        <v>-0.102392860036396-0.0000091150857966491i</v>
      </c>
      <c r="AA606" t="str">
        <f t="shared" si="251"/>
        <v>-0.102392860036396-0.0000091150857966491i</v>
      </c>
      <c r="AB606" t="str">
        <f t="shared" si="252"/>
        <v>-0.204785720072792-0.0000182301715932982i</v>
      </c>
      <c r="AC606">
        <f t="shared" si="253"/>
        <v>0.10239286044211174</v>
      </c>
      <c r="AD606">
        <f t="shared" si="254"/>
        <v>0.10239286044211174</v>
      </c>
      <c r="AE606">
        <f t="shared" si="255"/>
        <v>0.20478572088422348</v>
      </c>
      <c r="AF606">
        <f t="shared" si="256"/>
        <v>100.20539351195795</v>
      </c>
      <c r="AG606">
        <f t="shared" si="257"/>
        <v>100.20539351195795</v>
      </c>
      <c r="AH606">
        <f t="shared" si="258"/>
        <v>106.22599342523758</v>
      </c>
      <c r="AI606">
        <f t="shared" si="259"/>
        <v>-179.99489948865104</v>
      </c>
    </row>
    <row r="607" spans="1:35">
      <c r="A607">
        <v>105925.37251772897</v>
      </c>
      <c r="B607">
        <f t="shared" si="234"/>
        <v>665548.74426091905</v>
      </c>
      <c r="C607" t="str">
        <f>COMPLEX(Parameters!$B$16/2,B607*Parameters!$B$15/2)</f>
        <v>0.01+0.33277437213046i</v>
      </c>
      <c r="D607" t="str">
        <f>IMSUM(COMPLEX(0,B607*2*Parameters!$B$8),IMDIV(COMPLEX(2,0),COMPLEX(Parameters!$B$13,B607*Parameters!$B$12-1/(B607*Parameters!$B$11))))</f>
        <v>1.90295450515876+13.6629438018957i</v>
      </c>
      <c r="E607" t="str">
        <f>COMPLEX(0,B607*2*Parameters!$B$17)</f>
        <v>0.0000665548744260919i</v>
      </c>
      <c r="F607" t="str">
        <f>IMDIV(IMDIV(COMPLEX(1,0),IMSUM(IMDIV(COMPLEX(1,0),COMPLEX(Parameters!$B$21,B607*Parameters!$B$20)),COMPLEX(0,B607*Parameters!$B$22))),COMPLEX(2,0))</f>
        <v>0.010003012775481+22.6320658006937i</v>
      </c>
      <c r="G607" t="str">
        <f>IMDIV(IMDIV(COMPLEX(1,0),IMSUM(IMDIV(COMPLEX(1,0),COMPLEX(Parameters!$B$30,B607*Parameters!$B$29)),COMPLEX(0,B607*Parameters!$B$31))),COMPLEX(2,0))</f>
        <v>0.0100014619122017+10.9823569537144i</v>
      </c>
      <c r="H607" t="str">
        <f>IMDIV(IMDIV(COMPLEX(1,0),IMSUM(IMDIV(COMPLEX(1,0),COMPLEX(Parameters!$B$39,B607*Parameters!$B$38*(1+Parameters!$B$40))),COMPLEX(0,B607*Parameters!$B$41))),COMPLEX(2,0))</f>
        <v>0.0513551392539465+2022.51091909821i</v>
      </c>
      <c r="I607" t="str">
        <f>IMDIV(COMPLEX(2,0),COMPLEX(Parameters!$B$46,B607*Parameters!$B$45-1/(B607*Parameters!$B$44)))</f>
        <v>8.57577846988853E-08+0.00292844300995156i</v>
      </c>
      <c r="J607" t="str">
        <f t="shared" si="235"/>
        <v>1.90295450515876+13.6629438018957i</v>
      </c>
      <c r="K607" t="str">
        <f t="shared" si="236"/>
        <v>0.291932259648581-3.80939080277736i</v>
      </c>
      <c r="L607" t="str">
        <f t="shared" si="237"/>
        <v>0.291932259648581-3.80932424790293i</v>
      </c>
      <c r="M607" t="str">
        <f t="shared" si="238"/>
        <v>0.0000572486965487782-0.0436813103935035i</v>
      </c>
      <c r="N607" t="str">
        <f t="shared" si="239"/>
        <v>0.0000572486965487782-0.0436813103935035i</v>
      </c>
      <c r="O607" t="str">
        <f t="shared" si="240"/>
        <v>0.0000348614551861615-0.0295199022030887i</v>
      </c>
      <c r="P607" t="str">
        <f t="shared" si="241"/>
        <v>0.0000348614551861615-0.0295199022030887i</v>
      </c>
      <c r="Q607" t="str">
        <f t="shared" si="242"/>
        <v>2.16046726304409E-08-0.000486289948013338i</v>
      </c>
      <c r="R607" t="str">
        <f t="shared" si="243"/>
        <v>1.07362457329326E-07+0.00244215306193822i</v>
      </c>
      <c r="S607" t="str">
        <f>IMDIV(COMPLEX(Parameters!$B$3,0),R607)</f>
        <v>0.0180014165930504-409.47474327169i</v>
      </c>
      <c r="T607" t="str">
        <f t="shared" si="244"/>
        <v>-0.19912345122945-0.0000176004757180196i</v>
      </c>
      <c r="U607" t="str">
        <f t="shared" si="245"/>
        <v>-0.00736972516135243-6.745388007731i</v>
      </c>
      <c r="V607" t="str">
        <f t="shared" si="246"/>
        <v>-0.19912345122945-0.0000176004757180196i</v>
      </c>
      <c r="W607" t="str">
        <f t="shared" si="247"/>
        <v>-0.00557149425494541-4.55854301244316i</v>
      </c>
      <c r="X607" t="str">
        <f t="shared" si="248"/>
        <v>-0.19912345122945-0.0000176004757180197i</v>
      </c>
      <c r="Y607" t="str">
        <f t="shared" si="249"/>
        <v>-0.00397799495297309-0.0519677856992452i</v>
      </c>
      <c r="Z607" t="str">
        <f t="shared" si="250"/>
        <v>-0.099561725614725-8.80023785900985E-06i</v>
      </c>
      <c r="AA607" t="str">
        <f t="shared" si="251"/>
        <v>-0.099561725614725-8.80023785900985E-06i</v>
      </c>
      <c r="AB607" t="str">
        <f t="shared" si="252"/>
        <v>-0.19912345122945-0.0000176004757180197i</v>
      </c>
      <c r="AC607">
        <f t="shared" si="253"/>
        <v>9.9561726003650472E-2</v>
      </c>
      <c r="AD607">
        <f t="shared" si="254"/>
        <v>9.9561726003650472E-2</v>
      </c>
      <c r="AE607">
        <f t="shared" si="255"/>
        <v>0.19912345200730094</v>
      </c>
      <c r="AF607">
        <f t="shared" si="256"/>
        <v>99.961848338755942</v>
      </c>
      <c r="AG607">
        <f t="shared" si="257"/>
        <v>99.961848338755942</v>
      </c>
      <c r="AH607">
        <f t="shared" si="258"/>
        <v>105.98244825203557</v>
      </c>
      <c r="AI607">
        <f t="shared" si="259"/>
        <v>-179.99493563933723</v>
      </c>
    </row>
    <row r="608" spans="1:35">
      <c r="A608">
        <v>107151.93052376049</v>
      </c>
      <c r="B608">
        <f t="shared" si="234"/>
        <v>673255.43550281972</v>
      </c>
      <c r="C608" t="str">
        <f>COMPLEX(Parameters!$B$16/2,B608*Parameters!$B$15/2)</f>
        <v>0.01+0.33662771775141i</v>
      </c>
      <c r="D608" t="str">
        <f>IMSUM(COMPLEX(0,B608*2*Parameters!$B$8),IMDIV(COMPLEX(2,0),COMPLEX(Parameters!$B$13,B608*Parameters!$B$12-1/(B608*Parameters!$B$11))))</f>
        <v>1.95054464762209+13.8293782389565i</v>
      </c>
      <c r="E608" t="str">
        <f>COMPLEX(0,B608*2*Parameters!$B$17)</f>
        <v>0.000067325543550282i</v>
      </c>
      <c r="F608" t="str">
        <f>IMDIV(IMDIV(COMPLEX(1,0),IMSUM(IMDIV(COMPLEX(1,0),COMPLEX(Parameters!$B$21,B608*Parameters!$B$20)),COMPLEX(0,B608*Parameters!$B$22))),COMPLEX(2,0))</f>
        <v>0.0100030829682625+22.8942130972415i</v>
      </c>
      <c r="G608" t="str">
        <f>IMDIV(IMDIV(COMPLEX(1,0),IMSUM(IMDIV(COMPLEX(1,0),COMPLEX(Parameters!$B$30,B608*Parameters!$B$29)),COMPLEX(0,B608*Parameters!$B$31))),COMPLEX(2,0))</f>
        <v>0.0100014959683318+11.1095455683189i</v>
      </c>
      <c r="H608" t="str">
        <f>IMDIV(IMDIV(COMPLEX(1,0),IMSUM(IMDIV(COMPLEX(1,0),COMPLEX(Parameters!$B$39,B608*Parameters!$B$38*(1+Parameters!$B$40))),COMPLEX(0,B608*Parameters!$B$41))),COMPLEX(2,0))</f>
        <v>0.0513873584147795+2046.57217855599i</v>
      </c>
      <c r="I608" t="str">
        <f>IMDIV(COMPLEX(2,0),COMPLEX(Parameters!$B$46,B608*Parameters!$B$45-1/(B608*Parameters!$B$44)))</f>
        <v>8.77553799537983E-08+0.0029623534542115i</v>
      </c>
      <c r="J608" t="str">
        <f t="shared" si="235"/>
        <v>1.95054464762209+13.8293782389565i</v>
      </c>
      <c r="K608" t="str">
        <f t="shared" si="236"/>
        <v>0.281643057347932-3.7420445313655i</v>
      </c>
      <c r="L608" t="str">
        <f t="shared" si="237"/>
        <v>0.281643057347932-3.74197720582195i</v>
      </c>
      <c r="M608" t="str">
        <f t="shared" si="238"/>
        <v>0.0000559369832859851-0.0431779208778315i</v>
      </c>
      <c r="N608" t="str">
        <f t="shared" si="239"/>
        <v>0.0000559369832859851-0.0431779208778315i</v>
      </c>
      <c r="O608" t="str">
        <f t="shared" si="240"/>
        <v>0.0000340643823353706-0.0291804338958741i</v>
      </c>
      <c r="P608" t="str">
        <f t="shared" si="241"/>
        <v>0.0000340643823353706-0.0291804338958741i</v>
      </c>
      <c r="Q608" t="str">
        <f t="shared" si="242"/>
        <v>2.11073036156395E-08-0.000480574765665422i</v>
      </c>
      <c r="R608" t="str">
        <f t="shared" si="243"/>
        <v>1.08862683569438E-07+0.00248177868854608i</v>
      </c>
      <c r="S608" t="str">
        <f>IMDIV(COMPLEX(Parameters!$B$3,0),R608)</f>
        <v>0.0176747359040556-402.936814104774i</v>
      </c>
      <c r="T608" t="str">
        <f t="shared" si="244"/>
        <v>-0.193641264643307-0.0000169989417385177i</v>
      </c>
      <c r="U608" t="str">
        <f t="shared" si="245"/>
        <v>-0.00716411225277206-6.63598839185279i</v>
      </c>
      <c r="V608" t="str">
        <f t="shared" si="246"/>
        <v>-0.193641264643307-0.0000169989417385178i</v>
      </c>
      <c r="W608" t="str">
        <f t="shared" si="247"/>
        <v>-0.00541626044299662-4.48472176837622i</v>
      </c>
      <c r="X608" t="str">
        <f t="shared" si="248"/>
        <v>-0.193641264643307-0.0000169989417385175i</v>
      </c>
      <c r="Y608" t="str">
        <f t="shared" si="249"/>
        <v>-0.00386842820127955-0.0514572211711996i</v>
      </c>
      <c r="Z608" t="str">
        <f t="shared" si="250"/>
        <v>-0.0968206323216535-8.49947086925875E-06i</v>
      </c>
      <c r="AA608" t="str">
        <f t="shared" si="251"/>
        <v>-0.0968206323216535-8.49947086925875E-06i</v>
      </c>
      <c r="AB608" t="str">
        <f t="shared" si="252"/>
        <v>-0.193641264643307-0.0000169989417385175i</v>
      </c>
      <c r="AC608">
        <f t="shared" si="253"/>
        <v>9.682063269471966E-2</v>
      </c>
      <c r="AD608">
        <f t="shared" si="254"/>
        <v>9.682063269471966E-2</v>
      </c>
      <c r="AE608">
        <f t="shared" si="255"/>
        <v>0.19364126538943932</v>
      </c>
      <c r="AF608">
        <f t="shared" si="256"/>
        <v>99.719358326049431</v>
      </c>
      <c r="AG608">
        <f t="shared" si="257"/>
        <v>99.719358326049431</v>
      </c>
      <c r="AH608">
        <f t="shared" si="258"/>
        <v>105.73995823932906</v>
      </c>
      <c r="AI608">
        <f t="shared" si="259"/>
        <v>-179.9949702476014</v>
      </c>
    </row>
    <row r="609" spans="1:35">
      <c r="A609">
        <v>108392.69140212038</v>
      </c>
      <c r="B609">
        <f t="shared" si="234"/>
        <v>681051.36602345388</v>
      </c>
      <c r="C609" t="str">
        <f>COMPLEX(Parameters!$B$16/2,B609*Parameters!$B$15/2)</f>
        <v>0.01+0.340525683011727i</v>
      </c>
      <c r="D609" t="str">
        <f>IMSUM(COMPLEX(0,B609*2*Parameters!$B$8),IMDIV(COMPLEX(2,0),COMPLEX(Parameters!$B$13,B609*Parameters!$B$12-1/(B609*Parameters!$B$11))))</f>
        <v>1.99940403116869+13.9980246216077i</v>
      </c>
      <c r="E609" t="str">
        <f>COMPLEX(0,B609*2*Parameters!$B$17)</f>
        <v>0.0000681051366023454i</v>
      </c>
      <c r="F609" t="str">
        <f>IMDIV(IMDIV(COMPLEX(1,0),IMSUM(IMDIV(COMPLEX(1,0),COMPLEX(Parameters!$B$21,B609*Parameters!$B$20)),COMPLEX(0,B609*Parameters!$B$22))),COMPLEX(2,0))</f>
        <v>0.010003154796809+23.1593987398323i</v>
      </c>
      <c r="G609" t="str">
        <f>IMDIV(IMDIV(COMPLEX(1,0),IMSUM(IMDIV(COMPLEX(1,0),COMPLEX(Parameters!$B$30,B609*Parameters!$B$29)),COMPLEX(0,B609*Parameters!$B$31))),COMPLEX(2,0))</f>
        <v>0.0100015308179112+11.2382076224357i</v>
      </c>
      <c r="H609" t="str">
        <f>IMDIV(IMDIV(COMPLEX(1,0),IMSUM(IMDIV(COMPLEX(1,0),COMPLEX(Parameters!$B$39,B609*Parameters!$B$38*(1+Parameters!$B$40))),COMPLEX(0,B609*Parameters!$B$41))),COMPLEX(2,0))</f>
        <v>0.051420359454499+2070.93502618223i</v>
      </c>
      <c r="I609" t="str">
        <f>IMDIV(COMPLEX(2,0),COMPLEX(Parameters!$B$46,B609*Parameters!$B$45-1/(B609*Parameters!$B$44)))</f>
        <v>8.97995070570959E-08+0.00299665658653868i</v>
      </c>
      <c r="J609" t="str">
        <f t="shared" si="235"/>
        <v>1.99940403116869+13.9980246216077i</v>
      </c>
      <c r="K609" t="str">
        <f t="shared" si="236"/>
        <v>0.271817019654938-3.6765515490399i</v>
      </c>
      <c r="L609" t="str">
        <f t="shared" si="237"/>
        <v>0.271817019654938-3.6764834439033i</v>
      </c>
      <c r="M609" t="str">
        <f t="shared" si="238"/>
        <v>0.0000546555061799829-0.0426804018181494i</v>
      </c>
      <c r="N609" t="str">
        <f t="shared" si="239"/>
        <v>0.0000546555061799829-0.0426804018181494i</v>
      </c>
      <c r="O609" t="str">
        <f t="shared" si="240"/>
        <v>0.0000332856083509259-0.0288449006058078i</v>
      </c>
      <c r="P609" t="str">
        <f t="shared" si="241"/>
        <v>0.0000332856083509259-0.0288449006058078i</v>
      </c>
      <c r="Q609" t="str">
        <f t="shared" si="242"/>
        <v>2.06212594086596E-08-0.00047492330012581i</v>
      </c>
      <c r="R609" t="str">
        <f t="shared" si="243"/>
        <v>1.10420766465756E-07+0.00252173328641287i</v>
      </c>
      <c r="S609" t="str">
        <f>IMDIV(COMPLEX(Parameters!$B$3,0),R609)</f>
        <v>0.017364107041211-396.552642371283i</v>
      </c>
      <c r="T609" t="str">
        <f t="shared" si="244"/>
        <v>-0.18833208923051-0.0000164240339272774i</v>
      </c>
      <c r="U609" t="str">
        <f t="shared" si="245"/>
        <v>-0.00696489636494351-6.52912138521211i</v>
      </c>
      <c r="V609" t="str">
        <f t="shared" si="246"/>
        <v>-0.18833208923051-0.0000164240339272775i</v>
      </c>
      <c r="W609" t="str">
        <f t="shared" si="247"/>
        <v>-0.00526586387377561-4.41260610020706i</v>
      </c>
      <c r="X609" t="str">
        <f t="shared" si="248"/>
        <v>-0.18833208923051-0.0000164240339272774i</v>
      </c>
      <c r="Y609" t="str">
        <f t="shared" si="249"/>
        <v>-0.00376231958263472-0.0509479859198559i</v>
      </c>
      <c r="Z609" t="str">
        <f t="shared" si="250"/>
        <v>-0.094166044615255-0.0000082120169636387i</v>
      </c>
      <c r="AA609" t="str">
        <f t="shared" si="251"/>
        <v>-0.094166044615255-0.0000082120169636387i</v>
      </c>
      <c r="AB609" t="str">
        <f t="shared" si="252"/>
        <v>-0.18833208923051-0.0000164240339272774i</v>
      </c>
      <c r="AC609">
        <f t="shared" si="253"/>
        <v>9.4166044973331114E-2</v>
      </c>
      <c r="AD609">
        <f t="shared" si="254"/>
        <v>9.4166044973331114E-2</v>
      </c>
      <c r="AE609">
        <f t="shared" si="255"/>
        <v>0.18833208994666223</v>
      </c>
      <c r="AF609">
        <f t="shared" si="256"/>
        <v>99.477886603821801</v>
      </c>
      <c r="AG609">
        <f t="shared" si="257"/>
        <v>99.477886603821801</v>
      </c>
      <c r="AH609">
        <f t="shared" si="258"/>
        <v>105.49848651710143</v>
      </c>
      <c r="AI609">
        <f t="shared" si="259"/>
        <v>-179.99500335907666</v>
      </c>
    </row>
    <row r="610" spans="1:35">
      <c r="A610">
        <v>109647.81961431851</v>
      </c>
      <c r="B610">
        <f t="shared" si="234"/>
        <v>688937.56916496367</v>
      </c>
      <c r="C610" t="str">
        <f>COMPLEX(Parameters!$B$16/2,B610*Parameters!$B$15/2)</f>
        <v>0.01+0.344468784582482i</v>
      </c>
      <c r="D610" t="str">
        <f>IMSUM(COMPLEX(0,B610*2*Parameters!$B$8),IMDIV(COMPLEX(2,0),COMPLEX(Parameters!$B$13,B610*Parameters!$B$12-1/(B610*Parameters!$B$11))))</f>
        <v>2.04957029776616+14.1689182249881i</v>
      </c>
      <c r="E610" t="str">
        <f>COMPLEX(0,B610*2*Parameters!$B$17)</f>
        <v>0.0000688937569164964i</v>
      </c>
      <c r="F610" t="str">
        <f>IMDIV(IMDIV(COMPLEX(1,0),IMSUM(IMDIV(COMPLEX(1,0),COMPLEX(Parameters!$B$21,B610*Parameters!$B$20)),COMPLEX(0,B610*Parameters!$B$22))),COMPLEX(2,0))</f>
        <v>0.0100032282992581+23.4276580101104i</v>
      </c>
      <c r="G610" t="str">
        <f>IMDIV(IMDIV(COMPLEX(1,0),IMSUM(IMDIV(COMPLEX(1,0),COMPLEX(Parameters!$B$30,B610*Parameters!$B$29)),COMPLEX(0,B610*Parameters!$B$31))),COMPLEX(2,0))</f>
        <v>0.0100015664794302+11.3683602010558i</v>
      </c>
      <c r="H610" t="str">
        <f>IMDIV(IMDIV(COMPLEX(1,0),IMSUM(IMDIV(COMPLEX(1,0),COMPLEX(Parameters!$B$39,B610*Parameters!$B$38*(1+Parameters!$B$40))),COMPLEX(0,B610*Parameters!$B$41))),COMPLEX(2,0))</f>
        <v>0.0514541621074075+2095.60378690099i</v>
      </c>
      <c r="I610" t="str">
        <f>IMDIV(COMPLEX(2,0),COMPLEX(Parameters!$B$46,B610*Parameters!$B$45-1/(B610*Parameters!$B$44)))</f>
        <v>9.18912499632504E-08+0.00303135695487698i</v>
      </c>
      <c r="J610" t="str">
        <f t="shared" si="235"/>
        <v>2.04957029776616+14.1689182249881i</v>
      </c>
      <c r="K610" t="str">
        <f t="shared" si="236"/>
        <v>0.262427494852714-3.61283393548297i</v>
      </c>
      <c r="L610" t="str">
        <f t="shared" si="237"/>
        <v>0.262427494852714-3.61276504172605i</v>
      </c>
      <c r="M610" t="str">
        <f t="shared" si="238"/>
        <v>0.0000534035598443044-0.0421886822380536i</v>
      </c>
      <c r="N610" t="str">
        <f t="shared" si="239"/>
        <v>0.0000534035598443044-0.0421886822380536i</v>
      </c>
      <c r="O610" t="str">
        <f t="shared" si="240"/>
        <v>0.0000325247096784426-0.0285132555679404i</v>
      </c>
      <c r="P610" t="str">
        <f t="shared" si="241"/>
        <v>0.0000325247096784426-0.0285132555679404i</v>
      </c>
      <c r="Q610" t="str">
        <f t="shared" si="242"/>
        <v>2.01462821918797E-08-0.000469334801610265i</v>
      </c>
      <c r="R610" t="str">
        <f t="shared" si="243"/>
        <v>1.1203753215513E-07+0.00256202215326672i</v>
      </c>
      <c r="S610" t="str">
        <f>IMDIV(COMPLEX(Parameters!$B$3,0),R610)</f>
        <v>0.0170685949299381-390.31668668931i</v>
      </c>
      <c r="T610" t="str">
        <f t="shared" si="244"/>
        <v>-0.183189204368635-0.0000158743157294508i</v>
      </c>
      <c r="U610" t="str">
        <f t="shared" si="245"/>
        <v>-0.0067718342092503-6.42469547822054i</v>
      </c>
      <c r="V610" t="str">
        <f t="shared" si="246"/>
        <v>-0.183189204368635-0.0000158743157294506i</v>
      </c>
      <c r="W610" t="str">
        <f t="shared" si="247"/>
        <v>-0.00512012014260119-4.34213445924506i</v>
      </c>
      <c r="X610" t="str">
        <f t="shared" si="248"/>
        <v>-0.183189204368635-0.0000158743157294506i</v>
      </c>
      <c r="Y610" t="str">
        <f t="shared" si="249"/>
        <v>-0.00365953474939636-0.0504402693580544i</v>
      </c>
      <c r="Z610" t="str">
        <f t="shared" si="250"/>
        <v>-0.0915946021843175-0.0000079371578647253i</v>
      </c>
      <c r="AA610" t="str">
        <f t="shared" si="251"/>
        <v>-0.0915946021843175-0.0000079371578647253i</v>
      </c>
      <c r="AB610" t="str">
        <f t="shared" si="252"/>
        <v>-0.183189204368635-0.0000158743157294506i</v>
      </c>
      <c r="AC610">
        <f t="shared" si="253"/>
        <v>9.1594602528215913E-2</v>
      </c>
      <c r="AD610">
        <f t="shared" si="254"/>
        <v>9.1594602528215913E-2</v>
      </c>
      <c r="AE610">
        <f t="shared" si="255"/>
        <v>0.18318920505643183</v>
      </c>
      <c r="AF610">
        <f t="shared" si="256"/>
        <v>99.237397647750711</v>
      </c>
      <c r="AG610">
        <f t="shared" si="257"/>
        <v>99.237397647750711</v>
      </c>
      <c r="AH610">
        <f t="shared" si="258"/>
        <v>105.25799756103034</v>
      </c>
      <c r="AI610">
        <f t="shared" si="259"/>
        <v>-179.99503501696614</v>
      </c>
    </row>
    <row r="611" spans="1:35">
      <c r="A611">
        <v>110917.4815262401</v>
      </c>
      <c r="B611">
        <f t="shared" si="234"/>
        <v>696915.09023503494</v>
      </c>
      <c r="C611" t="str">
        <f>COMPLEX(Parameters!$B$16/2,B611*Parameters!$B$15/2)</f>
        <v>0.01+0.348457545117517i</v>
      </c>
      <c r="D611" t="str">
        <f>IMSUM(COMPLEX(0,B611*2*Parameters!$B$8),IMDIV(COMPLEX(2,0),COMPLEX(Parameters!$B$13,B611*Parameters!$B$12-1/(B611*Parameters!$B$11))))</f>
        <v>2.10108238392711+14.3420950439013i</v>
      </c>
      <c r="E611" t="str">
        <f>COMPLEX(0,B611*2*Parameters!$B$17)</f>
        <v>0.0000696915090235035i</v>
      </c>
      <c r="F611" t="str">
        <f>IMDIV(IMDIV(COMPLEX(1,0),IMSUM(IMDIV(COMPLEX(1,0),COMPLEX(Parameters!$B$21,B611*Parameters!$B$20)),COMPLEX(0,B611*Parameters!$B$22))),COMPLEX(2,0))</f>
        <v>0.0100033035146378+23.6990266017534i</v>
      </c>
      <c r="G611" t="str">
        <f>IMDIV(IMDIV(COMPLEX(1,0),IMSUM(IMDIV(COMPLEX(1,0),COMPLEX(Parameters!$B$30,B611*Parameters!$B$29)),COMPLEX(0,B611*Parameters!$B$31))),COMPLEX(2,0))</f>
        <v>0.01000160297181+11.5000205878261i</v>
      </c>
      <c r="H611" t="str">
        <f>IMDIV(IMDIV(COMPLEX(1,0),IMSUM(IMDIV(COMPLEX(1,0),COMPLEX(Parameters!$B$39,B611*Parameters!$B$38*(1+Parameters!$B$40))),COMPLEX(0,B611*Parameters!$B$41))),COMPLEX(2,0))</f>
        <v>0.051488786642302+2120.58286652208i</v>
      </c>
      <c r="I611" t="str">
        <f>IMDIV(COMPLEX(2,0),COMPLEX(Parameters!$B$46,B611*Parameters!$B$45-1/(B611*Parameters!$B$44)))</f>
        <v>9.40317178794479E-08+0.00306645915986221i</v>
      </c>
      <c r="J611" t="str">
        <f t="shared" si="235"/>
        <v>2.10108238392711+14.3420950439013i</v>
      </c>
      <c r="K611" t="str">
        <f t="shared" si="236"/>
        <v>0.253449719154199-3.55081814268292i</v>
      </c>
      <c r="L611" t="str">
        <f t="shared" si="237"/>
        <v>0.253449719154199-3.5507484511739i</v>
      </c>
      <c r="M611" t="str">
        <f t="shared" si="238"/>
        <v>0.0000521804557278478-0.0417026921023942i</v>
      </c>
      <c r="N611" t="str">
        <f t="shared" si="239"/>
        <v>0.0000521804557278478-0.0417026921023942i</v>
      </c>
      <c r="O611" t="str">
        <f t="shared" si="240"/>
        <v>0.0000317812727230252-0.0281854526109998i</v>
      </c>
      <c r="P611" t="str">
        <f t="shared" si="241"/>
        <v>0.0000317812727230252-0.0281854526109998i</v>
      </c>
      <c r="Q611" t="str">
        <f t="shared" si="242"/>
        <v>1.96821200205242E-08-0.000463808528700377i</v>
      </c>
      <c r="R611" t="str">
        <f t="shared" si="243"/>
        <v>1.13713837899972E-07+0.00260265063116183i</v>
      </c>
      <c r="S611" t="str">
        <f>IMDIV(COMPLEX(Parameters!$B$3,0),R611)</f>
        <v>0.0167873277019655-384.223678014227i</v>
      </c>
      <c r="T611" t="str">
        <f t="shared" si="244"/>
        <v>-0.178206218461216-0.000015348442307663i</v>
      </c>
      <c r="U611" t="str">
        <f t="shared" si="245"/>
        <v>-0.00658469412278611-6.32262364740982i</v>
      </c>
      <c r="V611" t="str">
        <f t="shared" si="246"/>
        <v>-0.178206218461216-0.000015348442307663i</v>
      </c>
      <c r="W611" t="str">
        <f t="shared" si="247"/>
        <v>-0.00497885368115859-4.27324831271818i</v>
      </c>
      <c r="X611" t="str">
        <f t="shared" si="248"/>
        <v>-0.178206218461216-0.0000153484423076627i</v>
      </c>
      <c r="Y611" t="str">
        <f t="shared" si="249"/>
        <v>-0.00355994593223996-0.0499342472728159i</v>
      </c>
      <c r="Z611" t="str">
        <f t="shared" si="250"/>
        <v>-0.089103109230608-7.67422115383135E-06i</v>
      </c>
      <c r="AA611" t="str">
        <f t="shared" si="251"/>
        <v>-0.089103109230608-7.67422115383135E-06i</v>
      </c>
      <c r="AB611" t="str">
        <f t="shared" si="252"/>
        <v>-0.178206218461216-0.0000153484423076627i</v>
      </c>
      <c r="AC611">
        <f t="shared" si="253"/>
        <v>8.9103109561088453E-2</v>
      </c>
      <c r="AD611">
        <f t="shared" si="254"/>
        <v>8.9103109561088453E-2</v>
      </c>
      <c r="AE611">
        <f t="shared" si="255"/>
        <v>0.17820621912217691</v>
      </c>
      <c r="AF611">
        <f t="shared" si="256"/>
        <v>98.997857210177912</v>
      </c>
      <c r="AG611">
        <f t="shared" si="257"/>
        <v>98.997857210177912</v>
      </c>
      <c r="AH611">
        <f t="shared" si="258"/>
        <v>105.01845712345752</v>
      </c>
      <c r="AI611">
        <f t="shared" si="259"/>
        <v>-179.99506526219034</v>
      </c>
    </row>
    <row r="612" spans="1:35">
      <c r="A612">
        <v>112201.84543019629</v>
      </c>
      <c r="B612">
        <f t="shared" si="234"/>
        <v>704984.9866454443</v>
      </c>
      <c r="C612" t="str">
        <f>COMPLEX(Parameters!$B$16/2,B612*Parameters!$B$15/2)</f>
        <v>0.01+0.352492493322722i</v>
      </c>
      <c r="D612" t="str">
        <f>IMSUM(COMPLEX(0,B612*2*Parameters!$B$8),IMDIV(COMPLEX(2,0),COMPLEX(Parameters!$B$13,B612*Parameters!$B$12-1/(B612*Parameters!$B$11))))</f>
        <v>2.15398057330433+14.5175918096682i</v>
      </c>
      <c r="E612" t="str">
        <f>COMPLEX(0,B612*2*Parameters!$B$17)</f>
        <v>0.0000704984986645444i</v>
      </c>
      <c r="F612" t="str">
        <f>IMDIV(IMDIV(COMPLEX(1,0),IMSUM(IMDIV(COMPLEX(1,0),COMPLEX(Parameters!$B$21,B612*Parameters!$B$20)),COMPLEX(0,B612*Parameters!$B$22))),COMPLEX(2,0))</f>
        <v>0.0100033804828869+23.9735406253644i</v>
      </c>
      <c r="G612" t="str">
        <f>IMDIV(IMDIV(COMPLEX(1,0),IMSUM(IMDIV(COMPLEX(1,0),COMPLEX(Parameters!$B$30,B612*Parameters!$B$29)),COMPLEX(0,B612*Parameters!$B$31))),COMPLEX(2,0))</f>
        <v>0.0100016403144133+11.633206267379i</v>
      </c>
      <c r="H612" t="str">
        <f>IMDIV(IMDIV(COMPLEX(1,0),IMSUM(IMDIV(COMPLEX(1,0),COMPLEX(Parameters!$B$39,B612*Parameters!$B$38*(1+Parameters!$B$40))),COMPLEX(0,B612*Parameters!$B$41))),COMPLEX(2,0))</f>
        <v>0.0515242538786805+2145.87675385472i</v>
      </c>
      <c r="I612" t="str">
        <f>IMDIV(COMPLEX(2,0),COMPLEX(Parameters!$B$46,B612*Parameters!$B$45-1/(B612*Parameters!$B$44)))</f>
        <v>9.62220458539958E-08+0.00310196785543321i</v>
      </c>
      <c r="J612" t="str">
        <f t="shared" si="235"/>
        <v>2.15398057330433+14.5175918096682i</v>
      </c>
      <c r="K612" t="str">
        <f t="shared" si="236"/>
        <v>0.244860658559149-3.49043469477081i</v>
      </c>
      <c r="L612" t="str">
        <f t="shared" si="237"/>
        <v>0.244860658559149-3.49036419627215i</v>
      </c>
      <c r="M612" t="str">
        <f t="shared" si="238"/>
        <v>0.0000509855216960795-0.0412223623020387i</v>
      </c>
      <c r="N612" t="str">
        <f t="shared" si="239"/>
        <v>0.0000509855216960795-0.0412223623020387i</v>
      </c>
      <c r="O612" t="str">
        <f t="shared" si="240"/>
        <v>0.0000310548936080946-0.0278614461485848i</v>
      </c>
      <c r="P612" t="str">
        <f t="shared" si="241"/>
        <v>0.0000310548936080946-0.0278614461485848i</v>
      </c>
      <c r="Q612" t="str">
        <f t="shared" si="242"/>
        <v>1.9228526688857E-08-0.000458343748244518i</v>
      </c>
      <c r="R612" t="str">
        <f t="shared" si="243"/>
        <v>1.15450572542853E-07+0.00264362410718869i</v>
      </c>
      <c r="S612" t="str">
        <f>IMDIV(COMPLEX(Parameters!$B$3,0),R612)</f>
        <v>0.0165194918149398-378.26860307922i</v>
      </c>
      <c r="T612" t="str">
        <f t="shared" si="244"/>
        <v>-0.173377049060902-0.0000148451537274196i</v>
      </c>
      <c r="U612" t="str">
        <f t="shared" si="245"/>
        <v>-0.00640325538357922-6.2228230826164i</v>
      </c>
      <c r="V612" t="str">
        <f t="shared" si="246"/>
        <v>-0.173377049060902-0.0000148451537274195i</v>
      </c>
      <c r="W612" t="str">
        <f t="shared" si="247"/>
        <v>-0.00484189723547973-4.20589196038556i</v>
      </c>
      <c r="X612" t="str">
        <f t="shared" si="248"/>
        <v>-0.173377049060902-0.0000148451537274193i</v>
      </c>
      <c r="Y612" t="str">
        <f t="shared" si="249"/>
        <v>-0.00346343154269745-0.0494300827165115i</v>
      </c>
      <c r="Z612" t="str">
        <f t="shared" si="250"/>
        <v>-0.086688524530451-7.42257686370965E-06i</v>
      </c>
      <c r="AA612" t="str">
        <f t="shared" si="251"/>
        <v>-0.086688524530451-7.42257686370965E-06i</v>
      </c>
      <c r="AB612" t="str">
        <f t="shared" si="252"/>
        <v>-0.173377049060902-0.0000148451537274193i</v>
      </c>
      <c r="AC612">
        <f t="shared" si="253"/>
        <v>8.6688524848224591E-2</v>
      </c>
      <c r="AD612">
        <f t="shared" si="254"/>
        <v>8.6688524848224591E-2</v>
      </c>
      <c r="AE612">
        <f t="shared" si="255"/>
        <v>0.17337704969644918</v>
      </c>
      <c r="AF612">
        <f t="shared" si="256"/>
        <v>98.759232255193126</v>
      </c>
      <c r="AG612">
        <f t="shared" si="257"/>
        <v>98.759232255193126</v>
      </c>
      <c r="AH612">
        <f t="shared" si="258"/>
        <v>104.77983216847275</v>
      </c>
      <c r="AI612">
        <f t="shared" si="259"/>
        <v>-179.99509413352382</v>
      </c>
    </row>
    <row r="613" spans="1:35">
      <c r="A613">
        <v>113501.08156723143</v>
      </c>
      <c r="B613">
        <f t="shared" si="234"/>
        <v>713148.32805222028</v>
      </c>
      <c r="C613" t="str">
        <f>COMPLEX(Parameters!$B$16/2,B613*Parameters!$B$15/2)</f>
        <v>0.01+0.35657416402611i</v>
      </c>
      <c r="D613" t="str">
        <f>IMSUM(COMPLEX(0,B613*2*Parameters!$B$8),IMDIV(COMPLEX(2,0),COMPLEX(Parameters!$B$13,B613*Parameters!$B$12-1/(B613*Parameters!$B$11))))</f>
        <v>2.20830655177513+14.6954460072624i</v>
      </c>
      <c r="E613" t="str">
        <f>COMPLEX(0,B613*2*Parameters!$B$17)</f>
        <v>0.000071314832805222i</v>
      </c>
      <c r="F613" t="str">
        <f>IMDIV(IMDIV(COMPLEX(1,0),IMSUM(IMDIV(COMPLEX(1,0),COMPLEX(Parameters!$B$21,B613*Parameters!$B$20)),COMPLEX(0,B613*Parameters!$B$22))),COMPLEX(2,0))</f>
        <v>0.0100034592448765+24.2512366134283i</v>
      </c>
      <c r="G613" t="str">
        <f>IMDIV(IMDIV(COMPLEX(1,0),IMSUM(IMDIV(COMPLEX(1,0),COMPLEX(Parameters!$B$30,B613*Parameters!$B$29)),COMPLEX(0,B613*Parameters!$B$31))),COMPLEX(2,0))</f>
        <v>0.0100016785270542+11.7679349276896i</v>
      </c>
      <c r="H613" t="str">
        <f>IMDIV(IMDIV(COMPLEX(1,0),IMSUM(IMDIV(COMPLEX(1,0),COMPLEX(Parameters!$B$39,B613*Parameters!$B$38*(1+Parameters!$B$40))),COMPLEX(0,B613*Parameters!$B$41))),COMPLEX(2,0))</f>
        <v>0.05156058520352+2171.49002289309i</v>
      </c>
      <c r="I613" t="str">
        <f>IMDIV(COMPLEX(2,0),COMPLEX(Parameters!$B$46,B613*Parameters!$B$45-1/(B613*Parameters!$B$44)))</f>
        <v>9.84633953784466E-08+0.0031378877494502i</v>
      </c>
      <c r="J613" t="str">
        <f t="shared" si="235"/>
        <v>2.20830655177513+14.6954460072624i</v>
      </c>
      <c r="K613" t="str">
        <f t="shared" si="236"/>
        <v>0.236638865923854-3.43161791203001i</v>
      </c>
      <c r="L613" t="str">
        <f t="shared" si="237"/>
        <v>0.236638865923854-3.4315465971972i</v>
      </c>
      <c r="M613" t="str">
        <f t="shared" si="238"/>
        <v>0.0000498181016233909-0.0407476246389605i</v>
      </c>
      <c r="N613" t="str">
        <f t="shared" si="239"/>
        <v>0.0000498181016233909-0.0407476246389605i</v>
      </c>
      <c r="O613" t="str">
        <f t="shared" si="240"/>
        <v>0.000030345177940361-0.0275411911705254i</v>
      </c>
      <c r="P613" t="str">
        <f t="shared" si="241"/>
        <v>0.000030345177940361-0.0275411911705254i</v>
      </c>
      <c r="Q613" t="str">
        <f t="shared" si="242"/>
        <v>1.87852615994257E-08-0.000452939735259864i</v>
      </c>
      <c r="R613" t="str">
        <f t="shared" si="243"/>
        <v>1.17248656977872E-07+0.00268494801419034i</v>
      </c>
      <c r="S613" t="str">
        <f>IMDIV(COMPLEX(Parameters!$B$3,0),R613)</f>
        <v>0.0162643275971813-372.446689026337i</v>
      </c>
      <c r="T613" t="str">
        <f t="shared" si="244"/>
        <v>-0.168695904420472-0.0000143632687212467i</v>
      </c>
      <c r="U613" t="str">
        <f t="shared" si="245"/>
        <v>-0.0062273075737816-6.12521493377722i</v>
      </c>
      <c r="V613" t="str">
        <f t="shared" si="246"/>
        <v>-0.168695904420472-0.0000143632687212465i</v>
      </c>
      <c r="W613" t="str">
        <f t="shared" si="247"/>
        <v>-0.00470909138059792-4.14001236433257i</v>
      </c>
      <c r="X613" t="str">
        <f t="shared" si="248"/>
        <v>-0.168695904420472-0.0000143632687212465i</v>
      </c>
      <c r="Y613" t="str">
        <f t="shared" si="249"/>
        <v>-0.00336987580425134-0.0489279268330452i</v>
      </c>
      <c r="Z613" t="str">
        <f t="shared" si="250"/>
        <v>-0.084347952210236-7.18163436062325E-06i</v>
      </c>
      <c r="AA613" t="str">
        <f t="shared" si="251"/>
        <v>-0.084347952210236-7.18163436062325E-06i</v>
      </c>
      <c r="AB613" t="str">
        <f t="shared" si="252"/>
        <v>-0.168695904420472-0.0000143632687212465i</v>
      </c>
      <c r="AC613">
        <f t="shared" si="253"/>
        <v>8.4347952515968813E-2</v>
      </c>
      <c r="AD613">
        <f t="shared" si="254"/>
        <v>8.4347952515968813E-2</v>
      </c>
      <c r="AE613">
        <f t="shared" si="255"/>
        <v>0.16869590503193763</v>
      </c>
      <c r="AF613">
        <f t="shared" si="256"/>
        <v>98.521490897528636</v>
      </c>
      <c r="AG613">
        <f t="shared" si="257"/>
        <v>98.521490897528636</v>
      </c>
      <c r="AH613">
        <f t="shared" si="258"/>
        <v>104.54209081080825</v>
      </c>
      <c r="AI613">
        <f t="shared" si="259"/>
        <v>-179.99512166772169</v>
      </c>
    </row>
    <row r="614" spans="1:35">
      <c r="A614">
        <v>114815.3621496884</v>
      </c>
      <c r="B614">
        <f t="shared" si="234"/>
        <v>721406.19649742532</v>
      </c>
      <c r="C614" t="str">
        <f>COMPLEX(Parameters!$B$16/2,B614*Parameters!$B$15/2)</f>
        <v>0.01+0.360703098248713i</v>
      </c>
      <c r="D614" t="str">
        <f>IMSUM(COMPLEX(0,B614*2*Parameters!$B$8),IMDIV(COMPLEX(2,0),COMPLEX(Parameters!$B$13,B614*Parameters!$B$12-1/(B614*Parameters!$B$11))))</f>
        <v>2.26410346514779+14.8756958927144i</v>
      </c>
      <c r="E614" t="str">
        <f>COMPLEX(0,B614*2*Parameters!$B$17)</f>
        <v>0.0000721406196497425i</v>
      </c>
      <c r="F614" t="str">
        <f>IMDIV(IMDIV(COMPLEX(1,0),IMSUM(IMDIV(COMPLEX(1,0),COMPLEX(Parameters!$B$21,B614*Parameters!$B$20)),COMPLEX(0,B614*Parameters!$B$22))),COMPLEX(2,0))</f>
        <v>0.0100035398424315+24.532151525327i</v>
      </c>
      <c r="G614" t="str">
        <f>IMDIV(IMDIV(COMPLEX(1,0),IMSUM(IMDIV(COMPLEX(1,0),COMPLEX(Parameters!$B$30,B614*Parameters!$B$29)),COMPLEX(0,B614*Parameters!$B$31))),COMPLEX(2,0))</f>
        <v>0.0100017176300083+11.9042244624613i</v>
      </c>
      <c r="H614" t="str">
        <f>IMDIV(IMDIV(COMPLEX(1,0),IMSUM(IMDIV(COMPLEX(1,0),COMPLEX(Parameters!$B$39,B614*Parameters!$B$38*(1+Parameters!$B$40))),COMPLEX(0,B614*Parameters!$B$41))),COMPLEX(2,0))</f>
        <v>0.0515978025886455+2197.42733507627i</v>
      </c>
      <c r="I614" t="str">
        <f>IMDIV(COMPLEX(2,0),COMPLEX(Parameters!$B$46,B614*Parameters!$B$45-1/(B614*Parameters!$B$44)))</f>
        <v>1.00756955003754E-07+0.00317422360432019i</v>
      </c>
      <c r="J614" t="str">
        <f t="shared" si="235"/>
        <v>2.26410346514779+14.8756958927144i</v>
      </c>
      <c r="K614" t="str">
        <f t="shared" si="236"/>
        <v>0.228764351597235-3.37430565685511i</v>
      </c>
      <c r="L614" t="str">
        <f t="shared" si="237"/>
        <v>0.228764351597235-3.37423351623546i</v>
      </c>
      <c r="M614" t="str">
        <f t="shared" si="238"/>
        <v>0.0000486775549963087-0.0402784118116546i</v>
      </c>
      <c r="N614" t="str">
        <f t="shared" si="239"/>
        <v>0.0000486775549963087-0.0402784118116546i</v>
      </c>
      <c r="O614" t="str">
        <f t="shared" si="240"/>
        <v>0.000029651740580781-0.027224643234413i</v>
      </c>
      <c r="P614" t="str">
        <f t="shared" si="241"/>
        <v>0.000029651740580781-0.027224643234413i</v>
      </c>
      <c r="Q614" t="str">
        <f t="shared" si="242"/>
        <v>1.8352089635289E-08-0.000447595772835567i</v>
      </c>
      <c r="R614" t="str">
        <f t="shared" si="243"/>
        <v>1.19109044639043E-07+0.00272662783148462i</v>
      </c>
      <c r="S614" t="str">
        <f>IMDIV(COMPLEX(Parameters!$B$3,0),R614)</f>
        <v>0.0160211251762797-366.753389129476i</v>
      </c>
      <c r="T614" t="str">
        <f t="shared" si="244"/>
        <v>-0.16415726635345-0.0000139016789763224i</v>
      </c>
      <c r="U614" t="str">
        <f t="shared" si="245"/>
        <v>-0.00605664998694933-6.02972407571295i</v>
      </c>
      <c r="V614" t="str">
        <f t="shared" si="246"/>
        <v>-0.16415726635345-0.0000139016789763222i</v>
      </c>
      <c r="W614" t="str">
        <f t="shared" si="247"/>
        <v>-0.00458028406890728-4.07555899085677i</v>
      </c>
      <c r="X614" t="str">
        <f t="shared" si="248"/>
        <v>-0.16415726635345-0.0000139016789763224i</v>
      </c>
      <c r="Y614" t="str">
        <f t="shared" si="249"/>
        <v>-0.00327916840961951-0.0484279196244705i</v>
      </c>
      <c r="Z614" t="str">
        <f t="shared" si="250"/>
        <v>-0.082078633176725-0.0000069508394881612i</v>
      </c>
      <c r="AA614" t="str">
        <f t="shared" si="251"/>
        <v>-0.082078633176725-0.0000069508394881612i</v>
      </c>
      <c r="AB614" t="str">
        <f t="shared" si="252"/>
        <v>-0.16415726635345-0.0000139016789763224i</v>
      </c>
      <c r="AC614">
        <f t="shared" si="253"/>
        <v>8.2078633471041343E-2</v>
      </c>
      <c r="AD614">
        <f t="shared" si="254"/>
        <v>8.2078633471041343E-2</v>
      </c>
      <c r="AE614">
        <f t="shared" si="255"/>
        <v>0.16415726694208269</v>
      </c>
      <c r="AF614">
        <f t="shared" si="256"/>
        <v>98.284602344992621</v>
      </c>
      <c r="AG614">
        <f t="shared" si="257"/>
        <v>98.284602344992621</v>
      </c>
      <c r="AH614">
        <f t="shared" si="258"/>
        <v>104.30520225827225</v>
      </c>
      <c r="AI614">
        <f t="shared" si="259"/>
        <v>-179.99514789963746</v>
      </c>
    </row>
    <row r="615" spans="1:35">
      <c r="A615">
        <v>116144.86138403414</v>
      </c>
      <c r="B615">
        <f t="shared" si="234"/>
        <v>729759.686552573</v>
      </c>
      <c r="C615" t="str">
        <f>COMPLEX(Parameters!$B$16/2,B615*Parameters!$B$15/2)</f>
        <v>0.01+0.364879843276286i</v>
      </c>
      <c r="D615" t="str">
        <f>IMSUM(COMPLEX(0,B615*2*Parameters!$B$8),IMDIV(COMPLEX(2,0),COMPLEX(Parameters!$B$13,B615*Parameters!$B$12-1/(B615*Parameters!$B$11))))</f>
        <v>2.32141597963054+15.0583805107672i</v>
      </c>
      <c r="E615" t="str">
        <f>COMPLEX(0,B615*2*Parameters!$B$17)</f>
        <v>0.0000729759686552573i</v>
      </c>
      <c r="F615" t="str">
        <f>IMDIV(IMDIV(COMPLEX(1,0),IMSUM(IMDIV(COMPLEX(1,0),COMPLEX(Parameters!$B$21,B615*Parameters!$B$20)),COMPLEX(0,B615*Parameters!$B$22))),COMPLEX(2,0))</f>
        <v>0.0100036223183531+24.8163227524202i</v>
      </c>
      <c r="G615" t="str">
        <f>IMDIV(IMDIV(COMPLEX(1,0),IMSUM(IMDIV(COMPLEX(1,0),COMPLEX(Parameters!$B$30,B615*Parameters!$B$29)),COMPLEX(0,B615*Parameters!$B$31))),COMPLEX(2,0))</f>
        <v>0.0100017576440249+12.0420929735394i</v>
      </c>
      <c r="H615" t="str">
        <f>IMDIV(IMDIV(COMPLEX(1,0),IMSUM(IMDIV(COMPLEX(1,0),COMPLEX(Parameters!$B$39,B615*Parameters!$B$38*(1+Parameters!$B$40))),COMPLEX(0,B615*Parameters!$B$41))),COMPLEX(2,0))</f>
        <v>0.0516359286087245+2223.69344162592i</v>
      </c>
      <c r="I615" t="str">
        <f>IMDIV(COMPLEX(2,0),COMPLEX(Parameters!$B$46,B615*Parameters!$B$45-1/(B615*Parameters!$B$44)))</f>
        <v>1.03103940970794E-07+0.00321098023762977i</v>
      </c>
      <c r="J615" t="str">
        <f t="shared" si="235"/>
        <v>2.32141597963054+15.0583805107672i</v>
      </c>
      <c r="K615" t="str">
        <f t="shared" si="236"/>
        <v>0.221218466174412-3.31843909966669i</v>
      </c>
      <c r="L615" t="str">
        <f t="shared" si="237"/>
        <v>0.221218466174412-3.31836612369804i</v>
      </c>
      <c r="M615" t="str">
        <f t="shared" si="238"/>
        <v>0.0000475632565272181-0.0398146574008593i</v>
      </c>
      <c r="N615" t="str">
        <f t="shared" si="239"/>
        <v>0.0000475632565272181-0.0398146574008593i</v>
      </c>
      <c r="O615" t="str">
        <f t="shared" si="240"/>
        <v>0.000028974205421331-0.0269117584572896i</v>
      </c>
      <c r="P615" t="str">
        <f t="shared" si="241"/>
        <v>0.000028974205421331-0.0269117584572896i</v>
      </c>
      <c r="Q615" t="str">
        <f t="shared" si="242"/>
        <v>1.79287810351605E-08-0.00044231115203698i</v>
      </c>
      <c r="R615" t="str">
        <f t="shared" si="243"/>
        <v>1.21032722005955E-07+0.00276866908559279i</v>
      </c>
      <c r="S615" t="str">
        <f>IMDIV(COMPLEX(Parameters!$B$3,0),R615)</f>
        <v>0.0157892207546482-361.18436951987i</v>
      </c>
      <c r="T615" t="str">
        <f t="shared" si="244"/>
        <v>-0.159755874297002-0.0000134593438961989i</v>
      </c>
      <c r="U615" t="str">
        <f t="shared" si="245"/>
        <v>-0.00589109107589268-5.93627888942522i</v>
      </c>
      <c r="V615" t="str">
        <f t="shared" si="246"/>
        <v>-0.159755874297002-0.0000134593438961989i</v>
      </c>
      <c r="W615" t="str">
        <f t="shared" si="247"/>
        <v>-0.00445533020952565-4.01248366345456i</v>
      </c>
      <c r="X615" t="str">
        <f t="shared" si="248"/>
        <v>-0.159755874297002-0.0000134593438961987i</v>
      </c>
      <c r="Y615" t="str">
        <f t="shared" si="249"/>
        <v>-0.00319120420208403-0.0479301906629037i</v>
      </c>
      <c r="Z615" t="str">
        <f t="shared" si="250"/>
        <v>-0.079877937148501-6.72967194809935E-06i</v>
      </c>
      <c r="AA615" t="str">
        <f t="shared" si="251"/>
        <v>-0.079877937148501-6.72967194809935E-06i</v>
      </c>
      <c r="AB615" t="str">
        <f t="shared" si="252"/>
        <v>-0.159755874297002-0.0000134593438961987i</v>
      </c>
      <c r="AC615">
        <f t="shared" si="253"/>
        <v>7.9877937431986554E-2</v>
      </c>
      <c r="AD615">
        <f t="shared" si="254"/>
        <v>7.9877937431986554E-2</v>
      </c>
      <c r="AE615">
        <f t="shared" si="255"/>
        <v>0.15975587486397311</v>
      </c>
      <c r="AF615">
        <f t="shared" si="256"/>
        <v>98.048536844185719</v>
      </c>
      <c r="AG615">
        <f t="shared" si="257"/>
        <v>98.048536844185719</v>
      </c>
      <c r="AH615">
        <f t="shared" si="258"/>
        <v>104.06913675746534</v>
      </c>
      <c r="AI615">
        <f t="shared" si="259"/>
        <v>-179.9951728623324</v>
      </c>
    </row>
    <row r="616" spans="1:35">
      <c r="A616">
        <v>117489.75549395304</v>
      </c>
      <c r="B616">
        <f t="shared" si="234"/>
        <v>738209.90546372777</v>
      </c>
      <c r="C616" t="str">
        <f>COMPLEX(Parameters!$B$16/2,B616*Parameters!$B$15/2)</f>
        <v>0.01+0.369104952731864i</v>
      </c>
      <c r="D616" t="str">
        <f>IMSUM(COMPLEX(0,B616*2*Parameters!$B$8),IMDIV(COMPLEX(2,0),COMPLEX(Parameters!$B$13,B616*Parameters!$B$12-1/(B616*Parameters!$B$11))))</f>
        <v>2.38029034521346+15.2435397127695i</v>
      </c>
      <c r="E616" t="str">
        <f>COMPLEX(0,B616*2*Parameters!$B$17)</f>
        <v>0.0000738209905463728i</v>
      </c>
      <c r="F616" t="str">
        <f>IMDIV(IMDIV(COMPLEX(1,0),IMSUM(IMDIV(COMPLEX(1,0),COMPLEX(Parameters!$B$21,B616*Parameters!$B$20)),COMPLEX(0,B616*Parameters!$B$22))),COMPLEX(2,0))</f>
        <v>0.0100037067164415+25.1037881231879i</v>
      </c>
      <c r="G616" t="str">
        <f>IMDIV(IMDIV(COMPLEX(1,0),IMSUM(IMDIV(COMPLEX(1,0),COMPLEX(Parameters!$B$30,B616*Parameters!$B$29)),COMPLEX(0,B616*Parameters!$B$31))),COMPLEX(2,0))</f>
        <v>0.0100017985903361+12.1815587733555i</v>
      </c>
      <c r="H616" t="str">
        <f>IMDIV(IMDIV(COMPLEX(1,0),IMSUM(IMDIV(COMPLEX(1,0),COMPLEX(Parameters!$B$39,B616*Parameters!$B$38*(1+Parameters!$B$40))),COMPLEX(0,B616*Parameters!$B$41))),COMPLEX(2,0))</f>
        <v>0.0516749864599025+2250.29318596456i</v>
      </c>
      <c r="I616" t="str">
        <f>IMDIV(COMPLEX(2,0),COMPLEX(Parameters!$B$46,B616*Parameters!$B$45-1/(B616*Parameters!$B$44)))</f>
        <v>1.05505597855583E-07+0.00324816252278528i</v>
      </c>
      <c r="J616" t="str">
        <f t="shared" si="235"/>
        <v>2.38029034521346+15.2435397127695i</v>
      </c>
      <c r="K616" t="str">
        <f t="shared" si="236"/>
        <v>0.213983794090158-3.26396250298991i</v>
      </c>
      <c r="L616" t="str">
        <f t="shared" si="237"/>
        <v>0.213983794090158-3.26388868199936i</v>
      </c>
      <c r="M616" t="str">
        <f t="shared" si="238"/>
        <v>0.0000464745957783001-0.0393562958555854i</v>
      </c>
      <c r="N616" t="str">
        <f t="shared" si="239"/>
        <v>0.0000464745957783001-0.0393562958555854i</v>
      </c>
      <c r="O616" t="str">
        <f t="shared" si="240"/>
        <v>0.0000283122051674295-0.0266024935074952i</v>
      </c>
      <c r="P616" t="str">
        <f t="shared" si="241"/>
        <v>0.0000283122051674295-0.0266024935074952i</v>
      </c>
      <c r="Q616" t="str">
        <f t="shared" si="242"/>
        <v>1.75151112713982E-08-0.000437085171810978i</v>
      </c>
      <c r="R616" t="str">
        <f t="shared" si="243"/>
        <v>1.23020709126981E-07+0.0028110773509743i</v>
      </c>
      <c r="S616" t="str">
        <f>IMDIV(COMPLEX(Parameters!$B$3,0),R616)</f>
        <v>0.0155679931990721-355.735496832992i</v>
      </c>
      <c r="T616" t="str">
        <f t="shared" si="244"/>
        <v>-0.155486710479837-0.0000130352857923845i</v>
      </c>
      <c r="U616" t="str">
        <f t="shared" si="245"/>
        <v>-0.00573044793789119-5.84481105857281i</v>
      </c>
      <c r="V616" t="str">
        <f t="shared" si="246"/>
        <v>-0.155486710479837-0.0000130352857923846i</v>
      </c>
      <c r="W616" t="str">
        <f t="shared" si="247"/>
        <v>-0.00433409127620536-3.95074042601066i</v>
      </c>
      <c r="X616" t="str">
        <f t="shared" si="248"/>
        <v>-0.155486710479837-0.0000130352857923847i</v>
      </c>
      <c r="Y616" t="str">
        <f t="shared" si="249"/>
        <v>-0.00310588287891804-0.047434859752192i</v>
      </c>
      <c r="Z616" t="str">
        <f t="shared" si="250"/>
        <v>-0.0777433552399185-6.51764289619235E-06i</v>
      </c>
      <c r="AA616" t="str">
        <f t="shared" si="251"/>
        <v>-0.0777433552399185-6.51764289619235E-06i</v>
      </c>
      <c r="AB616" t="str">
        <f t="shared" si="252"/>
        <v>-0.155486710479837-0.0000130352857923847i</v>
      </c>
      <c r="AC616">
        <f t="shared" si="253"/>
        <v>7.7743355513123003E-2</v>
      </c>
      <c r="AD616">
        <f t="shared" si="254"/>
        <v>7.7743355513123003E-2</v>
      </c>
      <c r="AE616">
        <f t="shared" si="255"/>
        <v>0.15548671102624601</v>
      </c>
      <c r="AF616">
        <f t="shared" si="256"/>
        <v>97.813265629270973</v>
      </c>
      <c r="AG616">
        <f t="shared" si="257"/>
        <v>97.813265629270973</v>
      </c>
      <c r="AH616">
        <f t="shared" si="258"/>
        <v>103.83386554255057</v>
      </c>
      <c r="AI616">
        <f t="shared" si="259"/>
        <v>-179.99519658717713</v>
      </c>
    </row>
    <row r="617" spans="1:35">
      <c r="A617">
        <v>118850.22274370189</v>
      </c>
      <c r="B617">
        <f t="shared" si="234"/>
        <v>746757.97329824883</v>
      </c>
      <c r="C617" t="str">
        <f>COMPLEX(Parameters!$B$16/2,B617*Parameters!$B$15/2)</f>
        <v>0.01+0.373378986649124i</v>
      </c>
      <c r="D617" t="str">
        <f>IMSUM(COMPLEX(0,B617*2*Parameters!$B$8),IMDIV(COMPLEX(2,0),COMPLEX(Parameters!$B$13,B617*Parameters!$B$12-1/(B617*Parameters!$B$11))))</f>
        <v>2.44077446211963+15.4312141747788i</v>
      </c>
      <c r="E617" t="str">
        <f>COMPLEX(0,B617*2*Parameters!$B$17)</f>
        <v>0.0000746757973298249i</v>
      </c>
      <c r="F617" t="str">
        <f>IMDIV(IMDIV(COMPLEX(1,0),IMSUM(IMDIV(COMPLEX(1,0),COMPLEX(Parameters!$B$21,B617*Parameters!$B$20)),COMPLEX(0,B617*Parameters!$B$22))),COMPLEX(2,0))</f>
        <v>0.0100037930815197+25.3945859084377i</v>
      </c>
      <c r="G617" t="str">
        <f>IMDIV(IMDIV(COMPLEX(1,0),IMSUM(IMDIV(COMPLEX(1,0),COMPLEX(Parameters!$B$30,B617*Parameters!$B$29)),COMPLEX(0,B617*Parameters!$B$31))),COMPLEX(2,0))</f>
        <v>0.0100018404906697+12.3226403873995i</v>
      </c>
      <c r="H617" t="str">
        <f>IMDIV(IMDIV(COMPLEX(1,0),IMSUM(IMDIV(COMPLEX(1,0),COMPLEX(Parameters!$B$39,B617*Parameters!$B$38*(1+Parameters!$B$40))),COMPLEX(0,B617*Parameters!$B$41))),COMPLEX(2,0))</f>
        <v>0.051714999979117+2277.2315062178i</v>
      </c>
      <c r="I617" t="str">
        <f>IMDIV(COMPLEX(2,0),COMPLEX(Parameters!$B$46,B617*Parameters!$B$45-1/(B617*Parameters!$B$44)))</f>
        <v>1.07963199229533E-07+0.00328577538966029i</v>
      </c>
      <c r="J617" t="str">
        <f t="shared" si="235"/>
        <v>2.44077446211963+15.4312141747788i</v>
      </c>
      <c r="K617" t="str">
        <f t="shared" si="236"/>
        <v>0.207044056924117-3.21082302208641i</v>
      </c>
      <c r="L617" t="str">
        <f t="shared" si="237"/>
        <v>0.207044056924117-3.21074834628908i</v>
      </c>
      <c r="M617" t="str">
        <f t="shared" si="238"/>
        <v>0.0000454109767953884-0.0389032624794397i</v>
      </c>
      <c r="N617" t="str">
        <f t="shared" si="239"/>
        <v>0.0000454109767953884-0.0389032624794397i</v>
      </c>
      <c r="O617" t="str">
        <f t="shared" si="240"/>
        <v>0.0000276653811258687-0.0262968055966708i</v>
      </c>
      <c r="P617" t="str">
        <f t="shared" si="241"/>
        <v>0.0000276653811258687-0.0262968055966708i</v>
      </c>
      <c r="Q617" t="str">
        <f t="shared" si="242"/>
        <v>1.71108609307817E-08-0.000431917138892349i</v>
      </c>
      <c r="R617" t="str">
        <f t="shared" si="243"/>
        <v>1.25074060160315E-07+0.00285385825076794i</v>
      </c>
      <c r="S617" t="str">
        <f>IMDIV(COMPLEX(Parameters!$B$3,0),R617)</f>
        <v>0.0153568609147367-350.402826703172i</v>
      </c>
      <c r="T617" t="str">
        <f t="shared" si="244"/>
        <v>-0.151344986106657-0.0000126285854661316i</v>
      </c>
      <c r="U617" t="str">
        <f t="shared" si="245"/>
        <v>-0.00557454583435717-5.75525537991133i</v>
      </c>
      <c r="V617" t="str">
        <f t="shared" si="246"/>
        <v>-0.151344986106657-0.0000126285854661317i</v>
      </c>
      <c r="W617" t="str">
        <f t="shared" si="247"/>
        <v>-0.00421643494155644-3.89028541537392i</v>
      </c>
      <c r="X617" t="str">
        <f t="shared" si="248"/>
        <v>-0.151344986106657-0.0000126285854661318i</v>
      </c>
      <c r="Y617" t="str">
        <f t="shared" si="249"/>
        <v>-0.00302310871514169-0.0469420375433502i</v>
      </c>
      <c r="Z617" t="str">
        <f t="shared" si="250"/>
        <v>-0.0756724930533285-0.0000063142927330659i</v>
      </c>
      <c r="AA617" t="str">
        <f t="shared" si="251"/>
        <v>-0.0756724930533285-0.0000063142927330659i</v>
      </c>
      <c r="AB617" t="str">
        <f t="shared" si="252"/>
        <v>-0.151344986106657-0.0000126285854661318i</v>
      </c>
      <c r="AC617">
        <f t="shared" si="253"/>
        <v>7.5672493316768299E-2</v>
      </c>
      <c r="AD617">
        <f t="shared" si="254"/>
        <v>7.5672493316768299E-2</v>
      </c>
      <c r="AE617">
        <f t="shared" si="255"/>
        <v>0.1513449866335366</v>
      </c>
      <c r="AF617">
        <f t="shared" si="256"/>
        <v>97.578760873582837</v>
      </c>
      <c r="AG617">
        <f t="shared" si="257"/>
        <v>97.578760873582837</v>
      </c>
      <c r="AH617">
        <f t="shared" si="258"/>
        <v>103.59936078686246</v>
      </c>
      <c r="AI617">
        <f t="shared" si="259"/>
        <v>-179.99521910394679</v>
      </c>
    </row>
    <row r="618" spans="1:35">
      <c r="A618">
        <v>120226.44346174131</v>
      </c>
      <c r="B618">
        <f t="shared" si="234"/>
        <v>755405.02309327025</v>
      </c>
      <c r="C618" t="str">
        <f>COMPLEX(Parameters!$B$16/2,B618*Parameters!$B$15/2)</f>
        <v>0.01+0.377702511546635i</v>
      </c>
      <c r="D618" t="str">
        <f>IMSUM(COMPLEX(0,B618*2*Parameters!$B$8),IMDIV(COMPLEX(2,0),COMPLEX(Parameters!$B$13,B618*Parameters!$B$12-1/(B618*Parameters!$B$11))))</f>
        <v>2.50291795049492+15.6214454158552i</v>
      </c>
      <c r="E618" t="str">
        <f>COMPLEX(0,B618*2*Parameters!$B$17)</f>
        <v>0.000075540502309327i</v>
      </c>
      <c r="F618" t="str">
        <f>IMDIV(IMDIV(COMPLEX(1,0),IMSUM(IMDIV(COMPLEX(1,0),COMPLEX(Parameters!$B$21,B618*Parameters!$B$20)),COMPLEX(0,B618*Parameters!$B$22))),COMPLEX(2,0))</f>
        <v>0.0100038814594568+25.6887548265784i</v>
      </c>
      <c r="G618" t="str">
        <f>IMDIV(IMDIV(COMPLEX(1,0),IMSUM(IMDIV(COMPLEX(1,0),COMPLEX(Parameters!$B$30,B618*Parameters!$B$29)),COMPLEX(0,B618*Parameters!$B$31))),COMPLEX(2,0))</f>
        <v>0.0100018833672601+12.4653565567224i</v>
      </c>
      <c r="H618" t="str">
        <f>IMDIV(IMDIV(COMPLEX(1,0),IMSUM(IMDIV(COMPLEX(1,0),COMPLEX(Parameters!$B$39,B618*Parameters!$B$38*(1+Parameters!$B$40))),COMPLEX(0,B618*Parameters!$B$41))),COMPLEX(2,0))</f>
        <v>0.051755993664112+2304.51343780413i</v>
      </c>
      <c r="I618" t="str">
        <f>IMDIV(COMPLEX(2,0),COMPLEX(Parameters!$B$46,B618*Parameters!$B$45-1/(B618*Parameters!$B$44)))</f>
        <v>1.10478048335104E-07+0.00332382382525081i</v>
      </c>
      <c r="J618" t="str">
        <f t="shared" si="235"/>
        <v>2.50291795049492+15.6214454158552i</v>
      </c>
      <c r="K618" t="str">
        <f t="shared" si="236"/>
        <v>0.200384025419592-3.15897052068738i</v>
      </c>
      <c r="L618" t="str">
        <f t="shared" si="237"/>
        <v>0.200384025419592-3.15889498018507i</v>
      </c>
      <c r="M618" t="str">
        <f t="shared" si="238"/>
        <v>0.0000443718177514432-0.0384554934172336i</v>
      </c>
      <c r="N618" t="str">
        <f t="shared" si="239"/>
        <v>0.0000443718177514432-0.0384554934172336i</v>
      </c>
      <c r="O618" t="str">
        <f t="shared" si="240"/>
        <v>0.0000270333829980892-0.0259946524719086i</v>
      </c>
      <c r="P618" t="str">
        <f t="shared" si="241"/>
        <v>0.0000270333829980892-0.0259946524719086i</v>
      </c>
      <c r="Q618" t="str">
        <f t="shared" si="242"/>
        <v>1.67158155980034E-08-0.000426806367711197i</v>
      </c>
      <c r="R618" t="str">
        <f t="shared" si="243"/>
        <v>1.27193863933107E-07+0.00289701745753961i</v>
      </c>
      <c r="S618" t="str">
        <f>IMDIV(COMPLEX(Parameters!$B$3,0),R618)</f>
        <v>0.0151552789772791-345.182593038851i</v>
      </c>
      <c r="T618" t="str">
        <f t="shared" si="244"/>
        <v>-0.147326128478711-0.0000122383781448204i</v>
      </c>
      <c r="U618" t="str">
        <f t="shared" si="245"/>
        <v>-0.00542321774228566-5.66754958659278i</v>
      </c>
      <c r="V618" t="str">
        <f t="shared" si="246"/>
        <v>-0.147326128478711-0.0000122383781448202i</v>
      </c>
      <c r="W618" t="str">
        <f t="shared" si="247"/>
        <v>-0.00410223473554281-3.83107674257732i</v>
      </c>
      <c r="X618" t="str">
        <f t="shared" si="248"/>
        <v>-0.147326128478711-0.00001223837814482i</v>
      </c>
      <c r="Y618" t="str">
        <f t="shared" si="249"/>
        <v>-0.00294279030599832-0.0464518261074423i</v>
      </c>
      <c r="Z618" t="str">
        <f t="shared" si="250"/>
        <v>-0.0736630642393555-0.00000611918907241i</v>
      </c>
      <c r="AA618" t="str">
        <f t="shared" si="251"/>
        <v>-0.0736630642393555-0.00000611918907241i</v>
      </c>
      <c r="AB618" t="str">
        <f t="shared" si="252"/>
        <v>-0.147326128478711-0.00001223837814482i</v>
      </c>
      <c r="AC618">
        <f t="shared" si="253"/>
        <v>7.3663064493515937E-2</v>
      </c>
      <c r="AD618">
        <f t="shared" si="254"/>
        <v>7.3663064493515937E-2</v>
      </c>
      <c r="AE618">
        <f t="shared" si="255"/>
        <v>0.14732612898703187</v>
      </c>
      <c r="AF618">
        <f t="shared" si="256"/>
        <v>97.344995643877724</v>
      </c>
      <c r="AG618">
        <f t="shared" si="257"/>
        <v>97.344995643877724</v>
      </c>
      <c r="AH618">
        <f t="shared" si="258"/>
        <v>103.36559555715732</v>
      </c>
      <c r="AI618">
        <f t="shared" si="259"/>
        <v>-179.99524044090879</v>
      </c>
    </row>
    <row r="619" spans="1:35">
      <c r="A619">
        <v>121618.60006463679</v>
      </c>
      <c r="B619">
        <f t="shared" si="234"/>
        <v>764152.20100587618</v>
      </c>
      <c r="C619" t="str">
        <f>COMPLEX(Parameters!$B$16/2,B619*Parameters!$B$15/2)</f>
        <v>0.01+0.382076100502938i</v>
      </c>
      <c r="D619" t="str">
        <f>IMSUM(COMPLEX(0,B619*2*Parameters!$B$8),IMDIV(COMPLEX(2,0),COMPLEX(Parameters!$B$13,B619*Parameters!$B$12-1/(B619*Parameters!$B$11))))</f>
        <v>2.56677222351204+15.8142758165117i</v>
      </c>
      <c r="E619" t="str">
        <f>COMPLEX(0,B619*2*Parameters!$B$17)</f>
        <v>0.0000764152201005876i</v>
      </c>
      <c r="F619" t="str">
        <f>IMDIV(IMDIV(COMPLEX(1,0),IMSUM(IMDIV(COMPLEX(1,0),COMPLEX(Parameters!$B$21,B619*Parameters!$B$20)),COMPLEX(0,B619*Parameters!$B$22))),COMPLEX(2,0))</f>
        <v>0.0100039718971928+25.9863340489588i</v>
      </c>
      <c r="G619" t="str">
        <f>IMDIV(IMDIV(COMPLEX(1,0),IMSUM(IMDIV(COMPLEX(1,0),COMPLEX(Parameters!$B$30,B619*Parameters!$B$29)),COMPLEX(0,B619*Parameters!$B$31))),COMPLEX(2,0))</f>
        <v>0.0100019272428599+12.6097262404695i</v>
      </c>
      <c r="H619" t="str">
        <f>IMDIV(IMDIV(COMPLEX(1,0),IMSUM(IMDIV(COMPLEX(1,0),COMPLEX(Parameters!$B$39,B619*Parameters!$B$38*(1+Parameters!$B$40))),COMPLEX(0,B619*Parameters!$B$41))),COMPLEX(2,0))</f>
        <v>0.0517979926941825+2332.14411611536i</v>
      </c>
      <c r="I619" t="str">
        <f>IMDIV(COMPLEX(2,0),COMPLEX(Parameters!$B$46,B619*Parameters!$B$45-1/(B619*Parameters!$B$44)))</f>
        <v>1.13051478777199E-07+0.00336231287433803i</v>
      </c>
      <c r="J619" t="str">
        <f t="shared" si="235"/>
        <v>2.56677222351204+15.8142758165117i</v>
      </c>
      <c r="K619" t="str">
        <f t="shared" si="236"/>
        <v>0.193989439331653-3.10835740051979i</v>
      </c>
      <c r="L619" t="str">
        <f t="shared" si="237"/>
        <v>0.193989439331653-3.10828098529969i</v>
      </c>
      <c r="M619" t="str">
        <f t="shared" si="238"/>
        <v>0.0000433565505993796-0.0380129256418725i</v>
      </c>
      <c r="N619" t="str">
        <f t="shared" si="239"/>
        <v>0.0000433565505993796-0.0380129256418725i</v>
      </c>
      <c r="O619" t="str">
        <f t="shared" si="240"/>
        <v>0.0000264158686786615-0.0256959924080501i</v>
      </c>
      <c r="P619" t="str">
        <f t="shared" si="241"/>
        <v>0.0000264158686786615-0.0256959924080501i</v>
      </c>
      <c r="Q619" t="str">
        <f t="shared" si="242"/>
        <v>1.63297657418236E-08-0.000421752180301447i</v>
      </c>
      <c r="R619" t="str">
        <f t="shared" si="243"/>
        <v>1.29381244519023E-07+0.00294056069403658i</v>
      </c>
      <c r="S619" t="str">
        <f>IMDIV(COMPLEX(Parameters!$B$3,0),R619)</f>
        <v>0.0149627364991324-340.07119801747i</v>
      </c>
      <c r="T619" t="str">
        <f t="shared" si="244"/>
        <v>-0.143425768977255-0.0000118638497409517i</v>
      </c>
      <c r="U619" t="str">
        <f t="shared" si="245"/>
        <v>-0.00527630393506351-5.58163418331998i</v>
      </c>
      <c r="V619" t="str">
        <f t="shared" si="246"/>
        <v>-0.143425768977255-0.0000118638497409518i</v>
      </c>
      <c r="W619" t="str">
        <f t="shared" si="247"/>
        <v>-0.00399136972639325-3.77307438202661i</v>
      </c>
      <c r="X619" t="str">
        <f t="shared" si="248"/>
        <v>-0.143425768977255-0.0000118638497409521i</v>
      </c>
      <c r="Y619" t="str">
        <f t="shared" si="249"/>
        <v>-0.00286484032668657-0.0459643194692488i</v>
      </c>
      <c r="Z619" t="str">
        <f t="shared" si="250"/>
        <v>-0.0717128844886275-5.93192487047605E-06i</v>
      </c>
      <c r="AA619" t="str">
        <f t="shared" si="251"/>
        <v>-0.0717128844886275-5.93192487047605E-06i</v>
      </c>
      <c r="AB619" t="str">
        <f t="shared" si="252"/>
        <v>-0.143425768977255-0.0000118638497409521i</v>
      </c>
      <c r="AC619">
        <f t="shared" si="253"/>
        <v>7.1712884733965102E-2</v>
      </c>
      <c r="AD619">
        <f t="shared" si="254"/>
        <v>7.1712884733965102E-2</v>
      </c>
      <c r="AE619">
        <f t="shared" si="255"/>
        <v>0.1434257694679302</v>
      </c>
      <c r="AF619">
        <f t="shared" si="256"/>
        <v>97.111943857047137</v>
      </c>
      <c r="AG619">
        <f t="shared" si="257"/>
        <v>97.111943857047137</v>
      </c>
      <c r="AH619">
        <f t="shared" si="258"/>
        <v>103.13254377032676</v>
      </c>
      <c r="AI619">
        <f t="shared" si="259"/>
        <v>-179.99526062490563</v>
      </c>
    </row>
    <row r="620" spans="1:35">
      <c r="A620">
        <v>123026.87708123811</v>
      </c>
      <c r="B620">
        <f t="shared" si="234"/>
        <v>773000.66646502423</v>
      </c>
      <c r="C620" t="str">
        <f>COMPLEX(Parameters!$B$16/2,B620*Parameters!$B$15/2)</f>
        <v>0.01+0.386500333232512i</v>
      </c>
      <c r="D620" t="str">
        <f>IMSUM(COMPLEX(0,B620*2*Parameters!$B$8),IMDIV(COMPLEX(2,0),COMPLEX(Parameters!$B$13,B620*Parameters!$B$12-1/(B620*Parameters!$B$11))))</f>
        <v>2.63239056407842+16.0097486372925i</v>
      </c>
      <c r="E620" t="str">
        <f>COMPLEX(0,B620*2*Parameters!$B$17)</f>
        <v>0.0000773000666465024i</v>
      </c>
      <c r="F620" t="str">
        <f>IMDIV(IMDIV(COMPLEX(1,0),IMSUM(IMDIV(COMPLEX(1,0),COMPLEX(Parameters!$B$21,B620*Parameters!$B$20)),COMPLEX(0,B620*Parameters!$B$22))),COMPLEX(2,0))</f>
        <v>0.010004064442764+26.287363205275i</v>
      </c>
      <c r="G620" t="str">
        <f>IMDIV(IMDIV(COMPLEX(1,0),IMSUM(IMDIV(COMPLEX(1,0),COMPLEX(Parameters!$B$30,B620*Parameters!$B$29)),COMPLEX(0,B620*Parameters!$B$31))),COMPLEX(2,0))</f>
        <v>0.0100019721407526+12.7557686184433i</v>
      </c>
      <c r="H620" t="str">
        <f>IMDIV(IMDIV(COMPLEX(1,0),IMSUM(IMDIV(COMPLEX(1,0),COMPLEX(Parameters!$B$39,B620*Parameters!$B$38*(1+Parameters!$B$40))),COMPLEX(0,B620*Parameters!$B$41))),COMPLEX(2,0))</f>
        <v>0.051841022951687+2360.12877929201i</v>
      </c>
      <c r="I620" t="str">
        <f>IMDIV(COMPLEX(2,0),COMPLEX(Parameters!$B$46,B620*Parameters!$B$45-1/(B620*Parameters!$B$44)))</f>
        <v>1.15684855230685E-07+0.00340124764015875i</v>
      </c>
      <c r="J620" t="str">
        <f t="shared" si="235"/>
        <v>2.63239056407842+16.0097486372925i</v>
      </c>
      <c r="K620" t="str">
        <f t="shared" si="236"/>
        <v>0.187846934319683-3.05893844344387i</v>
      </c>
      <c r="L620" t="str">
        <f t="shared" si="237"/>
        <v>0.187846934319683-3.05886114337722i</v>
      </c>
      <c r="M620" t="str">
        <f t="shared" si="238"/>
        <v>0.0000423646207339687-0.0375754969415151i</v>
      </c>
      <c r="N620" t="str">
        <f t="shared" si="239"/>
        <v>0.0000423646207339687-0.0375754969415151i</v>
      </c>
      <c r="O620" t="str">
        <f t="shared" si="240"/>
        <v>0.000025812504058831-0.0254007842001259i</v>
      </c>
      <c r="P620" t="str">
        <f t="shared" si="241"/>
        <v>0.000025812504058831-0.0254007842001259i</v>
      </c>
      <c r="Q620" t="str">
        <f t="shared" si="242"/>
        <v>1.59525066038179E-08-0.000416753906210314i</v>
      </c>
      <c r="R620" t="str">
        <f t="shared" si="243"/>
        <v>1.31637361834503E-07+0.00298449373394844i</v>
      </c>
      <c r="S620" t="str">
        <f>IMDIV(COMPLEX(Parameters!$B$3,0),R620)</f>
        <v>0.0147787542088256-335.065202744312i</v>
      </c>
      <c r="T620" t="str">
        <f t="shared" si="244"/>
        <v>-0.139639731843085-0.0000115042334049384i</v>
      </c>
      <c r="U620" t="str">
        <f t="shared" si="245"/>
        <v>-0.00513365159041735-5.49745229243711i</v>
      </c>
      <c r="V620" t="str">
        <f t="shared" si="246"/>
        <v>-0.139639731843085-0.0000115042334049385i</v>
      </c>
      <c r="W620" t="str">
        <f t="shared" si="247"/>
        <v>-0.0038837242222266-3.71624006804022i</v>
      </c>
      <c r="X620" t="str">
        <f t="shared" si="248"/>
        <v>-0.139639731843085-0.0000115042334049382i</v>
      </c>
      <c r="Y620" t="str">
        <f t="shared" si="249"/>
        <v>-0.00278917530801196-0.0454796041047487i</v>
      </c>
      <c r="Z620" t="str">
        <f t="shared" si="250"/>
        <v>-0.0698198659215425-0.0000057521167024691i</v>
      </c>
      <c r="AA620" t="str">
        <f t="shared" si="251"/>
        <v>-0.0698198659215425-0.0000057521167024691i</v>
      </c>
      <c r="AB620" t="str">
        <f t="shared" si="252"/>
        <v>-0.139639731843085-0.0000115042334049382i</v>
      </c>
      <c r="AC620">
        <f t="shared" si="253"/>
        <v>6.9819866158486871E-2</v>
      </c>
      <c r="AD620">
        <f t="shared" si="254"/>
        <v>6.9819866158486871E-2</v>
      </c>
      <c r="AE620">
        <f t="shared" si="255"/>
        <v>0.13963973231697374</v>
      </c>
      <c r="AF620">
        <f t="shared" si="256"/>
        <v>96.879580239123129</v>
      </c>
      <c r="AG620">
        <f t="shared" si="257"/>
        <v>96.879580239123129</v>
      </c>
      <c r="AH620">
        <f t="shared" si="258"/>
        <v>102.90018015240275</v>
      </c>
      <c r="AI620">
        <f t="shared" si="259"/>
        <v>-179.9952796814313</v>
      </c>
    </row>
    <row r="621" spans="1:35">
      <c r="A621">
        <v>124451.4611771387</v>
      </c>
      <c r="B621">
        <f t="shared" si="234"/>
        <v>781951.59232522862</v>
      </c>
      <c r="C621" t="str">
        <f>COMPLEX(Parameters!$B$16/2,B621*Parameters!$B$15/2)</f>
        <v>0.01+0.390975796162614i</v>
      </c>
      <c r="D621" t="str">
        <f>IMSUM(COMPLEX(0,B621*2*Parameters!$B$8),IMDIV(COMPLEX(2,0),COMPLEX(Parameters!$B$13,B621*Parameters!$B$12-1/(B621*Parameters!$B$11))))</f>
        <v>2.69982820534607+16.2079080374368i</v>
      </c>
      <c r="E621" t="str">
        <f>COMPLEX(0,B621*2*Parameters!$B$17)</f>
        <v>0.0000781951592325229i</v>
      </c>
      <c r="F621" t="str">
        <f>IMDIV(IMDIV(COMPLEX(1,0),IMSUM(IMDIV(COMPLEX(1,0),COMPLEX(Parameters!$B$21,B621*Parameters!$B$20)),COMPLEX(0,B621*Parameters!$B$22))),COMPLEX(2,0))</f>
        <v>0.0100041591453278+26.5918823890452i</v>
      </c>
      <c r="G621" t="str">
        <f>IMDIV(IMDIV(COMPLEX(1,0),IMSUM(IMDIV(COMPLEX(1,0),COMPLEX(Parameters!$B$30,B621*Parameters!$B$29)),COMPLEX(0,B621*Parameters!$B$31))),COMPLEX(2,0))</f>
        <v>0.0100020180847645+12.9035030936987i</v>
      </c>
      <c r="H621" t="str">
        <f>IMDIV(IMDIV(COMPLEX(1,0),IMSUM(IMDIV(COMPLEX(1,0),COMPLEX(Parameters!$B$39,B621*Parameters!$B$38*(1+Parameters!$B$40))),COMPLEX(0,B621*Parameters!$B$41))),COMPLEX(2,0))</f>
        <v>0.0518851110443545+2388.47277109724i</v>
      </c>
      <c r="I621" t="str">
        <f>IMDIV(COMPLEX(2,0),COMPLEX(Parameters!$B$46,B621*Parameters!$B$45-1/(B621*Parameters!$B$44)))</f>
        <v>1.18379574164397E-07+0.00344063328508371i</v>
      </c>
      <c r="J621" t="str">
        <f t="shared" si="235"/>
        <v>2.69982820534607+16.2079080374368i</v>
      </c>
      <c r="K621" t="str">
        <f t="shared" si="236"/>
        <v>0.181943975186831-3.01067066513389i</v>
      </c>
      <c r="L621" t="str">
        <f t="shared" si="237"/>
        <v>0.181943975186831-3.01059246997466i</v>
      </c>
      <c r="M621" t="str">
        <f t="shared" si="238"/>
        <v>0.0000413954866625533-0.0371431459069973i</v>
      </c>
      <c r="N621" t="str">
        <f t="shared" si="239"/>
        <v>0.0000413954866625533-0.0371431459069973i</v>
      </c>
      <c r="O621" t="str">
        <f t="shared" si="240"/>
        <v>0.0000252229628349847-0.0251089871559345i</v>
      </c>
      <c r="P621" t="str">
        <f t="shared" si="241"/>
        <v>0.0000252229628349847-0.0251089871559345i</v>
      </c>
      <c r="Q621" t="str">
        <f t="shared" si="242"/>
        <v>1.55838380896634E-08-0.000411810882408815i</v>
      </c>
      <c r="R621" t="str">
        <f t="shared" si="243"/>
        <v>1.3396341225406E-07+0.00302882240267489i</v>
      </c>
      <c r="S621" t="str">
        <f>IMDIV(COMPLEX(Parameters!$B$3,0),R621)</f>
        <v>0.0146028822240562-330.161318524521i</v>
      </c>
      <c r="T621" t="str">
        <f t="shared" si="244"/>
        <v>-0.135964023691272-0.0000111588063457565i</v>
      </c>
      <c r="U621" t="str">
        <f t="shared" si="245"/>
        <v>-0.00499511442347149-5.41494951012198i</v>
      </c>
      <c r="V621" t="str">
        <f t="shared" si="246"/>
        <v>-0.135964023691272-0.0000111588063457565i</v>
      </c>
      <c r="W621" t="str">
        <f t="shared" si="247"/>
        <v>-0.00377918749183851-3.66053719817935i</v>
      </c>
      <c r="X621" t="str">
        <f t="shared" si="248"/>
        <v>-0.135964023691272-0.0000111588063457566i</v>
      </c>
      <c r="Y621" t="str">
        <f t="shared" si="249"/>
        <v>-0.00271571542674039-0.0449977594052093i</v>
      </c>
      <c r="Z621" t="str">
        <f t="shared" si="250"/>
        <v>-0.067982011845636-0.0000055794031728783i</v>
      </c>
      <c r="AA621" t="str">
        <f t="shared" si="251"/>
        <v>-0.067982011845636-0.0000055794031728783i</v>
      </c>
      <c r="AB621" t="str">
        <f t="shared" si="252"/>
        <v>-0.135964023691272-0.0000111588063457566i</v>
      </c>
      <c r="AC621">
        <f t="shared" si="253"/>
        <v>6.7982012074591716E-2</v>
      </c>
      <c r="AD621">
        <f t="shared" si="254"/>
        <v>6.7982012074591716E-2</v>
      </c>
      <c r="AE621">
        <f t="shared" si="255"/>
        <v>0.13596402414918343</v>
      </c>
      <c r="AF621">
        <f t="shared" si="256"/>
        <v>96.647880286423828</v>
      </c>
      <c r="AG621">
        <f t="shared" si="257"/>
        <v>96.647880286423828</v>
      </c>
      <c r="AH621">
        <f t="shared" si="258"/>
        <v>102.66848019970345</v>
      </c>
      <c r="AI621">
        <f t="shared" si="259"/>
        <v>-179.99529763470349</v>
      </c>
    </row>
    <row r="622" spans="1:35">
      <c r="A622">
        <v>125892.54117941661</v>
      </c>
      <c r="B622">
        <f t="shared" si="234"/>
        <v>791006.1650220115</v>
      </c>
      <c r="C622" t="str">
        <f>COMPLEX(Parameters!$B$16/2,B622*Parameters!$B$15/2)</f>
        <v>0.01+0.395503082511006i</v>
      </c>
      <c r="D622" t="str">
        <f>IMSUM(COMPLEX(0,B622*2*Parameters!$B$8),IMDIV(COMPLEX(2,0),COMPLEX(Parameters!$B$13,B622*Parameters!$B$12-1/(B622*Parameters!$B$11))))</f>
        <v>2.76914241523572+16.4087990935871i</v>
      </c>
      <c r="E622" t="str">
        <f>COMPLEX(0,B622*2*Parameters!$B$17)</f>
        <v>0.0000791006165022011i</v>
      </c>
      <c r="F622" t="str">
        <f>IMDIV(IMDIV(COMPLEX(1,0),IMSUM(IMDIV(COMPLEX(1,0),COMPLEX(Parameters!$B$21,B622*Parameters!$B$20)),COMPLEX(0,B622*Parameters!$B$22))),COMPLEX(2,0))</f>
        <v>0.0100042560551899+26.8999321631537i</v>
      </c>
      <c r="G622" t="str">
        <f>IMDIV(IMDIV(COMPLEX(1,0),IMSUM(IMDIV(COMPLEX(1,0),COMPLEX(Parameters!$B$30,B622*Parameters!$B$29)),COMPLEX(0,B622*Parameters!$B$31))),COMPLEX(2,0))</f>
        <v>0.0100020650992778+13.0529492951684i</v>
      </c>
      <c r="H622" t="str">
        <f>IMDIV(IMDIV(COMPLEX(1,0),IMSUM(IMDIV(COMPLEX(1,0),COMPLEX(Parameters!$B$39,B622*Parameters!$B$38*(1+Parameters!$B$40))),COMPLEX(0,B622*Parameters!$B$41))),COMPLEX(2,0))</f>
        <v>0.051930284328427+2417.1815438934i</v>
      </c>
      <c r="I622" t="str">
        <f>IMDIV(COMPLEX(2,0),COMPLEX(Parameters!$B$46,B622*Parameters!$B$45-1/(B622*Parameters!$B$44)))</f>
        <v>1.21137064582028E-07+0.00348047503130372i</v>
      </c>
      <c r="J622" t="str">
        <f t="shared" si="235"/>
        <v>2.76914241523572+16.4087990935871i</v>
      </c>
      <c r="K622" t="str">
        <f t="shared" si="236"/>
        <v>0.176268794845441-2.96351317933573i</v>
      </c>
      <c r="L622" t="str">
        <f t="shared" si="237"/>
        <v>0.176268794845441-2.96343407871923i</v>
      </c>
      <c r="M622" t="str">
        <f t="shared" si="238"/>
        <v>0.0000404486196843352-0.0367158119195131i</v>
      </c>
      <c r="N622" t="str">
        <f t="shared" si="239"/>
        <v>0.0000404486196843352-0.0367158119195131i</v>
      </c>
      <c r="O622" t="str">
        <f t="shared" si="240"/>
        <v>0.0000246469263219182-0.0248205610887569i</v>
      </c>
      <c r="P622" t="str">
        <f t="shared" si="241"/>
        <v>0.0000246469263219182-0.0248205610887569i</v>
      </c>
      <c r="Q622" t="str">
        <f t="shared" si="242"/>
        <v>1.52235646629067E-08-0.000406922453203274i</v>
      </c>
      <c r="R622" t="str">
        <f t="shared" si="243"/>
        <v>1.36360629244935E-07+0.00307355257810045i</v>
      </c>
      <c r="S622" t="str">
        <f>IMDIV(COMPLEX(Parameters!$B$3,0),R622)</f>
        <v>0.0144346980012541-325.356398701891i</v>
      </c>
      <c r="T622" t="str">
        <f t="shared" si="244"/>
        <v>-0.132394823705408-0.0000108268868960474i</v>
      </c>
      <c r="U622" t="str">
        <f t="shared" si="245"/>
        <v>-0.00486055234305908-5.33407377191421i</v>
      </c>
      <c r="V622" t="str">
        <f t="shared" si="246"/>
        <v>-0.132394823705408-0.0000108268868960475i</v>
      </c>
      <c r="W622" t="str">
        <f t="shared" si="247"/>
        <v>-0.0036776535032288-3.60593074285352i</v>
      </c>
      <c r="X622" t="str">
        <f t="shared" si="248"/>
        <v>-0.132394823705408-0.0000108268868960473i</v>
      </c>
      <c r="Y622" t="str">
        <f t="shared" si="249"/>
        <v>-0.00264438430953999-0.0445188581104107i</v>
      </c>
      <c r="Z622" t="str">
        <f t="shared" si="250"/>
        <v>-0.066197411852704-5.41344344802365E-06i</v>
      </c>
      <c r="AA622" t="str">
        <f t="shared" si="251"/>
        <v>-0.066197411852704-5.41344344802365E-06i</v>
      </c>
      <c r="AB622" t="str">
        <f t="shared" si="252"/>
        <v>-0.132394823705408-0.0000108268868960473i</v>
      </c>
      <c r="AC622">
        <f t="shared" si="253"/>
        <v>6.6197412074052303E-2</v>
      </c>
      <c r="AD622">
        <f t="shared" si="254"/>
        <v>6.6197412074052303E-2</v>
      </c>
      <c r="AE622">
        <f t="shared" si="255"/>
        <v>0.13239482414810461</v>
      </c>
      <c r="AF622">
        <f t="shared" si="256"/>
        <v>96.416820228695002</v>
      </c>
      <c r="AG622">
        <f t="shared" si="257"/>
        <v>96.416820228695002</v>
      </c>
      <c r="AH622">
        <f t="shared" si="258"/>
        <v>102.43742014197463</v>
      </c>
      <c r="AI622">
        <f t="shared" si="259"/>
        <v>-179.99531450773026</v>
      </c>
    </row>
    <row r="623" spans="1:35">
      <c r="A623">
        <v>127350.30810166629</v>
      </c>
      <c r="B623">
        <f t="shared" si="234"/>
        <v>800165.58472918312</v>
      </c>
      <c r="C623" t="str">
        <f>COMPLEX(Parameters!$B$16/2,B623*Parameters!$B$15/2)</f>
        <v>0.01+0.400082792364592i</v>
      </c>
      <c r="D623" t="str">
        <f>IMSUM(COMPLEX(0,B623*2*Parameters!$B$8),IMDIV(COMPLEX(2,0),COMPLEX(Parameters!$B$13,B623*Parameters!$B$12-1/(B623*Parameters!$B$11))))</f>
        <v>2.84039258519907+16.6124678184927i</v>
      </c>
      <c r="E623" t="str">
        <f>COMPLEX(0,B623*2*Parameters!$B$17)</f>
        <v>0.0000800165584729183i</v>
      </c>
      <c r="F623" t="str">
        <f>IMDIV(IMDIV(COMPLEX(1,0),IMSUM(IMDIV(COMPLEX(1,0),COMPLEX(Parameters!$B$21,B623*Parameters!$B$20)),COMPLEX(0,B623*Parameters!$B$22))),COMPLEX(2,0))</f>
        <v>0.0100043552238302+27.2115535654661i</v>
      </c>
      <c r="G623" t="str">
        <f>IMDIV(IMDIV(COMPLEX(1,0),IMSUM(IMDIV(COMPLEX(1,0),COMPLEX(Parameters!$B$30,B623*Parameters!$B$29)),COMPLEX(0,B623*Parameters!$B$31))),COMPLEX(2,0))</f>
        <v>0.0100021132092429+13.2041270803206i</v>
      </c>
      <c r="H623" t="str">
        <f>IMDIV(IMDIV(COMPLEX(1,0),IMSUM(IMDIV(COMPLEX(1,0),COMPLEX(Parameters!$B$39,B623*Parameters!$B$38*(1+Parameters!$B$40))),COMPLEX(0,B623*Parameters!$B$41))),COMPLEX(2,0))</f>
        <v>0.0519765709326645+2446.26066172572i</v>
      </c>
      <c r="I623" t="str">
        <f>IMDIV(COMPLEX(2,0),COMPLEX(Parameters!$B$46,B623*Parameters!$B$45-1/(B623*Parameters!$B$44)))</f>
        <v>1.23958788780297E-07+0.00352077816152394i</v>
      </c>
      <c r="J623" t="str">
        <f t="shared" si="235"/>
        <v>2.84039258519907+16.6124678184927i</v>
      </c>
      <c r="K623" t="str">
        <f t="shared" si="236"/>
        <v>0.170810338454905-2.91742707182529i</v>
      </c>
      <c r="L623" t="str">
        <f t="shared" si="237"/>
        <v>0.170810338454905-2.91734705526682i</v>
      </c>
      <c r="M623" t="str">
        <f t="shared" si="238"/>
        <v>0.0000395235035779713-0.0362934351385437i</v>
      </c>
      <c r="N623" t="str">
        <f t="shared" si="239"/>
        <v>0.0000395235035779713-0.0362934351385437i</v>
      </c>
      <c r="O623" t="str">
        <f t="shared" si="240"/>
        <v>0.0000240840832707585-0.0245354663102033i</v>
      </c>
      <c r="P623" t="str">
        <f t="shared" si="241"/>
        <v>0.0000240840832707585-0.0245354663102033i</v>
      </c>
      <c r="Q623" t="str">
        <f t="shared" si="242"/>
        <v>1.48714952411498E-08-0.000402087970147802i</v>
      </c>
      <c r="R623" t="str">
        <f t="shared" si="243"/>
        <v>1.38830284021447E-07+0.00311869019137614i</v>
      </c>
      <c r="S623" t="str">
        <f>IMDIV(COMPLEX(Parameters!$B$3,0),R623)</f>
        <v>0.0142738044460559-320.64743102203i</v>
      </c>
      <c r="T623" t="str">
        <f t="shared" si="244"/>
        <v>-0.128928474460483-0.0000105078318005323i</v>
      </c>
      <c r="U623" t="str">
        <f t="shared" si="245"/>
        <v>-0.00472983112958139-5.25477522688127i</v>
      </c>
      <c r="V623" t="str">
        <f t="shared" si="246"/>
        <v>-0.128928474460483-0.0000105078318005324i</v>
      </c>
      <c r="W623" t="str">
        <f t="shared" si="247"/>
        <v>-0.00357902067856552-3.55238716073266i</v>
      </c>
      <c r="X623" t="str">
        <f t="shared" si="248"/>
        <v>-0.128928474460483-0.0000105078318005322i</v>
      </c>
      <c r="Y623" t="str">
        <f t="shared" si="249"/>
        <v>-0.00257510884949343-0.0440429667133283i</v>
      </c>
      <c r="Z623" t="str">
        <f t="shared" si="250"/>
        <v>-0.0644642372302415-0.0000052539159002661i</v>
      </c>
      <c r="AA623" t="str">
        <f t="shared" si="251"/>
        <v>-0.0644642372302415-0.0000052539159002661i</v>
      </c>
      <c r="AB623" t="str">
        <f t="shared" si="252"/>
        <v>-0.128928474460483-0.0000105078318005322i</v>
      </c>
      <c r="AC623">
        <f t="shared" si="253"/>
        <v>6.4464237444341849E-2</v>
      </c>
      <c r="AD623">
        <f t="shared" si="254"/>
        <v>6.4464237444341849E-2</v>
      </c>
      <c r="AE623">
        <f t="shared" si="255"/>
        <v>0.1289284748886837</v>
      </c>
      <c r="AF623">
        <f t="shared" si="256"/>
        <v>96.186376994115619</v>
      </c>
      <c r="AG623">
        <f t="shared" si="257"/>
        <v>96.186376994115619</v>
      </c>
      <c r="AH623">
        <f t="shared" si="258"/>
        <v>102.20697690739524</v>
      </c>
      <c r="AI623">
        <f t="shared" si="259"/>
        <v>-179.99533032237301</v>
      </c>
    </row>
    <row r="624" spans="1:35">
      <c r="A624">
        <v>128824.95516931322</v>
      </c>
      <c r="B624">
        <f t="shared" si="234"/>
        <v>809431.06551789772</v>
      </c>
      <c r="C624" t="str">
        <f>COMPLEX(Parameters!$B$16/2,B624*Parameters!$B$15/2)</f>
        <v>0.01+0.404715532758949i</v>
      </c>
      <c r="D624" t="str">
        <f>IMSUM(COMPLEX(0,B624*2*Parameters!$B$8),IMDIV(COMPLEX(2,0),COMPLEX(Parameters!$B$13,B624*Parameters!$B$12-1/(B624*Parameters!$B$11))))</f>
        <v>2.91364032345654+16.8189611796498i</v>
      </c>
      <c r="E624" t="str">
        <f>COMPLEX(0,B624*2*Parameters!$B$17)</f>
        <v>0.0000809431065517898i</v>
      </c>
      <c r="F624" t="str">
        <f>IMDIV(IMDIV(COMPLEX(1,0),IMSUM(IMDIV(COMPLEX(1,0),COMPLEX(Parameters!$B$21,B624*Parameters!$B$20)),COMPLEX(0,B624*Parameters!$B$22))),COMPLEX(2,0))</f>
        <v>0.0100044567039315+27.5267881145149i</v>
      </c>
      <c r="G624" t="str">
        <f>IMDIV(IMDIV(COMPLEX(1,0),IMSUM(IMDIV(COMPLEX(1,0),COMPLEX(Parameters!$B$30,B624*Parameters!$B$29)),COMPLEX(0,B624*Parameters!$B$31))),COMPLEX(2,0))</f>
        <v>0.0100021624401922+13.3570565378499i</v>
      </c>
      <c r="H624" t="str">
        <f>IMDIV(IMDIV(COMPLEX(1,0),IMSUM(IMDIV(COMPLEX(1,0),COMPLEX(Parameters!$B$39,B624*Parameters!$B$38*(1+Parameters!$B$40))),COMPLEX(0,B624*Parameters!$B$41))),COMPLEX(2,0))</f>
        <v>0.0520239997832665+2475.71580351729i</v>
      </c>
      <c r="I624" t="str">
        <f>IMDIV(COMPLEX(2,0),COMPLEX(Parameters!$B$46,B624*Parameters!$B$45-1/(B624*Parameters!$B$44)))</f>
        <v>1.2684624312477E-07+0.00356154801966603i</v>
      </c>
      <c r="J624" t="str">
        <f t="shared" si="235"/>
        <v>2.91364032345654+16.8189611796498i</v>
      </c>
      <c r="K624" t="str">
        <f t="shared" si="236"/>
        <v>0.16555821223782-2.87237528327374i</v>
      </c>
      <c r="L624" t="str">
        <f t="shared" si="237"/>
        <v>0.16555821223782-2.87229434016719i</v>
      </c>
      <c r="M624" t="str">
        <f t="shared" si="238"/>
        <v>0.0000386196342972599-0.0358759564900317i</v>
      </c>
      <c r="N624" t="str">
        <f t="shared" si="239"/>
        <v>0.0000386196342972599-0.0358759564900317i</v>
      </c>
      <c r="O624" t="str">
        <f t="shared" si="240"/>
        <v>0.0000235341296914298-0.0242536636231877i</v>
      </c>
      <c r="P624" t="str">
        <f t="shared" si="241"/>
        <v>0.0000235341296914298-0.0242536636231877i</v>
      </c>
      <c r="Q624" t="str">
        <f t="shared" si="242"/>
        <v>1.45274430946111E-08-0.000397306791957778i</v>
      </c>
      <c r="R624" t="str">
        <f t="shared" si="243"/>
        <v>1.41373686219381E-07+0.00316424122770825i</v>
      </c>
      <c r="S624" t="str">
        <f>IMDIV(COMPLEX(Parameters!$B$3,0),R624)</f>
        <v>0.0141198281706277-316.031530481035i</v>
      </c>
      <c r="T624" t="str">
        <f t="shared" si="244"/>
        <v>-0.125561473327802-0.0000102010337086332i</v>
      </c>
      <c r="U624" t="str">
        <f t="shared" si="245"/>
        <v>-0.00460282213285605-5.1770061197825i</v>
      </c>
      <c r="V624" t="str">
        <f t="shared" si="246"/>
        <v>-0.125561473327802-0.0000102010337086331i</v>
      </c>
      <c r="W624" t="str">
        <f t="shared" si="247"/>
        <v>-0.00348319166439222-3.49987431953491i</v>
      </c>
      <c r="X624" t="str">
        <f t="shared" si="248"/>
        <v>-0.125561473327802-0.0000102010337086332i</v>
      </c>
      <c r="Y624" t="str">
        <f t="shared" si="249"/>
        <v>-0.00250781903424896-0.0435701458383932i</v>
      </c>
      <c r="Z624" t="str">
        <f t="shared" si="250"/>
        <v>-0.062780736663901-0.0000051005168543166i</v>
      </c>
      <c r="AA624" t="str">
        <f t="shared" si="251"/>
        <v>-0.062780736663901-0.0000051005168543166i</v>
      </c>
      <c r="AB624" t="str">
        <f t="shared" si="252"/>
        <v>-0.125561473327802-0.0000102010337086332i</v>
      </c>
      <c r="AC624">
        <f t="shared" si="253"/>
        <v>6.2780736871092507E-2</v>
      </c>
      <c r="AD624">
        <f t="shared" si="254"/>
        <v>6.2780736871092507E-2</v>
      </c>
      <c r="AE624">
        <f t="shared" si="255"/>
        <v>0.12556147374218501</v>
      </c>
      <c r="AF624">
        <f t="shared" si="256"/>
        <v>95.956528176044813</v>
      </c>
      <c r="AG624">
        <f t="shared" si="257"/>
        <v>95.956528176044813</v>
      </c>
      <c r="AH624">
        <f t="shared" si="258"/>
        <v>101.97712808932444</v>
      </c>
      <c r="AI624">
        <f t="shared" si="259"/>
        <v>-179.99534509940509</v>
      </c>
    </row>
    <row r="625" spans="1:35">
      <c r="A625">
        <v>130316.67784523001</v>
      </c>
      <c r="B625">
        <f t="shared" si="234"/>
        <v>818803.83551760472</v>
      </c>
      <c r="C625" t="str">
        <f>COMPLEX(Parameters!$B$16/2,B625*Parameters!$B$15/2)</f>
        <v>0.01+0.409401917758802i</v>
      </c>
      <c r="D625" t="str">
        <f>IMSUM(COMPLEX(0,B625*2*Parameters!$B$8),IMDIV(COMPLEX(2,0),COMPLEX(Parameters!$B$13,B625*Parameters!$B$12-1/(B625*Parameters!$B$11))))</f>
        <v>2.98894955296388+17.0283271178184i</v>
      </c>
      <c r="E625" t="str">
        <f>COMPLEX(0,B625*2*Parameters!$B$17)</f>
        <v>0.0000818803835517605i</v>
      </c>
      <c r="F625" t="str">
        <f>IMDIV(IMDIV(COMPLEX(1,0),IMSUM(IMDIV(COMPLEX(1,0),COMPLEX(Parameters!$B$21,B625*Parameters!$B$20)),COMPLEX(0,B625*Parameters!$B$22))),COMPLEX(2,0))</f>
        <v>0.0100045605494063+27.8456778152581i</v>
      </c>
      <c r="G625" t="str">
        <f>IMDIV(IMDIV(COMPLEX(1,0),IMSUM(IMDIV(COMPLEX(1,0),COMPLEX(Parameters!$B$30,B625*Parameters!$B$29)),COMPLEX(0,B625*Parameters!$B$31))),COMPLEX(2,0))</f>
        <v>0.010002212818254+13.5117579903991i</v>
      </c>
      <c r="H625" t="str">
        <f>IMDIV(IMDIV(COMPLEX(1,0),IMSUM(IMDIV(COMPLEX(1,0),COMPLEX(Parameters!$B$39,B625*Parameters!$B$38*(1+Parameters!$B$40))),COMPLEX(0,B625*Parameters!$B$41))),COMPLEX(2,0))</f>
        <v>0.052072600629734+2505.55276638043i</v>
      </c>
      <c r="I625" t="str">
        <f>IMDIV(COMPLEX(2,0),COMPLEX(Parameters!$B$46,B625*Parameters!$B$45-1/(B625*Parameters!$B$44)))</f>
        <v>1.29800958843798E-07+0.00360279001157874i</v>
      </c>
      <c r="J625" t="str">
        <f t="shared" si="235"/>
        <v>2.98894955296388+17.0283271178184i</v>
      </c>
      <c r="K625" t="str">
        <f t="shared" si="236"/>
        <v>0.160502636532684-2.82832250029786i</v>
      </c>
      <c r="L625" t="str">
        <f t="shared" si="237"/>
        <v>0.160502636532684-2.82824061991431i</v>
      </c>
      <c r="M625" t="str">
        <f t="shared" si="238"/>
        <v>0.000037736519674679-0.0354633176547905i</v>
      </c>
      <c r="N625" t="str">
        <f t="shared" si="239"/>
        <v>0.000037736519674679-0.0354633176547905i</v>
      </c>
      <c r="O625" t="str">
        <f t="shared" si="240"/>
        <v>0.0000229967686795379-0.0239751143150308i</v>
      </c>
      <c r="P625" t="str">
        <f t="shared" si="241"/>
        <v>0.0000229967686795379-0.0239751143150308i</v>
      </c>
      <c r="Q625" t="str">
        <f t="shared" si="242"/>
        <v>1.41912257469925E-08-0.000392578284424257i</v>
      </c>
      <c r="R625" t="str">
        <f t="shared" si="243"/>
        <v>1.4399218459079E-07+0.00321021172715448i</v>
      </c>
      <c r="S625" t="str">
        <f>IMDIV(COMPLEX(Parameters!$B$3,0),R625)</f>
        <v>0.0139724178851264-311.505932624101i</v>
      </c>
      <c r="T625" t="str">
        <f t="shared" si="244"/>
        <v>-0.122290464419262-9.90591885399778E-06i</v>
      </c>
      <c r="U625" t="str">
        <f t="shared" si="245"/>
        <v>-0.00447940198851886-5.10072068064438i</v>
      </c>
      <c r="V625" t="str">
        <f t="shared" si="246"/>
        <v>-0.122290464419262-9.90591885399798E-06i</v>
      </c>
      <c r="W625" t="str">
        <f t="shared" si="247"/>
        <v>-0.00339007311598205-3.44836142179669i</v>
      </c>
      <c r="X625" t="str">
        <f t="shared" si="248"/>
        <v>-0.122290464419262-9.90591885399797E-06i</v>
      </c>
      <c r="Y625" t="str">
        <f t="shared" si="249"/>
        <v>-0.00244244778495705-0.0431004505952808i</v>
      </c>
      <c r="Z625" t="str">
        <f t="shared" si="250"/>
        <v>-0.061145232209631-4.95295942699899E-06i</v>
      </c>
      <c r="AA625" t="str">
        <f t="shared" si="251"/>
        <v>-0.061145232209631-4.95295942699899E-06i</v>
      </c>
      <c r="AB625" t="str">
        <f t="shared" si="252"/>
        <v>-0.122290464419262-9.90591885399798E-06i</v>
      </c>
      <c r="AC625">
        <f t="shared" si="253"/>
        <v>6.1145232410233771E-2</v>
      </c>
      <c r="AD625">
        <f t="shared" si="254"/>
        <v>6.1145232410233771E-2</v>
      </c>
      <c r="AE625">
        <f t="shared" si="255"/>
        <v>0.12229046482046754</v>
      </c>
      <c r="AF625">
        <f t="shared" si="256"/>
        <v>95.727252001396408</v>
      </c>
      <c r="AG625">
        <f t="shared" si="257"/>
        <v>95.727252001396408</v>
      </c>
      <c r="AH625">
        <f t="shared" si="258"/>
        <v>101.74785191467603</v>
      </c>
      <c r="AI625">
        <f t="shared" si="259"/>
        <v>-179.99535885856687</v>
      </c>
    </row>
    <row r="626" spans="1:35">
      <c r="A626">
        <v>131825.67385564075</v>
      </c>
      <c r="B626">
        <f t="shared" si="234"/>
        <v>828285.13707881013</v>
      </c>
      <c r="C626" t="str">
        <f>COMPLEX(Parameters!$B$16/2,B626*Parameters!$B$15/2)</f>
        <v>0.01+0.414142568539405i</v>
      </c>
      <c r="D626" t="str">
        <f>IMSUM(COMPLEX(0,B626*2*Parameters!$B$8),IMDIV(COMPLEX(2,0),COMPLEX(Parameters!$B$13,B626*Parameters!$B$12-1/(B626*Parameters!$B$11))))</f>
        <v>3.06638661437416+17.2406145653425i</v>
      </c>
      <c r="E626" t="str">
        <f>COMPLEX(0,B626*2*Parameters!$B$17)</f>
        <v>0.000082828513707881i</v>
      </c>
      <c r="F626" t="str">
        <f>IMDIV(IMDIV(COMPLEX(1,0),IMSUM(IMDIV(COMPLEX(1,0),COMPLEX(Parameters!$B$21,B626*Parameters!$B$20)),COMPLEX(0,B626*Parameters!$B$22))),COMPLEX(2,0))</f>
        <v>0.0100046668154269+28.1682651649114i</v>
      </c>
      <c r="G626" t="str">
        <f>IMDIV(IMDIV(COMPLEX(1,0),IMSUM(IMDIV(COMPLEX(1,0),COMPLEX(Parameters!$B$30,B626*Parameters!$B$29)),COMPLEX(0,B626*Parameters!$B$31))),COMPLEX(2,0))</f>
        <v>0.0100022643701657+13.6682519973152i</v>
      </c>
      <c r="H626" t="str">
        <f>IMDIV(IMDIV(COMPLEX(1,0),IMSUM(IMDIV(COMPLEX(1,0),COMPLEX(Parameters!$B$39,B626*Parameters!$B$38*(1+Parameters!$B$40))),COMPLEX(0,B626*Parameters!$B$41))),COMPLEX(2,0))</f>
        <v>0.0521224040717225+2535.77746904888i</v>
      </c>
      <c r="I626" t="str">
        <f>IMDIV(COMPLEX(2,0),COMPLEX(Parameters!$B$46,B626*Parameters!$B$45-1/(B626*Parameters!$B$44)))</f>
        <v>1.32824502840941E-07+0.00364450960575655i</v>
      </c>
      <c r="J626" t="str">
        <f t="shared" si="235"/>
        <v>3.06638661437416+17.2406145653425i</v>
      </c>
      <c r="K626" t="str">
        <f t="shared" si="236"/>
        <v>0.155634402687696-2.7852350540403i</v>
      </c>
      <c r="L626" t="str">
        <f t="shared" si="237"/>
        <v>0.155634402687696-2.78515222552659i</v>
      </c>
      <c r="M626" t="str">
        <f t="shared" si="238"/>
        <v>0.0000368736791325528-0.0350554610571437i</v>
      </c>
      <c r="N626" t="str">
        <f t="shared" si="239"/>
        <v>0.0000368736791325528-0.0350554610571437i</v>
      </c>
      <c r="O626" t="str">
        <f t="shared" si="240"/>
        <v>0.0000224717102475496-0.0236997801506825i</v>
      </c>
      <c r="P626" t="str">
        <f t="shared" si="241"/>
        <v>0.0000224717102475496-0.0236997801506825i</v>
      </c>
      <c r="Q626" t="str">
        <f t="shared" si="242"/>
        <v>1.38626648786131E-08-0.000387901820329368i</v>
      </c>
      <c r="R626" t="str">
        <f t="shared" si="243"/>
        <v>1.46687167719554E-07+0.00325660778542718i</v>
      </c>
      <c r="S626" t="str">
        <f>IMDIV(COMPLEX(Parameters!$B$3,0),R626)</f>
        <v>0.0138312429118079-307.067987261463i</v>
      </c>
      <c r="T626" t="str">
        <f t="shared" si="244"/>
        <v>-0.119112231031859-9.62194490526385E-06i</v>
      </c>
      <c r="U626" t="str">
        <f t="shared" si="245"/>
        <v>-0.00435945235166298-5.02587502121106i</v>
      </c>
      <c r="V626" t="str">
        <f t="shared" si="246"/>
        <v>-0.119112231031859-0.0000096219449052637i</v>
      </c>
      <c r="W626" t="str">
        <f t="shared" si="247"/>
        <v>-0.0032995754948315-3.39781893526395i</v>
      </c>
      <c r="X626" t="str">
        <f t="shared" si="248"/>
        <v>-0.119112231031859-9.62194490526377E-06i</v>
      </c>
      <c r="Y626" t="str">
        <f t="shared" si="249"/>
        <v>-0.00237893080520924-0.0426339309100077i</v>
      </c>
      <c r="Z626" t="str">
        <f t="shared" si="250"/>
        <v>-0.0595561155159295-4.81097245263188E-06i</v>
      </c>
      <c r="AA626" t="str">
        <f t="shared" si="251"/>
        <v>-0.0595561155159295-4.81097245263188E-06i</v>
      </c>
      <c r="AB626" t="str">
        <f t="shared" si="252"/>
        <v>-0.119112231031859-9.62194490526376E-06i</v>
      </c>
      <c r="AC626">
        <f t="shared" si="253"/>
        <v>5.9556115710245862E-2</v>
      </c>
      <c r="AD626">
        <f t="shared" si="254"/>
        <v>5.9556115710245862E-2</v>
      </c>
      <c r="AE626">
        <f t="shared" si="255"/>
        <v>0.11911223142049172</v>
      </c>
      <c r="AF626">
        <f t="shared" si="256"/>
        <v>95.498527300536168</v>
      </c>
      <c r="AG626">
        <f t="shared" si="257"/>
        <v>95.498527300536168</v>
      </c>
      <c r="AH626">
        <f t="shared" si="258"/>
        <v>101.51912721381579</v>
      </c>
      <c r="AI626">
        <f t="shared" si="259"/>
        <v>-179.99537161861713</v>
      </c>
    </row>
    <row r="627" spans="1:35">
      <c r="A627">
        <v>133352.14321633239</v>
      </c>
      <c r="B627">
        <f t="shared" si="234"/>
        <v>837876.22693776758</v>
      </c>
      <c r="C627" t="str">
        <f>COMPLEX(Parameters!$B$16/2,B627*Parameters!$B$15/2)</f>
        <v>0.01+0.418938113468884i</v>
      </c>
      <c r="D627" t="str">
        <f>IMSUM(COMPLEX(0,B627*2*Parameters!$B$8),IMDIV(COMPLEX(2,0),COMPLEX(Parameters!$B$13,B627*Parameters!$B$12-1/(B627*Parameters!$B$11))))</f>
        <v>3.1460203742803+17.4558734641926i</v>
      </c>
      <c r="E627" t="str">
        <f>COMPLEX(0,B627*2*Parameters!$B$17)</f>
        <v>0.0000837876226937768i</v>
      </c>
      <c r="F627" t="str">
        <f>IMDIV(IMDIV(COMPLEX(1,0),IMSUM(IMDIV(COMPLEX(1,0),COMPLEX(Parameters!$B$21,B627*Parameters!$B$20)),COMPLEX(0,B627*Parameters!$B$22))),COMPLEX(2,0))</f>
        <v>0.0100047755584537+28.4945931588531i</v>
      </c>
      <c r="G627" t="str">
        <f>IMDIV(IMDIV(COMPLEX(1,0),IMSUM(IMDIV(COMPLEX(1,0),COMPLEX(Parameters!$B$30,B627*Parameters!$B$29)),COMPLEX(0,B627*Parameters!$B$31))),COMPLEX(2,0))</f>
        <v>0.0100023171232882+13.8265593574394i</v>
      </c>
      <c r="H627" t="str">
        <f>IMDIV(IMDIV(COMPLEX(1,0),IMSUM(IMDIV(COMPLEX(1,0),COMPLEX(Parameters!$B$39,B627*Parameters!$B$38*(1+Parameters!$B$40))),COMPLEX(0,B627*Parameters!$B$41))),COMPLEX(2,0))</f>
        <v>0.0521734415869375+2566.39595543665i</v>
      </c>
      <c r="I627" t="str">
        <f>IMDIV(COMPLEX(2,0),COMPLEX(Parameters!$B$46,B627*Parameters!$B$45-1/(B627*Parameters!$B$44)))</f>
        <v>1.35918478526346E-07+0.00368671233406686i</v>
      </c>
      <c r="J627" t="str">
        <f t="shared" si="235"/>
        <v>3.1460203742803+17.4558734641926i</v>
      </c>
      <c r="K627" t="str">
        <f t="shared" si="236"/>
        <v>0.150944833441217-2.74308082568266i</v>
      </c>
      <c r="L627" t="str">
        <f t="shared" si="237"/>
        <v>0.150944833441217-2.74299703805997i</v>
      </c>
      <c r="M627" t="str">
        <f t="shared" si="238"/>
        <v>0.0000360306434016477-0.0346523298537918i</v>
      </c>
      <c r="N627" t="str">
        <f t="shared" si="239"/>
        <v>0.0000360306434016477-0.0346523298537918i</v>
      </c>
      <c r="O627" t="str">
        <f t="shared" si="240"/>
        <v>0.0000219586711601628-0.0234276233660677i</v>
      </c>
      <c r="P627" t="str">
        <f t="shared" si="241"/>
        <v>0.0000219586711601628-0.0234276233660677i</v>
      </c>
      <c r="Q627" t="str">
        <f t="shared" si="242"/>
        <v>1.3541586231748E-08-0.000383276779362601i</v>
      </c>
      <c r="R627" t="str">
        <f t="shared" si="243"/>
        <v>1.49460064758094E-07+0.00330343555470426i</v>
      </c>
      <c r="S627" t="str">
        <f>IMDIV(COMPLEX(Parameters!$B$3,0),R627)</f>
        <v>0.0136959918113702-302.715152571675i</v>
      </c>
      <c r="T627" t="str">
        <f t="shared" si="244"/>
        <v>-0.116023688556465-9.34859897384461E-06i</v>
      </c>
      <c r="U627" t="str">
        <f t="shared" si="245"/>
        <v>-0.00424285964650213-4.95242703777424i</v>
      </c>
      <c r="V627" t="str">
        <f t="shared" si="246"/>
        <v>-0.116023688556465-9.34859897384465E-06i</v>
      </c>
      <c r="W627" t="str">
        <f t="shared" si="247"/>
        <v>-0.00321161287836749-3.34821852757156i</v>
      </c>
      <c r="X627" t="str">
        <f t="shared" si="248"/>
        <v>-0.116023688556465-9.34859897384483E-06i</v>
      </c>
      <c r="Y627" t="str">
        <f t="shared" si="249"/>
        <v>-0.0023172064392611-0.0421706318349706i</v>
      </c>
      <c r="Z627" t="str">
        <f t="shared" si="250"/>
        <v>-0.0580118442782325-4.67429948692241E-06i</v>
      </c>
      <c r="AA627" t="str">
        <f t="shared" si="251"/>
        <v>-0.0580118442782325-4.67429948692241E-06i</v>
      </c>
      <c r="AB627" t="str">
        <f t="shared" si="252"/>
        <v>-0.116023688556465-9.34859897384482E-06i</v>
      </c>
      <c r="AC627">
        <f t="shared" si="253"/>
        <v>5.801184446654814E-2</v>
      </c>
      <c r="AD627">
        <f t="shared" si="254"/>
        <v>5.801184446654814E-2</v>
      </c>
      <c r="AE627">
        <f t="shared" si="255"/>
        <v>0.11602368893309628</v>
      </c>
      <c r="AF627">
        <f t="shared" si="256"/>
        <v>95.270333478601842</v>
      </c>
      <c r="AG627">
        <f t="shared" si="257"/>
        <v>95.270333478601842</v>
      </c>
      <c r="AH627">
        <f t="shared" si="258"/>
        <v>101.29093339188147</v>
      </c>
      <c r="AI627">
        <f t="shared" si="259"/>
        <v>-179.99538339738146</v>
      </c>
    </row>
    <row r="628" spans="1:35">
      <c r="A628">
        <v>134896.28825916533</v>
      </c>
      <c r="B628">
        <f t="shared" si="234"/>
        <v>847578.37638304976</v>
      </c>
      <c r="C628" t="str">
        <f>COMPLEX(Parameters!$B$16/2,B628*Parameters!$B$15/2)</f>
        <v>0.01+0.423789188191525i</v>
      </c>
      <c r="D628" t="str">
        <f>IMSUM(COMPLEX(0,B628*2*Parameters!$B$8),IMDIV(COMPLEX(2,0),COMPLEX(Parameters!$B$13,B628*Parameters!$B$12-1/(B628*Parameters!$B$11))))</f>
        <v>3.22792233903876+17.6741547836412i</v>
      </c>
      <c r="E628" t="str">
        <f>COMPLEX(0,B628*2*Parameters!$B$17)</f>
        <v>0.000084757837638305i</v>
      </c>
      <c r="F628" t="str">
        <f>IMDIV(IMDIV(COMPLEX(1,0),IMSUM(IMDIV(COMPLEX(1,0),COMPLEX(Parameters!$B$21,B628*Parameters!$B$20)),COMPLEX(0,B628*Parameters!$B$22))),COMPLEX(2,0))</f>
        <v>0.0100048868362664+28.8247052966085i</v>
      </c>
      <c r="G628" t="str">
        <f>IMDIV(IMDIV(COMPLEX(1,0),IMSUM(IMDIV(COMPLEX(1,0),COMPLEX(Parameters!$B$30,B628*Parameters!$B$29)),COMPLEX(0,B628*Parameters!$B$31))),COMPLEX(2,0))</f>
        <v>0.0100023711056209+13.9867011119299i</v>
      </c>
      <c r="H628" t="str">
        <f>IMDIV(IMDIV(COMPLEX(1,0),IMSUM(IMDIV(COMPLEX(1,0),COMPLEX(Parameters!$B$39,B628*Parameters!$B$38*(1+Parameters!$B$40))),COMPLEX(0,B628*Parameters!$B$41))),COMPLEX(2,0))</f>
        <v>0.052225745560101+2597.41439832809i</v>
      </c>
      <c r="I628" t="str">
        <f>IMDIV(COMPLEX(2,0),COMPLEX(Parameters!$B$46,B628*Parameters!$B$45-1/(B628*Parameters!$B$44)))</f>
        <v>1.39084526667502E-07+0.00372940379248556i</v>
      </c>
      <c r="J628" t="str">
        <f t="shared" si="235"/>
        <v>3.22792233903876+17.6741547836412i</v>
      </c>
      <c r="K628" t="str">
        <f t="shared" si="236"/>
        <v>0.146425746470726-2.70182915834822i</v>
      </c>
      <c r="L628" t="str">
        <f t="shared" si="237"/>
        <v>0.146425746470726-2.70174440051058i</v>
      </c>
      <c r="M628" t="str">
        <f t="shared" si="238"/>
        <v>0.0000352069542469621-0.0342538679228916i</v>
      </c>
      <c r="N628" t="str">
        <f t="shared" si="239"/>
        <v>0.0000352069542469621-0.0342538679228916i</v>
      </c>
      <c r="O628" t="str">
        <f t="shared" si="240"/>
        <v>0.0000214573747737461-0.023158606661546i</v>
      </c>
      <c r="P628" t="str">
        <f t="shared" si="241"/>
        <v>0.0000214573747737461-0.023158606661546i</v>
      </c>
      <c r="Q628" t="str">
        <f t="shared" si="242"/>
        <v>1.32278195181288E-08-0.000378702548038073i</v>
      </c>
      <c r="R628" t="str">
        <f t="shared" si="243"/>
        <v>1.52312346185631E-07+0.00335070124444749i</v>
      </c>
      <c r="S628" t="str">
        <f>IMDIV(COMPLEX(Parameters!$B$3,0),R628)</f>
        <v>0.0135663711121003-298.444989564735i</v>
      </c>
      <c r="T628" t="str">
        <f t="shared" si="244"/>
        <v>-0.113021877817908-9.08539576583464E-06i</v>
      </c>
      <c r="U628" t="str">
        <f t="shared" si="245"/>
        <v>-0.00412951483094474-4.88033631993194i</v>
      </c>
      <c r="V628" t="str">
        <f t="shared" si="246"/>
        <v>-0.113021877817908-9.08539576583463E-06i</v>
      </c>
      <c r="W628" t="str">
        <f t="shared" si="247"/>
        <v>-0.0031261027810162-3.2995330049083i</v>
      </c>
      <c r="X628" t="str">
        <f t="shared" si="248"/>
        <v>-0.113021877817908-9.08539576583487E-06i</v>
      </c>
      <c r="Y628" t="str">
        <f t="shared" si="249"/>
        <v>-0.00225721553887894-0.0417105938394416i</v>
      </c>
      <c r="Z628" t="str">
        <f t="shared" si="250"/>
        <v>-0.056510938908954-4.54269788291744E-06i</v>
      </c>
      <c r="AA628" t="str">
        <f t="shared" si="251"/>
        <v>-0.056510938908954-4.54269788291744E-06i</v>
      </c>
      <c r="AB628" t="str">
        <f t="shared" si="252"/>
        <v>-0.113021877817908-9.08539576583488E-06i</v>
      </c>
      <c r="AC628">
        <f t="shared" si="253"/>
        <v>5.6510939091539029E-2</v>
      </c>
      <c r="AD628">
        <f t="shared" si="254"/>
        <v>5.6510939091539029E-2</v>
      </c>
      <c r="AE628">
        <f t="shared" si="255"/>
        <v>0.11302187818307806</v>
      </c>
      <c r="AF628">
        <f t="shared" si="256"/>
        <v>95.042650488157449</v>
      </c>
      <c r="AG628">
        <f t="shared" si="257"/>
        <v>95.042650488157449</v>
      </c>
      <c r="AH628">
        <f t="shared" si="258"/>
        <v>101.06325040143707</v>
      </c>
      <c r="AI628">
        <f t="shared" si="259"/>
        <v>-179.99539421179759</v>
      </c>
    </row>
    <row r="629" spans="1:35">
      <c r="A629">
        <v>136458.31365889238</v>
      </c>
      <c r="B629">
        <f t="shared" si="234"/>
        <v>857392.87142405601</v>
      </c>
      <c r="C629" t="str">
        <f>COMPLEX(Parameters!$B$16/2,B629*Parameters!$B$15/2)</f>
        <v>0.01+0.428696435712028i</v>
      </c>
      <c r="D629" t="str">
        <f>IMSUM(COMPLEX(0,B629*2*Parameters!$B$8),IMDIV(COMPLEX(2,0),COMPLEX(Parameters!$B$13,B629*Parameters!$B$12-1/(B629*Parameters!$B$11))))</f>
        <v>3.3121667744957+17.8955105374722i</v>
      </c>
      <c r="E629" t="str">
        <f>COMPLEX(0,B629*2*Parameters!$B$17)</f>
        <v>0.0000857392871424056i</v>
      </c>
      <c r="F629" t="str">
        <f>IMDIV(IMDIV(COMPLEX(1,0),IMSUM(IMDIV(COMPLEX(1,0),COMPLEX(Parameters!$B$21,B629*Parameters!$B$20)),COMPLEX(0,B629*Parameters!$B$22))),COMPLEX(2,0))</f>
        <v>0.0100050007079943+29.1586455879066i</v>
      </c>
      <c r="G629" t="str">
        <f>IMDIV(IMDIV(COMPLEX(1,0),IMSUM(IMDIV(COMPLEX(1,0),COMPLEX(Parameters!$B$30,B629*Parameters!$B$29)),COMPLEX(0,B629*Parameters!$B$31))),COMPLEX(2,0))</f>
        <v>0.0100024263458159+14.1486985471202i</v>
      </c>
      <c r="H629" t="str">
        <f>IMDIV(IMDIV(COMPLEX(1,0),IMSUM(IMDIV(COMPLEX(1,0),COMPLEX(Parameters!$B$39,B629*Parameters!$B$38*(1+Parameters!$B$40))),COMPLEX(0,B629*Parameters!$B$41))),COMPLEX(2,0))</f>
        <v>0.0522793493130615+2628.83910320567i</v>
      </c>
      <c r="I629" t="str">
        <f>IMDIV(COMPLEX(2,0),COMPLEX(Parameters!$B$46,B629*Parameters!$B$45-1/(B629*Parameters!$B$44)))</f>
        <v>1.42324326259841E-07+0.00377258964184124i</v>
      </c>
      <c r="J629" t="str">
        <f t="shared" si="235"/>
        <v>3.3121667744957+17.8955105374722i</v>
      </c>
      <c r="K629" t="str">
        <f t="shared" si="236"/>
        <v>0.142069420824402-2.66145077489843i</v>
      </c>
      <c r="L629" t="str">
        <f t="shared" si="237"/>
        <v>0.142069420824402-2.66136503561129i</v>
      </c>
      <c r="M629" t="str">
        <f t="shared" si="238"/>
        <v>0.0000344021642005407-0.0338600198533547i</v>
      </c>
      <c r="N629" t="str">
        <f t="shared" si="239"/>
        <v>0.0000344021642005407-0.0338600198533547i</v>
      </c>
      <c r="O629" t="str">
        <f t="shared" si="240"/>
        <v>0.0000209675508797491-0.022892693195488i</v>
      </c>
      <c r="P629" t="str">
        <f t="shared" si="241"/>
        <v>0.0000209675508797491-0.022892693195488i</v>
      </c>
      <c r="Q629" t="str">
        <f t="shared" si="242"/>
        <v>1.29211983285518E-08-0.000374178519612667i</v>
      </c>
      <c r="R629" t="str">
        <f t="shared" si="243"/>
        <v>1.55245524588393E-07+0.00339841112222857i</v>
      </c>
      <c r="S629" t="str">
        <f>IMDIV(COMPLEX(Parameters!$B$3,0),R629)</f>
        <v>0.0134421041332622-294.255156879726i</v>
      </c>
      <c r="T629" t="str">
        <f t="shared" si="244"/>
        <v>-0.110103958815961-8.83187586630542E-06i</v>
      </c>
      <c r="U629" t="str">
        <f t="shared" si="245"/>
        <v>-0.00401931317504943-4.80956406485665i</v>
      </c>
      <c r="V629" t="str">
        <f t="shared" si="246"/>
        <v>-0.110103958815961-8.83187586630534E-06i</v>
      </c>
      <c r="W629" t="str">
        <f t="shared" si="247"/>
        <v>-0.00304296598584795-3.25173625438489i</v>
      </c>
      <c r="X629" t="str">
        <f t="shared" si="248"/>
        <v>-0.110103958815961-8.83187586630551E-06i</v>
      </c>
      <c r="Y629" t="str">
        <f t="shared" si="249"/>
        <v>-0.00219890133820327-0.041253853081892i</v>
      </c>
      <c r="Z629" t="str">
        <f t="shared" si="250"/>
        <v>-0.0550519794079805-4.41593793315276E-06i</v>
      </c>
      <c r="AA629" t="str">
        <f t="shared" si="251"/>
        <v>-0.0550519794079805-4.41593793315276E-06i</v>
      </c>
      <c r="AB629" t="str">
        <f t="shared" si="252"/>
        <v>-0.110103958815961-8.83187586630552E-06i</v>
      </c>
      <c r="AC629">
        <f t="shared" si="253"/>
        <v>5.5051979585090456E-2</v>
      </c>
      <c r="AD629">
        <f t="shared" si="254"/>
        <v>5.5051979585090456E-2</v>
      </c>
      <c r="AE629">
        <f t="shared" si="255"/>
        <v>0.11010395917018091</v>
      </c>
      <c r="AF629">
        <f t="shared" si="256"/>
        <v>94.815458803094145</v>
      </c>
      <c r="AG629">
        <f t="shared" si="257"/>
        <v>94.815458803094145</v>
      </c>
      <c r="AH629">
        <f t="shared" si="258"/>
        <v>100.83605871637377</v>
      </c>
      <c r="AI629">
        <f t="shared" si="259"/>
        <v>-179.99540407795797</v>
      </c>
    </row>
    <row r="630" spans="1:35">
      <c r="A630">
        <v>138038.42646028867</v>
      </c>
      <c r="B630">
        <f t="shared" si="234"/>
        <v>867321.01296147553</v>
      </c>
      <c r="C630" t="str">
        <f>COMPLEX(Parameters!$B$16/2,B630*Parameters!$B$15/2)</f>
        <v>0.01+0.433660506480738i</v>
      </c>
      <c r="D630" t="str">
        <f>IMSUM(COMPLEX(0,B630*2*Parameters!$B$8),IMDIV(COMPLEX(2,0),COMPLEX(Parameters!$B$13,B630*Parameters!$B$12-1/(B630*Parameters!$B$11))))</f>
        <v>3.3988308319549+18.1199938006059i</v>
      </c>
      <c r="E630" t="str">
        <f>COMPLEX(0,B630*2*Parameters!$B$17)</f>
        <v>0.0000867321012961476i</v>
      </c>
      <c r="F630" t="str">
        <f>IMDIV(IMDIV(COMPLEX(1,0),IMSUM(IMDIV(COMPLEX(1,0),COMPLEX(Parameters!$B$21,B630*Parameters!$B$20)),COMPLEX(0,B630*Parameters!$B$22))),COMPLEX(2,0))</f>
        <v>0.010005117234148+29.4964585588183i</v>
      </c>
      <c r="G630" t="str">
        <f>IMDIV(IMDIV(COMPLEX(1,0),IMSUM(IMDIV(COMPLEX(1,0),COMPLEX(Parameters!$B$30,B630*Parameters!$B$29)),COMPLEX(0,B630*Parameters!$B$31))),COMPLEX(2,0))</f>
        <v>0.0100024828731942+14.3125731974114i</v>
      </c>
      <c r="H630" t="str">
        <f>IMDIV(IMDIV(COMPLEX(1,0),IMSUM(IMDIV(COMPLEX(1,0),COMPLEX(Parameters!$B$39,B630*Parameters!$B$38*(1+Parameters!$B$40))),COMPLEX(0,B630*Parameters!$B$41))),COMPLEX(2,0))</f>
        <v>0.052334287136078+2660.67651222085i</v>
      </c>
      <c r="I630" t="str">
        <f>IMDIV(COMPLEX(2,0),COMPLEX(Parameters!$B$46,B630*Parameters!$B$45-1/(B630*Parameters!$B$44)))</f>
        <v>1.45639595417624E-07+0.00381627560856806i</v>
      </c>
      <c r="J630" t="str">
        <f t="shared" si="235"/>
        <v>3.3988308319549+18.1199938006059i</v>
      </c>
      <c r="K630" t="str">
        <f t="shared" si="236"/>
        <v>0.137868565978092-2.62191770117105i</v>
      </c>
      <c r="L630" t="str">
        <f t="shared" si="237"/>
        <v>0.137868565978092-2.62183096906975i</v>
      </c>
      <c r="M630" t="str">
        <f t="shared" si="238"/>
        <v>0.0000336158363010918-0.0334707309343476i</v>
      </c>
      <c r="N630" t="str">
        <f t="shared" si="239"/>
        <v>0.0000336158363010918-0.0334707309343476i</v>
      </c>
      <c r="O630" t="str">
        <f t="shared" si="240"/>
        <v>0.000020488935551972-0.022629846577962i</v>
      </c>
      <c r="P630" t="str">
        <f t="shared" si="241"/>
        <v>0.000020488935551972-0.022629846577962i</v>
      </c>
      <c r="Q630" t="str">
        <f t="shared" si="242"/>
        <v>1.26215600445486E-08-0.0003697040940051i</v>
      </c>
      <c r="R630" t="str">
        <f t="shared" si="243"/>
        <v>1.58261155462173E-07+0.00344657151456296i</v>
      </c>
      <c r="S630" t="str">
        <f>IMDIV(COMPLEX(Parameters!$B$3,0),R630)</f>
        <v>0.0133229298949537-290.143405893698i</v>
      </c>
      <c r="T630" t="str">
        <f t="shared" si="244"/>
        <v>-0.107267204839327-8.58760414532447E-06i</v>
      </c>
      <c r="U630" t="str">
        <f t="shared" si="245"/>
        <v>-0.0039121540524156-4.74007299669086i</v>
      </c>
      <c r="V630" t="str">
        <f t="shared" si="246"/>
        <v>-0.107267204839327-0.0000085876041453245i</v>
      </c>
      <c r="W630" t="str">
        <f t="shared" si="247"/>
        <v>-0.00296212638607515-3.2048031898489i</v>
      </c>
      <c r="X630" t="str">
        <f t="shared" si="248"/>
        <v>-0.107267204839327-8.58760414532465E-06i</v>
      </c>
      <c r="Y630" t="str">
        <f t="shared" si="249"/>
        <v>-0.00214220933607042-0.0408004416654262i</v>
      </c>
      <c r="Z630" t="str">
        <f t="shared" si="250"/>
        <v>-0.0536336024196635-4.29380207266232E-06i</v>
      </c>
      <c r="AA630" t="str">
        <f t="shared" si="251"/>
        <v>-0.0536336024196635-4.29380207266232E-06i</v>
      </c>
      <c r="AB630" t="str">
        <f t="shared" si="252"/>
        <v>-0.107267204839327-8.58760414532464E-06i</v>
      </c>
      <c r="AC630">
        <f t="shared" si="253"/>
        <v>5.3633602591540229E-2</v>
      </c>
      <c r="AD630">
        <f t="shared" si="254"/>
        <v>5.3633602591540229E-2</v>
      </c>
      <c r="AE630">
        <f t="shared" si="255"/>
        <v>0.10726720518308046</v>
      </c>
      <c r="AF630">
        <f t="shared" si="256"/>
        <v>94.588739393700436</v>
      </c>
      <c r="AG630">
        <f t="shared" si="257"/>
        <v>94.588739393700436</v>
      </c>
      <c r="AH630">
        <f t="shared" si="258"/>
        <v>100.60933930698006</v>
      </c>
      <c r="AI630">
        <f t="shared" si="259"/>
        <v>-179.99541301114965</v>
      </c>
    </row>
    <row r="631" spans="1:35">
      <c r="A631">
        <v>139636.83610559363</v>
      </c>
      <c r="B631">
        <f t="shared" si="234"/>
        <v>877364.11695970979</v>
      </c>
      <c r="C631" t="str">
        <f>COMPLEX(Parameters!$B$16/2,B631*Parameters!$B$15/2)</f>
        <v>0.01+0.438682058479855i</v>
      </c>
      <c r="D631" t="str">
        <f>IMSUM(COMPLEX(0,B631*2*Parameters!$B$8),IMDIV(COMPLEX(2,0),COMPLEX(Parameters!$B$13,B631*Parameters!$B$12-1/(B631*Parameters!$B$11))))</f>
        <v>3.4879946807482+18.3476587250165i</v>
      </c>
      <c r="E631" t="str">
        <f>COMPLEX(0,B631*2*Parameters!$B$17)</f>
        <v>0.000087736411695971i</v>
      </c>
      <c r="F631" t="str">
        <f>IMDIV(IMDIV(COMPLEX(1,0),IMSUM(IMDIV(COMPLEX(1,0),COMPLEX(Parameters!$B$21,B631*Parameters!$B$20)),COMPLEX(0,B631*Parameters!$B$22))),COMPLEX(2,0))</f>
        <v>0.0100052364766519+29.838189257971i</v>
      </c>
      <c r="G631" t="str">
        <f>IMDIV(IMDIV(COMPLEX(1,0),IMSUM(IMDIV(COMPLEX(1,0),COMPLEX(Parameters!$B$30,B631*Parameters!$B$29)),COMPLEX(0,B631*Parameters!$B$31))),COMPLEX(2,0))</f>
        <v>0.0100025407177602+14.4783468482008i</v>
      </c>
      <c r="H631" t="str">
        <f>IMDIV(IMDIV(COMPLEX(1,0),IMSUM(IMDIV(COMPLEX(1,0),COMPLEX(Parameters!$B$39,B631*Parameters!$B$38*(1+Parameters!$B$40))),COMPLEX(0,B631*Parameters!$B$41))),COMPLEX(2,0))</f>
        <v>0.0523905943203525+2692.93320831457i</v>
      </c>
      <c r="I631" t="str">
        <f>IMDIV(COMPLEX(2,0),COMPLEX(Parameters!$B$46,B631*Parameters!$B$45-1/(B631*Parameters!$B$44)))</f>
        <v>1.49032092285611E-07+0.00386046748546734i</v>
      </c>
      <c r="J631" t="str">
        <f t="shared" si="235"/>
        <v>3.4879946807482+18.3476587250165i</v>
      </c>
      <c r="K631" t="str">
        <f t="shared" si="236"/>
        <v>0.133816293285932-2.58320319424656i</v>
      </c>
      <c r="L631" t="str">
        <f t="shared" si="237"/>
        <v>0.133816293285932-2.58311545783486i</v>
      </c>
      <c r="M631" t="str">
        <f t="shared" si="238"/>
        <v>0.0000328475438402387-0.0330859471449984i</v>
      </c>
      <c r="N631" t="str">
        <f t="shared" si="239"/>
        <v>0.0000328475438402387-0.0330859471449984i</v>
      </c>
      <c r="O631" t="str">
        <f t="shared" si="240"/>
        <v>0.0000200212709975984-0.0223700308645306i</v>
      </c>
      <c r="P631" t="str">
        <f t="shared" si="241"/>
        <v>0.0000200212709975984-0.0223700308645306i</v>
      </c>
      <c r="Q631" t="str">
        <f t="shared" si="242"/>
        <v>1.23287457520699E-08-0.000365278677715864i</v>
      </c>
      <c r="R631" t="str">
        <f t="shared" si="243"/>
        <v>1.61360838037681E-07+0.00349518880775148i</v>
      </c>
      <c r="S631" t="str">
        <f>IMDIV(COMPLEX(Parameters!$B$3,0),R631)</f>
        <v>0.0132086021073649-286.107576120321i</v>
      </c>
      <c r="T631" t="str">
        <f t="shared" si="244"/>
        <v>-0.104508996926876-8.35216827598165E-06i</v>
      </c>
      <c r="U631" t="str">
        <f t="shared" si="245"/>
        <v>-0.0038079407436346-4.67182729071551i</v>
      </c>
      <c r="V631" t="str">
        <f t="shared" si="246"/>
        <v>-0.104508996926876-8.35216827598153E-06i</v>
      </c>
      <c r="W631" t="str">
        <f t="shared" si="247"/>
        <v>-0.00288351083573544-3.15870970090775i</v>
      </c>
      <c r="X631" t="str">
        <f t="shared" si="248"/>
        <v>-0.104508996926876-8.35216827598164E-06i</v>
      </c>
      <c r="Y631" t="str">
        <f t="shared" si="249"/>
        <v>-0.00208708718527751-0.0403503878774903i</v>
      </c>
      <c r="Z631" t="str">
        <f t="shared" si="250"/>
        <v>-0.052254498463438-4.17608413799082E-06i</v>
      </c>
      <c r="AA631" t="str">
        <f t="shared" si="251"/>
        <v>-0.052254498463438-4.17608413799082E-06i</v>
      </c>
      <c r="AB631" t="str">
        <f t="shared" si="252"/>
        <v>-0.104508996926876-8.35216827598164E-06i</v>
      </c>
      <c r="AC631">
        <f t="shared" si="253"/>
        <v>5.2254498630310509E-2</v>
      </c>
      <c r="AD631">
        <f t="shared" si="254"/>
        <v>5.2254498630310509E-2</v>
      </c>
      <c r="AE631">
        <f t="shared" si="255"/>
        <v>0.10450899726062102</v>
      </c>
      <c r="AF631">
        <f t="shared" si="256"/>
        <v>94.362473702826804</v>
      </c>
      <c r="AG631">
        <f t="shared" si="257"/>
        <v>94.362473702826804</v>
      </c>
      <c r="AH631">
        <f t="shared" si="258"/>
        <v>100.38307361610643</v>
      </c>
      <c r="AI631">
        <f t="shared" si="259"/>
        <v>-179.99542102589203</v>
      </c>
    </row>
    <row r="632" spans="1:35">
      <c r="A632">
        <v>141253.75446227554</v>
      </c>
      <c r="B632">
        <f t="shared" si="234"/>
        <v>887523.51462132263</v>
      </c>
      <c r="C632" t="str">
        <f>COMPLEX(Parameters!$B$16/2,B632*Parameters!$B$15/2)</f>
        <v>0.01+0.443761757310661i</v>
      </c>
      <c r="D632" t="str">
        <f>IMSUM(COMPLEX(0,B632*2*Parameters!$B$8),IMDIV(COMPLEX(2,0),COMPLEX(Parameters!$B$13,B632*Parameters!$B$12-1/(B632*Parameters!$B$11))))</f>
        <v>3.57974164779311+18.5785605547998i</v>
      </c>
      <c r="E632" t="str">
        <f>COMPLEX(0,B632*2*Parameters!$B$17)</f>
        <v>0.0000887523514621323i</v>
      </c>
      <c r="F632" t="str">
        <f>IMDIV(IMDIV(COMPLEX(1,0),IMSUM(IMDIV(COMPLEX(1,0),COMPLEX(Parameters!$B$21,B632*Parameters!$B$20)),COMPLEX(0,B632*Parameters!$B$22))),COMPLEX(2,0))</f>
        <v>0.0100053584988773+30.1838832628469i</v>
      </c>
      <c r="G632" t="str">
        <f>IMDIV(IMDIV(COMPLEX(1,0),IMSUM(IMDIV(COMPLEX(1,0),COMPLEX(Parameters!$B$30,B632*Parameters!$B$29)),COMPLEX(0,B632*Parameters!$B$31))),COMPLEX(2,0))</f>
        <v>0.0100025999102188+14.6460415388461i</v>
      </c>
      <c r="H632" t="str">
        <f>IMDIV(IMDIV(COMPLEX(1,0),IMSUM(IMDIV(COMPLEX(1,0),COMPLEX(Parameters!$B$39,B632*Parameters!$B$38*(1+Parameters!$B$40))),COMPLEX(0,B632*Parameters!$B$41))),COMPLEX(2,0))</f>
        <v>0.0524483071918505+2725.61591949371i</v>
      </c>
      <c r="I632" t="str">
        <f>IMDIV(COMPLEX(2,0),COMPLEX(Parameters!$B$46,B632*Parameters!$B$45-1/(B632*Parameters!$B$44)))</f>
        <v>1.52503615971988E-07+0.00390517113247825i</v>
      </c>
      <c r="J632" t="str">
        <f t="shared" si="235"/>
        <v>3.57974164779311+18.5785605547998i</v>
      </c>
      <c r="K632" t="str">
        <f t="shared" si="236"/>
        <v>0.129906089615581-2.54528167536459i</v>
      </c>
      <c r="L632" t="str">
        <f t="shared" si="237"/>
        <v>0.129906089615581-2.54519292301313i</v>
      </c>
      <c r="M632" t="str">
        <f t="shared" si="238"/>
        <v>0.0000320968701152034-0.032705615144295i</v>
      </c>
      <c r="N632" t="str">
        <f t="shared" si="239"/>
        <v>0.0000320968701152034-0.032705615144295i</v>
      </c>
      <c r="O632" t="str">
        <f t="shared" si="240"/>
        <v>0.0000195643054118859-0.0221132105501518i</v>
      </c>
      <c r="P632" t="str">
        <f t="shared" si="241"/>
        <v>0.0000195643054118859-0.0221132105501518i</v>
      </c>
      <c r="Q632" t="str">
        <f t="shared" si="242"/>
        <v>1.20426001571394E-08-0.000360901683748072i</v>
      </c>
      <c r="R632" t="str">
        <f t="shared" si="243"/>
        <v>1.64546216129127E-07+0.00354426944873018i</v>
      </c>
      <c r="S632" t="str">
        <f>IMDIV(COMPLEX(Parameters!$B$3,0),R632)</f>
        <v>0.0130988882330063-282.14559087851i</v>
      </c>
      <c r="T632" t="str">
        <f t="shared" si="244"/>
        <v>-0.101826818652404-8.12517735556952E-06i</v>
      </c>
      <c r="U632" t="str">
        <f t="shared" si="245"/>
        <v>-0.00370658025099364-4.60479250196607i</v>
      </c>
      <c r="V632" t="str">
        <f t="shared" si="246"/>
        <v>-0.101826818652404-8.12517735556953E-06i</v>
      </c>
      <c r="W632" t="str">
        <f t="shared" si="247"/>
        <v>-0.00280704900894339-3.1134326049415i</v>
      </c>
      <c r="X632" t="str">
        <f t="shared" si="248"/>
        <v>-0.101826818652404-8.12517735556949E-06i</v>
      </c>
      <c r="Y632" t="str">
        <f t="shared" si="249"/>
        <v>-0.00203348458831636-0.0399037164149455i</v>
      </c>
      <c r="Z632" t="str">
        <f t="shared" si="250"/>
        <v>-0.050913409326202-4.06258867778474E-06i</v>
      </c>
      <c r="AA632" t="str">
        <f t="shared" si="251"/>
        <v>-0.050913409326202-4.06258867778474E-06i</v>
      </c>
      <c r="AB632" t="str">
        <f t="shared" si="252"/>
        <v>-0.101826818652404-8.12517735556948E-06i</v>
      </c>
      <c r="AC632">
        <f t="shared" si="253"/>
        <v>5.0913409488287265E-2</v>
      </c>
      <c r="AD632">
        <f t="shared" si="254"/>
        <v>5.0913409488287265E-2</v>
      </c>
      <c r="AE632">
        <f t="shared" si="255"/>
        <v>0.10182681897657453</v>
      </c>
      <c r="AF632">
        <f t="shared" si="256"/>
        <v>94.136643623075912</v>
      </c>
      <c r="AG632">
        <f t="shared" si="257"/>
        <v>94.136643623075912</v>
      </c>
      <c r="AH632">
        <f t="shared" si="258"/>
        <v>100.15724353635554</v>
      </c>
      <c r="AI632">
        <f t="shared" si="259"/>
        <v>-179.99542813597202</v>
      </c>
    </row>
    <row r="633" spans="1:35">
      <c r="A633">
        <v>142889.39585111008</v>
      </c>
      <c r="B633">
        <f t="shared" si="234"/>
        <v>897800.55256346252</v>
      </c>
      <c r="C633" t="str">
        <f>COMPLEX(Parameters!$B$16/2,B633*Parameters!$B$15/2)</f>
        <v>0.01+0.448900276281731i</v>
      </c>
      <c r="D633" t="str">
        <f>IMSUM(COMPLEX(0,B633*2*Parameters!$B$8),IMDIV(COMPLEX(2,0),COMPLEX(Parameters!$B$13,B633*Parameters!$B$12-1/(B633*Parameters!$B$11))))</f>
        <v>3.67415836454367+18.812755640231i</v>
      </c>
      <c r="E633" t="str">
        <f>COMPLEX(0,B633*2*Parameters!$B$17)</f>
        <v>0.0000897800552563462i</v>
      </c>
      <c r="F633" t="str">
        <f>IMDIV(IMDIV(COMPLEX(1,0),IMSUM(IMDIV(COMPLEX(1,0),COMPLEX(Parameters!$B$21,B633*Parameters!$B$20)),COMPLEX(0,B633*Parameters!$B$22))),COMPLEX(2,0))</f>
        <v>0.0100054833656762+30.5335866861579i</v>
      </c>
      <c r="G633" t="str">
        <f>IMDIV(IMDIV(COMPLEX(1,0),IMSUM(IMDIV(COMPLEX(1,0),COMPLEX(Parameters!$B$30,B633*Parameters!$B$29)),COMPLEX(0,B633*Parameters!$B$31))),COMPLEX(2,0))</f>
        <v>0.0100026604819907+14.8156795656653i</v>
      </c>
      <c r="H633" t="str">
        <f>IMDIV(IMDIV(COMPLEX(1,0),IMSUM(IMDIV(COMPLEX(1,0),COMPLEX(Parameters!$B$39,B633*Parameters!$B$38*(1+Parameters!$B$40))),COMPLEX(0,B633*Parameters!$B$41))),COMPLEX(2,0))</f>
        <v>0.052507463146488+2758.73152327062i</v>
      </c>
      <c r="I633" t="str">
        <f>IMDIV(COMPLEX(2,0),COMPLEX(Parameters!$B$46,B633*Parameters!$B$45-1/(B633*Parameters!$B$44)))</f>
        <v>1.56056007503035E-07+0.00395039247745714i</v>
      </c>
      <c r="J633" t="str">
        <f t="shared" si="235"/>
        <v>3.67415836454367+18.812755640231i</v>
      </c>
      <c r="K633" t="str">
        <f t="shared" si="236"/>
        <v>0.126131792979411-2.50812866714496i</v>
      </c>
      <c r="L633" t="str">
        <f t="shared" si="237"/>
        <v>0.126131792979411-2.5080388870897i</v>
      </c>
      <c r="M633" t="str">
        <f t="shared" si="238"/>
        <v>0.0000313634081877694-0.0323296822611809i</v>
      </c>
      <c r="N633" t="str">
        <f t="shared" si="239"/>
        <v>0.0000313634081877694-0.0323296822611809i</v>
      </c>
      <c r="O633" t="str">
        <f t="shared" si="240"/>
        <v>0.00001911779283643-0.0218593505631878i</v>
      </c>
      <c r="P633" t="str">
        <f t="shared" si="241"/>
        <v>0.00001911779283643-0.0218593505631878i</v>
      </c>
      <c r="Q633" t="str">
        <f t="shared" si="242"/>
        <v>1.17629715034295E-08-0.000356572531529149i</v>
      </c>
      <c r="R633" t="str">
        <f t="shared" si="243"/>
        <v>1.67818979006465E-07+0.00359381994592799i</v>
      </c>
      <c r="S633" t="str">
        <f>IMDIV(COMPLEX(Parameters!$B$3,0),R633)</f>
        <v>0.012993568616053-278.255453212811i</v>
      </c>
      <c r="T633" t="str">
        <f t="shared" si="244"/>
        <v>-0.0992182512110397-7.90626062183988E-06i</v>
      </c>
      <c r="U633" t="str">
        <f t="shared" si="245"/>
        <v>-0.00360798312368716-4.5389354979948i</v>
      </c>
      <c r="V633" t="str">
        <f t="shared" si="246"/>
        <v>-0.0992182512110396-0.0000079062606218398i</v>
      </c>
      <c r="W633" t="str">
        <f t="shared" si="247"/>
        <v>-0.00273267326714211-3.06894960190272i</v>
      </c>
      <c r="X633" t="str">
        <f t="shared" si="248"/>
        <v>-0.0992182512110397-7.90626062183985E-06i</v>
      </c>
      <c r="Y633" t="str">
        <f t="shared" si="249"/>
        <v>-0.00198135319913888-0.0394604485954955i</v>
      </c>
      <c r="Z633" t="str">
        <f t="shared" si="250"/>
        <v>-0.0496091256055199-3.95313031091992E-06i</v>
      </c>
      <c r="AA633" t="str">
        <f t="shared" si="251"/>
        <v>-0.0496091256055199-3.95313031091992E-06i</v>
      </c>
      <c r="AB633" t="str">
        <f t="shared" si="252"/>
        <v>-0.0992182512110398-7.90626062183984E-06i</v>
      </c>
      <c r="AC633">
        <f t="shared" si="253"/>
        <v>4.9609125763023579E-2</v>
      </c>
      <c r="AD633">
        <f t="shared" si="254"/>
        <v>4.9609125763023579E-2</v>
      </c>
      <c r="AE633">
        <f t="shared" si="255"/>
        <v>9.9218251526047158E-2</v>
      </c>
      <c r="AF633">
        <f t="shared" si="256"/>
        <v>93.911231474954647</v>
      </c>
      <c r="AG633">
        <f t="shared" si="257"/>
        <v>93.911231474954647</v>
      </c>
      <c r="AH633">
        <f t="shared" si="258"/>
        <v>99.931831388234272</v>
      </c>
      <c r="AI633">
        <f t="shared" si="259"/>
        <v>-179.9954343544774</v>
      </c>
    </row>
    <row r="634" spans="1:35">
      <c r="A634">
        <v>144543.97707459281</v>
      </c>
      <c r="B634">
        <f t="shared" si="234"/>
        <v>908196.59299638448</v>
      </c>
      <c r="C634" t="str">
        <f>COMPLEX(Parameters!$B$16/2,B634*Parameters!$B$15/2)</f>
        <v>0.01+0.454098296498192i</v>
      </c>
      <c r="D634" t="str">
        <f>IMSUM(COMPLEX(0,B634*2*Parameters!$B$8),IMDIV(COMPLEX(2,0),COMPLEX(Parameters!$B$13,B634*Parameters!$B$12-1/(B634*Parameters!$B$11))))</f>
        <v>3.77133492176845+19.0503014506391i</v>
      </c>
      <c r="E634" t="str">
        <f>COMPLEX(0,B634*2*Parameters!$B$17)</f>
        <v>0.0000908196592996385i</v>
      </c>
      <c r="F634" t="str">
        <f>IMDIV(IMDIV(COMPLEX(1,0),IMSUM(IMDIV(COMPLEX(1,0),COMPLEX(Parameters!$B$21,B634*Parameters!$B$20)),COMPLEX(0,B634*Parameters!$B$22))),COMPLEX(2,0))</f>
        <v>0.0100056111434165+30.8873461823097i</v>
      </c>
      <c r="G634" t="str">
        <f>IMDIV(IMDIV(COMPLEX(1,0),IMSUM(IMDIV(COMPLEX(1,0),COMPLEX(Parameters!$B$30,B634*Parameters!$B$29)),COMPLEX(0,B634*Parameters!$B$31))),COMPLEX(2,0))</f>
        <v>0.0100027224652302+14.9872834849744i</v>
      </c>
      <c r="H634" t="str">
        <f>IMDIV(IMDIV(COMPLEX(1,0),IMSUM(IMDIV(COMPLEX(1,0),COMPLEX(Parameters!$B$39,B634*Parameters!$B$38*(1+Parameters!$B$40))),COMPLEX(0,B634*Parameters!$B$41))),COMPLEX(2,0))</f>
        <v>0.0525681006867375+2792.28705127282i</v>
      </c>
      <c r="I634" t="str">
        <f>IMDIV(COMPLEX(2,0),COMPLEX(Parameters!$B$46,B634*Parameters!$B$45-1/(B634*Parameters!$B$44)))</f>
        <v>1.59691150800076E-07+0.0039961375169664i</v>
      </c>
      <c r="J634" t="str">
        <f t="shared" si="235"/>
        <v>3.77133492176845+19.0503014506391i</v>
      </c>
      <c r="K634" t="str">
        <f t="shared" si="236"/>
        <v>0.122487569990966-2.47172073479558i</v>
      </c>
      <c r="L634" t="str">
        <f t="shared" si="237"/>
        <v>0.122487569990966-2.47162991513628i</v>
      </c>
      <c r="M634" t="str">
        <f t="shared" si="238"/>
        <v>0.0000306467606493199-0.0319580964848308i</v>
      </c>
      <c r="N634" t="str">
        <f t="shared" si="239"/>
        <v>0.0000306467606493199-0.0319580964848308i</v>
      </c>
      <c r="O634" t="str">
        <f t="shared" si="240"/>
        <v>0.0000186814930208926-0.0216084162595105i</v>
      </c>
      <c r="P634" t="str">
        <f t="shared" si="241"/>
        <v>0.0000186814930208926-0.0216084162595105i</v>
      </c>
      <c r="Q634" t="str">
        <f t="shared" si="242"/>
        <v>1.14897114917168E-08-0.000352290646833384i</v>
      </c>
      <c r="R634" t="str">
        <f t="shared" si="243"/>
        <v>1.71180862291793E-07+0.00364384687013302i</v>
      </c>
      <c r="S634" t="str">
        <f>IMDIV(COMPLEX(Parameters!$B$3,0),R634)</f>
        <v>0.0128924356734631-274.43524204862i</v>
      </c>
      <c r="T634" t="str">
        <f t="shared" si="244"/>
        <v>-0.0966809687870543-7.69506625696022E-06i</v>
      </c>
      <c r="U634" t="str">
        <f t="shared" si="245"/>
        <v>-0.00351206329284406-4.47422439550221i</v>
      </c>
      <c r="V634" t="str">
        <f t="shared" si="246"/>
        <v>-0.0966809687870544-7.69506625696037E-06i</v>
      </c>
      <c r="W634" t="str">
        <f t="shared" si="247"/>
        <v>-0.0026603185338263-3.02523923171706i</v>
      </c>
      <c r="X634" t="str">
        <f t="shared" si="248"/>
        <v>-0.0966809687870546-7.69506625696067E-06i</v>
      </c>
      <c r="Y634" t="str">
        <f t="shared" si="249"/>
        <v>-0.00193064653054881-0.0390206025563898i</v>
      </c>
      <c r="Z634" t="str">
        <f t="shared" si="250"/>
        <v>-0.0483404843935273-3.84753312848034E-06i</v>
      </c>
      <c r="AA634" t="str">
        <f t="shared" si="251"/>
        <v>-0.0483404843935273-3.84753312848034E-06i</v>
      </c>
      <c r="AB634" t="str">
        <f t="shared" si="252"/>
        <v>-0.0966809687870546-7.69506625696068E-06i</v>
      </c>
      <c r="AC634">
        <f t="shared" si="253"/>
        <v>4.8340484546644406E-2</v>
      </c>
      <c r="AD634">
        <f t="shared" si="254"/>
        <v>4.8340484546644406E-2</v>
      </c>
      <c r="AE634">
        <f t="shared" si="255"/>
        <v>9.6680969093288813E-2</v>
      </c>
      <c r="AF634">
        <f t="shared" si="256"/>
        <v>93.686219985925476</v>
      </c>
      <c r="AG634">
        <f t="shared" si="257"/>
        <v>93.686219985925476</v>
      </c>
      <c r="AH634">
        <f t="shared" si="258"/>
        <v>99.706819899205101</v>
      </c>
      <c r="AI634">
        <f t="shared" si="259"/>
        <v>-179.99543969382808</v>
      </c>
    </row>
    <row r="635" spans="1:35">
      <c r="A635">
        <v>146217.71744567182</v>
      </c>
      <c r="B635">
        <f t="shared" si="234"/>
        <v>918713.01390398142</v>
      </c>
      <c r="C635" t="str">
        <f>COMPLEX(Parameters!$B$16/2,B635*Parameters!$B$15/2)</f>
        <v>0.01+0.459356506951991i</v>
      </c>
      <c r="D635" t="str">
        <f>IMSUM(COMPLEX(0,B635*2*Parameters!$B$8),IMDIV(COMPLEX(2,0),COMPLEX(Parameters!$B$13,B635*Parameters!$B$12-1/(B635*Parameters!$B$11))))</f>
        <v>3.87136503261384+19.2912565858965i</v>
      </c>
      <c r="E635" t="str">
        <f>COMPLEX(0,B635*2*Parameters!$B$17)</f>
        <v>0.0000918713013903981i</v>
      </c>
      <c r="F635" t="str">
        <f>IMDIV(IMDIV(COMPLEX(1,0),IMSUM(IMDIV(COMPLEX(1,0),COMPLEX(Parameters!$B$21,B635*Parameters!$B$20)),COMPLEX(0,B635*Parameters!$B$22))),COMPLEX(2,0))</f>
        <v>0.0100057419000165+31.2452089539431i</v>
      </c>
      <c r="G635" t="str">
        <f>IMDIV(IMDIV(COMPLEX(1,0),IMSUM(IMDIV(COMPLEX(1,0),COMPLEX(Parameters!$B$30,B635*Parameters!$B$29)),COMPLEX(0,B635*Parameters!$B$31))),COMPLEX(2,0))</f>
        <v>0.010002785892841+15.1608761161614i</v>
      </c>
      <c r="H635" t="str">
        <f>IMDIV(IMDIV(COMPLEX(1,0),IMSUM(IMDIV(COMPLEX(1,0),COMPLEX(Parameters!$B$39,B635*Parameters!$B$38*(1+Parameters!$B$40))),COMPLEX(0,B635*Parameters!$B$41))),COMPLEX(2,0))</f>
        <v>0.05263025945972+2826.28969403021i</v>
      </c>
      <c r="I635" t="str">
        <f>IMDIV(COMPLEX(2,0),COMPLEX(Parameters!$B$46,B635*Parameters!$B$45-1/(B635*Parameters!$B$44)))</f>
        <v>1.63410973679196E-07+0.00404241231707212i</v>
      </c>
      <c r="J635" t="str">
        <f t="shared" si="235"/>
        <v>3.87136503261384+19.2912565858965i</v>
      </c>
      <c r="K635" t="str">
        <f t="shared" si="236"/>
        <v>0.118967894992378-2.43603543101725i</v>
      </c>
      <c r="L635" t="str">
        <f t="shared" si="237"/>
        <v>0.118967894992378-2.43594355971586i</v>
      </c>
      <c r="M635" t="str">
        <f t="shared" si="238"/>
        <v>0.0000299465393918212-0.0315908064551157i</v>
      </c>
      <c r="N635" t="str">
        <f t="shared" si="239"/>
        <v>0.0000299465393918212-0.0315908064551157i</v>
      </c>
      <c r="O635" t="str">
        <f t="shared" si="240"/>
        <v>0.0000182551712881214-0.0213603734167118i</v>
      </c>
      <c r="P635" t="str">
        <f t="shared" si="241"/>
        <v>0.0000182551712881214-0.0213603734167118i</v>
      </c>
      <c r="Q635" t="str">
        <f t="shared" si="242"/>
        <v>1.12226752011751E-08-0.000348055461705357i</v>
      </c>
      <c r="R635" t="str">
        <f t="shared" si="243"/>
        <v>1.74633648880371E-07+0.00369435685536676i</v>
      </c>
      <c r="S635" t="str">
        <f>IMDIV(COMPLEX(Parameters!$B$3,0),R635)</f>
        <v>0.0127952931430059-270.683108566737i</v>
      </c>
      <c r="T635" t="str">
        <f t="shared" si="244"/>
        <v>-0.0942127341844395-7.49126027243321E-06i</v>
      </c>
      <c r="U635" t="str">
        <f t="shared" si="245"/>
        <v>-0.00341873791573337-4.4106285005806i</v>
      </c>
      <c r="V635" t="str">
        <f t="shared" si="246"/>
        <v>-0.0942127341844395-7.49126027243314E-06i</v>
      </c>
      <c r="W635" t="str">
        <f t="shared" si="247"/>
        <v>-0.00258992217625156-2.98228083411199i</v>
      </c>
      <c r="X635" t="str">
        <f t="shared" si="248"/>
        <v>-0.0942127341844394-7.49126027243301E-06i</v>
      </c>
      <c r="Y635" t="str">
        <f t="shared" si="249"/>
        <v>-0.00188131986684773-0.038584193441262i</v>
      </c>
      <c r="Z635" t="str">
        <f t="shared" si="250"/>
        <v>-0.0471063670922197-0.0000037456301362165i</v>
      </c>
      <c r="AA635" t="str">
        <f t="shared" si="251"/>
        <v>-0.0471063670922197-0.0000037456301362165i</v>
      </c>
      <c r="AB635" t="str">
        <f t="shared" si="252"/>
        <v>-0.0942127341844394-0.000007491260272433i</v>
      </c>
      <c r="AC635">
        <f t="shared" si="253"/>
        <v>4.7106367241135289E-2</v>
      </c>
      <c r="AD635">
        <f t="shared" si="254"/>
        <v>4.7106367241135289E-2</v>
      </c>
      <c r="AE635">
        <f t="shared" si="255"/>
        <v>9.4212734482270577E-2</v>
      </c>
      <c r="AF635">
        <f t="shared" si="256"/>
        <v>93.461592270304195</v>
      </c>
      <c r="AG635">
        <f t="shared" si="257"/>
        <v>93.461592270304195</v>
      </c>
      <c r="AH635">
        <f t="shared" si="258"/>
        <v>99.48219218358382</v>
      </c>
      <c r="AI635">
        <f t="shared" si="259"/>
        <v>-179.99544416580565</v>
      </c>
    </row>
    <row r="636" spans="1:35">
      <c r="A636">
        <v>147910.83881682073</v>
      </c>
      <c r="B636">
        <f t="shared" si="234"/>
        <v>929351.20922645601</v>
      </c>
      <c r="C636" t="str">
        <f>COMPLEX(Parameters!$B$16/2,B636*Parameters!$B$15/2)</f>
        <v>0.01+0.464675604613228i</v>
      </c>
      <c r="D636" t="str">
        <f>IMSUM(COMPLEX(0,B636*2*Parameters!$B$8),IMDIV(COMPLEX(2,0),COMPLEX(Parameters!$B$13,B636*Parameters!$B$12-1/(B636*Parameters!$B$11))))</f>
        <v>3.9743462044432+19.5356807863105i</v>
      </c>
      <c r="E636" t="str">
        <f>COMPLEX(0,B636*2*Parameters!$B$17)</f>
        <v>0.0000929351209226456i</v>
      </c>
      <c r="F636" t="str">
        <f>IMDIV(IMDIV(COMPLEX(1,0),IMSUM(IMDIV(COMPLEX(1,0),COMPLEX(Parameters!$B$21,B636*Parameters!$B$20)),COMPLEX(0,B636*Parameters!$B$22))),COMPLEX(2,0))</f>
        <v>0.0100058757049826+31.6072227585664i</v>
      </c>
      <c r="G636" t="str">
        <f>IMDIV(IMDIV(COMPLEX(1,0),IMSUM(IMDIV(COMPLEX(1,0),COMPLEX(Parameters!$B$30,B636*Parameters!$B$29)),COMPLEX(0,B636*Parameters!$B$31))),COMPLEX(2,0))</f>
        <v>0.0100028507984953+15.3364805447997i</v>
      </c>
      <c r="H636" t="str">
        <f>IMDIV(IMDIV(COMPLEX(1,0),IMSUM(IMDIV(COMPLEX(1,0),COMPLEX(Parameters!$B$39,B636*Parameters!$B$38*(1+Parameters!$B$40))),COMPLEX(0,B636*Parameters!$B$41))),COMPLEX(2,0))</f>
        <v>0.0526939802968695+2860.74680594831i</v>
      </c>
      <c r="I636" t="str">
        <f>IMDIV(COMPLEX(2,0),COMPLEX(Parameters!$B$46,B636*Parameters!$B$45-1/(B636*Parameters!$B$44)))</f>
        <v>1.67217448874268E-07+0.00408922301415137i</v>
      </c>
      <c r="J636" t="str">
        <f t="shared" si="235"/>
        <v>3.9743462044432+19.5356807863105i</v>
      </c>
      <c r="K636" t="str">
        <f t="shared" si="236"/>
        <v>0.115567530712794-2.40105124433776i</v>
      </c>
      <c r="L636" t="str">
        <f t="shared" si="237"/>
        <v>0.115567530712794-2.40095830921684i</v>
      </c>
      <c r="M636" t="str">
        <f t="shared" si="238"/>
        <v>0.0000292623653845583-0.0312277614532395i</v>
      </c>
      <c r="N636" t="str">
        <f t="shared" si="239"/>
        <v>0.0000292623653845583-0.0312277614532395i</v>
      </c>
      <c r="O636" t="str">
        <f t="shared" si="240"/>
        <v>0.0000178385984025597-0.0211151882284063i</v>
      </c>
      <c r="P636" t="str">
        <f t="shared" si="241"/>
        <v>0.0000178385984025597-0.0211151882284063i</v>
      </c>
      <c r="Q636" t="str">
        <f t="shared" si="242"/>
        <v>1.0961721012463E-08-0.000343866414384169i</v>
      </c>
      <c r="R636" t="str">
        <f t="shared" si="243"/>
        <v>1.78179169886731E-07+0.0037453565997672i</v>
      </c>
      <c r="S636" t="str">
        <f>IMDIV(COMPLEX(Parameters!$B$3,0),R636)</f>
        <v>0.0127019553837441-266.997272782766i</v>
      </c>
      <c r="T636" t="str">
        <f t="shared" si="244"/>
        <v>-0.0918113947029263-7.29452546880894E-06i</v>
      </c>
      <c r="U636" t="str">
        <f t="shared" si="245"/>
        <v>-0.00332792722855558-4.34811825233246i</v>
      </c>
      <c r="V636" t="str">
        <f t="shared" si="246"/>
        <v>-0.0918113947029263-7.29452546880892E-06i</v>
      </c>
      <c r="W636" t="str">
        <f t="shared" si="247"/>
        <v>-0.00252142389367638-2.94005451071405i</v>
      </c>
      <c r="X636" t="str">
        <f t="shared" si="248"/>
        <v>-0.0918113947029264-0.000007294525468809i</v>
      </c>
      <c r="Y636" t="str">
        <f t="shared" si="249"/>
        <v>-0.00183333018138849-0.0381512335758802i</v>
      </c>
      <c r="Z636" t="str">
        <f t="shared" si="250"/>
        <v>-0.0459056973514632-0.0000036472627344045i</v>
      </c>
      <c r="AA636" t="str">
        <f t="shared" si="251"/>
        <v>-0.0459056973514632-0.0000036472627344045i</v>
      </c>
      <c r="AB636" t="str">
        <f t="shared" si="252"/>
        <v>-0.0918113947029264-0.000007294525468809i</v>
      </c>
      <c r="AC636">
        <f t="shared" si="253"/>
        <v>4.5905697496352905E-2</v>
      </c>
      <c r="AD636">
        <f t="shared" si="254"/>
        <v>4.5905697496352905E-2</v>
      </c>
      <c r="AE636">
        <f t="shared" si="255"/>
        <v>9.1811394992705811E-2</v>
      </c>
      <c r="AF636">
        <f t="shared" si="256"/>
        <v>93.237331809947079</v>
      </c>
      <c r="AG636">
        <f t="shared" si="257"/>
        <v>93.237331809947079</v>
      </c>
      <c r="AH636">
        <f t="shared" si="258"/>
        <v>99.257931723226704</v>
      </c>
      <c r="AI636">
        <f t="shared" si="259"/>
        <v>-179.99544778158108</v>
      </c>
    </row>
    <row r="637" spans="1:35">
      <c r="A637">
        <v>149623.56560944329</v>
      </c>
      <c r="B637">
        <f t="shared" si="234"/>
        <v>940112.58904507488</v>
      </c>
      <c r="C637" t="str">
        <f>COMPLEX(Parameters!$B$16/2,B637*Parameters!$B$15/2)</f>
        <v>0.01+0.470056294522537i</v>
      </c>
      <c r="D637" t="str">
        <f>IMSUM(COMPLEX(0,B637*2*Parameters!$B$8),IMDIV(COMPLEX(2,0),COMPLEX(Parameters!$B$13,B637*Parameters!$B$12-1/(B637*Parameters!$B$11))))</f>
        <v>4.08037991996882+19.7836349406678i</v>
      </c>
      <c r="E637" t="str">
        <f>COMPLEX(0,B637*2*Parameters!$B$17)</f>
        <v>0.0000940112589045075i</v>
      </c>
      <c r="F637" t="str">
        <f>IMDIV(IMDIV(COMPLEX(1,0),IMSUM(IMDIV(COMPLEX(1,0),COMPLEX(Parameters!$B$21,B637*Parameters!$B$20)),COMPLEX(0,B637*Parameters!$B$22))),COMPLEX(2,0))</f>
        <v>0.010006012629445+31.9734359152705i</v>
      </c>
      <c r="G637" t="str">
        <f>IMDIV(IMDIV(COMPLEX(1,0),IMSUM(IMDIV(COMPLEX(1,0),COMPLEX(Parameters!$B$30,B637*Parameters!$B$29)),COMPLEX(0,B637*Parameters!$B$31))),COMPLEX(2,0))</f>
        <v>0.0100029172166505+15.5141201257979i</v>
      </c>
      <c r="H637" t="str">
        <f>IMDIV(IMDIV(COMPLEX(1,0),IMSUM(IMDIV(COMPLEX(1,0),COMPLEX(Parameters!$B$39,B637*Parameters!$B$38*(1+Parameters!$B$40))),COMPLEX(0,B637*Parameters!$B$41))),COMPLEX(2,0))</f>
        <v>0.0527593052552255+2895.66591047526i</v>
      </c>
      <c r="I637" t="str">
        <f>IMDIV(COMPLEX(2,0),COMPLEX(Parameters!$B$46,B637*Parameters!$B$45-1/(B637*Parameters!$B$44)))</f>
        <v>1.71112595083859E-07+0.00413657581570874i</v>
      </c>
      <c r="J637" t="str">
        <f t="shared" si="235"/>
        <v>4.08037991996882+19.7836349406678i</v>
      </c>
      <c r="K637" t="str">
        <f t="shared" si="236"/>
        <v>0.112281510330999-2.36674755063077i</v>
      </c>
      <c r="L637" t="str">
        <f t="shared" si="237"/>
        <v>0.112281510330999-2.36665353937187i</v>
      </c>
      <c r="M637" t="str">
        <f t="shared" si="238"/>
        <v>0.0000285938684564848-0.0308689113925518i</v>
      </c>
      <c r="N637" t="str">
        <f t="shared" si="239"/>
        <v>0.0000285938684564848-0.0308689113925518i</v>
      </c>
      <c r="O637" t="str">
        <f t="shared" si="240"/>
        <v>0.0000174315504418682-0.020872827298632i</v>
      </c>
      <c r="P637" t="str">
        <f t="shared" si="241"/>
        <v>0.0000174315504418682-0.020872827298632i</v>
      </c>
      <c r="Q637" t="str">
        <f t="shared" si="242"/>
        <v>1.07067105325646E-08-0.000339722949228516i</v>
      </c>
      <c r="R637" t="str">
        <f t="shared" si="243"/>
        <v>1.81819305616424E-07+0.00379685286648022i</v>
      </c>
      <c r="S637" t="str">
        <f>IMDIV(COMPLEX(Parameters!$B$3,0),R637)</f>
        <v>0.0126122467249153-263.376020318079i</v>
      </c>
      <c r="T637" t="str">
        <f t="shared" si="244"/>
        <v>-0.0894748782434917-7.10456046455044E-06i</v>
      </c>
      <c r="U637" t="str">
        <f t="shared" si="245"/>
        <v>-0.00323955440727123-4.28666516964378i</v>
      </c>
      <c r="V637" t="str">
        <f t="shared" si="246"/>
        <v>-0.0894748782434917-7.10456046455051E-06i</v>
      </c>
      <c r="W637" t="str">
        <f t="shared" si="247"/>
        <v>-0.00245476561171974-2.89854108926678i</v>
      </c>
      <c r="X637" t="str">
        <f t="shared" si="248"/>
        <v>-0.0894748782434918-0.0000071045604645506i</v>
      </c>
      <c r="Y637" t="str">
        <f t="shared" si="249"/>
        <v>-0.00178663605871678-0.0377217326335402i</v>
      </c>
      <c r="Z637" t="str">
        <f t="shared" si="250"/>
        <v>-0.0447374391217459-0.0000035522802322753i</v>
      </c>
      <c r="AA637" t="str">
        <f t="shared" si="251"/>
        <v>-0.0447374391217459-0.0000035522802322753i</v>
      </c>
      <c r="AB637" t="str">
        <f t="shared" si="252"/>
        <v>-0.0894748782434918-0.0000071045604645506i</v>
      </c>
      <c r="AC637">
        <f t="shared" si="253"/>
        <v>4.4737439262776492E-2</v>
      </c>
      <c r="AD637">
        <f t="shared" si="254"/>
        <v>4.4737439262776492E-2</v>
      </c>
      <c r="AE637">
        <f t="shared" si="255"/>
        <v>8.9474878525552984E-2</v>
      </c>
      <c r="AF637">
        <f t="shared" si="256"/>
        <v>93.013422435680042</v>
      </c>
      <c r="AG637">
        <f t="shared" si="257"/>
        <v>93.013422435680042</v>
      </c>
      <c r="AH637">
        <f t="shared" si="258"/>
        <v>99.034022348959667</v>
      </c>
      <c r="AI637">
        <f t="shared" si="259"/>
        <v>-179.9954505517409</v>
      </c>
    </row>
    <row r="638" spans="1:35">
      <c r="A638">
        <v>151356.12484362072</v>
      </c>
      <c r="B638">
        <f t="shared" si="234"/>
        <v>950998.5797690769</v>
      </c>
      <c r="C638" t="str">
        <f>COMPLEX(Parameters!$B$16/2,B638*Parameters!$B$15/2)</f>
        <v>0.01+0.475499289884538i</v>
      </c>
      <c r="D638" t="str">
        <f>IMSUM(COMPLEX(0,B638*2*Parameters!$B$8),IMDIV(COMPLEX(2,0),COMPLEX(Parameters!$B$13,B638*Parameters!$B$12-1/(B638*Parameters!$B$11))))</f>
        <v>4.1895718282294+20.0351810921628i</v>
      </c>
      <c r="E638" t="str">
        <f>COMPLEX(0,B638*2*Parameters!$B$17)</f>
        <v>0.0000950998579769077i</v>
      </c>
      <c r="F638" t="str">
        <f>IMDIV(IMDIV(COMPLEX(1,0),IMSUM(IMDIV(COMPLEX(1,0),COMPLEX(Parameters!$B$21,B638*Parameters!$B$20)),COMPLEX(0,B638*Parameters!$B$22))),COMPLEX(2,0))</f>
        <v>0.0100061527461976+32.3438973115358i</v>
      </c>
      <c r="G638" t="str">
        <f>IMDIV(IMDIV(COMPLEX(1,0),IMSUM(IMDIV(COMPLEX(1,0),COMPLEX(Parameters!$B$30,B638*Parameters!$B$29)),COMPLEX(0,B638*Parameters!$B$31))),COMPLEX(2,0))</f>
        <v>0.010002985182568+15.6938184865905i</v>
      </c>
      <c r="H638" t="str">
        <f>IMDIV(IMDIV(COMPLEX(1,0),IMSUM(IMDIV(COMPLEX(1,0),COMPLEX(Parameters!$B$39,B638*Parameters!$B$38*(1+Parameters!$B$40))),COMPLEX(0,B638*Parameters!$B$41))),COMPLEX(2,0))</f>
        <v>0.0528262776604485+2931.05470547188i</v>
      </c>
      <c r="I638" t="str">
        <f>IMDIV(COMPLEX(2,0),COMPLEX(Parameters!$B$46,B638*Parameters!$B$45-1/(B638*Parameters!$B$44)))</f>
        <v>1.75098478042522E-07+0.00418447700120251i</v>
      </c>
      <c r="J638" t="str">
        <f t="shared" si="235"/>
        <v>4.1895718282294+20.0351810921628i</v>
      </c>
      <c r="K638" t="str">
        <f t="shared" si="236"/>
        <v>0.109105120827061-2.33310456759368i</v>
      </c>
      <c r="L638" t="str">
        <f t="shared" si="237"/>
        <v>0.109105120827061-2.3330094677357i</v>
      </c>
      <c r="M638" t="str">
        <f t="shared" si="238"/>
        <v>0.000027940687084028-0.0305142068095277i</v>
      </c>
      <c r="N638" t="str">
        <f t="shared" si="239"/>
        <v>0.000027940687084028-0.0305142068095277i</v>
      </c>
      <c r="O638" t="str">
        <f t="shared" si="240"/>
        <v>0.0000170338086716724-0.0206332576363415i</v>
      </c>
      <c r="P638" t="str">
        <f t="shared" si="241"/>
        <v>0.0000170338086716724-0.0206332576363415i</v>
      </c>
      <c r="Q638" t="str">
        <f t="shared" si="242"/>
        <v>1.04575085213447E-08-0.000335624516642576i</v>
      </c>
      <c r="R638" t="str">
        <f t="shared" si="243"/>
        <v>1.85555986563867E-07+0.00384885248455993i</v>
      </c>
      <c r="S638" t="str">
        <f>IMDIV(COMPLEX(Parameters!$B$3,0),R638)</f>
        <v>0.0125260008594867-259.817699349957i</v>
      </c>
      <c r="T638" t="str">
        <f t="shared" si="244"/>
        <v>-0.0872011896285247-6.92107878887807E-06i</v>
      </c>
      <c r="U638" t="str">
        <f t="shared" si="245"/>
        <v>-0.00315354543595814-4.22624180090919i</v>
      </c>
      <c r="V638" t="str">
        <f t="shared" si="246"/>
        <v>-0.0872011896285248-6.92107878887817E-06i</v>
      </c>
      <c r="W638" t="str">
        <f t="shared" si="247"/>
        <v>-0.00238989138244576-2.85772208983292i</v>
      </c>
      <c r="X638" t="str">
        <f t="shared" si="248"/>
        <v>-0.0872011896285247-0.0000069210787888782i</v>
      </c>
      <c r="Y638" t="str">
        <f t="shared" si="249"/>
        <v>-0.00174119762100512-0.0372956977907808i</v>
      </c>
      <c r="Z638" t="str">
        <f t="shared" si="250"/>
        <v>-0.0436005948142624-0.0000034605393944391i</v>
      </c>
      <c r="AA638" t="str">
        <f t="shared" si="251"/>
        <v>-0.0436005948142624-0.0000034605393944391i</v>
      </c>
      <c r="AB638" t="str">
        <f t="shared" si="252"/>
        <v>-0.0872011896285248-0.0000069210787888782i</v>
      </c>
      <c r="AC638">
        <f t="shared" si="253"/>
        <v>4.3600594951592318E-2</v>
      </c>
      <c r="AD638">
        <f t="shared" si="254"/>
        <v>4.3600594951592318E-2</v>
      </c>
      <c r="AE638">
        <f t="shared" si="255"/>
        <v>8.7201189903184637E-2</v>
      </c>
      <c r="AF638">
        <f t="shared" si="256"/>
        <v>92.789848309422482</v>
      </c>
      <c r="AG638">
        <f t="shared" si="257"/>
        <v>92.789848309422482</v>
      </c>
      <c r="AH638">
        <f t="shared" si="258"/>
        <v>98.810448222702107</v>
      </c>
      <c r="AI638">
        <f t="shared" si="259"/>
        <v>-179.99545248631199</v>
      </c>
    </row>
    <row r="639" spans="1:35">
      <c r="A639">
        <v>153108.74616820319</v>
      </c>
      <c r="B639">
        <f t="shared" si="234"/>
        <v>962010.62432474305</v>
      </c>
      <c r="C639" t="str">
        <f>COMPLEX(Parameters!$B$16/2,B639*Parameters!$B$15/2)</f>
        <v>0.01+0.481005312162372i</v>
      </c>
      <c r="D639" t="str">
        <f>IMSUM(COMPLEX(0,B639*2*Parameters!$B$8),IMDIV(COMPLEX(2,0),COMPLEX(Parameters!$B$13,B639*Parameters!$B$12-1/(B639*Parameters!$B$11))))</f>
        <v>4.30203194599846+20.2903824419082i</v>
      </c>
      <c r="E639" t="str">
        <f>COMPLEX(0,B639*2*Parameters!$B$17)</f>
        <v>0.0000962010624324743i</v>
      </c>
      <c r="F639" t="str">
        <f>IMDIV(IMDIV(COMPLEX(1,0),IMSUM(IMDIV(COMPLEX(1,0),COMPLEX(Parameters!$B$21,B639*Parameters!$B$20)),COMPLEX(0,B639*Parameters!$B$22))),COMPLEX(2,0))</f>
        <v>0.0100062961297356+32.7186564101242i</v>
      </c>
      <c r="G639" t="str">
        <f>IMDIV(IMDIV(COMPLEX(1,0),IMSUM(IMDIV(COMPLEX(1,0),COMPLEX(Parameters!$B$30,B639*Parameters!$B$29)),COMPLEX(0,B639*Parameters!$B$31))),COMPLEX(2,0))</f>
        <v>0.0100030547323323+15.8755995303662i</v>
      </c>
      <c r="H639" t="str">
        <f>IMDIV(IMDIV(COMPLEX(1,0),IMSUM(IMDIV(COMPLEX(1,0),COMPLEX(Parameters!$B$39,B639*Parameters!$B$38*(1+Parameters!$B$40))),COMPLEX(0,B639*Parameters!$B$41))),COMPLEX(2,0))</f>
        <v>0.052894942151636+2966.92106879366i</v>
      </c>
      <c r="I639" t="str">
        <f>IMDIV(COMPLEX(2,0),COMPLEX(Parameters!$B$46,B639*Parameters!$B$45-1/(B639*Parameters!$B$44)))</f>
        <v>1.79177211617095E-07+0.00423293292288043i</v>
      </c>
      <c r="J639" t="str">
        <f t="shared" si="235"/>
        <v>4.30203194599846+20.2903824419082i</v>
      </c>
      <c r="K639" t="str">
        <f t="shared" si="236"/>
        <v>0.106033887518325-2.3001033119773i</v>
      </c>
      <c r="L639" t="str">
        <f t="shared" si="237"/>
        <v>0.106033887518325-2.30000711091487i</v>
      </c>
      <c r="M639" t="str">
        <f t="shared" si="238"/>
        <v>0.0000273024681842051-0.0301635988549147i</v>
      </c>
      <c r="N639" t="str">
        <f t="shared" si="239"/>
        <v>0.0000273024681842051-0.0301635988549147i</v>
      </c>
      <c r="O639" t="str">
        <f t="shared" si="240"/>
        <v>0.0000166451594233587-0.0203964466499864i</v>
      </c>
      <c r="P639" t="str">
        <f t="shared" si="241"/>
        <v>0.0000166451594233587-0.0203964466499864i</v>
      </c>
      <c r="Q639" t="str">
        <f t="shared" si="242"/>
        <v>1.02139828197787E-08-0.000331570573002702i</v>
      </c>
      <c r="R639" t="str">
        <f t="shared" si="243"/>
        <v>1.89391194436874E-07+0.00390136234987773i</v>
      </c>
      <c r="S639" t="str">
        <f>IMDIV(COMPLEX(Parameters!$B$3,0),R639)</f>
        <v>0.0124430602789876-256.320717729471i</v>
      </c>
      <c r="T639" t="str">
        <f t="shared" si="244"/>
        <v>-0.0849884071229313-6.74380803385324E-06i</v>
      </c>
      <c r="U639" t="str">
        <f t="shared" si="245"/>
        <v>-0.0030698289822244-4.16682167651958i</v>
      </c>
      <c r="V639" t="str">
        <f t="shared" si="246"/>
        <v>-0.0849884071229313-6.74380803385315E-06i</v>
      </c>
      <c r="W639" t="str">
        <f t="shared" si="247"/>
        <v>-0.0023267472898151-2.81757969285352i</v>
      </c>
      <c r="X639" t="str">
        <f t="shared" si="248"/>
        <v>-0.0849884071229312-6.74380803385298E-06i</v>
      </c>
      <c r="Y639" t="str">
        <f t="shared" si="249"/>
        <v>-0.00169697645850398-0.0368731338740404i</v>
      </c>
      <c r="Z639" t="str">
        <f t="shared" si="250"/>
        <v>-0.0424942035614656-3.37190401692649E-06i</v>
      </c>
      <c r="AA639" t="str">
        <f t="shared" si="251"/>
        <v>-0.0424942035614656-3.37190401692649E-06i</v>
      </c>
      <c r="AB639" t="str">
        <f t="shared" si="252"/>
        <v>-0.0849884071229312-6.74380803385298E-06i</v>
      </c>
      <c r="AC639">
        <f t="shared" si="253"/>
        <v>4.2494203695245453E-2</v>
      </c>
      <c r="AD639">
        <f t="shared" si="254"/>
        <v>4.2494203695245453E-2</v>
      </c>
      <c r="AE639">
        <f t="shared" si="255"/>
        <v>8.4988407390490905E-2</v>
      </c>
      <c r="AF639">
        <f t="shared" si="256"/>
        <v>92.566593906961316</v>
      </c>
      <c r="AG639">
        <f t="shared" si="257"/>
        <v>92.566593906961316</v>
      </c>
      <c r="AH639">
        <f t="shared" si="258"/>
        <v>98.587193820240941</v>
      </c>
      <c r="AI639">
        <f t="shared" si="259"/>
        <v>-179.99545359478481</v>
      </c>
    </row>
    <row r="640" spans="1:35">
      <c r="A640">
        <v>154881.66189124796</v>
      </c>
      <c r="B640">
        <f t="shared" si="234"/>
        <v>973150.18234664563</v>
      </c>
      <c r="C640" t="str">
        <f>COMPLEX(Parameters!$B$16/2,B640*Parameters!$B$15/2)</f>
        <v>0.01+0.486575091173323i</v>
      </c>
      <c r="D640" t="str">
        <f>IMSUM(COMPLEX(0,B640*2*Parameters!$B$8),IMDIV(COMPLEX(2,0),COMPLEX(Parameters!$B$13,B640*Parameters!$B$12-1/(B640*Parameters!$B$11))))</f>
        <v>4.41787487024632+20.5493033496921i</v>
      </c>
      <c r="E640" t="str">
        <f>COMPLEX(0,B640*2*Parameters!$B$17)</f>
        <v>0.0000973150182346646i</v>
      </c>
      <c r="F640" t="str">
        <f>IMDIV(IMDIV(COMPLEX(1,0),IMSUM(IMDIV(COMPLEX(1,0),COMPLEX(Parameters!$B$21,B640*Parameters!$B$20)),COMPLEX(0,B640*Parameters!$B$22))),COMPLEX(2,0))</f>
        <v>0.0100064428562953+33.0977632560649i</v>
      </c>
      <c r="G640" t="str">
        <f>IMDIV(IMDIV(COMPLEX(1,0),IMSUM(IMDIV(COMPLEX(1,0),COMPLEX(Parameters!$B$30,B640*Parameters!$B$29)),COMPLEX(0,B640*Parameters!$B$31))),COMPLEX(2,0))</f>
        <v>0.0100031259028697+16.0594874393372i</v>
      </c>
      <c r="H640" t="str">
        <f>IMDIV(IMDIV(COMPLEX(1,0),IMSUM(IMDIV(COMPLEX(1,0),COMPLEX(Parameters!$B$39,B640*Parameters!$B$38*(1+Parameters!$B$40))),COMPLEX(0,B640*Parameters!$B$41))),COMPLEX(2,0))</f>
        <v>0.0529653447280235+3003.27306409455i</v>
      </c>
      <c r="I640" t="str">
        <f>IMDIV(COMPLEX(2,0),COMPLEX(Parameters!$B$46,B640*Parameters!$B$45-1/(B640*Parameters!$B$44)))</f>
        <v>1.83350958928554E-07+0.00428195000662523i</v>
      </c>
      <c r="J640" t="str">
        <f t="shared" si="235"/>
        <v>4.41787487024632+20.5493033496921i</v>
      </c>
      <c r="K640" t="str">
        <f t="shared" si="236"/>
        <v>0.10306355968455-2.26772555937609i</v>
      </c>
      <c r="L640" t="str">
        <f t="shared" si="237"/>
        <v>0.10306355968455-2.26762824435786i</v>
      </c>
      <c r="M640" t="str">
        <f t="shared" si="238"/>
        <v>0.0000266788669129052-0.029817039285038i</v>
      </c>
      <c r="N640" t="str">
        <f t="shared" si="239"/>
        <v>0.0000266788669129052-0.029817039285038i</v>
      </c>
      <c r="O640" t="str">
        <f t="shared" si="240"/>
        <v>0.0000162653939748373-0.0201623621421889i</v>
      </c>
      <c r="P640" t="str">
        <f t="shared" si="241"/>
        <v>0.0000162653939748373-0.0201623621421889i</v>
      </c>
      <c r="Q640" t="str">
        <f t="shared" si="242"/>
        <v>9.97600427981894E-09-0.000327560580584921i</v>
      </c>
      <c r="R640" t="str">
        <f t="shared" si="243"/>
        <v>1.93326963208373E-07+0.00395438942604031i</v>
      </c>
      <c r="S640" t="str">
        <f>IMDIV(COMPLEX(Parameters!$B$3,0),R640)</f>
        <v>0.0123632757464966-252.883540256475i</v>
      </c>
      <c r="T640" t="str">
        <f t="shared" si="244"/>
        <v>-0.0828346791434451-6.57248906134826E-06i</v>
      </c>
      <c r="U640" t="str">
        <f t="shared" si="245"/>
        <v>-0.0029883362792389-4.10837926393804i</v>
      </c>
      <c r="V640" t="str">
        <f t="shared" si="246"/>
        <v>-0.0828346791434451-6.57248906134825E-06i</v>
      </c>
      <c r="W640" t="str">
        <f t="shared" si="247"/>
        <v>-0.00226528136016911-2.77809670894692i</v>
      </c>
      <c r="X640" t="str">
        <f t="shared" si="248"/>
        <v>-0.082834679143445-6.57248906134813E-06i</v>
      </c>
      <c r="Y640" t="str">
        <f t="shared" si="249"/>
        <v>-0.00165393556375625-0.0364540434978415i</v>
      </c>
      <c r="Z640" t="str">
        <f t="shared" si="250"/>
        <v>-0.0414173395717225-3.28624453067406E-06i</v>
      </c>
      <c r="AA640" t="str">
        <f t="shared" si="251"/>
        <v>-0.0414173395717225-3.28624453067406E-06i</v>
      </c>
      <c r="AB640" t="str">
        <f t="shared" si="252"/>
        <v>-0.082834679143445-6.57248906134812E-06i</v>
      </c>
      <c r="AC640">
        <f t="shared" si="253"/>
        <v>4.141733970209547E-2</v>
      </c>
      <c r="AD640">
        <f t="shared" si="254"/>
        <v>4.141733970209547E-2</v>
      </c>
      <c r="AE640">
        <f t="shared" si="255"/>
        <v>8.2834679404190939E-2</v>
      </c>
      <c r="AF640">
        <f t="shared" si="256"/>
        <v>92.34364400133488</v>
      </c>
      <c r="AG640">
        <f t="shared" si="257"/>
        <v>92.34364400133488</v>
      </c>
      <c r="AH640">
        <f t="shared" si="258"/>
        <v>98.364243914614491</v>
      </c>
      <c r="AI640">
        <f t="shared" si="259"/>
        <v>-179.99545388613544</v>
      </c>
    </row>
    <row r="641" spans="1:35">
      <c r="A641">
        <v>156675.107010815</v>
      </c>
      <c r="B641">
        <f t="shared" si="234"/>
        <v>984418.73037114216</v>
      </c>
      <c r="C641" t="str">
        <f>COMPLEX(Parameters!$B$16/2,B641*Parameters!$B$15/2)</f>
        <v>0.01+0.492209365185571i</v>
      </c>
      <c r="D641" t="str">
        <f>IMSUM(COMPLEX(0,B641*2*Parameters!$B$8),IMDIV(COMPLEX(2,0),COMPLEX(Parameters!$B$13,B641*Parameters!$B$12-1/(B641*Parameters!$B$11))))</f>
        <v>4.53722000231725+20.8120093316087i</v>
      </c>
      <c r="E641" t="str">
        <f>COMPLEX(0,B641*2*Parameters!$B$17)</f>
        <v>0.0000984418730371142i</v>
      </c>
      <c r="F641" t="str">
        <f>IMDIV(IMDIV(COMPLEX(1,0),IMSUM(IMDIV(COMPLEX(1,0),COMPLEX(Parameters!$B$21,B641*Parameters!$B$20)),COMPLEX(0,B641*Parameters!$B$22))),COMPLEX(2,0))</f>
        <v>0.0100065930038971+33.4812684837337i</v>
      </c>
      <c r="G641" t="str">
        <f>IMDIV(IMDIV(COMPLEX(1,0),IMSUM(IMDIV(COMPLEX(1,0),COMPLEX(Parameters!$B$30,B641*Parameters!$B$29)),COMPLEX(0,B641*Parameters!$B$31))),COMPLEX(2,0))</f>
        <v>0.0100031987319681+16.2455066780496i</v>
      </c>
      <c r="H641" t="str">
        <f>IMDIV(IMDIV(COMPLEX(1,0),IMSUM(IMDIV(COMPLEX(1,0),COMPLEX(Parameters!$B$39,B641*Parameters!$B$38*(1+Parameters!$B$40))),COMPLEX(0,B641*Parameters!$B$41))),COMPLEX(2,0))</f>
        <v>0.0530375327976875+3040.11894686312i</v>
      </c>
      <c r="I641" t="str">
        <f>IMDIV(COMPLEX(2,0),COMPLEX(Parameters!$B$46,B641*Parameters!$B$45-1/(B641*Parameters!$B$44)))</f>
        <v>1.87621933500046E-07+0.00433153475281021i</v>
      </c>
      <c r="J641" t="str">
        <f t="shared" si="235"/>
        <v>4.53722000231725+20.8120093316087i</v>
      </c>
      <c r="K641" t="str">
        <f t="shared" si="236"/>
        <v>0.100190097195489-2.23595380640299i</v>
      </c>
      <c r="L641" t="str">
        <f t="shared" si="237"/>
        <v>0.100190097195489-2.23585536452995i</v>
      </c>
      <c r="M641" t="str">
        <f t="shared" si="238"/>
        <v>0.0000260695464681988-0.0294744804532618i</v>
      </c>
      <c r="N641" t="str">
        <f t="shared" si="239"/>
        <v>0.0000260695464681988-0.0294744804532618i</v>
      </c>
      <c r="O641" t="str">
        <f t="shared" si="240"/>
        <v>0.0000158943084341971-0.0199309723044993i</v>
      </c>
      <c r="P641" t="str">
        <f t="shared" si="241"/>
        <v>0.0000158943084341971-0.0199309723044993i</v>
      </c>
      <c r="Q641" t="str">
        <f t="shared" si="242"/>
        <v>9.74344669586017E-09-0.000323594007493173i</v>
      </c>
      <c r="R641" t="str">
        <f t="shared" si="243"/>
        <v>1.97365380195906E-07+0.00400794074531704i</v>
      </c>
      <c r="S641" t="str">
        <f>IMDIV(COMPLEX(Parameters!$B$3,0),R641)</f>
        <v>0.0122865058049287-249.504686101832i</v>
      </c>
      <c r="T641" t="str">
        <f t="shared" si="244"/>
        <v>-0.0807382211443051-6.40687526090554E-06i</v>
      </c>
      <c r="U641" t="str">
        <f t="shared" si="245"/>
        <v>-0.0029090010139708-4.05088992520047i</v>
      </c>
      <c r="V641" t="str">
        <f t="shared" si="246"/>
        <v>-0.0807382211443052-6.40687526090551E-06i</v>
      </c>
      <c r="W641" t="str">
        <f t="shared" si="247"/>
        <v>-0.0022054434774352-2.73925655033757i</v>
      </c>
      <c r="X641" t="str">
        <f t="shared" si="248"/>
        <v>-0.0807382211443053-6.40687526090568E-06i</v>
      </c>
      <c r="Y641" t="str">
        <f t="shared" si="249"/>
        <v>-0.00161203926933768-0.0360384271950289i</v>
      </c>
      <c r="Z641" t="str">
        <f t="shared" si="250"/>
        <v>-0.0403691105721527-3.20343763045284E-06i</v>
      </c>
      <c r="AA641" t="str">
        <f t="shared" si="251"/>
        <v>-0.0403691105721527-3.20343763045284E-06i</v>
      </c>
      <c r="AB641" t="str">
        <f t="shared" si="252"/>
        <v>-0.0807382211443054-6.40687526090568E-06i</v>
      </c>
      <c r="AC641">
        <f t="shared" si="253"/>
        <v>4.0369110699254987E-2</v>
      </c>
      <c r="AD641">
        <f t="shared" si="254"/>
        <v>4.0369110699254987E-2</v>
      </c>
      <c r="AE641">
        <f t="shared" si="255"/>
        <v>8.0738221398509974E-2</v>
      </c>
      <c r="AF641">
        <f t="shared" si="256"/>
        <v>92.120983646784268</v>
      </c>
      <c r="AG641">
        <f t="shared" si="257"/>
        <v>92.120983646784268</v>
      </c>
      <c r="AH641">
        <f t="shared" si="258"/>
        <v>98.141583560063893</v>
      </c>
      <c r="AI641">
        <f t="shared" si="259"/>
        <v>-179.99545336884634</v>
      </c>
    </row>
    <row r="642" spans="1:35">
      <c r="A642">
        <v>158489.31924611141</v>
      </c>
      <c r="B642">
        <f t="shared" ref="B642:B705" si="260">2*PI()*A642</f>
        <v>995817.76203206205</v>
      </c>
      <c r="C642" t="str">
        <f>COMPLEX(Parameters!$B$16/2,B642*Parameters!$B$15/2)</f>
        <v>0.01+0.497908881016031i</v>
      </c>
      <c r="D642" t="str">
        <f>IMSUM(COMPLEX(0,B642*2*Parameters!$B$8),IMDIV(COMPLEX(2,0),COMPLEX(Parameters!$B$13,B642*Parameters!$B$12-1/(B642*Parameters!$B$11))))</f>
        <v>4.66019178452404+21.0785670541485i</v>
      </c>
      <c r="E642" t="str">
        <f>COMPLEX(0,B642*2*Parameters!$B$17)</f>
        <v>0.0000995817762032062i</v>
      </c>
      <c r="F642" t="str">
        <f>IMDIV(IMDIV(COMPLEX(1,0),IMSUM(IMDIV(COMPLEX(1,0),COMPLEX(Parameters!$B$21,B642*Parameters!$B$20)),COMPLEX(0,B642*Parameters!$B$22))),COMPLEX(2,0))</f>
        <v>0.0100067466523839+33.8692233240203i</v>
      </c>
      <c r="G642" t="str">
        <f>IMDIV(IMDIV(COMPLEX(1,0),IMSUM(IMDIV(COMPLEX(1,0),COMPLEX(Parameters!$B$30,B642*Parameters!$B$29)),COMPLEX(0,B642*Parameters!$B$31))),COMPLEX(2,0))</f>
        <v>0.0100032732582974+16.4336819967328i</v>
      </c>
      <c r="H642" t="str">
        <f>IMDIV(IMDIV(COMPLEX(1,0),IMSUM(IMDIV(COMPLEX(1,0),COMPLEX(Parameters!$B$39,B642*Parameters!$B$38*(1+Parameters!$B$40))),COMPLEX(0,B642*Parameters!$B$41))),COMPLEX(2,0))</f>
        <v>0.0531115552283075+3077.46717070085i</v>
      </c>
      <c r="I642" t="str">
        <f>IMDIV(COMPLEX(2,0),COMPLEX(Parameters!$B$46,B642*Parameters!$B$45-1/(B642*Parameters!$B$44)))</f>
        <v>1.91992400431674E-07+0.00438169373716447i</v>
      </c>
      <c r="J642" t="str">
        <f t="shared" ref="J642:J705" si="261">D642</f>
        <v>4.66019178452404+21.0785670541485i</v>
      </c>
      <c r="K642" t="str">
        <f t="shared" ref="K642:K705" si="262">IMDIV(COMPLEX(1,0),IMSUM(C642,IMDIV(COMPLEX(1,0),J642)))</f>
        <v>0.0974096580619137-2.20477123508652i</v>
      </c>
      <c r="L642" t="str">
        <f t="shared" ref="L642:L705" si="263">IMSUM(E642,K642)</f>
        <v>0.0974096580619137-2.20467165331032i</v>
      </c>
      <c r="M642" t="str">
        <f t="shared" ref="M642:M705" si="264">IMDIV(COMPLEX(1,0),IMSUM(F642,IMDIV(COMPLEX(1,0),L642)))</f>
        <v>0.0000254741778985441-0.029135875301608i</v>
      </c>
      <c r="N642" t="str">
        <f t="shared" ref="N642:N705" si="265">M642</f>
        <v>0.0000254741778985441-0.029135875301608i</v>
      </c>
      <c r="O642" t="str">
        <f t="shared" ref="O642:O705" si="266">IMDIV(COMPLEX(1,0),IMSUM(G642,IMDIV(COMPLEX(1,0),N642)))</f>
        <v>0.0000155317036261814-0.0197022457122418i</v>
      </c>
      <c r="P642" t="str">
        <f t="shared" ref="P642:P705" si="267">O642</f>
        <v>0.0000155317036261814-0.0197022457122418i</v>
      </c>
      <c r="Q642" t="str">
        <f t="shared" ref="Q642:Q705" si="268">IMDIV(COMPLEX(1,0),IMSUM(H642,IMDIV(COMPLEX(1,0),P642)))</f>
        <v>9.51618673776875E-09-0.000319670327588409i</v>
      </c>
      <c r="R642" t="str">
        <f t="shared" ref="R642:R705" si="269">IMSUM(I642,Q642)</f>
        <v>2.01508587169443E-07+0.00406202340957606i</v>
      </c>
      <c r="S642" t="str">
        <f>IMDIV(COMPLEX(Parameters!$B$3,0),R642)</f>
        <v>0.012212616318-246.182726367749i</v>
      </c>
      <c r="T642" t="str">
        <f t="shared" ref="T642:T705" si="270">IMPRODUCT(S642,Q642)</f>
        <v>-0.0786973126683684-6.24673185481514E-06i</v>
      </c>
      <c r="U642" t="str">
        <f t="shared" ref="U642:U705" si="271">IMDIV(T642,P642)</f>
        <v>-0.00283175922125935-3.99432987669145i</v>
      </c>
      <c r="V642" t="str">
        <f t="shared" ref="V642:V705" si="272">IMPRODUCT(U642,O642)</f>
        <v>-0.0786973126683684-6.24673185481509E-06i</v>
      </c>
      <c r="W642" t="str">
        <f t="shared" ref="W642:W705" si="273">IMDIV(V642,N642)</f>
        <v>-0.00214718530276488-2.70104320381426i</v>
      </c>
      <c r="X642" t="str">
        <f t="shared" ref="X642:X705" si="274">IMPRODUCT(W642,M642)</f>
        <v>-0.0786973126683684-0.000006246731854815i</v>
      </c>
      <c r="Y642" t="str">
        <f t="shared" ref="Y642:Y705" si="275">IMDIV(X642,L642)</f>
        <v>-0.00157125318890508-0.0356262835395802i</v>
      </c>
      <c r="Z642" t="str">
        <f t="shared" ref="Z642:Z705" si="276">IMDIV(X642,COMPLEX(2,0))</f>
        <v>-0.0393486563341842-0.0000031233659274075i</v>
      </c>
      <c r="AA642" t="str">
        <f t="shared" ref="AA642:AA705" si="277">IMDIV(X642,COMPLEX(2,0))</f>
        <v>-0.0393486563341842-0.0000031233659274075i</v>
      </c>
      <c r="AB642" t="str">
        <f t="shared" ref="AB642:AB705" si="278">IMSUM(Z642,AA642)</f>
        <v>-0.0786973126683684-0.000006246731854815i</v>
      </c>
      <c r="AC642">
        <f t="shared" ref="AC642:AC705" si="279">IMABS(Z642)</f>
        <v>3.9348656458145413E-2</v>
      </c>
      <c r="AD642">
        <f t="shared" ref="AD642:AD705" si="280">IMABS(AA642)</f>
        <v>3.9348656458145413E-2</v>
      </c>
      <c r="AE642">
        <f t="shared" ref="AE642:AE705" si="281">IMABS(AB642)</f>
        <v>7.8697312916290826E-2</v>
      </c>
      <c r="AF642">
        <f t="shared" ref="AF642:AF705" si="282">20*LOG10(AC642*1000000)</f>
        <v>91.898598163240891</v>
      </c>
      <c r="AG642">
        <f t="shared" ref="AG642:AG705" si="283">20*LOG10(AD642*1000000)</f>
        <v>91.898598163240891</v>
      </c>
      <c r="AH642">
        <f t="shared" ref="AH642:AH705" si="284">20*LOG10(AE642*1000000)</f>
        <v>97.919198076520502</v>
      </c>
      <c r="AI642">
        <f t="shared" ref="AI642:AI705" si="285">DEGREES(IMARGUMENT(AB642))</f>
        <v>-179.99545205092596</v>
      </c>
    </row>
    <row r="643" spans="1:35">
      <c r="A643">
        <v>160324.53906900418</v>
      </c>
      <c r="B643">
        <f t="shared" si="260"/>
        <v>1007348.7882587066</v>
      </c>
      <c r="C643" t="str">
        <f>COMPLEX(Parameters!$B$16/2,B643*Parameters!$B$15/2)</f>
        <v>0.01+0.503674394129353i</v>
      </c>
      <c r="D643" t="str">
        <f>IMSUM(COMPLEX(0,B643*2*Parameters!$B$8),IMDIV(COMPLEX(2,0),COMPLEX(Parameters!$B$13,B643*Parameters!$B$12-1/(B643*Parameters!$B$11))))</f>
        <v>4.78691994990715+21.3490443242908i</v>
      </c>
      <c r="E643" t="str">
        <f>COMPLEX(0,B643*2*Parameters!$B$17)</f>
        <v>0.000100734878825871i</v>
      </c>
      <c r="F643" t="str">
        <f>IMDIV(IMDIV(COMPLEX(1,0),IMSUM(IMDIV(COMPLEX(1,0),COMPLEX(Parameters!$B$21,B643*Parameters!$B$20)),COMPLEX(0,B643*Parameters!$B$22))),COMPLEX(2,0))</f>
        <v>0.0100069038834673+34.2616796115988i</v>
      </c>
      <c r="G643" t="str">
        <f>IMDIV(IMDIV(COMPLEX(1,0),IMSUM(IMDIV(COMPLEX(1,0),COMPLEX(Parameters!$B$30,B643*Parameters!$B$29)),COMPLEX(0,B643*Parameters!$B$31))),COMPLEX(2,0))</f>
        <v>0.0100033495214301+16.6240384346934i</v>
      </c>
      <c r="H643" t="str">
        <f>IMDIV(IMDIV(COMPLEX(1,0),IMSUM(IMDIV(COMPLEX(1,0),COMPLEX(Parameters!$B$39,B643*Parameters!$B$38*(1+Parameters!$B$40))),COMPLEX(0,B643*Parameters!$B$41))),COMPLEX(2,0))</f>
        <v>0.053187462400144+3115.32639385534i</v>
      </c>
      <c r="I643" t="str">
        <f>IMDIV(COMPLEX(2,0),COMPLEX(Parameters!$B$46,B643*Parameters!$B$45-1/(B643*Parameters!$B$44)))</f>
        <v>1.96464677602715E-07+0.00443243361164869i</v>
      </c>
      <c r="J643" t="str">
        <f t="shared" si="261"/>
        <v>4.78691994990715+21.3490443242908i</v>
      </c>
      <c r="K643" t="str">
        <f t="shared" si="262"/>
        <v>0.0947185868379489-2.17416167933994i</v>
      </c>
      <c r="L643" t="str">
        <f t="shared" si="263"/>
        <v>0.0947185868379489-2.17406094446111i</v>
      </c>
      <c r="M643" t="str">
        <f t="shared" si="264"/>
        <v>0.0000248924399157514-0.0288011773525176i</v>
      </c>
      <c r="N643" t="str">
        <f t="shared" si="265"/>
        <v>0.0000248924399157514-0.0288011773525176i</v>
      </c>
      <c r="O643" t="str">
        <f t="shared" si="266"/>
        <v>0.0000151773849814057-0.0194761513194389i</v>
      </c>
      <c r="P643" t="str">
        <f t="shared" si="267"/>
        <v>0.0000151773849814057-0.0194761513194389i</v>
      </c>
      <c r="Q643" t="str">
        <f t="shared" si="268"/>
        <v>9.29410388543706E-09-0.000315789020418352i</v>
      </c>
      <c r="R643" t="str">
        <f t="shared" si="269"/>
        <v>2.05758781488152E-07+0.00411664459123034i</v>
      </c>
      <c r="S643" t="str">
        <f>IMDIV(COMPLEX(Parameters!$B$3,0),R643)</f>
        <v>0.0121414800414591-242.916281777659i</v>
      </c>
      <c r="T643" t="str">
        <f t="shared" si="270"/>
        <v>-0.0767102945533911-6.09183524702701E-06i</v>
      </c>
      <c r="U643" t="str">
        <f t="shared" si="271"/>
        <v>-0.00275654918335989-3.93867615105349i</v>
      </c>
      <c r="V643" t="str">
        <f t="shared" si="272"/>
        <v>-0.0767102945533911-0.0000060918352470271i</v>
      </c>
      <c r="W643" t="str">
        <f t="shared" si="273"/>
        <v>-0.00209046019833485-2.6634412051225i</v>
      </c>
      <c r="X643" t="str">
        <f t="shared" si="274"/>
        <v>-0.0767102945533912-0.0000060918352470272i</v>
      </c>
      <c r="Y643" t="str">
        <f t="shared" si="275"/>
        <v>-0.0015315441613469-0.0352176092624335i</v>
      </c>
      <c r="Z643" t="str">
        <f t="shared" si="276"/>
        <v>-0.0383551472766956-0.0000030459176235136i</v>
      </c>
      <c r="AA643" t="str">
        <f t="shared" si="277"/>
        <v>-0.0383551472766956-0.0000030459176235136i</v>
      </c>
      <c r="AB643" t="str">
        <f t="shared" si="278"/>
        <v>-0.0767102945533912-0.0000060918352470272i</v>
      </c>
      <c r="AC643">
        <f t="shared" si="279"/>
        <v>3.8355147397639136E-2</v>
      </c>
      <c r="AD643">
        <f t="shared" si="280"/>
        <v>3.8355147397639136E-2</v>
      </c>
      <c r="AE643">
        <f t="shared" si="281"/>
        <v>7.6710294795278272E-2</v>
      </c>
      <c r="AF643">
        <f t="shared" si="282"/>
        <v>91.676473121308334</v>
      </c>
      <c r="AG643">
        <f t="shared" si="283"/>
        <v>91.676473121308334</v>
      </c>
      <c r="AH643">
        <f t="shared" si="284"/>
        <v>97.697073034587959</v>
      </c>
      <c r="AI643">
        <f t="shared" si="285"/>
        <v>-179.99544993992734</v>
      </c>
    </row>
    <row r="644" spans="1:35">
      <c r="A644">
        <v>162181.00973589299</v>
      </c>
      <c r="B644">
        <f t="shared" si="260"/>
        <v>1019013.3374761123</v>
      </c>
      <c r="C644" t="str">
        <f>COMPLEX(Parameters!$B$16/2,B644*Parameters!$B$15/2)</f>
        <v>0.01+0.509506668738056i</v>
      </c>
      <c r="D644" t="str">
        <f>IMSUM(COMPLEX(0,B644*2*Parameters!$B$8),IMDIV(COMPLEX(2,0),COMPLEX(Parameters!$B$13,B644*Parameters!$B$12-1/(B644*Parameters!$B$11))))</f>
        <v>4.91753978595055+21.6235100750849i</v>
      </c>
      <c r="E644" t="str">
        <f>COMPLEX(0,B644*2*Parameters!$B$17)</f>
        <v>0.000101901333747611i</v>
      </c>
      <c r="F644" t="str">
        <f>IMDIV(IMDIV(COMPLEX(1,0),IMSUM(IMDIV(COMPLEX(1,0),COMPLEX(Parameters!$B$21,B644*Parameters!$B$20)),COMPLEX(0,B644*Parameters!$B$22))),COMPLEX(2,0))</f>
        <v>0.0100070647807692+34.658689792288i</v>
      </c>
      <c r="G644" t="str">
        <f>IMDIV(IMDIV(COMPLEX(1,0),IMSUM(IMDIV(COMPLEX(1,0),COMPLEX(Parameters!$B$30,B644*Parameters!$B$29)),COMPLEX(0,B644*Parameters!$B$31))),COMPLEX(2,0))</f>
        <v>0.0100034275618623+16.816601323749i</v>
      </c>
      <c r="H644" t="str">
        <f>IMDIV(IMDIV(COMPLEX(1,0),IMSUM(IMDIV(COMPLEX(1,0),COMPLEX(Parameters!$B$39,B644*Parameters!$B$38*(1+Parameters!$B$40))),COMPLEX(0,B644*Parameters!$B$41))),COMPLEX(2,0))</f>
        <v>0.0532653062612915+3153.70548601878i</v>
      </c>
      <c r="I644" t="str">
        <f>IMDIV(COMPLEX(2,0),COMPLEX(Parameters!$B$46,B644*Parameters!$B$45-1/(B644*Parameters!$B$44)))</f>
        <v>2.01041136901847E-07+0.00448376110534083i</v>
      </c>
      <c r="J644" t="str">
        <f t="shared" si="261"/>
        <v>4.91753978595055+21.6235100750849i</v>
      </c>
      <c r="K644" t="str">
        <f t="shared" si="262"/>
        <v>0.0921134038089465-2.1441095933642i</v>
      </c>
      <c r="L644" t="str">
        <f t="shared" si="263"/>
        <v>0.0921134038089465-2.14400769203045i</v>
      </c>
      <c r="M644" t="str">
        <f t="shared" si="264"/>
        <v>0.00002432401871259-0.0284703407007638i</v>
      </c>
      <c r="N644" t="str">
        <f t="shared" si="265"/>
        <v>0.00002432401871259-0.0284703407007638i</v>
      </c>
      <c r="O644" t="str">
        <f t="shared" si="266"/>
        <v>0.0000148311624282565-0.019252658453821i</v>
      </c>
      <c r="P644" t="str">
        <f t="shared" si="267"/>
        <v>0.0000148311624282565-0.019252658453821i</v>
      </c>
      <c r="Q644" t="str">
        <f t="shared" si="268"/>
        <v>9.07708036483265E-09-0.000311949571148108i</v>
      </c>
      <c r="R644" t="str">
        <f t="shared" si="269"/>
        <v>2.1011821726668E-07+0.00417181153419272i</v>
      </c>
      <c r="S644" t="str">
        <f>IMDIV(COMPLEX(Parameters!$B$3,0),R644)</f>
        <v>0.0120729762223768-239.70402048777i</v>
      </c>
      <c r="T644" t="str">
        <f t="shared" si="270"/>
        <v>-0.0747755662840498-5.94197241279273E-06i</v>
      </c>
      <c r="U644" t="str">
        <f t="shared" si="271"/>
        <v>-0.00268331133463846-3.88390656110056i</v>
      </c>
      <c r="V644" t="str">
        <f t="shared" si="272"/>
        <v>-0.0747755662840498-5.94197241279267E-06i</v>
      </c>
      <c r="W644" t="str">
        <f t="shared" si="273"/>
        <v>-0.00203522315506138-2.62643561470403i</v>
      </c>
      <c r="X644" t="str">
        <f t="shared" si="274"/>
        <v>-0.0747755662840498-5.94197241279272E-06i</v>
      </c>
      <c r="Y644" t="str">
        <f t="shared" si="275"/>
        <v>-0.00149288019784751-0.0348123993607795i</v>
      </c>
      <c r="Z644" t="str">
        <f t="shared" si="276"/>
        <v>-0.0373877831420249-2.97098620639636E-06i</v>
      </c>
      <c r="AA644" t="str">
        <f t="shared" si="277"/>
        <v>-0.0373877831420249-2.97098620639636E-06i</v>
      </c>
      <c r="AB644" t="str">
        <f t="shared" si="278"/>
        <v>-0.0747755662840498-5.94197241279272E-06i</v>
      </c>
      <c r="AC644">
        <f t="shared" si="279"/>
        <v>3.7387783260068259E-2</v>
      </c>
      <c r="AD644">
        <f t="shared" si="280"/>
        <v>3.7387783260068259E-2</v>
      </c>
      <c r="AE644">
        <f t="shared" si="281"/>
        <v>7.4775566520136519E-2</v>
      </c>
      <c r="AF644">
        <f t="shared" si="282"/>
        <v>91.454594327711504</v>
      </c>
      <c r="AG644">
        <f t="shared" si="283"/>
        <v>91.454594327711504</v>
      </c>
      <c r="AH644">
        <f t="shared" si="284"/>
        <v>97.475194240991129</v>
      </c>
      <c r="AI644">
        <f t="shared" si="285"/>
        <v>-179.99544704296554</v>
      </c>
    </row>
    <row r="645" spans="1:35">
      <c r="A645">
        <v>164058.97731995388</v>
      </c>
      <c r="B645">
        <f t="shared" si="260"/>
        <v>1030812.9558076431</v>
      </c>
      <c r="C645" t="str">
        <f>COMPLEX(Parameters!$B$16/2,B645*Parameters!$B$15/2)</f>
        <v>0.01+0.515406477903822i</v>
      </c>
      <c r="D645" t="str">
        <f>IMSUM(COMPLEX(0,B645*2*Parameters!$B$8),IMDIV(COMPLEX(2,0),COMPLEX(Parameters!$B$13,B645*Parameters!$B$12-1/(B645*Parameters!$B$11))))</f>
        <v>5.05219241309653+21.9020343461568i</v>
      </c>
      <c r="E645" t="str">
        <f>COMPLEX(0,B645*2*Parameters!$B$17)</f>
        <v>0.000103081295580764i</v>
      </c>
      <c r="F645" t="str">
        <f>IMDIV(IMDIV(COMPLEX(1,0),IMSUM(IMDIV(COMPLEX(1,0),COMPLEX(Parameters!$B$21,B645*Parameters!$B$20)),COMPLEX(0,B645*Parameters!$B$22))),COMPLEX(2,0))</f>
        <v>0.0100072294298681+35.0603069305153i</v>
      </c>
      <c r="G645" t="str">
        <f>IMDIV(IMDIV(COMPLEX(1,0),IMSUM(IMDIV(COMPLEX(1,0),COMPLEX(Parameters!$B$30,B645*Parameters!$B$29)),COMPLEX(0,B645*Parameters!$B$31))),COMPLEX(2,0))</f>
        <v>0.010003507421035+17.0113962917053i</v>
      </c>
      <c r="H645" t="str">
        <f>IMDIV(IMDIV(COMPLEX(1,0),IMSUM(IMDIV(COMPLEX(1,0),COMPLEX(Parameters!$B$39,B645*Parameters!$B$38*(1+Parameters!$B$40))),COMPLEX(0,B645*Parameters!$B$41))),COMPLEX(2,0))</f>
        <v>0.0533451403853745+3192.61353540569i</v>
      </c>
      <c r="I645" t="str">
        <f>IMDIV(COMPLEX(2,0),COMPLEX(Parameters!$B$46,B645*Parameters!$B$45-1/(B645*Parameters!$B$44)))</f>
        <v>2.05724205486105E-07+0.00453568302533236i</v>
      </c>
      <c r="J645" t="str">
        <f t="shared" si="261"/>
        <v>5.05219241309653+21.9020343461568i</v>
      </c>
      <c r="K645" t="str">
        <f t="shared" si="262"/>
        <v>0.0895907949046906-2.11460002185638i</v>
      </c>
      <c r="L645" t="str">
        <f t="shared" si="263"/>
        <v>0.0895907949046906-2.1144969405608i</v>
      </c>
      <c r="M645" t="str">
        <f t="shared" si="264"/>
        <v>0.0000237686077849041-0.0281433200055027i</v>
      </c>
      <c r="N645" t="str">
        <f t="shared" si="265"/>
        <v>0.0000237686077849041-0.0281433200055027i</v>
      </c>
      <c r="O645" t="str">
        <f t="shared" si="266"/>
        <v>0.0000144928502873959-0.0190317368119132i</v>
      </c>
      <c r="P645" t="str">
        <f t="shared" si="267"/>
        <v>0.0000144928502873959-0.0190317368119132i</v>
      </c>
      <c r="Q645" t="str">
        <f t="shared" si="268"/>
        <v>8.86500108550416E-09-0.000308151470491456i</v>
      </c>
      <c r="R645" t="str">
        <f t="shared" si="269"/>
        <v>2.14589206571609E-07+0.0042275315548409i</v>
      </c>
      <c r="S645" t="str">
        <f>IMDIV(COMPLEX(Parameters!$B$3,0),R645)</f>
        <v>0.0120069902244569-236.544656012878i</v>
      </c>
      <c r="T645" t="str">
        <f t="shared" si="270"/>
        <v>-0.072891583480822-0.0000057969403261673i</v>
      </c>
      <c r="U645" t="str">
        <f t="shared" si="271"/>
        <v>-0.00261198817110722-3.82999966561333i</v>
      </c>
      <c r="V645" t="str">
        <f t="shared" si="272"/>
        <v>-0.072891583480822-5.79694032616724E-06i</v>
      </c>
      <c r="W645" t="str">
        <f t="shared" si="273"/>
        <v>-0.00198143072399364-2.59001199470142i</v>
      </c>
      <c r="X645" t="str">
        <f t="shared" si="274"/>
        <v>-0.0728915834808222-5.79694032616727E-06i</v>
      </c>
      <c r="Y645" t="str">
        <f t="shared" si="275"/>
        <v>-0.00145523043168798-0.034410647201211i</v>
      </c>
      <c r="Z645" t="str">
        <f t="shared" si="276"/>
        <v>-0.0364457917404111-2.89847016308363E-06i</v>
      </c>
      <c r="AA645" t="str">
        <f t="shared" si="277"/>
        <v>-0.0364457917404111-2.89847016308363E-06i</v>
      </c>
      <c r="AB645" t="str">
        <f t="shared" si="278"/>
        <v>-0.0728915834808222-5.79694032616726E-06i</v>
      </c>
      <c r="AC645">
        <f t="shared" si="279"/>
        <v>3.6445791855666231E-2</v>
      </c>
      <c r="AD645">
        <f t="shared" si="280"/>
        <v>3.6445791855666231E-2</v>
      </c>
      <c r="AE645">
        <f t="shared" si="281"/>
        <v>7.2891583711332461E-2</v>
      </c>
      <c r="AF645">
        <f t="shared" si="282"/>
        <v>91.232947811177084</v>
      </c>
      <c r="AG645">
        <f t="shared" si="283"/>
        <v>91.232947811177084</v>
      </c>
      <c r="AH645">
        <f t="shared" si="284"/>
        <v>97.253547724456709</v>
      </c>
      <c r="AI645">
        <f t="shared" si="285"/>
        <v>-179.99544336673429</v>
      </c>
    </row>
    <row r="646" spans="1:35">
      <c r="A646">
        <v>165958.69074375631</v>
      </c>
      <c r="B646">
        <f t="shared" si="260"/>
        <v>1042749.2072799305</v>
      </c>
      <c r="C646" t="str">
        <f>COMPLEX(Parameters!$B$16/2,B646*Parameters!$B$15/2)</f>
        <v>0.01+0.521374603639965i</v>
      </c>
      <c r="D646" t="str">
        <f>IMSUM(COMPLEX(0,B646*2*Parameters!$B$8),IMDIV(COMPLEX(2,0),COMPLEX(Parameters!$B$13,B646*Parameters!$B$12-1/(B646*Parameters!$B$11))))</f>
        <v>5.19102507895324+22.1846882585117i</v>
      </c>
      <c r="E646" t="str">
        <f>COMPLEX(0,B646*2*Parameters!$B$17)</f>
        <v>0.000104274920727993i</v>
      </c>
      <c r="F646" t="str">
        <f>IMDIV(IMDIV(COMPLEX(1,0),IMSUM(IMDIV(COMPLEX(1,0),COMPLEX(Parameters!$B$21,B646*Parameters!$B$20)),COMPLEX(0,B646*Parameters!$B$22))),COMPLEX(2,0))</f>
        <v>0.0100073979183438+35.466584716876i</v>
      </c>
      <c r="G646" t="str">
        <f>IMDIV(IMDIV(COMPLEX(1,0),IMSUM(IMDIV(COMPLEX(1,0),COMPLEX(Parameters!$B$30,B646*Parameters!$B$29)),COMPLEX(0,B646*Parameters!$B$31))),COMPLEX(2,0))</f>
        <v>0.0100035891413568+17.2084492658787i</v>
      </c>
      <c r="H646" t="str">
        <f>IMDIV(IMDIV(COMPLEX(1,0),IMSUM(IMDIV(COMPLEX(1,0),COMPLEX(Parameters!$B$39,B646*Parameters!$B$38*(1+Parameters!$B$40))),COMPLEX(0,B646*Parameters!$B$41))),COMPLEX(2,0))</f>
        <v>0.0534270200317695+3232.05985612214i</v>
      </c>
      <c r="I646" t="str">
        <f>IMDIV(COMPLEX(2,0),COMPLEX(Parameters!$B$46,B646*Parameters!$B$45-1/(B646*Parameters!$B$44)))</f>
        <v>2.10516367069172E-07+0.0045882062576349i</v>
      </c>
      <c r="J646" t="str">
        <f t="shared" si="261"/>
        <v>5.19102507895324+22.1846882585117i</v>
      </c>
      <c r="K646" t="str">
        <f t="shared" si="262"/>
        <v>0.0871476022829274-2.08561857190528i</v>
      </c>
      <c r="L646" t="str">
        <f t="shared" si="263"/>
        <v>0.0871476022829274-2.08551429698455i</v>
      </c>
      <c r="M646" t="str">
        <f t="shared" si="264"/>
        <v>0.0000232259077581277-0.0278200704824667i</v>
      </c>
      <c r="N646" t="str">
        <f t="shared" si="265"/>
        <v>0.0000232259077581277-0.0278200704824667i</v>
      </c>
      <c r="O646" t="str">
        <f t="shared" si="266"/>
        <v>0.0000141622671688097-0.0188133564542009i</v>
      </c>
      <c r="P646" t="str">
        <f t="shared" si="267"/>
        <v>0.0000141622671688097-0.0188133564542009i</v>
      </c>
      <c r="Q646" t="str">
        <f t="shared" si="268"/>
        <v>8.65775357951274E-09-0.000304394214642904i</v>
      </c>
      <c r="R646" t="str">
        <f t="shared" si="269"/>
        <v>2.19174120648685E-07+0.004283812042992i</v>
      </c>
      <c r="S646" t="str">
        <f>IMDIV(COMPLEX(Parameters!$B$3,0),R646)</f>
        <v>0.011943413177496-233.436945259594i</v>
      </c>
      <c r="T646" t="str">
        <f t="shared" si="270"/>
        <v>-0.0710568555175296-5.65654542273138E-06i</v>
      </c>
      <c r="U646" t="str">
        <f t="shared" si="271"/>
        <v>-0.0025425241645159-3.77693473690372i</v>
      </c>
      <c r="V646" t="str">
        <f t="shared" si="272"/>
        <v>-0.0710568555175297-0.0000056565454227315i</v>
      </c>
      <c r="W646" t="str">
        <f t="shared" si="273"/>
        <v>-0.00192904095116901-2.55415638715169i</v>
      </c>
      <c r="X646" t="str">
        <f t="shared" si="274"/>
        <v>-0.0710568555175297-5.65654542273139E-06i</v>
      </c>
      <c r="Y646" t="str">
        <f t="shared" si="275"/>
        <v>-0.00141856507061899-0.0340123446171074i</v>
      </c>
      <c r="Z646" t="str">
        <f t="shared" si="276"/>
        <v>-0.0355284277587649-2.82827271136569E-06i</v>
      </c>
      <c r="AA646" t="str">
        <f t="shared" si="277"/>
        <v>-0.0355284277587649-2.82827271136569E-06i</v>
      </c>
      <c r="AB646" t="str">
        <f t="shared" si="278"/>
        <v>-0.0710568555175298-5.65654542273138E-06i</v>
      </c>
      <c r="AC646">
        <f t="shared" si="279"/>
        <v>3.5528427871338503E-2</v>
      </c>
      <c r="AD646">
        <f t="shared" si="280"/>
        <v>3.5528427871338503E-2</v>
      </c>
      <c r="AE646">
        <f t="shared" si="281"/>
        <v>7.1056855742677005E-2</v>
      </c>
      <c r="AF646">
        <f t="shared" si="282"/>
        <v>91.011519808717892</v>
      </c>
      <c r="AG646">
        <f t="shared" si="283"/>
        <v>91.011519808717892</v>
      </c>
      <c r="AH646">
        <f t="shared" si="284"/>
        <v>97.032119721997518</v>
      </c>
      <c r="AI646">
        <f t="shared" si="285"/>
        <v>-179.99543891752174</v>
      </c>
    </row>
    <row r="647" spans="1:35">
      <c r="A647">
        <v>167880.40181225591</v>
      </c>
      <c r="B647">
        <f t="shared" si="260"/>
        <v>1054823.6740301715</v>
      </c>
      <c r="C647" t="str">
        <f>COMPLEX(Parameters!$B$16/2,B647*Parameters!$B$15/2)</f>
        <v>0.01+0.527411837015086i</v>
      </c>
      <c r="D647" t="str">
        <f>IMSUM(COMPLEX(0,B647*2*Parameters!$B$8),IMDIV(COMPLEX(2,0),COMPLEX(Parameters!$B$13,B647*Parameters!$B$12-1/(B647*Parameters!$B$11))))</f>
        <v>5.33419146914322+22.4715439829361i</v>
      </c>
      <c r="E647" t="str">
        <f>COMPLEX(0,B647*2*Parameters!$B$17)</f>
        <v>0.000105482367403017i</v>
      </c>
      <c r="F647" t="str">
        <f>IMDIV(IMDIV(COMPLEX(1,0),IMSUM(IMDIV(COMPLEX(1,0),COMPLEX(Parameters!$B$21,B647*Parameters!$B$20)),COMPLEX(0,B647*Parameters!$B$22))),COMPLEX(2,0))</f>
        <v>0.0100075703358254+35.8775774757984i</v>
      </c>
      <c r="G647" t="str">
        <f>IMDIV(IMDIV(COMPLEX(1,0),IMSUM(IMDIV(COMPLEX(1,0),COMPLEX(Parameters!$B$30,B647*Parameters!$B$29)),COMPLEX(0,B647*Parameters!$B$31))),COMPLEX(2,0))</f>
        <v>0.010003672766226+17.4077864766593i</v>
      </c>
      <c r="H647" t="str">
        <f>IMDIV(IMDIV(COMPLEX(1,0),IMSUM(IMDIV(COMPLEX(1,0),COMPLEX(Parameters!$B$39,B647*Parameters!$B$38*(1+Parameters!$B$40))),COMPLEX(0,B647*Parameters!$B$41))),COMPLEX(2,0))</f>
        <v>0.0535110022085065+3272.05399584084i</v>
      </c>
      <c r="I647" t="str">
        <f>IMDIV(COMPLEX(2,0),COMPLEX(Parameters!$B$46,B647*Parameters!$B$45-1/(B647*Parameters!$B$44)))</f>
        <v>2.15420163239744E-07+0.00464133776809753i</v>
      </c>
      <c r="J647" t="str">
        <f t="shared" si="261"/>
        <v>5.33419146914322+22.4715439829361i</v>
      </c>
      <c r="K647" t="str">
        <f t="shared" si="262"/>
        <v>0.0847808155328134-2.05715138646429i</v>
      </c>
      <c r="L647" t="str">
        <f t="shared" si="263"/>
        <v>0.0847808155328134-2.05704590409689i</v>
      </c>
      <c r="M647" t="str">
        <f t="shared" si="264"/>
        <v>0.0000226956262180734-0.0275005478962903i</v>
      </c>
      <c r="N647" t="str">
        <f t="shared" si="265"/>
        <v>0.0000226956262180734-0.0275005478962903i</v>
      </c>
      <c r="O647" t="str">
        <f t="shared" si="266"/>
        <v>0.0000138392358713332-0.0185974878003717i</v>
      </c>
      <c r="P647" t="str">
        <f t="shared" si="267"/>
        <v>0.0000138392358713332-0.0185974878003717i</v>
      </c>
      <c r="Q647" t="str">
        <f t="shared" si="268"/>
        <v>8.45522794175619E-09-0.00030067730521047i</v>
      </c>
      <c r="R647" t="str">
        <f t="shared" si="269"/>
        <v>0.0000002238753911815+0.00434066046288706i</v>
      </c>
      <c r="S647" t="str">
        <f>IMDIV(COMPLEX(Parameters!$B$3,0),R647)</f>
        <v>0.0118821416492696-230.379686660578i</v>
      </c>
      <c r="T647" t="str">
        <f t="shared" si="270"/>
        <v>-0.0692699432598688-5.52060309509703E-06i</v>
      </c>
      <c r="U647" t="str">
        <f t="shared" si="271"/>
        <v>-0.00247486568073196-3.72469173004294i</v>
      </c>
      <c r="V647" t="str">
        <f t="shared" si="272"/>
        <v>-0.0692699432598688-5.52060309509714E-06i</v>
      </c>
      <c r="W647" t="str">
        <f t="shared" si="273"/>
        <v>-0.00187801331572702-2.51885529329853i</v>
      </c>
      <c r="X647" t="str">
        <f t="shared" si="274"/>
        <v>-0.0692699432598688-5.52060309509721E-06i</v>
      </c>
      <c r="Y647" t="str">
        <f t="shared" si="275"/>
        <v>-0.00138285535165273-0.0336174820006032i</v>
      </c>
      <c r="Z647" t="str">
        <f t="shared" si="276"/>
        <v>-0.0346349716299344-0.0000027603015475486i</v>
      </c>
      <c r="AA647" t="str">
        <f t="shared" si="277"/>
        <v>-0.0346349716299344-0.0000027603015475486i</v>
      </c>
      <c r="AB647" t="str">
        <f t="shared" si="278"/>
        <v>-0.0692699432598688-0.0000055206030950972i</v>
      </c>
      <c r="AC647">
        <f t="shared" si="279"/>
        <v>3.4634971739928203E-2</v>
      </c>
      <c r="AD647">
        <f t="shared" si="280"/>
        <v>3.4634971739928203E-2</v>
      </c>
      <c r="AE647">
        <f t="shared" si="281"/>
        <v>6.9269943479856405E-2</v>
      </c>
      <c r="AF647">
        <f t="shared" si="282"/>
        <v>90.790296752292008</v>
      </c>
      <c r="AG647">
        <f t="shared" si="283"/>
        <v>90.790296752292008</v>
      </c>
      <c r="AH647">
        <f t="shared" si="284"/>
        <v>96.810896665571633</v>
      </c>
      <c r="AI647">
        <f t="shared" si="285"/>
        <v>-179.9954337012251</v>
      </c>
    </row>
    <row r="648" spans="1:35">
      <c r="A648">
        <v>169824.3652461746</v>
      </c>
      <c r="B648">
        <f t="shared" si="260"/>
        <v>1067037.9565158638</v>
      </c>
      <c r="C648" t="str">
        <f>COMPLEX(Parameters!$B$16/2,B648*Parameters!$B$15/2)</f>
        <v>0.01+0.533518978257932i</v>
      </c>
      <c r="D648" t="str">
        <f>IMSUM(COMPLEX(0,B648*2*Parameters!$B$8),IMDIV(COMPLEX(2,0),COMPLEX(Parameters!$B$13,B648*Parameters!$B$12-1/(B648*Parameters!$B$11))))</f>
        <v>5.4818520358001+22.7626747012252i</v>
      </c>
      <c r="E648" t="str">
        <f>COMPLEX(0,B648*2*Parameters!$B$17)</f>
        <v>0.000106703795651586i</v>
      </c>
      <c r="F648" t="str">
        <f>IMDIV(IMDIV(COMPLEX(1,0),IMSUM(IMDIV(COMPLEX(1,0),COMPLEX(Parameters!$B$21,B648*Parameters!$B$20)),COMPLEX(0,B648*Parameters!$B$22))),COMPLEX(2,0))</f>
        <v>0.0100077467740387+36.2933401733087i</v>
      </c>
      <c r="G648" t="str">
        <f>IMDIV(IMDIV(COMPLEX(1,0),IMSUM(IMDIV(COMPLEX(1,0),COMPLEX(Parameters!$B$30,B648*Parameters!$B$29)),COMPLEX(0,B648*Parameters!$B$31))),COMPLEX(2,0))</f>
        <v>0.0100037583400544+17.6094344611223i</v>
      </c>
      <c r="H648" t="str">
        <f>IMDIV(IMDIV(COMPLEX(1,0),IMSUM(IMDIV(COMPLEX(1,0),COMPLEX(Parameters!$B$39,B648*Parameters!$B$38*(1+Parameters!$B$40))),COMPLEX(0,B648*Parameters!$B$41))),COMPLEX(2,0))</f>
        <v>0.053597145737993+3312.60574379695i</v>
      </c>
      <c r="I648" t="str">
        <f>IMDIV(COMPLEX(2,0),COMPLEX(Parameters!$B$46,B648*Parameters!$B$45-1/(B648*Parameters!$B$44)))</f>
        <v>2.2043819481065E-07+0.00469508460333485i</v>
      </c>
      <c r="J648" t="str">
        <f t="shared" si="261"/>
        <v>5.4818520358001+22.7626747012252i</v>
      </c>
      <c r="K648" t="str">
        <f t="shared" si="262"/>
        <v>0.0824875634521264-2.0291851192999i</v>
      </c>
      <c r="L648" t="str">
        <f t="shared" si="263"/>
        <v>0.0824875634521264-2.02907841550425i</v>
      </c>
      <c r="M648" t="str">
        <f t="shared" si="264"/>
        <v>0.0000221774775458919-0.0271847085529709i</v>
      </c>
      <c r="N648" t="str">
        <f t="shared" si="265"/>
        <v>0.0000221774775458919-0.0271847085529709i</v>
      </c>
      <c r="O648" t="str">
        <f t="shared" si="266"/>
        <v>0.0000135235832845933-0.0183841016246319i</v>
      </c>
      <c r="P648" t="str">
        <f t="shared" si="267"/>
        <v>0.0000135235832845933-0.0183841016246319i</v>
      </c>
      <c r="Q648" t="str">
        <f t="shared" si="268"/>
        <v>8.25731677165394E-09-0.000297000249149168i</v>
      </c>
      <c r="R648" t="str">
        <f t="shared" si="269"/>
        <v>2.28695511582304E-07+0.00439808435418568i</v>
      </c>
      <c r="S648" t="str">
        <f>IMDIV(COMPLEX(Parameters!$B$3,0),R648)</f>
        <v>0.0118230773382551-227.371718403811i</v>
      </c>
      <c r="T648" t="str">
        <f t="shared" si="270"/>
        <v>-0.0675294569177794-5.38893721894721E-06i</v>
      </c>
      <c r="U648" t="str">
        <f t="shared" si="271"/>
        <v>-0.00240896090216085-3.67325125365478i</v>
      </c>
      <c r="V648" t="str">
        <f t="shared" si="272"/>
        <v>-0.0675294569177794-5.38893721894715E-06i</v>
      </c>
      <c r="W648" t="str">
        <f t="shared" si="273"/>
        <v>-0.00182830867109243-2.48409565395635i</v>
      </c>
      <c r="X648" t="str">
        <f t="shared" si="274"/>
        <v>-0.0675294569177795-5.38893721894736E-06i</v>
      </c>
      <c r="Y648" t="str">
        <f t="shared" si="275"/>
        <v>-0.0013480734981308-0.0332260483894656i</v>
      </c>
      <c r="Z648" t="str">
        <f t="shared" si="276"/>
        <v>-0.0337647284588898-2.69446860947368E-06i</v>
      </c>
      <c r="AA648" t="str">
        <f t="shared" si="277"/>
        <v>-0.0337647284588898-2.69446860947368E-06i</v>
      </c>
      <c r="AB648" t="str">
        <f t="shared" si="278"/>
        <v>-0.0675294569177796-5.38893721894736E-06i</v>
      </c>
      <c r="AC648">
        <f t="shared" si="279"/>
        <v>3.376472856640083E-2</v>
      </c>
      <c r="AD648">
        <f t="shared" si="280"/>
        <v>3.376472856640083E-2</v>
      </c>
      <c r="AE648">
        <f t="shared" si="281"/>
        <v>6.752945713280166E-2</v>
      </c>
      <c r="AF648">
        <f t="shared" si="282"/>
        <v>90.569265255808972</v>
      </c>
      <c r="AG648">
        <f t="shared" si="283"/>
        <v>90.569265255808972</v>
      </c>
      <c r="AH648">
        <f t="shared" si="284"/>
        <v>96.589865169088597</v>
      </c>
      <c r="AI648">
        <f t="shared" si="285"/>
        <v>-179.99542772336483</v>
      </c>
    </row>
    <row r="649" spans="1:35">
      <c r="A649">
        <v>171790.83871575858</v>
      </c>
      <c r="B649">
        <f t="shared" si="260"/>
        <v>1079393.6737269124</v>
      </c>
      <c r="C649" t="str">
        <f>COMPLEX(Parameters!$B$16/2,B649*Parameters!$B$15/2)</f>
        <v>0.01+0.539696836863456i</v>
      </c>
      <c r="D649" t="str">
        <f>IMSUM(COMPLEX(0,B649*2*Parameters!$B$8),IMDIV(COMPLEX(2,0),COMPLEX(Parameters!$B$13,B649*Parameters!$B$12-1/(B649*Parameters!$B$11))))</f>
        <v>5.63417434477976+23.0581545593784i</v>
      </c>
      <c r="E649" t="str">
        <f>COMPLEX(0,B649*2*Parameters!$B$17)</f>
        <v>0.000107939367372691i</v>
      </c>
      <c r="F649" t="str">
        <f>IMDIV(IMDIV(COMPLEX(1,0),IMSUM(IMDIV(COMPLEX(1,0),COMPLEX(Parameters!$B$21,B649*Parameters!$B$20)),COMPLEX(0,B649*Parameters!$B$22))),COMPLEX(2,0))</f>
        <v>0.0100079273268564+36.7139284249038i</v>
      </c>
      <c r="G649" t="str">
        <f>IMDIV(IMDIV(COMPLEX(1,0),IMSUM(IMDIV(COMPLEX(1,0),COMPLEX(Parameters!$B$30,B649*Parameters!$B$29)),COMPLEX(0,B649*Parameters!$B$31))),COMPLEX(2,0))</f>
        <v>0.0100038459082897+17.8134200666818i</v>
      </c>
      <c r="H649" t="str">
        <f>IMDIV(IMDIV(COMPLEX(1,0),IMSUM(IMDIV(COMPLEX(1,0),COMPLEX(Parameters!$B$39,B649*Parameters!$B$38*(1+Parameters!$B$40))),COMPLEX(0,B649*Parameters!$B$41))),COMPLEX(2,0))</f>
        <v>0.053685511325691+3353.72513911975i</v>
      </c>
      <c r="I649" t="str">
        <f>IMDIV(COMPLEX(2,0),COMPLEX(Parameters!$B$46,B649*Parameters!$B$45-1/(B649*Parameters!$B$44)))</f>
        <v>2.25573123199427E-07+0.0047494538916658i</v>
      </c>
      <c r="J649" t="str">
        <f t="shared" si="261"/>
        <v>5.63417434477976+23.0581545593784i</v>
      </c>
      <c r="K649" t="str">
        <f t="shared" si="262"/>
        <v>0.0802651063558912-2.00170691132163i</v>
      </c>
      <c r="L649" t="str">
        <f t="shared" si="263"/>
        <v>0.0802651063558912-2.00159897195426i</v>
      </c>
      <c r="M649" t="str">
        <f t="shared" si="264"/>
        <v>0.000021671182757085-0.0268725092924566i</v>
      </c>
      <c r="N649" t="str">
        <f t="shared" si="265"/>
        <v>0.000021671182757085-0.0268725092924566i</v>
      </c>
      <c r="O649" t="str">
        <f t="shared" si="266"/>
        <v>0.0000132151402933044-0.0181731690510953i</v>
      </c>
      <c r="P649" t="str">
        <f t="shared" si="267"/>
        <v>0.0000132151402933044-0.0181731690510953i</v>
      </c>
      <c r="Q649" t="str">
        <f t="shared" si="268"/>
        <v>8.0639151161621E-09-0.000293362558695211i</v>
      </c>
      <c r="R649" t="str">
        <f t="shared" si="269"/>
        <v>2.33637038315589E-07+0.00445609133297059i</v>
      </c>
      <c r="S649" t="str">
        <f>IMDIV(COMPLEX(Parameters!$B$3,0),R649)</f>
        <v>0.0117661267857266-224.411916751347i</v>
      </c>
      <c r="T649" t="str">
        <f t="shared" si="270"/>
        <v>-0.0658340540049908-5.26137970753111E-06i</v>
      </c>
      <c r="U649" t="str">
        <f t="shared" si="271"/>
        <v>-0.0023447597539739-3.62259454218272i</v>
      </c>
      <c r="V649" t="str">
        <f t="shared" si="272"/>
        <v>-0.0658340540049909-5.26137970753116E-06i</v>
      </c>
      <c r="W649" t="str">
        <f t="shared" si="273"/>
        <v>-0.00177988918905052-2.44986483086517i</v>
      </c>
      <c r="X649" t="str">
        <f t="shared" si="274"/>
        <v>-0.0658340540049908-5.26137970753109E-06i</v>
      </c>
      <c r="Y649" t="str">
        <f t="shared" si="275"/>
        <v>-0.00131419267893478-0.0328380315491819i</v>
      </c>
      <c r="Z649" t="str">
        <f t="shared" si="276"/>
        <v>-0.0329170270024954-2.63068985376554E-06i</v>
      </c>
      <c r="AA649" t="str">
        <f t="shared" si="277"/>
        <v>-0.0329170270024954-2.63068985376554E-06i</v>
      </c>
      <c r="AB649" t="str">
        <f t="shared" si="278"/>
        <v>-0.0658340540049908-5.26137970753108E-06i</v>
      </c>
      <c r="AC649">
        <f t="shared" si="279"/>
        <v>3.2917027107616209E-2</v>
      </c>
      <c r="AD649">
        <f t="shared" si="280"/>
        <v>3.2917027107616209E-2</v>
      </c>
      <c r="AE649">
        <f t="shared" si="281"/>
        <v>6.5834054215232418E-2</v>
      </c>
      <c r="AF649">
        <f t="shared" si="282"/>
        <v>90.348412102457758</v>
      </c>
      <c r="AG649">
        <f t="shared" si="283"/>
        <v>90.348412102457758</v>
      </c>
      <c r="AH649">
        <f t="shared" si="284"/>
        <v>96.369012015737383</v>
      </c>
      <c r="AI649">
        <f t="shared" si="285"/>
        <v>-179.99542098909794</v>
      </c>
    </row>
    <row r="650" spans="1:35">
      <c r="A650">
        <v>173780.08287493762</v>
      </c>
      <c r="B650">
        <f t="shared" si="260"/>
        <v>1091892.4634002589</v>
      </c>
      <c r="C650" t="str">
        <f>COMPLEX(Parameters!$B$16/2,B650*Parameters!$B$15/2)</f>
        <v>0.01+0.545946231700129i</v>
      </c>
      <c r="D650" t="str">
        <f>IMSUM(COMPLEX(0,B650*2*Parameters!$B$8),IMDIV(COMPLEX(2,0),COMPLEX(Parameters!$B$13,B650*Parameters!$B$12-1/(B650*Parameters!$B$11))))</f>
        <v>5.79133344271882+23.3580586118118i</v>
      </c>
      <c r="E650" t="str">
        <f>COMPLEX(0,B650*2*Parameters!$B$17)</f>
        <v>0.000109189246340026i</v>
      </c>
      <c r="F650" t="str">
        <f>IMDIV(IMDIV(COMPLEX(1,0),IMSUM(IMDIV(COMPLEX(1,0),COMPLEX(Parameters!$B$21,B650*Parameters!$B$20)),COMPLEX(0,B650*Parameters!$B$22))),COMPLEX(2,0))</f>
        <v>0.0100081120903477+37.1393985035299i</v>
      </c>
      <c r="G650" t="str">
        <f>IMDIV(IMDIV(COMPLEX(1,0),IMSUM(IMDIV(COMPLEX(1,0),COMPLEX(Parameters!$B$30,B650*Parameters!$B$29)),COMPLEX(0,B650*Parameters!$B$31))),COMPLEX(2,0))</f>
        <v>0.0100039355174417+18.0197704547928i</v>
      </c>
      <c r="H650" t="str">
        <f>IMDIV(IMDIV(COMPLEX(1,0),IMSUM(IMDIV(COMPLEX(1,0),COMPLEX(Parameters!$B$39,B650*Parameters!$B$38*(1+Parameters!$B$40))),COMPLEX(0,B650*Parameters!$B$41))),COMPLEX(2,0))</f>
        <v>0.053776161631919+3395.42247951679i</v>
      </c>
      <c r="I650" t="str">
        <f>IMDIV(COMPLEX(2,0),COMPLEX(Parameters!$B$46,B650*Parameters!$B$45-1/(B650*Parameters!$B$44)))</f>
        <v>2.30827671841129E-07+0.00480445284406367i</v>
      </c>
      <c r="J650" t="str">
        <f t="shared" si="261"/>
        <v>5.79133344271882+23.3580586118118i</v>
      </c>
      <c r="K650" t="str">
        <f t="shared" si="262"/>
        <v>0.0781108288775485-1.97470436820577i</v>
      </c>
      <c r="L650" t="str">
        <f t="shared" si="263"/>
        <v>0.0781108288775485-1.97459517895943i</v>
      </c>
      <c r="M650" t="str">
        <f t="shared" si="264"/>
        <v>0.0000211764693444707-0.0265639074813616i</v>
      </c>
      <c r="N650" t="str">
        <f t="shared" si="265"/>
        <v>0.0000211764693444707-0.0265639074813616i</v>
      </c>
      <c r="O650" t="str">
        <f t="shared" si="266"/>
        <v>0.0000129137416838605-0.0179646615492445i</v>
      </c>
      <c r="P650" t="str">
        <f t="shared" si="267"/>
        <v>0.0000129137416838605-0.0179646615492445i</v>
      </c>
      <c r="Q650" t="str">
        <f t="shared" si="268"/>
        <v>7.87492041408785E-09-0.000289763751300917i</v>
      </c>
      <c r="R650" t="str">
        <f t="shared" si="269"/>
        <v>2.38702592255217E-07+0.00451468909276275i</v>
      </c>
      <c r="S650" t="str">
        <f>IMDIV(COMPLEX(Parameters!$B$3,0),R650)</f>
        <v>0.0117112011058707-221.499194442326i</v>
      </c>
      <c r="T650" t="str">
        <f t="shared" si="270"/>
        <v>-0.0641824373995148-5.13777009269443E-06i</v>
      </c>
      <c r="U650" t="str">
        <f t="shared" si="271"/>
        <v>-0.0022822138339262-3.57270342954466i</v>
      </c>
      <c r="V650" t="str">
        <f t="shared" si="272"/>
        <v>-0.0641824373995148-5.13777009269436E-06i</v>
      </c>
      <c r="W650" t="str">
        <f t="shared" si="273"/>
        <v>-0.00173271830654906-2.41615058897837i</v>
      </c>
      <c r="X650" t="str">
        <f t="shared" si="274"/>
        <v>-0.0641824373995149-0.0000051377700926945i</v>
      </c>
      <c r="Y650" t="str">
        <f t="shared" si="275"/>
        <v>-0.00128118696971509-0.0324534180505461i</v>
      </c>
      <c r="Z650" t="str">
        <f t="shared" si="276"/>
        <v>-0.0320912186997575-2.56888504634725E-06i</v>
      </c>
      <c r="AA650" t="str">
        <f t="shared" si="277"/>
        <v>-0.0320912186997575-2.56888504634725E-06i</v>
      </c>
      <c r="AB650" t="str">
        <f t="shared" si="278"/>
        <v>-0.064182437399515-0.0000051377700926945i</v>
      </c>
      <c r="AC650">
        <f t="shared" si="279"/>
        <v>3.2091218802576441E-2</v>
      </c>
      <c r="AD650">
        <f t="shared" si="280"/>
        <v>3.2091218802576441E-2</v>
      </c>
      <c r="AE650">
        <f t="shared" si="281"/>
        <v>6.4182437605152881E-2</v>
      </c>
      <c r="AF650">
        <f t="shared" si="282"/>
        <v>90.127724232331872</v>
      </c>
      <c r="AG650">
        <f t="shared" si="283"/>
        <v>90.127724232331872</v>
      </c>
      <c r="AH650">
        <f t="shared" si="284"/>
        <v>96.148324145611497</v>
      </c>
      <c r="AI650">
        <f t="shared" si="285"/>
        <v>-179.99541350323051</v>
      </c>
    </row>
    <row r="651" spans="1:35">
      <c r="A651">
        <v>175792.36139586932</v>
      </c>
      <c r="B651">
        <f t="shared" si="260"/>
        <v>1104535.9822369299</v>
      </c>
      <c r="C651" t="str">
        <f>COMPLEX(Parameters!$B$16/2,B651*Parameters!$B$15/2)</f>
        <v>0.01+0.552267991118465i</v>
      </c>
      <c r="D651" t="str">
        <f>IMSUM(COMPLEX(0,B651*2*Parameters!$B$8),IMDIV(COMPLEX(2,0),COMPLEX(Parameters!$B$13,B651*Parameters!$B$12-1/(B651*Parameters!$B$11))))</f>
        <v>5.95351224513773+23.6624627555307i</v>
      </c>
      <c r="E651" t="str">
        <f>COMPLEX(0,B651*2*Parameters!$B$17)</f>
        <v>0.000110453598223693i</v>
      </c>
      <c r="F651" t="str">
        <f>IMDIV(IMDIV(COMPLEX(1,0),IMSUM(IMDIV(COMPLEX(1,0),COMPLEX(Parameters!$B$21,B651*Parameters!$B$20)),COMPLEX(0,B651*Parameters!$B$22))),COMPLEX(2,0))</f>
        <v>0.0100083011628304+37.5698073476665i</v>
      </c>
      <c r="G651" t="str">
        <f>IMDIV(IMDIV(COMPLEX(1,0),IMSUM(IMDIV(COMPLEX(1,0),COMPLEX(Parameters!$B$30,B651*Parameters!$B$29)),COMPLEX(0,B651*Parameters!$B$31))),COMPLEX(2,0))</f>
        <v>0.0100040272151054+18.2285131046985i</v>
      </c>
      <c r="H651" t="str">
        <f>IMDIV(IMDIV(COMPLEX(1,0),IMSUM(IMDIV(COMPLEX(1,0),COMPLEX(Parameters!$B$39,B651*Parameters!$B$38*(1+Parameters!$B$40))),COMPLEX(0,B651*Parameters!$B$41))),COMPLEX(2,0))</f>
        <v>0.0538691613469475+3437.70833032801i</v>
      </c>
      <c r="I651" t="str">
        <f>IMDIV(COMPLEX(2,0),COMPLEX(Parameters!$B$46,B651*Parameters!$B$45-1/(B651*Parameters!$B$44)))</f>
        <v>2.36204627634075E-07+0.00486008875511701i</v>
      </c>
      <c r="J651" t="str">
        <f t="shared" si="261"/>
        <v>5.95351224513773+23.6624627555307i</v>
      </c>
      <c r="K651" t="str">
        <f t="shared" si="262"/>
        <v>0.0760222332269798-1.94816553923186i</v>
      </c>
      <c r="L651" t="str">
        <f t="shared" si="263"/>
        <v>0.0760222332269798-1.94805508563364i</v>
      </c>
      <c r="M651" t="str">
        <f t="shared" si="264"/>
        <v>0.0000206930711249989-0.0262588610058071i</v>
      </c>
      <c r="N651" t="str">
        <f t="shared" si="265"/>
        <v>0.0000206930711249989-0.0262588610058071i</v>
      </c>
      <c r="O651" t="str">
        <f t="shared" si="266"/>
        <v>0.0000126192260531659-0.0177585509294628i</v>
      </c>
      <c r="P651" t="str">
        <f t="shared" si="267"/>
        <v>0.0000126192260531659-0.0177585509294628i</v>
      </c>
      <c r="Q651" t="str">
        <f t="shared" si="268"/>
        <v>7.69023244167376E-09-0.000286203349570285i</v>
      </c>
      <c r="R651" t="str">
        <f t="shared" si="269"/>
        <v>2.43894860075749E-07+0.00457388540554673i</v>
      </c>
      <c r="S651" t="str">
        <f>IMDIV(COMPLEX(Parameters!$B$3,0),R651)</f>
        <v>0.0116582157326752-218.632499175411i</v>
      </c>
      <c r="T651" t="str">
        <f t="shared" si="270"/>
        <v>-0.0625733534992708-5.01795513066759E-06i</v>
      </c>
      <c r="U651" t="str">
        <f t="shared" si="271"/>
        <v>-0.00222127634556115-3.52356032409539i</v>
      </c>
      <c r="V651" t="str">
        <f t="shared" si="272"/>
        <v>-0.0625733534992708-5.01795513066754E-06i</v>
      </c>
      <c r="W651" t="str">
        <f t="shared" si="273"/>
        <v>-0.00168676067507219-2.38294107962924i</v>
      </c>
      <c r="X651" t="str">
        <f t="shared" si="274"/>
        <v>-0.0625733534992707-5.01795513066753E-06i</v>
      </c>
      <c r="Y651" t="str">
        <f t="shared" si="275"/>
        <v>-0.00124903131602165-0.0320721933429999i</v>
      </c>
      <c r="Z651" t="str">
        <f t="shared" si="276"/>
        <v>-0.0312866767496354-2.50897756533377E-06i</v>
      </c>
      <c r="AA651" t="str">
        <f t="shared" si="277"/>
        <v>-0.0312866767496354-2.50897756533377E-06i</v>
      </c>
      <c r="AB651" t="str">
        <f t="shared" si="278"/>
        <v>-0.0625733534992708-5.01795513066754E-06i</v>
      </c>
      <c r="AC651">
        <f t="shared" si="279"/>
        <v>3.1286676850236825E-2</v>
      </c>
      <c r="AD651">
        <f t="shared" si="280"/>
        <v>3.1286676850236825E-2</v>
      </c>
      <c r="AE651">
        <f t="shared" si="281"/>
        <v>6.257335370047365E-2</v>
      </c>
      <c r="AF651">
        <f t="shared" si="282"/>
        <v>89.907188730326311</v>
      </c>
      <c r="AG651">
        <f t="shared" si="283"/>
        <v>89.907188730326311</v>
      </c>
      <c r="AH651">
        <f t="shared" si="284"/>
        <v>95.927788643605936</v>
      </c>
      <c r="AI651">
        <f t="shared" si="285"/>
        <v>-179.99540527022958</v>
      </c>
    </row>
    <row r="652" spans="1:35">
      <c r="A652">
        <v>177827.94100389228</v>
      </c>
      <c r="B652">
        <f t="shared" si="260"/>
        <v>1117325.9061216542</v>
      </c>
      <c r="C652" t="str">
        <f>COMPLEX(Parameters!$B$16/2,B652*Parameters!$B$15/2)</f>
        <v>0.01+0.558662953060827i</v>
      </c>
      <c r="D652" t="str">
        <f>IMSUM(COMPLEX(0,B652*2*Parameters!$B$8),IMDIV(COMPLEX(2,0),COMPLEX(Parameters!$B$13,B652*Parameters!$B$12-1/(B652*Parameters!$B$11))))</f>
        <v>6.12090194685916+23.9714436530921i</v>
      </c>
      <c r="E652" t="str">
        <f>COMPLEX(0,B652*2*Parameters!$B$17)</f>
        <v>0.000111732590612165i</v>
      </c>
      <c r="F652" t="str">
        <f>IMDIV(IMDIV(COMPLEX(1,0),IMSUM(IMDIV(COMPLEX(1,0),COMPLEX(Parameters!$B$21,B652*Parameters!$B$20)),COMPLEX(0,B652*Parameters!$B$22))),COMPLEX(2,0))</f>
        <v>0.0100084946449234+38.0052125695268i</v>
      </c>
      <c r="G652" t="str">
        <f>IMDIV(IMDIV(COMPLEX(1,0),IMSUM(IMDIV(COMPLEX(1,0),COMPLEX(Parameters!$B$30,B652*Parameters!$B$29)),COMPLEX(0,B652*Parameters!$B$31))),COMPLEX(2,0))</f>
        <v>0.0100041210499872+18.4396758172248i</v>
      </c>
      <c r="H652" t="str">
        <f>IMDIV(IMDIV(COMPLEX(1,0),IMSUM(IMDIV(COMPLEX(1,0),COMPLEX(Parameters!$B$39,B652*Parameters!$B$38*(1+Parameters!$B$40))),COMPLEX(0,B652*Parameters!$B$41))),COMPLEX(2,0))</f>
        <v>0.053964577269546+3480.59353396743i</v>
      </c>
      <c r="I652" t="str">
        <f>IMDIV(COMPLEX(2,0),COMPLEX(Parameters!$B$46,B652*Parameters!$B$45-1/(B652*Parameters!$B$44)))</f>
        <v>2.41706842419345E-07+0.00491636900400207i</v>
      </c>
      <c r="J652" t="str">
        <f t="shared" si="261"/>
        <v>6.12090194685916+23.9714436530921i</v>
      </c>
      <c r="K652" t="str">
        <f t="shared" si="262"/>
        <v>0.0739969328725658-1.92207889725625i</v>
      </c>
      <c r="L652" t="str">
        <f t="shared" si="263"/>
        <v>0.0739969328725658-1.92196716466564i</v>
      </c>
      <c r="M652" t="str">
        <f t="shared" si="264"/>
        <v>0.0000202207280903104-0.0259573282643783i</v>
      </c>
      <c r="N652" t="str">
        <f t="shared" si="265"/>
        <v>0.0000202207280903104-0.0259573282643783i</v>
      </c>
      <c r="O652" t="str">
        <f t="shared" si="266"/>
        <v>0.0000123314357196467-0.0175548093386329i</v>
      </c>
      <c r="P652" t="str">
        <f t="shared" si="267"/>
        <v>0.0000123314357196467-0.0175548093386329i</v>
      </c>
      <c r="Q652" t="str">
        <f t="shared" si="268"/>
        <v>7.50975325942386E-09-0.000282680881195282i</v>
      </c>
      <c r="R652" t="str">
        <f t="shared" si="269"/>
        <v>2.49216595678769E-07+0.00463368812280679i</v>
      </c>
      <c r="S652" t="str">
        <f>IMDIV(COMPLEX(Parameters!$B$3,0),R652)</f>
        <v>0.0116070901824367-215.810812166095i</v>
      </c>
      <c r="T652" t="str">
        <f t="shared" si="270"/>
        <v>-0.0610055904674148-4.90178843096755E-06i</v>
      </c>
      <c r="U652" t="str">
        <f t="shared" si="271"/>
        <v>-0.00216190203461225-3.47514818482271i</v>
      </c>
      <c r="V652" t="str">
        <f t="shared" si="272"/>
        <v>-0.0610055904674149-4.90178843096756E-06i</v>
      </c>
      <c r="W652" t="str">
        <f t="shared" si="273"/>
        <v>-0.00164198211244193-2.35022482452711i</v>
      </c>
      <c r="X652" t="str">
        <f t="shared" si="274"/>
        <v>-0.0610055904674149-4.90178843096766E-06i</v>
      </c>
      <c r="Y652" t="str">
        <f t="shared" si="275"/>
        <v>-0.00121770149822819-0.0316943418239869i</v>
      </c>
      <c r="Z652" t="str">
        <f t="shared" si="276"/>
        <v>-0.0305027952337074-2.45089421548383E-06i</v>
      </c>
      <c r="AA652" t="str">
        <f t="shared" si="277"/>
        <v>-0.0305027952337074-2.45089421548383E-06i</v>
      </c>
      <c r="AB652" t="str">
        <f t="shared" si="278"/>
        <v>-0.0610055904674148-4.90178843096766E-06i</v>
      </c>
      <c r="AC652">
        <f t="shared" si="279"/>
        <v>3.0502795332171855E-2</v>
      </c>
      <c r="AD652">
        <f t="shared" si="280"/>
        <v>3.0502795332171855E-2</v>
      </c>
      <c r="AE652">
        <f t="shared" si="281"/>
        <v>6.100559066434371E-2</v>
      </c>
      <c r="AF652">
        <f t="shared" si="282"/>
        <v>89.68679281428598</v>
      </c>
      <c r="AG652">
        <f t="shared" si="283"/>
        <v>89.68679281428598</v>
      </c>
      <c r="AH652">
        <f t="shared" si="284"/>
        <v>95.707392727565605</v>
      </c>
      <c r="AI652">
        <f t="shared" si="285"/>
        <v>-179.99539629423461</v>
      </c>
    </row>
    <row r="653" spans="1:35">
      <c r="A653">
        <v>179887.09151287875</v>
      </c>
      <c r="B653">
        <f t="shared" si="260"/>
        <v>1130263.9303449893</v>
      </c>
      <c r="C653" t="str">
        <f>COMPLEX(Parameters!$B$16/2,B653*Parameters!$B$15/2)</f>
        <v>0.01+0.565131965172495i</v>
      </c>
      <c r="D653" t="str">
        <f>IMSUM(COMPLEX(0,B653*2*Parameters!$B$8),IMDIV(COMPLEX(2,0),COMPLEX(Parameters!$B$13,B653*Parameters!$B$12-1/(B653*Parameters!$B$11))))</f>
        <v>6.29370245608357+24.2850786430589i</v>
      </c>
      <c r="E653" t="str">
        <f>COMPLEX(0,B653*2*Parameters!$B$17)</f>
        <v>0.000113026393034499i</v>
      </c>
      <c r="F653" t="str">
        <f>IMDIV(IMDIV(COMPLEX(1,0),IMSUM(IMDIV(COMPLEX(1,0),COMPLEX(Parameters!$B$21,B653*Parameters!$B$20)),COMPLEX(0,B653*Parameters!$B$22))),COMPLEX(2,0))</f>
        <v>0.0100086926396017+38.4456724633651i</v>
      </c>
      <c r="G653" t="str">
        <f>IMDIV(IMDIV(COMPLEX(1,0),IMSUM(IMDIV(COMPLEX(1,0),COMPLEX(Parameters!$B$30,B653*Parameters!$B$29)),COMPLEX(0,B653*Parameters!$B$31))),COMPLEX(2,0))</f>
        <v>0.010004217071931+18.6532867186244i</v>
      </c>
      <c r="H653" t="str">
        <f>IMDIV(IMDIV(COMPLEX(1,0),IMSUM(IMDIV(COMPLEX(1,0),COMPLEX(Parameters!$B$39,B653*Parameters!$B$38*(1+Parameters!$B$40))),COMPLEX(0,B653*Parameters!$B$41))),COMPLEX(2,0))</f>
        <v>0.0540624783891975+3524.08921977273i</v>
      </c>
      <c r="I653" t="str">
        <f>IMDIV(COMPLEX(2,0),COMPLEX(Parameters!$B$46,B653*Parameters!$B$45-1/(B653*Parameters!$B$44)))</f>
        <v>2.4733723449479E-07+0.00497330105546641i</v>
      </c>
      <c r="J653" t="str">
        <f t="shared" si="261"/>
        <v>6.29370245608357+24.2850786430589i</v>
      </c>
      <c r="K653" t="str">
        <f t="shared" si="262"/>
        <v>0.072032646617076-1.89643331975274i</v>
      </c>
      <c r="L653" t="str">
        <f t="shared" si="263"/>
        <v>0.072032646617076-1.89632029335971i</v>
      </c>
      <c r="M653" t="str">
        <f t="shared" si="264"/>
        <v>0.0000197591862609504-0.0256592681612037i</v>
      </c>
      <c r="N653" t="str">
        <f t="shared" si="265"/>
        <v>0.0000197591862609504-0.0256592681612037i</v>
      </c>
      <c r="O653" t="str">
        <f t="shared" si="266"/>
        <v>0.0000120502166363907-0.0173534092558049i</v>
      </c>
      <c r="P653" t="str">
        <f t="shared" si="267"/>
        <v>0.0000120502166363907-0.0173534092558049i</v>
      </c>
      <c r="Q653" t="str">
        <f t="shared" si="268"/>
        <v>7.33338716014131E-09-0.000279195878892761i</v>
      </c>
      <c r="R653" t="str">
        <f t="shared" si="269"/>
        <v>2.54670621654931E-07+0.00469410517657365i</v>
      </c>
      <c r="S653" t="str">
        <f>IMDIV(COMPLEX(Parameters!$B$3,0),R653)</f>
        <v>0.0115577478308236-213.033146774633i</v>
      </c>
      <c r="T653" t="str">
        <f t="shared" si="270"/>
        <v>-0.0594779765622768-4.78913010688929E-06i</v>
      </c>
      <c r="U653" t="str">
        <f t="shared" si="271"/>
        <v>-0.00210404712842269-3.42745049870573i</v>
      </c>
      <c r="V653" t="str">
        <f t="shared" si="272"/>
        <v>-0.0594779765622768-4.78913010688936E-06i</v>
      </c>
      <c r="W653" t="str">
        <f t="shared" si="273"/>
        <v>-0.00159834955691106-2.31799070053446i</v>
      </c>
      <c r="X653" t="str">
        <f t="shared" si="274"/>
        <v>-0.0594779765622767-0.0000047891301068893i</v>
      </c>
      <c r="Y653" t="str">
        <f t="shared" si="275"/>
        <v>-0.00118717409814771-0.0313198469045365i</v>
      </c>
      <c r="Z653" t="str">
        <f t="shared" si="276"/>
        <v>-0.0297389882811383-2.39456505344465E-06i</v>
      </c>
      <c r="AA653" t="str">
        <f t="shared" si="277"/>
        <v>-0.0297389882811383-2.39456505344465E-06i</v>
      </c>
      <c r="AB653" t="str">
        <f t="shared" si="278"/>
        <v>-0.0594779765622766-0.0000047891301068893i</v>
      </c>
      <c r="AC653">
        <f t="shared" si="279"/>
        <v>2.9738988377542751E-2</v>
      </c>
      <c r="AD653">
        <f t="shared" si="280"/>
        <v>2.9738988377542751E-2</v>
      </c>
      <c r="AE653">
        <f t="shared" si="281"/>
        <v>5.9477976755085503E-2</v>
      </c>
      <c r="AF653">
        <f t="shared" si="282"/>
        <v>89.466523823380214</v>
      </c>
      <c r="AG653">
        <f t="shared" si="283"/>
        <v>89.466523823380214</v>
      </c>
      <c r="AH653">
        <f t="shared" si="284"/>
        <v>95.487123736659839</v>
      </c>
      <c r="AI653">
        <f t="shared" si="285"/>
        <v>-179.99538657906791</v>
      </c>
    </row>
    <row r="654" spans="1:35">
      <c r="A654">
        <v>181970.08586099825</v>
      </c>
      <c r="B654">
        <f t="shared" si="260"/>
        <v>1143351.769828032</v>
      </c>
      <c r="C654" t="str">
        <f>COMPLEX(Parameters!$B$16/2,B654*Parameters!$B$15/2)</f>
        <v>0.01+0.571675884914016i</v>
      </c>
      <c r="D654" t="str">
        <f>IMSUM(COMPLEX(0,B654*2*Parameters!$B$8),IMDIV(COMPLEX(2,0),COMPLEX(Parameters!$B$13,B654*Parameters!$B$12-1/(B654*Parameters!$B$11))))</f>
        <v>6.47212285354194+24.6034456365039i</v>
      </c>
      <c r="E654" t="str">
        <f>COMPLEX(0,B654*2*Parameters!$B$17)</f>
        <v>0.000114335176982803i</v>
      </c>
      <c r="F654" t="str">
        <f>IMDIV(IMDIV(COMPLEX(1,0),IMSUM(IMDIV(COMPLEX(1,0),COMPLEX(Parameters!$B$21,B654*Parameters!$B$20)),COMPLEX(0,B654*Parameters!$B$22))),COMPLEX(2,0))</f>
        <v>0.0100088952522508+38.8912460139018i</v>
      </c>
      <c r="G654" t="str">
        <f>IMDIV(IMDIV(COMPLEX(1,0),IMSUM(IMDIV(COMPLEX(1,0),COMPLEX(Parameters!$B$30,B654*Parameters!$B$29)),COMPLEX(0,B654*Parameters!$B$31))),COMPLEX(2,0))</f>
        <v>0.0100043153319441+18.869374264467i</v>
      </c>
      <c r="H654" t="str">
        <f>IMDIV(IMDIV(COMPLEX(1,0),IMSUM(IMDIV(COMPLEX(1,0),COMPLEX(Parameters!$B$39,B654*Parameters!$B$38*(1+Parameters!$B$40))),COMPLEX(0,B654*Parameters!$B$41))),COMPLEX(2,0))</f>
        <v>0.0541629359721555+3568.20681428207i</v>
      </c>
      <c r="I654" t="str">
        <f>IMDIV(COMPLEX(2,0),COMPLEX(Parameters!$B$46,B654*Parameters!$B$45-1/(B654*Parameters!$B$44)))</f>
        <v>2.53098790164366E-07+0.00503089246082419i</v>
      </c>
      <c r="J654" t="str">
        <f t="shared" si="261"/>
        <v>6.47212285354194+24.6034456365039i</v>
      </c>
      <c r="K654" t="str">
        <f t="shared" si="262"/>
        <v>0.0701271930396081-1.87121807085496i</v>
      </c>
      <c r="L654" t="str">
        <f t="shared" si="263"/>
        <v>0.0701271930396081-1.87110373567798i</v>
      </c>
      <c r="M654" t="str">
        <f t="shared" si="264"/>
        <v>0.0000193081975441346-0.0253646400991467i</v>
      </c>
      <c r="N654" t="str">
        <f t="shared" si="265"/>
        <v>0.0000193081975441346-0.0253646400991467i</v>
      </c>
      <c r="O654" t="str">
        <f t="shared" si="266"/>
        <v>0.0000117754183063612-0.0171543234879287i</v>
      </c>
      <c r="P654" t="str">
        <f t="shared" si="267"/>
        <v>0.0000117754183063612-0.0171543234879287i</v>
      </c>
      <c r="Q654" t="str">
        <f t="shared" si="268"/>
        <v>7.16104061815227E-09-0.000275747880342075i</v>
      </c>
      <c r="R654" t="str">
        <f t="shared" si="269"/>
        <v>2.60259830782518E-07+0.00475514458048211i</v>
      </c>
      <c r="S654" t="str">
        <f>IMDIV(COMPLEX(Parameters!$B$3,0),R654)</f>
        <v>0.0115101157035058-210.298547200639i</v>
      </c>
      <c r="T654" t="str">
        <f t="shared" si="270"/>
        <v>-0.0579893785471696-4.67984644617594E-06i</v>
      </c>
      <c r="U654" t="str">
        <f t="shared" si="271"/>
        <v>-0.00204766927821749-3.3804512591717i</v>
      </c>
      <c r="V654" t="str">
        <f t="shared" si="272"/>
        <v>-0.0579893785471695-4.67984644617591E-06i</v>
      </c>
      <c r="W654" t="str">
        <f t="shared" si="273"/>
        <v>-0.00155583102342127-2.28622792518265i</v>
      </c>
      <c r="X654" t="str">
        <f t="shared" si="274"/>
        <v>-0.0579893785471695-4.67984644617599E-06i</v>
      </c>
      <c r="Y654" t="str">
        <f t="shared" si="275"/>
        <v>-0.00115742646724505-0.03094869107131i</v>
      </c>
      <c r="Z654" t="str">
        <f t="shared" si="276"/>
        <v>-0.0289946892735847-0.000002339923223088i</v>
      </c>
      <c r="AA654" t="str">
        <f t="shared" si="277"/>
        <v>-0.0289946892735847-0.000002339923223088i</v>
      </c>
      <c r="AB654" t="str">
        <f t="shared" si="278"/>
        <v>-0.0579893785471694-0.000004679846446176i</v>
      </c>
      <c r="AC654">
        <f t="shared" si="279"/>
        <v>2.8994689368002691E-2</v>
      </c>
      <c r="AD654">
        <f t="shared" si="280"/>
        <v>2.8994689368002691E-2</v>
      </c>
      <c r="AE654">
        <f t="shared" si="281"/>
        <v>5.7989378736005383E-2</v>
      </c>
      <c r="AF654">
        <f t="shared" si="282"/>
        <v>89.246369206685557</v>
      </c>
      <c r="AG654">
        <f t="shared" si="283"/>
        <v>89.246369206685557</v>
      </c>
      <c r="AH654">
        <f t="shared" si="284"/>
        <v>95.266969119965182</v>
      </c>
      <c r="AI654">
        <f t="shared" si="285"/>
        <v>-179.99537612824503</v>
      </c>
    </row>
    <row r="655" spans="1:35">
      <c r="A655">
        <v>184077.20014689583</v>
      </c>
      <c r="B655">
        <f t="shared" si="260"/>
        <v>1156591.1593497319</v>
      </c>
      <c r="C655" t="str">
        <f>COMPLEX(Parameters!$B$16/2,B655*Parameters!$B$15/2)</f>
        <v>0.01+0.578295579674866i</v>
      </c>
      <c r="D655" t="str">
        <f>IMSUM(COMPLEX(0,B655*2*Parameters!$B$8),IMDIV(COMPLEX(2,0),COMPLEX(Parameters!$B$13,B655*Parameters!$B$12-1/(B655*Parameters!$B$11))))</f>
        <v>6.65638187822503+24.9266229979659i</v>
      </c>
      <c r="E655" t="str">
        <f>COMPLEX(0,B655*2*Parameters!$B$17)</f>
        <v>0.000115659115934973i</v>
      </c>
      <c r="F655" t="str">
        <f>IMDIV(IMDIV(COMPLEX(1,0),IMSUM(IMDIV(COMPLEX(1,0),COMPLEX(Parameters!$B$21,B655*Parameters!$B$20)),COMPLEX(0,B655*Parameters!$B$22))),COMPLEX(2,0))</f>
        <v>0.0100091025907238+39.3419929048609i</v>
      </c>
      <c r="G655" t="str">
        <f>IMDIV(IMDIV(COMPLEX(1,0),IMSUM(IMDIV(COMPLEX(1,0),COMPLEX(Parameters!$B$30,B655*Parameters!$B$29)),COMPLEX(0,B655*Parameters!$B$31))),COMPLEX(2,0))</f>
        <v>0.0100044158822257+19.0879672435821i</v>
      </c>
      <c r="H655" t="str">
        <f>IMDIV(IMDIV(COMPLEX(1,0),IMSUM(IMDIV(COMPLEX(1,0),COMPLEX(Parameters!$B$39,B655*Parameters!$B$38*(1+Parameters!$B$40))),COMPLEX(0,B655*Parameters!$B$41))),COMPLEX(2,0))</f>
        <v>0.054266023651566+3612.95805196032i</v>
      </c>
      <c r="I655" t="str">
        <f>IMDIV(COMPLEX(2,0),COMPLEX(Parameters!$B$46,B655*Parameters!$B$45-1/(B655*Parameters!$B$44)))</f>
        <v>2.58994565323626E-07+0.00508915085896306i</v>
      </c>
      <c r="J655" t="str">
        <f t="shared" si="261"/>
        <v>6.65638187822503+24.9266229979659i</v>
      </c>
      <c r="K655" t="str">
        <f t="shared" si="262"/>
        <v>0.0682784852779486-1.84642278433966i</v>
      </c>
      <c r="L655" t="str">
        <f t="shared" si="263"/>
        <v>0.0682784852779486-1.84630712522372i</v>
      </c>
      <c r="M655" t="str">
        <f t="shared" si="264"/>
        <v>0.0000188675195949846-0.025073403973113i</v>
      </c>
      <c r="N655" t="str">
        <f t="shared" si="265"/>
        <v>0.0000188675195949846-0.025073403973113i</v>
      </c>
      <c r="O655" t="str">
        <f t="shared" si="266"/>
        <v>0.0000115068936996343-0.0169575251656524i</v>
      </c>
      <c r="P655" t="str">
        <f t="shared" si="267"/>
        <v>0.0000115068936996343-0.0169575251656524i</v>
      </c>
      <c r="Q655" t="str">
        <f t="shared" si="268"/>
        <v>6.99262223968747E-09-0.000272336428123331i</v>
      </c>
      <c r="R655" t="str">
        <f t="shared" si="269"/>
        <v>2.65987187563313E-07+0.00481681443083973i</v>
      </c>
      <c r="S655" t="str">
        <f>IMDIV(COMPLEX(Parameters!$B$3,0),R655)</f>
        <v>0.0114641242794408-207.606087240599i</v>
      </c>
      <c r="T655" t="str">
        <f t="shared" si="270"/>
        <v>-0.0565387001756011-4.57380960055797E-06i</v>
      </c>
      <c r="U655" t="str">
        <f t="shared" si="271"/>
        <v>-0.00199272750407058-3.33413494558847i</v>
      </c>
      <c r="V655" t="str">
        <f t="shared" si="272"/>
        <v>-0.0565387001756011-4.57380960055796E-06i</v>
      </c>
      <c r="W655" t="str">
        <f t="shared" si="273"/>
        <v>-0.00151439556190722-2.25492604288358i</v>
      </c>
      <c r="X655" t="str">
        <f t="shared" si="274"/>
        <v>-0.0565387001756011-4.57380960055784E-06i</v>
      </c>
      <c r="Y655" t="str">
        <f t="shared" si="275"/>
        <v>-0.00112843669635679-0.0305808559452969i</v>
      </c>
      <c r="Z655" t="str">
        <f t="shared" si="276"/>
        <v>-0.0282693500878006-2.28690480027892E-06i</v>
      </c>
      <c r="AA655" t="str">
        <f t="shared" si="277"/>
        <v>-0.0282693500878006-2.28690480027892E-06i</v>
      </c>
      <c r="AB655" t="str">
        <f t="shared" si="278"/>
        <v>-0.0565387001756012-4.57380960055784E-06i</v>
      </c>
      <c r="AC655">
        <f t="shared" si="279"/>
        <v>2.8269350180302431E-2</v>
      </c>
      <c r="AD655">
        <f t="shared" si="280"/>
        <v>2.8269350180302431E-2</v>
      </c>
      <c r="AE655">
        <f t="shared" si="281"/>
        <v>5.6538700360604863E-2</v>
      </c>
      <c r="AF655">
        <f t="shared" si="282"/>
        <v>89.02631651195351</v>
      </c>
      <c r="AG655">
        <f t="shared" si="283"/>
        <v>89.02631651195351</v>
      </c>
      <c r="AH655">
        <f t="shared" si="284"/>
        <v>95.046916425233121</v>
      </c>
      <c r="AI655">
        <f t="shared" si="285"/>
        <v>-179.99536494498417</v>
      </c>
    </row>
    <row r="656" spans="1:35">
      <c r="A656">
        <v>186208.71366628655</v>
      </c>
      <c r="B656">
        <f t="shared" si="260"/>
        <v>1169983.8537768223</v>
      </c>
      <c r="C656" t="str">
        <f>COMPLEX(Parameters!$B$16/2,B656*Parameters!$B$15/2)</f>
        <v>0.01+0.584991926888411i</v>
      </c>
      <c r="D656" t="str">
        <f>IMSUM(COMPLEX(0,B656*2*Parameters!$B$8),IMDIV(COMPLEX(2,0),COMPLEX(Parameters!$B$13,B656*Parameters!$B$12-1/(B656*Parameters!$B$11))))</f>
        <v>6.84670844127028+25.2546894090849i</v>
      </c>
      <c r="E656" t="str">
        <f>COMPLEX(0,B656*2*Parameters!$B$17)</f>
        <v>0.000116998385377682i</v>
      </c>
      <c r="F656" t="str">
        <f>IMDIV(IMDIV(COMPLEX(1,0),IMSUM(IMDIV(COMPLEX(1,0),COMPLEX(Parameters!$B$21,B656*Parameters!$B$20)),COMPLEX(0,B656*Parameters!$B$22))),COMPLEX(2,0))</f>
        <v>0.0100093147653999+39.7979735276293i</v>
      </c>
      <c r="G656" t="str">
        <f>IMDIV(IMDIV(COMPLEX(1,0),IMSUM(IMDIV(COMPLEX(1,0),COMPLEX(Parameters!$B$30,B656*Parameters!$B$29)),COMPLEX(0,B656*Parameters!$B$31))),COMPLEX(2,0))</f>
        <v>0.0100045187761935+19.3090947820486i</v>
      </c>
      <c r="H656" t="str">
        <f>IMDIV(IMDIV(COMPLEX(1,0),IMSUM(IMDIV(COMPLEX(1,0),COMPLEX(Parameters!$B$39,B656*Parameters!$B$38*(1+Parameters!$B$40))),COMPLEX(0,B656*Parameters!$B$41))),COMPLEX(2,0))</f>
        <v>0.054371817521885+3658.35498639731i</v>
      </c>
      <c r="I656" t="str">
        <f>IMDIV(COMPLEX(2,0),COMPLEX(Parameters!$B$46,B656*Parameters!$B$45-1/(B656*Parameters!$B$44)))</f>
        <v>2.65027687082205E-07+0.00514808397736292i</v>
      </c>
      <c r="J656" t="str">
        <f t="shared" si="261"/>
        <v>6.84670844127028+25.2546894090849i</v>
      </c>
      <c r="K656" t="str">
        <f t="shared" si="262"/>
        <v>0.0664845261277478-1.8220374474944i</v>
      </c>
      <c r="L656" t="str">
        <f t="shared" si="263"/>
        <v>0.0664845261277478-1.82192044910902i</v>
      </c>
      <c r="M656" t="str">
        <f t="shared" si="264"/>
        <v>0.0000184369156811343-0.0247855201634652i</v>
      </c>
      <c r="N656" t="str">
        <f t="shared" si="265"/>
        <v>0.0000184369156811343-0.0247855201634652i</v>
      </c>
      <c r="O656" t="str">
        <f t="shared" si="266"/>
        <v>0.0000112444991726081-0.0167629877391834i</v>
      </c>
      <c r="P656" t="str">
        <f t="shared" si="267"/>
        <v>0.0000112444991726081-0.0167629877391834i</v>
      </c>
      <c r="Q656" t="str">
        <f t="shared" si="268"/>
        <v>6.8280427143961E-09-0.000268961069656295i</v>
      </c>
      <c r="R656" t="str">
        <f t="shared" si="269"/>
        <v>2.71855729796601E-07+0.00487912290770662i</v>
      </c>
      <c r="S656" t="str">
        <f>IMDIV(COMPLEX(Parameters!$B$3,0),R656)</f>
        <v>0.0114197073059706-204.95486910485i</v>
      </c>
      <c r="T656" t="str">
        <f t="shared" si="270"/>
        <v>-0.0551248807477321-4.47089729294704E-06i</v>
      </c>
      <c r="U656" t="str">
        <f t="shared" si="271"/>
        <v>-0.00193918214242106-3.28848650373621i</v>
      </c>
      <c r="V656" t="str">
        <f t="shared" si="272"/>
        <v>-0.0551248807477322-4.47089729294709E-06i</v>
      </c>
      <c r="W656" t="str">
        <f t="shared" si="273"/>
        <v>-0.00147401321753528-2.22407491179995i</v>
      </c>
      <c r="X656" t="str">
        <f t="shared" si="274"/>
        <v>-0.0551248807477322-4.47089729294699E-06i</v>
      </c>
      <c r="Y656" t="str">
        <f t="shared" si="275"/>
        <v>-0.00110018358683555-0.0302163223373611i</v>
      </c>
      <c r="Z656" t="str">
        <f t="shared" si="276"/>
        <v>-0.0275624403738661-0.0000022354486464735i</v>
      </c>
      <c r="AA656" t="str">
        <f t="shared" si="277"/>
        <v>-0.0275624403738661-0.0000022354486464735i</v>
      </c>
      <c r="AB656" t="str">
        <f t="shared" si="278"/>
        <v>-0.0551248807477322-0.000004470897292947i</v>
      </c>
      <c r="AC656">
        <f t="shared" si="279"/>
        <v>2.7562440464519E-2</v>
      </c>
      <c r="AD656">
        <f t="shared" si="280"/>
        <v>2.7562440464519E-2</v>
      </c>
      <c r="AE656">
        <f t="shared" si="281"/>
        <v>5.5124880929038E-2</v>
      </c>
      <c r="AF656">
        <f t="shared" si="282"/>
        <v>88.806353374544813</v>
      </c>
      <c r="AG656">
        <f t="shared" si="283"/>
        <v>88.806353374544813</v>
      </c>
      <c r="AH656">
        <f t="shared" si="284"/>
        <v>94.826953287824438</v>
      </c>
      <c r="AI656">
        <f t="shared" si="285"/>
        <v>-179.99535303221549</v>
      </c>
    </row>
    <row r="657" spans="1:35">
      <c r="A657">
        <v>188364.90894898021</v>
      </c>
      <c r="B657">
        <f t="shared" si="260"/>
        <v>1183531.628296453</v>
      </c>
      <c r="C657" t="str">
        <f>COMPLEX(Parameters!$B$16/2,B657*Parameters!$B$15/2)</f>
        <v>0.01+0.591765814148226i</v>
      </c>
      <c r="D657" t="str">
        <f>IMSUM(COMPLEX(0,B657*2*Parameters!$B$8),IMDIV(COMPLEX(2,0),COMPLEX(Parameters!$B$13,B657*Parameters!$B$12-1/(B657*Parameters!$B$11))))</f>
        <v>7.04334216967369+25.5877237129511i</v>
      </c>
      <c r="E657" t="str">
        <f>COMPLEX(0,B657*2*Parameters!$B$17)</f>
        <v>0.000118353162829645i</v>
      </c>
      <c r="F657" t="str">
        <f>IMDIV(IMDIV(COMPLEX(1,0),IMSUM(IMDIV(COMPLEX(1,0),COMPLEX(Parameters!$B$21,B657*Parameters!$B$20)),COMPLEX(0,B657*Parameters!$B$22))),COMPLEX(2,0))</f>
        <v>0.0100095318892433+40.2592489900345i</v>
      </c>
      <c r="G657" t="str">
        <f>IMDIV(IMDIV(COMPLEX(1,0),IMSUM(IMDIV(COMPLEX(1,0),COMPLEX(Parameters!$B$30,B657*Parameters!$B$29)),COMPLEX(0,B657*Parameters!$B$31))),COMPLEX(2,0))</f>
        <v>0.010004624068513+19.5327863472384i</v>
      </c>
      <c r="H657" t="str">
        <f>IMDIV(IMDIV(COMPLEX(1,0),IMSUM(IMDIV(COMPLEX(1,0),COMPLEX(Parameters!$B$39,B657*Parameters!$B$38*(1+Parameters!$B$40))),COMPLEX(0,B657*Parameters!$B$41))),COMPLEX(2,0))</f>
        <v>0.0544803962378225+3704.41000200257i</v>
      </c>
      <c r="I657" t="str">
        <f>IMDIV(COMPLEX(2,0),COMPLEX(Parameters!$B$46,B657*Parameters!$B$45-1/(B657*Parameters!$B$44)))</f>
        <v>2.71201355424182E-07+0.00520769963312671i</v>
      </c>
      <c r="J657" t="str">
        <f t="shared" si="261"/>
        <v>7.04334216967369+25.5877237129511i</v>
      </c>
      <c r="K657" t="str">
        <f t="shared" si="262"/>
        <v>0.0647434034367073-1.79805238581684i</v>
      </c>
      <c r="L657" t="str">
        <f t="shared" si="263"/>
        <v>0.0647434034367073-1.79793403265401i</v>
      </c>
      <c r="M657" t="str">
        <f t="shared" si="264"/>
        <v>0.0000180161545506256-0.024500949529547i</v>
      </c>
      <c r="N657" t="str">
        <f t="shared" si="265"/>
        <v>0.0000180161545506256-0.024500949529547i</v>
      </c>
      <c r="O657" t="str">
        <f t="shared" si="266"/>
        <v>0.0000109880943891354-0.0165706849742106i</v>
      </c>
      <c r="P657" t="str">
        <f t="shared" si="267"/>
        <v>0.0000109880943891354-0.0165706849742106i</v>
      </c>
      <c r="Q657" t="str">
        <f t="shared" si="268"/>
        <v>6.66721476796443E-09-0.00026562135713991i</v>
      </c>
      <c r="R657" t="str">
        <f t="shared" si="269"/>
        <v>2.77868570192146E-07+0.0049420782759868i</v>
      </c>
      <c r="S657" t="str">
        <f>IMDIV(COMPLEX(Parameters!$B$3,0),R657)</f>
        <v>0.0113768016249445-202.344022290718i</v>
      </c>
      <c r="T657" t="str">
        <f t="shared" si="270"/>
        <v>-0.0537468937341571-4.37099254115529E-06i</v>
      </c>
      <c r="U657" t="str">
        <f t="shared" si="271"/>
        <v>-0.00188699479600075-3.24349132720391i</v>
      </c>
      <c r="V657" t="str">
        <f t="shared" si="272"/>
        <v>-0.0537468937341572-4.37099254115538E-06i</v>
      </c>
      <c r="W657" t="str">
        <f t="shared" si="273"/>
        <v>-0.00143465499277194-2.19366469133675i</v>
      </c>
      <c r="X657" t="str">
        <f t="shared" si="274"/>
        <v>-0.0537468937341571-4.37099254115538E-06i</v>
      </c>
      <c r="Y657" t="str">
        <f t="shared" si="275"/>
        <v>-0.00107264662304009-0.0298550703008057i</v>
      </c>
      <c r="Z657" t="str">
        <f t="shared" si="276"/>
        <v>-0.0268734468670786-2.18549627057769E-06i</v>
      </c>
      <c r="AA657" t="str">
        <f t="shared" si="277"/>
        <v>-0.0268734468670786-2.18549627057769E-06i</v>
      </c>
      <c r="AB657" t="str">
        <f t="shared" si="278"/>
        <v>-0.0537468937341572-4.37099254115538E-06i</v>
      </c>
      <c r="AC657">
        <f t="shared" si="279"/>
        <v>2.6873446955946872E-2</v>
      </c>
      <c r="AD657">
        <f t="shared" si="280"/>
        <v>2.6873446955946872E-2</v>
      </c>
      <c r="AE657">
        <f t="shared" si="281"/>
        <v>5.3746893911893745E-2</v>
      </c>
      <c r="AF657">
        <f t="shared" si="282"/>
        <v>88.586467506509365</v>
      </c>
      <c r="AG657">
        <f t="shared" si="283"/>
        <v>88.586467506509365</v>
      </c>
      <c r="AH657">
        <f t="shared" si="284"/>
        <v>94.607067419788976</v>
      </c>
      <c r="AI657">
        <f t="shared" si="285"/>
        <v>-179.99534039258941</v>
      </c>
    </row>
    <row r="658" spans="1:35">
      <c r="A658">
        <v>190546.07179632442</v>
      </c>
      <c r="B658">
        <f t="shared" si="260"/>
        <v>1197236.2786514522</v>
      </c>
      <c r="C658" t="str">
        <f>COMPLEX(Parameters!$B$16/2,B658*Parameters!$B$15/2)</f>
        <v>0.01+0.598618139325726i</v>
      </c>
      <c r="D658" t="str">
        <f>IMSUM(COMPLEX(0,B658*2*Parameters!$B$8),IMDIV(COMPLEX(2,0),COMPLEX(Parameters!$B$13,B658*Parameters!$B$12-1/(B658*Parameters!$B$11))))</f>
        <v>7.24653398157778+25.9258047369813i</v>
      </c>
      <c r="E658" t="str">
        <f>COMPLEX(0,B658*2*Parameters!$B$17)</f>
        <v>0.000119723627865145i</v>
      </c>
      <c r="F658" t="str">
        <f>IMDIV(IMDIV(COMPLEX(1,0),IMSUM(IMDIV(COMPLEX(1,0),COMPLEX(Parameters!$B$21,B658*Parameters!$B$20)),COMPLEX(0,B658*Parameters!$B$22))),COMPLEX(2,0))</f>
        <v>0.0100097540778643+40.7258811252445i</v>
      </c>
      <c r="G658" t="str">
        <f>IMDIV(IMDIV(COMPLEX(1,0),IMSUM(IMDIV(COMPLEX(1,0),COMPLEX(Parameters!$B$30,B658*Parameters!$B$29)),COMPLEX(0,B658*Parameters!$B$31))),COMPLEX(2,0))</f>
        <v>0.0100047318151264+19.7590717519086i</v>
      </c>
      <c r="H658" t="str">
        <f>IMDIV(IMDIV(COMPLEX(1,0),IMSUM(IMDIV(COMPLEX(1,0),COMPLEX(Parameters!$B$39,B658*Parameters!$B$38*(1+Parameters!$B$40))),COMPLEX(0,B658*Parameters!$B$41))),COMPLEX(2,0))</f>
        <v>0.0545918411180705+3751.13582622118i</v>
      </c>
      <c r="I658" t="str">
        <f>IMDIV(COMPLEX(2,0),COMPLEX(Parameters!$B$46,B658*Parameters!$B$45-1/(B658*Parameters!$B$44)))</f>
        <v>2.77518844907158E-07+0.00526800573402299i</v>
      </c>
      <c r="J658" t="str">
        <f t="shared" si="261"/>
        <v>7.24653398157778+25.9258047369813i</v>
      </c>
      <c r="K658" t="str">
        <f t="shared" si="262"/>
        <v>0.0630532857736704-1.77445824849638i</v>
      </c>
      <c r="L658" t="str">
        <f t="shared" si="263"/>
        <v>0.0630532857736704-1.77433852486851i</v>
      </c>
      <c r="M658" t="str">
        <f t="shared" si="264"/>
        <v>0.0000176050103030106-0.024219653403312i</v>
      </c>
      <c r="N658" t="str">
        <f t="shared" si="265"/>
        <v>0.0000176050103030106-0.024219653403312i</v>
      </c>
      <c r="O658" t="str">
        <f t="shared" si="266"/>
        <v>0.0000107375422435333-0.0163805909478895i</v>
      </c>
      <c r="P658" t="str">
        <f t="shared" si="267"/>
        <v>0.0000107375422435333-0.0163805909478895i</v>
      </c>
      <c r="Q658" t="str">
        <f t="shared" si="268"/>
        <v>6.51005311581738E-09-0.00026231684749248i</v>
      </c>
      <c r="R658" t="str">
        <f t="shared" si="269"/>
        <v>2.84028898022975E-07+0.00500568888653051i</v>
      </c>
      <c r="S658" t="str">
        <f>IMDIV(COMPLEX(Parameters!$B$3,0),R658)</f>
        <v>0.0113353470091451-199.772702508794i</v>
      </c>
      <c r="T658" t="str">
        <f t="shared" si="270"/>
        <v>-0.0524037454633662-4.27398339709489E-06i</v>
      </c>
      <c r="U658" t="str">
        <f t="shared" si="271"/>
        <v>-0.00183612828604414-3.19913523966075i</v>
      </c>
      <c r="V658" t="str">
        <f t="shared" si="272"/>
        <v>-0.0524037454633662-4.27398339709483E-06i</v>
      </c>
      <c r="W658" t="str">
        <f t="shared" si="273"/>
        <v>-0.00139629281118467-2.16368583022128i</v>
      </c>
      <c r="X658" t="str">
        <f t="shared" si="274"/>
        <v>-0.0524037454633661-0.0000042739833970948i</v>
      </c>
      <c r="Y658" t="str">
        <f t="shared" si="275"/>
        <v>-0.00104580594609873-0.029497079181134i</v>
      </c>
      <c r="Z658" t="str">
        <f t="shared" si="276"/>
        <v>-0.026201872731683-0.0000021369916985474i</v>
      </c>
      <c r="AA658" t="str">
        <f t="shared" si="277"/>
        <v>-0.026201872731683-0.0000021369916985474i</v>
      </c>
      <c r="AB658" t="str">
        <f t="shared" si="278"/>
        <v>-0.052403745463366-0.0000042739833970948i</v>
      </c>
      <c r="AC658">
        <f t="shared" si="279"/>
        <v>2.6201872818828176E-2</v>
      </c>
      <c r="AD658">
        <f t="shared" si="280"/>
        <v>2.6201872818828176E-2</v>
      </c>
      <c r="AE658">
        <f t="shared" si="281"/>
        <v>5.2403745637656353E-2</v>
      </c>
      <c r="AF658">
        <f t="shared" si="282"/>
        <v>88.36664668579499</v>
      </c>
      <c r="AG658">
        <f t="shared" si="283"/>
        <v>88.36664668579499</v>
      </c>
      <c r="AH658">
        <f t="shared" si="284"/>
        <v>94.387246599074615</v>
      </c>
      <c r="AI658">
        <f t="shared" si="285"/>
        <v>-179.99532702848521</v>
      </c>
    </row>
    <row r="659" spans="1:35">
      <c r="A659">
        <v>192752.49131909365</v>
      </c>
      <c r="B659">
        <f t="shared" si="260"/>
        <v>1211099.6213783899</v>
      </c>
      <c r="C659" t="str">
        <f>COMPLEX(Parameters!$B$16/2,B659*Parameters!$B$15/2)</f>
        <v>0.01+0.605549810689195i</v>
      </c>
      <c r="D659" t="str">
        <f>IMSUM(COMPLEX(0,B659*2*Parameters!$B$8),IMDIV(COMPLEX(2,0),COMPLEX(Parameters!$B$13,B659*Parameters!$B$12-1/(B659*Parameters!$B$11))))</f>
        <v>7.45654669497935+26.269011091907i</v>
      </c>
      <c r="E659" t="str">
        <f>COMPLEX(0,B659*2*Parameters!$B$17)</f>
        <v>0.000121109962137839i</v>
      </c>
      <c r="F659" t="str">
        <f>IMDIV(IMDIV(COMPLEX(1,0),IMSUM(IMDIV(COMPLEX(1,0),COMPLEX(Parameters!$B$21,B659*Parameters!$B$20)),COMPLEX(0,B659*Parameters!$B$22))),COMPLEX(2,0))</f>
        <v>0.0100099814495819+41.1979325007917i</v>
      </c>
      <c r="G659" t="str">
        <f>IMDIV(IMDIV(COMPLEX(1,0),IMSUM(IMDIV(COMPLEX(1,0),COMPLEX(Parameters!$B$30,B659*Parameters!$B$29)),COMPLEX(0,B659*Parameters!$B$31))),COMPLEX(2,0))</f>
        <v>0.0100048420732827+19.987981158349i</v>
      </c>
      <c r="H659" t="str">
        <f>IMDIV(IMDIV(COMPLEX(1,0),IMSUM(IMDIV(COMPLEX(1,0),COMPLEX(Parameters!$B$39,B659*Parameters!$B$38*(1+Parameters!$B$40))),COMPLEX(0,B659*Parameters!$B$41))),COMPLEX(2,0))</f>
        <v>0.0547062362540895+3798.54554229899i</v>
      </c>
      <c r="I659" t="str">
        <f>IMDIV(COMPLEX(2,0),COMPLEX(Parameters!$B$46,B659*Parameters!$B$45-1/(B659*Parameters!$B$44)))</f>
        <v>2.83983506401034E-07+0.00532901027954129i</v>
      </c>
      <c r="J659" t="str">
        <f t="shared" si="261"/>
        <v>7.45654669497935+26.269011091907i</v>
      </c>
      <c r="K659" t="str">
        <f t="shared" si="262"/>
        <v>0.0614124183540078-1.75124599463231i</v>
      </c>
      <c r="L659" t="str">
        <f t="shared" si="263"/>
        <v>0.0614124183540078-1.75112488467017i</v>
      </c>
      <c r="M659" t="str">
        <f t="shared" si="264"/>
        <v>0.0000172032622635739-0.0239415935830573i</v>
      </c>
      <c r="N659" t="str">
        <f t="shared" si="265"/>
        <v>0.0000172032622635739-0.0239415935830573i</v>
      </c>
      <c r="O659" t="str">
        <f t="shared" si="266"/>
        <v>0.0000104927087854217-0.0161926800448855i</v>
      </c>
      <c r="P659" t="str">
        <f t="shared" si="267"/>
        <v>0.0000104927087854217-0.0161926800448855i</v>
      </c>
      <c r="Q659" t="str">
        <f t="shared" si="268"/>
        <v>6.35647441787419E-09-0.000259047102292438i</v>
      </c>
      <c r="R659" t="str">
        <f t="shared" si="269"/>
        <v>2.90339980818908E-07+0.00506996317724885i</v>
      </c>
      <c r="S659" t="str">
        <f>IMDIV(COMPLEX(Parameters!$B$3,0),R659)</f>
        <v>0.01129528600834-197.240090659428i</v>
      </c>
      <c r="T659" t="str">
        <f t="shared" si="270"/>
        <v>-0.0510944738694244-4.17976270048064E-06i</v>
      </c>
      <c r="U659" t="str">
        <f t="shared" si="271"/>
        <v>-0.00178654660665919-3.15540447795419i</v>
      </c>
      <c r="V659" t="str">
        <f t="shared" si="272"/>
        <v>-0.0510944738694244-4.17976270048073E-06i</v>
      </c>
      <c r="W659" t="str">
        <f t="shared" si="273"/>
        <v>-0.00135889948288169-2.13412905513851i</v>
      </c>
      <c r="X659" t="str">
        <f t="shared" si="274"/>
        <v>-0.0510944738694245-0.0000041797627004808i</v>
      </c>
      <c r="Y659" t="str">
        <f t="shared" si="275"/>
        <v>-0.00101964232887634-0.029142327663149i</v>
      </c>
      <c r="Z659" t="str">
        <f t="shared" si="276"/>
        <v>-0.0255472369347122-0.0000020898813502404i</v>
      </c>
      <c r="AA659" t="str">
        <f t="shared" si="277"/>
        <v>-0.0255472369347122-0.0000020898813502404i</v>
      </c>
      <c r="AB659" t="str">
        <f t="shared" si="278"/>
        <v>-0.0510944738694244-0.0000041797627004808i</v>
      </c>
      <c r="AC659">
        <f t="shared" si="279"/>
        <v>2.5547237020193146E-2</v>
      </c>
      <c r="AD659">
        <f t="shared" si="280"/>
        <v>2.5547237020193146E-2</v>
      </c>
      <c r="AE659">
        <f t="shared" si="281"/>
        <v>5.1094474040386292E-2</v>
      </c>
      <c r="AF659">
        <f t="shared" si="282"/>
        <v>88.146878745563683</v>
      </c>
      <c r="AG659">
        <f t="shared" si="283"/>
        <v>88.146878745563683</v>
      </c>
      <c r="AH659">
        <f t="shared" si="284"/>
        <v>94.167478658843308</v>
      </c>
      <c r="AI659">
        <f t="shared" si="285"/>
        <v>-179.99531294201833</v>
      </c>
    </row>
    <row r="660" spans="1:35">
      <c r="A660">
        <v>194984.45997580455</v>
      </c>
      <c r="B660">
        <f t="shared" si="260"/>
        <v>1225123.4940483212</v>
      </c>
      <c r="C660" t="str">
        <f>COMPLEX(Parameters!$B$16/2,B660*Parameters!$B$15/2)</f>
        <v>0.01+0.612561747024161i</v>
      </c>
      <c r="D660" t="str">
        <f>IMSUM(COMPLEX(0,B660*2*Parameters!$B$8),IMDIV(COMPLEX(2,0),COMPLEX(Parameters!$B$13,B660*Parameters!$B$12-1/(B660*Parameters!$B$11))))</f>
        <v>7.67365567178417+26.6174209441834i</v>
      </c>
      <c r="E660" t="str">
        <f>COMPLEX(0,B660*2*Parameters!$B$17)</f>
        <v>0.000122512349404832i</v>
      </c>
      <c r="F660" t="str">
        <f>IMDIV(IMDIV(COMPLEX(1,0),IMSUM(IMDIV(COMPLEX(1,0),COMPLEX(Parameters!$B$21,B660*Parameters!$B$20)),COMPLEX(0,B660*Parameters!$B$22))),COMPLEX(2,0))</f>
        <v>0.0100102141254872+41.6754664277252i</v>
      </c>
      <c r="G660" t="str">
        <f>IMDIV(IMDIV(COMPLEX(1,0),IMSUM(IMDIV(COMPLEX(1,0),COMPLEX(Parameters!$B$30,B660*Parameters!$B$29)),COMPLEX(0,B660*Parameters!$B$31))),COMPLEX(2,0))</f>
        <v>0.0100049549015683+20.2195450825805i</v>
      </c>
      <c r="H660" t="str">
        <f>IMDIV(IMDIV(COMPLEX(1,0),IMSUM(IMDIV(COMPLEX(1,0),COMPLEX(Parameters!$B$39,B660*Parameters!$B$38*(1+Parameters!$B$40))),COMPLEX(0,B660*Parameters!$B$41))),COMPLEX(2,0))</f>
        <v>0.054823668624243+3846.65260262481i</v>
      </c>
      <c r="I660" t="str">
        <f>IMDIV(COMPLEX(2,0),COMPLEX(Parameters!$B$46,B660*Parameters!$B$45-1/(B660*Parameters!$B$44)))</f>
        <v>2.90598768867326E-07+0.00539072136195935i</v>
      </c>
      <c r="J660" t="str">
        <f t="shared" si="261"/>
        <v>7.67365567178417+26.6174209441834i</v>
      </c>
      <c r="K660" t="str">
        <f t="shared" si="262"/>
        <v>0.0598191192041207-1.72840688014558i</v>
      </c>
      <c r="L660" t="str">
        <f t="shared" si="263"/>
        <v>0.0598191192041207-1.72828436779618i</v>
      </c>
      <c r="M660" t="str">
        <f t="shared" si="264"/>
        <v>0.0000168106948605976-0.0236667323272553i</v>
      </c>
      <c r="N660" t="str">
        <f t="shared" si="265"/>
        <v>0.0000168106948605976-0.0236667323272553i</v>
      </c>
      <c r="O660" t="str">
        <f t="shared" si="266"/>
        <v>0.000010253463146346-0.0160069269534761i</v>
      </c>
      <c r="P660" t="str">
        <f t="shared" si="267"/>
        <v>0.000010253463146346-0.0160069269534761i</v>
      </c>
      <c r="Q660" t="str">
        <f t="shared" si="268"/>
        <v>6.20639723433804E-09-0.000255811687719746i</v>
      </c>
      <c r="R660" t="str">
        <f t="shared" si="269"/>
        <v>2.96805166101664E-07+0.0051349096742396i</v>
      </c>
      <c r="S660" t="str">
        <f>IMDIV(COMPLEX(Parameters!$B$3,0),R660)</f>
        <v>0.0112565638043373-194.745391856786i</v>
      </c>
      <c r="T660" t="str">
        <f t="shared" si="270"/>
        <v>-0.049818147296665-4.08822784613256E-06i</v>
      </c>
      <c r="U660" t="str">
        <f t="shared" si="271"/>
        <v>-0.00173821488124568-3.1122856759913i</v>
      </c>
      <c r="V660" t="str">
        <f t="shared" si="272"/>
        <v>-0.049818147296665-4.08822784613261E-06i</v>
      </c>
      <c r="W660" t="str">
        <f t="shared" si="273"/>
        <v>-0.0013224486715056-2.10498535989322i</v>
      </c>
      <c r="X660" t="str">
        <f t="shared" si="274"/>
        <v>-0.0498181472966651-4.08822784613274E-06i</v>
      </c>
      <c r="Y660" t="str">
        <f t="shared" si="275"/>
        <v>-0.000994137152081324-0.0287907938155509i</v>
      </c>
      <c r="Z660" t="str">
        <f t="shared" si="276"/>
        <v>-0.0249090736483326-2.04411392306637E-06i</v>
      </c>
      <c r="AA660" t="str">
        <f t="shared" si="277"/>
        <v>-0.0249090736483326-2.04411392306637E-06i</v>
      </c>
      <c r="AB660" t="str">
        <f t="shared" si="278"/>
        <v>-0.0498181472966652-4.08822784613274E-06i</v>
      </c>
      <c r="AC660">
        <f t="shared" si="279"/>
        <v>2.4909073732205682E-2</v>
      </c>
      <c r="AD660">
        <f t="shared" si="280"/>
        <v>2.4909073732205682E-2</v>
      </c>
      <c r="AE660">
        <f t="shared" si="281"/>
        <v>4.9818147464411364E-2</v>
      </c>
      <c r="AF660">
        <f t="shared" si="282"/>
        <v>87.927151563599494</v>
      </c>
      <c r="AG660">
        <f t="shared" si="283"/>
        <v>87.927151563599494</v>
      </c>
      <c r="AH660">
        <f t="shared" si="284"/>
        <v>93.94775147687912</v>
      </c>
      <c r="AI660">
        <f t="shared" si="285"/>
        <v>-179.99529813504805</v>
      </c>
    </row>
    <row r="661" spans="1:35">
      <c r="A661">
        <v>197242.27361148535</v>
      </c>
      <c r="B661">
        <f t="shared" si="260"/>
        <v>1239309.7555103805</v>
      </c>
      <c r="C661" t="str">
        <f>COMPLEX(Parameters!$B$16/2,B661*Parameters!$B$15/2)</f>
        <v>0.01+0.61965487775519i</v>
      </c>
      <c r="D661" t="str">
        <f>IMSUM(COMPLEX(0,B661*2*Parameters!$B$8),IMDIV(COMPLEX(2,0),COMPLEX(Parameters!$B$13,B661*Parameters!$B$12-1/(B661*Parameters!$B$11))))</f>
        <v>7.89814949922933+26.971111758839i</v>
      </c>
      <c r="E661" t="str">
        <f>COMPLEX(0,B661*2*Parameters!$B$17)</f>
        <v>0.000123930975551038i</v>
      </c>
      <c r="F661" t="str">
        <f>IMDIV(IMDIV(COMPLEX(1,0),IMSUM(IMDIV(COMPLEX(1,0),COMPLEX(Parameters!$B$21,B661*Parameters!$B$20)),COMPLEX(0,B661*Parameters!$B$22))),COMPLEX(2,0))</f>
        <v>0.0100104522295089+42.1585469698897i</v>
      </c>
      <c r="G661" t="str">
        <f>IMDIV(IMDIV(COMPLEX(1,0),IMSUM(IMDIV(COMPLEX(1,0),COMPLEX(Parameters!$B$30,B661*Parameters!$B$29)),COMPLEX(0,B661*Parameters!$B$31))),COMPLEX(2,0))</f>
        <v>0.0100050703599382+20.4537943986092i</v>
      </c>
      <c r="H661" t="str">
        <f>IMDIV(IMDIV(COMPLEX(1,0),IMSUM(IMDIV(COMPLEX(1,0),COMPLEX(Parameters!$B$39,B661*Parameters!$B$38*(1+Parameters!$B$40))),COMPLEX(0,B661*Parameters!$B$41))),COMPLEX(2,0))</f>
        <v>0.05494422821358+3895.47084268056i</v>
      </c>
      <c r="I661" t="str">
        <f>IMDIV(COMPLEX(2,0),COMPLEX(Parameters!$B$46,B661*Parameters!$B$45-1/(B661*Parameters!$B$44)))</f>
        <v>2.97368141180036E-07+0.00545314716742321i</v>
      </c>
      <c r="J661" t="str">
        <f t="shared" si="261"/>
        <v>7.89814949922933+26.971111758839i</v>
      </c>
      <c r="K661" t="str">
        <f t="shared" si="262"/>
        <v>0.0582717755491437-1.70593244534406i</v>
      </c>
      <c r="L661" t="str">
        <f t="shared" si="263"/>
        <v>0.0582717755491437-1.70580851436851i</v>
      </c>
      <c r="M661" t="str">
        <f t="shared" si="264"/>
        <v>0.0000164270975055941-0.0233950323484871i</v>
      </c>
      <c r="N661" t="str">
        <f t="shared" si="265"/>
        <v>0.0000164270975055941-0.0233950323484871i</v>
      </c>
      <c r="O661" t="str">
        <f t="shared" si="266"/>
        <v>0.0000100196774681417-0.0158233066617105i</v>
      </c>
      <c r="P661" t="str">
        <f t="shared" si="267"/>
        <v>0.0000100196774681417-0.0158233066617105i</v>
      </c>
      <c r="Q661" t="str">
        <f t="shared" si="268"/>
        <v>6.05974198249328E-09-0.000252610174497885i</v>
      </c>
      <c r="R661" t="str">
        <f t="shared" si="269"/>
        <v>3.03427883162529E-07+0.00520053699292532i</v>
      </c>
      <c r="S661" t="str">
        <f>IMDIV(COMPLEX(Parameters!$B$3,0),R661)</f>
        <v>0.0112191280744613-192.287834497895i</v>
      </c>
      <c r="T661" t="str">
        <f t="shared" si="270"/>
        <v>-0.0485738633583487-0.0000039992805640334i</v>
      </c>
      <c r="U661" t="str">
        <f t="shared" si="271"/>
        <v>-0.00169109932085354-3.0697658493606i</v>
      </c>
      <c r="V661" t="str">
        <f t="shared" si="272"/>
        <v>-0.0485738633583487-3.99928056403335E-06i</v>
      </c>
      <c r="W661" t="str">
        <f t="shared" si="273"/>
        <v>-0.00128691486269832-2.07624599506971i</v>
      </c>
      <c r="X661" t="str">
        <f t="shared" si="274"/>
        <v>-0.0485738633583486-3.99928056403334E-06i</v>
      </c>
      <c r="Y661" t="str">
        <f t="shared" si="275"/>
        <v>-0.00096927238145145-0.0284424551331612i</v>
      </c>
      <c r="Z661" t="str">
        <f t="shared" si="276"/>
        <v>-0.0242869316791743-1.99964028201667E-06i</v>
      </c>
      <c r="AA661" t="str">
        <f t="shared" si="277"/>
        <v>-0.0242869316791743-1.99964028201667E-06i</v>
      </c>
      <c r="AB661" t="str">
        <f t="shared" si="278"/>
        <v>-0.0485738633583486-3.99928056403334E-06i</v>
      </c>
      <c r="AC661">
        <f t="shared" si="279"/>
        <v>2.4286931761493491E-2</v>
      </c>
      <c r="AD661">
        <f t="shared" si="280"/>
        <v>2.4286931761493491E-2</v>
      </c>
      <c r="AE661">
        <f t="shared" si="281"/>
        <v>4.8573863522986982E-2</v>
      </c>
      <c r="AF661">
        <f t="shared" si="282"/>
        <v>87.707453051788491</v>
      </c>
      <c r="AG661">
        <f t="shared" si="283"/>
        <v>87.707453051788491</v>
      </c>
      <c r="AH661">
        <f t="shared" si="284"/>
        <v>93.728052965068116</v>
      </c>
      <c r="AI661">
        <f t="shared" si="285"/>
        <v>-179.9952826091843</v>
      </c>
    </row>
    <row r="662" spans="1:35">
      <c r="A662">
        <v>199526.23149688789</v>
      </c>
      <c r="B662">
        <f t="shared" si="260"/>
        <v>1253660.2861381588</v>
      </c>
      <c r="C662" t="str">
        <f>COMPLEX(Parameters!$B$16/2,B662*Parameters!$B$15/2)</f>
        <v>0.01+0.626830143069079i</v>
      </c>
      <c r="D662" t="str">
        <f>IMSUM(COMPLEX(0,B662*2*Parameters!$B$8),IMDIV(COMPLEX(2,0),COMPLEX(Parameters!$B$13,B662*Parameters!$B$12-1/(B662*Parameters!$B$11))))</f>
        <v>8.13033071077752+27.3301600094596i</v>
      </c>
      <c r="E662" t="str">
        <f>COMPLEX(0,B662*2*Parameters!$B$17)</f>
        <v>0.000125366028613816i</v>
      </c>
      <c r="F662" t="str">
        <f>IMDIV(IMDIV(COMPLEX(1,0),IMSUM(IMDIV(COMPLEX(1,0),COMPLEX(Parameters!$B$21,B662*Parameters!$B$20)),COMPLEX(0,B662*Parameters!$B$22))),COMPLEX(2,0))</f>
        <v>0.0100106958884802+42.6472389533366i</v>
      </c>
      <c r="G662" t="str">
        <f>IMDIV(IMDIV(COMPLEX(1,0),IMSUM(IMDIV(COMPLEX(1,0),COMPLEX(Parameters!$B$30,B662*Parameters!$B$29)),COMPLEX(0,B662*Parameters!$B$31))),COMPLEX(2,0))</f>
        <v>0.0100051885097478+20.6907603427332i</v>
      </c>
      <c r="H662" t="str">
        <f>IMDIV(IMDIV(COMPLEX(1,0),IMSUM(IMDIV(COMPLEX(1,0),COMPLEX(Parameters!$B$39,B662*Parameters!$B$38*(1+Parameters!$B$40))),COMPLEX(0,B662*Parameters!$B$41))),COMPLEX(2,0))</f>
        <v>0.055068008139613+3945.01449563134i</v>
      </c>
      <c r="I662" t="str">
        <f>IMDIV(COMPLEX(2,0),COMPLEX(Parameters!$B$46,B662*Parameters!$B$45-1/(B662*Parameters!$B$44)))</f>
        <v>3.04295213989031E-07+0.00551629597703998i</v>
      </c>
      <c r="J662" t="str">
        <f t="shared" si="261"/>
        <v>8.13033071077752+27.3301600094596i</v>
      </c>
      <c r="K662" t="str">
        <f t="shared" si="262"/>
        <v>0.0567688404091234-1.68381450310394i</v>
      </c>
      <c r="L662" t="str">
        <f t="shared" si="263"/>
        <v>0.0567688404091234-1.68368913707533i</v>
      </c>
      <c r="M662" t="str">
        <f t="shared" si="264"/>
        <v>0.0000160522644764254-0.023126456807471i</v>
      </c>
      <c r="N662" t="str">
        <f t="shared" si="265"/>
        <v>0.0000160522644764254-0.023126456807471i</v>
      </c>
      <c r="O662" t="str">
        <f t="shared" si="266"/>
        <v>0.0000097912268329949-0.0156417944536261i</v>
      </c>
      <c r="P662" t="str">
        <f t="shared" si="267"/>
        <v>0.0000097912268329949-0.0156417944536261i</v>
      </c>
      <c r="Q662" t="str">
        <f t="shared" si="268"/>
        <v>5.91643089448878E-09-0.000249442137836439i</v>
      </c>
      <c r="R662" t="str">
        <f t="shared" si="269"/>
        <v>3.1021164488352E-07+0.00526685383920354i</v>
      </c>
      <c r="S662" t="str">
        <f>IMDIV(COMPLEX(Parameters!$B$3,0),R662)</f>
        <v>0.0111829288629111-189.86666937432i</v>
      </c>
      <c r="T662" t="str">
        <f t="shared" si="270"/>
        <v>-0.0473607478464517-3.91282671135728E-06i</v>
      </c>
      <c r="U662" t="str">
        <f t="shared" si="271"/>
        <v>-0.00164516718438031-3.02783238065549i</v>
      </c>
      <c r="V662" t="str">
        <f t="shared" si="272"/>
        <v>-0.0473607478464516-3.91282671135726E-06i</v>
      </c>
      <c r="W662" t="str">
        <f t="shared" si="273"/>
        <v>-0.00125227333396126-2.04790245816337i</v>
      </c>
      <c r="X662" t="str">
        <f t="shared" si="274"/>
        <v>-0.0473607478464516-3.91282671135733E-06i</v>
      </c>
      <c r="Y662" t="str">
        <f t="shared" si="275"/>
        <v>-0.000945030545961689-0.0280972885769053i</v>
      </c>
      <c r="Z662" t="str">
        <f t="shared" si="276"/>
        <v>-0.0236803739232258-1.95641335567867E-06i</v>
      </c>
      <c r="AA662" t="str">
        <f t="shared" si="277"/>
        <v>-0.0236803739232258-1.95641335567867E-06i</v>
      </c>
      <c r="AB662" t="str">
        <f t="shared" si="278"/>
        <v>-0.0473607478464516-3.91282671135734E-06i</v>
      </c>
      <c r="AC662">
        <f t="shared" si="279"/>
        <v>2.3680374004042791E-2</v>
      </c>
      <c r="AD662">
        <f t="shared" si="280"/>
        <v>2.3680374004042791E-2</v>
      </c>
      <c r="AE662">
        <f t="shared" si="281"/>
        <v>4.7360748008085582E-2</v>
      </c>
      <c r="AF662">
        <f t="shared" si="282"/>
        <v>87.48777114565388</v>
      </c>
      <c r="AG662">
        <f t="shared" si="283"/>
        <v>87.48777114565388</v>
      </c>
      <c r="AH662">
        <f t="shared" si="284"/>
        <v>93.508371058933506</v>
      </c>
      <c r="AI662">
        <f t="shared" si="285"/>
        <v>-179.99526636579424</v>
      </c>
    </row>
    <row r="663" spans="1:35">
      <c r="A663">
        <v>201836.63636815597</v>
      </c>
      <c r="B663">
        <f t="shared" si="260"/>
        <v>1268176.9880789465</v>
      </c>
      <c r="C663" t="str">
        <f>COMPLEX(Parameters!$B$16/2,B663*Parameters!$B$15/2)</f>
        <v>0.01+0.634088494039473i</v>
      </c>
      <c r="D663" t="str">
        <f>IMSUM(COMPLEX(0,B663*2*Parameters!$B$8),IMDIV(COMPLEX(2,0),COMPLEX(Parameters!$B$13,B663*Parameters!$B$12-1/(B663*Parameters!$B$11))))</f>
        <v>8.3705165486735+27.6946408516322i</v>
      </c>
      <c r="E663" t="str">
        <f>COMPLEX(0,B663*2*Parameters!$B$17)</f>
        <v>0.000126817698807895i</v>
      </c>
      <c r="F663" t="str">
        <f>IMDIV(IMDIV(COMPLEX(1,0),IMSUM(IMDIV(COMPLEX(1,0),COMPLEX(Parameters!$B$21,B663*Parameters!$B$20)),COMPLEX(0,B663*Parameters!$B$22))),COMPLEX(2,0))</f>
        <v>0.0100109452322076+43.1416079758697i</v>
      </c>
      <c r="G663" t="str">
        <f>IMDIV(IMDIV(COMPLEX(1,0),IMSUM(IMDIV(COMPLEX(1,0),COMPLEX(Parameters!$B$30,B663*Parameters!$B$29)),COMPLEX(0,B663*Parameters!$B$31))),COMPLEX(2,0))</f>
        <v>0.0100053094137867+20.9304745179078i</v>
      </c>
      <c r="H663" t="str">
        <f>IMDIV(IMDIV(COMPLEX(1,0),IMSUM(IMDIV(COMPLEX(1,0),COMPLEX(Parameters!$B$39,B663*Parameters!$B$38*(1+Parameters!$B$40))),COMPLEX(0,B663*Parameters!$B$41))),COMPLEX(2,0))</f>
        <v>0.0551951047844115+3995.2982075893i</v>
      </c>
      <c r="I663" t="str">
        <f>IMDIV(COMPLEX(2,0),COMPLEX(Parameters!$B$46,B663*Parameters!$B$45-1/(B663*Parameters!$B$44)))</f>
        <v>3.11383661626885E-07+0.0055801761679833i</v>
      </c>
      <c r="J663" t="str">
        <f t="shared" si="261"/>
        <v>8.3705165486735+27.6946408516322i</v>
      </c>
      <c r="K663" t="str">
        <f t="shared" si="262"/>
        <v>0.0553088293900291-1.6620451276322i</v>
      </c>
      <c r="L663" t="str">
        <f t="shared" si="263"/>
        <v>0.0553088293900291-1.66191830993339i</v>
      </c>
      <c r="M663" t="str">
        <f t="shared" si="264"/>
        <v>0.0000156859948032415-0.0228609693071856i</v>
      </c>
      <c r="N663" t="str">
        <f t="shared" si="265"/>
        <v>0.0000156859948032415-0.0228609693071856i</v>
      </c>
      <c r="O663" t="str">
        <f t="shared" si="266"/>
        <v>9.56798919516035E-06-0.0154623659055191i</v>
      </c>
      <c r="P663" t="str">
        <f t="shared" si="267"/>
        <v>9.56798919516035E-06-0.0154623659055191i</v>
      </c>
      <c r="Q663" t="str">
        <f t="shared" si="268"/>
        <v>5.77638797608505E-09-0.000246307157374283i</v>
      </c>
      <c r="R663" t="str">
        <f t="shared" si="269"/>
        <v>3.1716004960297E-07+0.00533386901060902i</v>
      </c>
      <c r="S663" t="str">
        <f>IMDIV(COMPLEX(Parameters!$B$3,0),R663)</f>
        <v>0.0111479184594986-187.481168824231i</v>
      </c>
      <c r="T663" t="str">
        <f t="shared" si="270"/>
        <v>-0.0461779536899097-3.82877607573806E-06i</v>
      </c>
      <c r="U663" t="str">
        <f t="shared" si="271"/>
        <v>-0.00160038674051419-2.98647300546316i</v>
      </c>
      <c r="V663" t="str">
        <f t="shared" si="272"/>
        <v>-0.0461779536899098-3.82877607573812E-06i</v>
      </c>
      <c r="W663" t="str">
        <f t="shared" si="273"/>
        <v>-0.00121850012583915-2.0199464841593i</v>
      </c>
      <c r="X663" t="str">
        <f t="shared" si="274"/>
        <v>-0.0461779536899099-3.82877607573811E-06i</v>
      </c>
      <c r="Y663" t="str">
        <f t="shared" si="275"/>
        <v>-0.000921394717000928-0.0277552706116796i</v>
      </c>
      <c r="Z663" t="str">
        <f t="shared" si="276"/>
        <v>-0.023088976844955-1.91438803786905E-06i</v>
      </c>
      <c r="AA663" t="str">
        <f t="shared" si="277"/>
        <v>-0.023088976844955-1.91438803786905E-06i</v>
      </c>
      <c r="AB663" t="str">
        <f t="shared" si="278"/>
        <v>-0.04617795368991-0.0000038287760757381i</v>
      </c>
      <c r="AC663">
        <f t="shared" si="279"/>
        <v>2.3088976924319309E-2</v>
      </c>
      <c r="AD663">
        <f t="shared" si="280"/>
        <v>2.3088976924319309E-2</v>
      </c>
      <c r="AE663">
        <f t="shared" si="281"/>
        <v>4.6177953848638618E-2</v>
      </c>
      <c r="AF663">
        <f t="shared" si="282"/>
        <v>87.268093793929154</v>
      </c>
      <c r="AG663">
        <f t="shared" si="283"/>
        <v>87.268093793929154</v>
      </c>
      <c r="AH663">
        <f t="shared" si="284"/>
        <v>93.288693707208779</v>
      </c>
      <c r="AI663">
        <f t="shared" si="285"/>
        <v>-179.99524940600853</v>
      </c>
    </row>
    <row r="664" spans="1:35">
      <c r="A664">
        <v>204173.79446695317</v>
      </c>
      <c r="B664">
        <f t="shared" si="260"/>
        <v>1282861.7855058648</v>
      </c>
      <c r="C664" t="str">
        <f>COMPLEX(Parameters!$B$16/2,B664*Parameters!$B$15/2)</f>
        <v>0.01+0.641430892752932i</v>
      </c>
      <c r="D664" t="str">
        <f>IMSUM(COMPLEX(0,B664*2*Parameters!$B$8),IMDIV(COMPLEX(2,0),COMPLEX(Parameters!$B$13,B664*Parameters!$B$12-1/(B664*Parameters!$B$11))))</f>
        <v>8.61903977043284+28.0646277557751i</v>
      </c>
      <c r="E664" t="str">
        <f>COMPLEX(0,B664*2*Parameters!$B$17)</f>
        <v>0.000128286178550586i</v>
      </c>
      <c r="F664" t="str">
        <f>IMDIV(IMDIV(COMPLEX(1,0),IMSUM(IMDIV(COMPLEX(1,0),COMPLEX(Parameters!$B$21,B664*Parameters!$B$20)),COMPLEX(0,B664*Parameters!$B$22))),COMPLEX(2,0))</f>
        <v>0.0100112003935407+43.6417204167243i</v>
      </c>
      <c r="G664" t="str">
        <f>IMDIV(IMDIV(COMPLEX(1,0),IMSUM(IMDIV(COMPLEX(1,0),COMPLEX(Parameters!$B$30,B664*Parameters!$B$29)),COMPLEX(0,B664*Parameters!$B$31))),COMPLEX(2,0))</f>
        <v>0.0100054331363111+21.1729688981648i</v>
      </c>
      <c r="H664" t="str">
        <f>IMDIV(IMDIV(COMPLEX(1,0),IMSUM(IMDIV(COMPLEX(1,0),COMPLEX(Parameters!$B$39,B664*Parameters!$B$38*(1+Parameters!$B$40))),COMPLEX(0,B664*Parameters!$B$41))),COMPLEX(2,0))</f>
        <v>0.055325617933424+4046.33705358826i</v>
      </c>
      <c r="I664" t="str">
        <f>IMDIV(COMPLEX(2,0),COMPLEX(Parameters!$B$46,B664*Parameters!$B$45-1/(B664*Parameters!$B$44)))</f>
        <v>3.18637244060277E-07+0.005644796214612i</v>
      </c>
      <c r="J664" t="str">
        <f t="shared" si="261"/>
        <v>8.61903977043284+28.0646277557751i</v>
      </c>
      <c r="K664" t="str">
        <f t="shared" si="262"/>
        <v>0.0538903176569444-1.64061664377742i</v>
      </c>
      <c r="L664" t="str">
        <f t="shared" si="263"/>
        <v>0.0538903176569444-1.64048835759887i</v>
      </c>
      <c r="M664" t="str">
        <f t="shared" si="264"/>
        <v>0.0000153280921571634-0.0225985338870861i</v>
      </c>
      <c r="N664" t="str">
        <f t="shared" si="265"/>
        <v>0.0000153280921571634-0.0225985338870861i</v>
      </c>
      <c r="O664" t="str">
        <f t="shared" si="266"/>
        <v>9.34984531429381E-06-0.0152849968822699i</v>
      </c>
      <c r="P664" t="str">
        <f t="shared" si="267"/>
        <v>9.34984531429381E-06-0.0152849968822699i</v>
      </c>
      <c r="Q664" t="str">
        <f t="shared" si="268"/>
        <v>5.63953896634201E-09-0.000243204817123314i</v>
      </c>
      <c r="R664" t="str">
        <f t="shared" si="269"/>
        <v>3.24276783026619E-07+0.00540159139748869i</v>
      </c>
      <c r="S664" t="str">
        <f>IMDIV(COMPLEX(Parameters!$B$3,0),R664)</f>
        <v>0.0111140512853011-185.13062592274i</v>
      </c>
      <c r="T664" t="str">
        <f t="shared" si="270"/>
        <v>-0.0450246599587865-3.74704218909537E-06i</v>
      </c>
      <c r="U664" t="str">
        <f t="shared" si="271"/>
        <v>-0.0015567272313318-2.94567579898265i</v>
      </c>
      <c r="V664" t="str">
        <f t="shared" si="272"/>
        <v>-0.0450246599587865-3.74704218909539E-06i</v>
      </c>
      <c r="W664" t="str">
        <f t="shared" si="273"/>
        <v>-0.00118557201435885-1.99237003653404i</v>
      </c>
      <c r="X664" t="str">
        <f t="shared" si="274"/>
        <v>-0.0450246599587866-3.74704218909538E-06i</v>
      </c>
      <c r="Y664" t="str">
        <f t="shared" si="275"/>
        <v>-0.000898348488466583-0.0274163772422054i</v>
      </c>
      <c r="Z664" t="str">
        <f t="shared" si="276"/>
        <v>-0.0225123299793933-1.87352109454769E-06i</v>
      </c>
      <c r="AA664" t="str">
        <f t="shared" si="277"/>
        <v>-0.0225123299793933-1.87352109454769E-06i</v>
      </c>
      <c r="AB664" t="str">
        <f t="shared" si="278"/>
        <v>-0.0450246599587866-3.74704218909538E-06i</v>
      </c>
      <c r="AC664">
        <f t="shared" si="279"/>
        <v>2.251233005735238E-2</v>
      </c>
      <c r="AD664">
        <f t="shared" si="280"/>
        <v>2.251233005735238E-2</v>
      </c>
      <c r="AE664">
        <f t="shared" si="281"/>
        <v>4.5024660114704761E-2</v>
      </c>
      <c r="AF664">
        <f t="shared" si="282"/>
        <v>87.048408948149643</v>
      </c>
      <c r="AG664">
        <f t="shared" si="283"/>
        <v>87.048408948149643</v>
      </c>
      <c r="AH664">
        <f t="shared" si="284"/>
        <v>93.069008861429268</v>
      </c>
      <c r="AI664">
        <f t="shared" si="285"/>
        <v>-179.99523173072728</v>
      </c>
    </row>
    <row r="665" spans="1:35">
      <c r="A665">
        <v>206538.01558105269</v>
      </c>
      <c r="B665">
        <f t="shared" si="260"/>
        <v>1297716.6248728987</v>
      </c>
      <c r="C665" t="str">
        <f>COMPLEX(Parameters!$B$16/2,B665*Parameters!$B$15/2)</f>
        <v>0.01+0.648858312436449i</v>
      </c>
      <c r="D665" t="str">
        <f>IMSUM(COMPLEX(0,B665*2*Parameters!$B$8),IMDIV(COMPLEX(2,0),COMPLEX(Parameters!$B$13,B665*Parameters!$B$12-1/(B665*Parameters!$B$11))))</f>
        <v>8.87624950160453+28.4401920948312i</v>
      </c>
      <c r="E665" t="str">
        <f>COMPLEX(0,B665*2*Parameters!$B$17)</f>
        <v>0.00012977166248729i</v>
      </c>
      <c r="F665" t="str">
        <f>IMDIV(IMDIV(COMPLEX(1,0),IMSUM(IMDIV(COMPLEX(1,0),COMPLEX(Parameters!$B$21,B665*Parameters!$B$20)),COMPLEX(0,B665*Parameters!$B$22))),COMPLEX(2,0))</f>
        <v>0.0100114615084437+44.1476434463862i</v>
      </c>
      <c r="G665" t="str">
        <f>IMDIV(IMDIV(COMPLEX(1,0),IMSUM(IMDIV(COMPLEX(1,0),COMPLEX(Parameters!$B$30,B665*Parameters!$B$29)),COMPLEX(0,B665*Parameters!$B$31))),COMPLEX(2,0))</f>
        <v>0.0100055597430791+21.41827583309i</v>
      </c>
      <c r="H665" t="str">
        <f>IMDIV(IMDIV(COMPLEX(1,0),IMSUM(IMDIV(COMPLEX(1,0),COMPLEX(Parameters!$B$39,B665*Parameters!$B$38*(1+Parameters!$B$40))),COMPLEX(0,B665*Parameters!$B$41))),COMPLEX(2,0))</f>
        <v>0.055459650921389+4098.14655430651i</v>
      </c>
      <c r="I665" t="str">
        <f>IMDIV(COMPLEX(2,0),COMPLEX(Parameters!$B$46,B665*Parameters!$B$45-1/(B665*Parameters!$B$44)))</f>
        <v>3.26059808886903E-07+0.0057101646896018i</v>
      </c>
      <c r="J665" t="str">
        <f t="shared" si="261"/>
        <v>8.87624950160453+28.4401920948312i</v>
      </c>
      <c r="K665" t="str">
        <f t="shared" si="262"/>
        <v>0.0525119370777059-1.61952161685821i</v>
      </c>
      <c r="L665" t="str">
        <f t="shared" si="263"/>
        <v>0.0525119370777059-1.61939184519572i</v>
      </c>
      <c r="M665" t="str">
        <f t="shared" si="264"/>
        <v>0.0000149783647416434-0.0223391150174118i</v>
      </c>
      <c r="N665" t="str">
        <f t="shared" si="265"/>
        <v>0.0000149783647416434-0.0223391150174118i</v>
      </c>
      <c r="O665" t="str">
        <f t="shared" si="266"/>
        <v>9.13667869036169E-06-0.0151096635337225i</v>
      </c>
      <c r="P665" t="str">
        <f t="shared" si="267"/>
        <v>9.13667869036169E-06-0.0151096635337225i</v>
      </c>
      <c r="Q665" t="str">
        <f t="shared" si="268"/>
        <v>5.50581129822753E-09-0.000240134705412789i</v>
      </c>
      <c r="R665" t="str">
        <f t="shared" si="269"/>
        <v>3.31565620185131E-07+0.00547002998418901i</v>
      </c>
      <c r="S665" t="str">
        <f>IMDIV(COMPLEX(Parameters!$B$3,0),R665)</f>
        <v>0.0110812837847911-182.814353708536i</v>
      </c>
      <c r="T665" t="str">
        <f t="shared" si="270"/>
        <v>-0.0439000709120172-3.66754215138295E-06i</v>
      </c>
      <c r="U665" t="str">
        <f t="shared" si="271"/>
        <v>-0.00151415883746809-2.90542916324087i</v>
      </c>
      <c r="V665" t="str">
        <f t="shared" si="272"/>
        <v>-0.0439000709120172-0.000003667542151383i</v>
      </c>
      <c r="W665" t="str">
        <f t="shared" si="273"/>
        <v>-0.00115346648466029-1.96516529865925i</v>
      </c>
      <c r="X665" t="str">
        <f t="shared" si="274"/>
        <v>-0.0439000709120171-3.66754215138295E-06i</v>
      </c>
      <c r="Y665" t="str">
        <f t="shared" si="275"/>
        <v>-0.000875875957730529-0.0270805840469924i</v>
      </c>
      <c r="Z665" t="str">
        <f t="shared" si="276"/>
        <v>-0.0219500354560086-1.83377107569148E-06i</v>
      </c>
      <c r="AA665" t="str">
        <f t="shared" si="277"/>
        <v>-0.0219500354560086-1.83377107569148E-06i</v>
      </c>
      <c r="AB665" t="str">
        <f t="shared" si="278"/>
        <v>-0.0439000709120172-3.66754215138296E-06i</v>
      </c>
      <c r="AC665">
        <f t="shared" si="279"/>
        <v>2.1950035532607937E-2</v>
      </c>
      <c r="AD665">
        <f t="shared" si="280"/>
        <v>2.1950035532607937E-2</v>
      </c>
      <c r="AE665">
        <f t="shared" si="281"/>
        <v>4.3900071065215873E-2</v>
      </c>
      <c r="AF665">
        <f t="shared" si="282"/>
        <v>86.828704552248979</v>
      </c>
      <c r="AG665">
        <f t="shared" si="283"/>
        <v>86.828704552248979</v>
      </c>
      <c r="AH665">
        <f t="shared" si="284"/>
        <v>92.849304465528604</v>
      </c>
      <c r="AI665">
        <f t="shared" si="285"/>
        <v>-179.9952133406255</v>
      </c>
    </row>
    <row r="666" spans="1:35">
      <c r="A666">
        <v>208929.6130854041</v>
      </c>
      <c r="B666">
        <f t="shared" si="260"/>
        <v>1312743.4751729269</v>
      </c>
      <c r="C666" t="str">
        <f>COMPLEX(Parameters!$B$16/2,B666*Parameters!$B$15/2)</f>
        <v>0.01+0.656371737586463i</v>
      </c>
      <c r="D666" t="str">
        <f>IMSUM(COMPLEX(0,B666*2*Parameters!$B$8),IMDIV(COMPLEX(2,0),COMPLEX(Parameters!$B$13,B666*Parameters!$B$12-1/(B666*Parameters!$B$11))))</f>
        <v>9.14251213721528+28.8214026818062i</v>
      </c>
      <c r="E666" t="str">
        <f>COMPLEX(0,B666*2*Parameters!$B$17)</f>
        <v>0.000131274347517293i</v>
      </c>
      <c r="F666" t="str">
        <f>IMDIV(IMDIV(COMPLEX(1,0),IMSUM(IMDIV(COMPLEX(1,0),COMPLEX(Parameters!$B$21,B666*Parameters!$B$20)),COMPLEX(0,B666*Parameters!$B$22))),COMPLEX(2,0))</f>
        <v>0.0100117287160698+44.6594450365527i</v>
      </c>
      <c r="G666" t="str">
        <f>IMDIV(IMDIV(COMPLEX(1,0),IMSUM(IMDIV(COMPLEX(1,0),COMPLEX(Parameters!$B$30,B666*Parameters!$B$29)),COMPLEX(0,B666*Parameters!$B$31))),COMPLEX(2,0))</f>
        <v>0.010005689301385+21.6664280523594i</v>
      </c>
      <c r="H666" t="str">
        <f>IMDIV(IMDIV(COMPLEX(1,0),IMSUM(IMDIV(COMPLEX(1,0),COMPLEX(Parameters!$B$39,B666*Parameters!$B$38*(1+Parameters!$B$40))),COMPLEX(0,B666*Parameters!$B$41))),COMPLEX(2,0))</f>
        <v>0.055597310785791+4150.74269357961i</v>
      </c>
      <c r="I666" t="str">
        <f>IMDIV(COMPLEX(2,0),COMPLEX(Parameters!$B$46,B666*Parameters!$B$45-1/(B666*Parameters!$B$44)))</f>
        <v>3.33655293379047E-07+0.00577629026509047i</v>
      </c>
      <c r="J666" t="str">
        <f t="shared" si="261"/>
        <v>9.14251213721528+28.8214026818062i</v>
      </c>
      <c r="K666" t="str">
        <f t="shared" si="262"/>
        <v>0.0511723735260935-1.59875284298046i</v>
      </c>
      <c r="L666" t="str">
        <f t="shared" si="263"/>
        <v>0.0511723735260935-1.59862156863294i</v>
      </c>
      <c r="M666" t="str">
        <f t="shared" si="264"/>
        <v>0.000014636625186432-0.0220826775935804i</v>
      </c>
      <c r="N666" t="str">
        <f t="shared" si="265"/>
        <v>0.000014636625186432-0.0220826775935804i</v>
      </c>
      <c r="O666" t="str">
        <f t="shared" si="266"/>
        <v>8.92837550008609E-06-0.0149363422911143i</v>
      </c>
      <c r="P666" t="str">
        <f t="shared" si="267"/>
        <v>8.92837550008609E-06-0.0149363422911143i</v>
      </c>
      <c r="Q666" t="str">
        <f t="shared" si="268"/>
        <v>5.37513406012445E-09-0.000237096414834189i</v>
      </c>
      <c r="R666" t="str">
        <f t="shared" si="269"/>
        <v>3.39030427439171E-07+0.00553919385025628i</v>
      </c>
      <c r="S666" t="str">
        <f>IMDIV(COMPLEX(Parameters!$B$3,0),R666)</f>
        <v>0.0110495743240421-180.531684444947i</v>
      </c>
      <c r="T666" t="str">
        <f t="shared" si="270"/>
        <v>-0.0428034150864811-3.59019646366596E-06i</v>
      </c>
      <c r="U666" t="str">
        <f t="shared" si="271"/>
        <v>-0.00147265264477845-2.86572181487493i</v>
      </c>
      <c r="V666" t="str">
        <f t="shared" si="272"/>
        <v>-0.042803415086481-3.59019646366588E-06i</v>
      </c>
      <c r="W666" t="str">
        <f t="shared" si="273"/>
        <v>-0.00112216170575876-1.93832466558602i</v>
      </c>
      <c r="X666" t="str">
        <f t="shared" si="274"/>
        <v>-0.0428034150864809-0.0000035901964636658i</v>
      </c>
      <c r="Y666" t="str">
        <f t="shared" si="275"/>
        <v>-0.000853961707431084-0.0267478662104986i</v>
      </c>
      <c r="Z666" t="str">
        <f t="shared" si="276"/>
        <v>-0.0214017075432405-0.0000017950982318329i</v>
      </c>
      <c r="AA666" t="str">
        <f t="shared" si="277"/>
        <v>-0.0214017075432405-0.0000017950982318329i</v>
      </c>
      <c r="AB666" t="str">
        <f t="shared" si="278"/>
        <v>-0.042803415086481-0.0000035901964636658i</v>
      </c>
      <c r="AC666">
        <f t="shared" si="279"/>
        <v>2.140170761852369E-2</v>
      </c>
      <c r="AD666">
        <f t="shared" si="280"/>
        <v>2.140170761852369E-2</v>
      </c>
      <c r="AE666">
        <f t="shared" si="281"/>
        <v>4.2803415237047379E-2</v>
      </c>
      <c r="AF666">
        <f t="shared" si="282"/>
        <v>86.608968532138164</v>
      </c>
      <c r="AG666">
        <f t="shared" si="283"/>
        <v>86.608968532138164</v>
      </c>
      <c r="AH666">
        <f t="shared" si="284"/>
        <v>92.629568445417789</v>
      </c>
      <c r="AI666">
        <f t="shared" si="285"/>
        <v>-179.99519423615865</v>
      </c>
    </row>
    <row r="667" spans="1:35">
      <c r="A667">
        <v>211348.90398366476</v>
      </c>
      <c r="B667">
        <f t="shared" si="260"/>
        <v>1327944.3281986716</v>
      </c>
      <c r="C667" t="str">
        <f>COMPLEX(Parameters!$B$16/2,B667*Parameters!$B$15/2)</f>
        <v>0.01+0.663972164099336i</v>
      </c>
      <c r="D667" t="str">
        <f>IMSUM(COMPLEX(0,B667*2*Parameters!$B$8),IMDIV(COMPLEX(2,0),COMPLEX(Parameters!$B$13,B667*Parameters!$B$12-1/(B667*Parameters!$B$11))))</f>
        <v>9.41821229434981+29.2083252515764i</v>
      </c>
      <c r="E667" t="str">
        <f>COMPLEX(0,B667*2*Parameters!$B$17)</f>
        <v>0.000132794432819867i</v>
      </c>
      <c r="F667" t="str">
        <f>IMDIV(IMDIV(COMPLEX(1,0),IMSUM(IMDIV(COMPLEX(1,0),COMPLEX(Parameters!$B$21,B667*Parameters!$B$20)),COMPLEX(0,B667*Parameters!$B$22))),COMPLEX(2,0))</f>
        <v>0.0100120021588354+45.1771939702341i</v>
      </c>
      <c r="G667" t="str">
        <f>IMDIV(IMDIV(COMPLEX(1,0),IMSUM(IMDIV(COMPLEX(1,0),COMPLEX(Parameters!$B$30,B667*Parameters!$B$29)),COMPLEX(0,B667*Parameters!$B$31))),COMPLEX(2,0))</f>
        <v>0.0100058218800968+21.9174586703332i</v>
      </c>
      <c r="H667" t="str">
        <f>IMDIV(IMDIV(COMPLEX(1,0),IMSUM(IMDIV(COMPLEX(1,0),COMPLEX(Parameters!$B$39,B667*Parameters!$B$38*(1+Parameters!$B$40))),COMPLEX(0,B667*Parameters!$B$41))),COMPLEX(2,0))</f>
        <v>0.0557387084282965+4204.14193674578i</v>
      </c>
      <c r="I667" t="str">
        <f>IMDIV(COMPLEX(2,0),COMPLEX(Parameters!$B$46,B667*Parameters!$B$45-1/(B667*Parameters!$B$44)))</f>
        <v>3.41427726574836E-07+0.00584318171383629i</v>
      </c>
      <c r="J667" t="str">
        <f t="shared" si="261"/>
        <v>9.41821229434981+29.2083252515764i</v>
      </c>
      <c r="K667" t="str">
        <f t="shared" si="262"/>
        <v>0.0498703643344659-1.57830333981669i</v>
      </c>
      <c r="L667" t="str">
        <f t="shared" si="263"/>
        <v>0.0498703643344659-1.57817054538387i</v>
      </c>
      <c r="M667" t="str">
        <f t="shared" si="264"/>
        <v>0.0000143026904440902-0.0218291869306721i</v>
      </c>
      <c r="N667" t="str">
        <f t="shared" si="265"/>
        <v>0.0000143026904440902-0.0218291869306721i</v>
      </c>
      <c r="O667" t="str">
        <f t="shared" si="266"/>
        <v>8.72482453489171E-06-0.0147650098635587i</v>
      </c>
      <c r="P667" t="str">
        <f t="shared" si="267"/>
        <v>8.72482453489171E-06-0.0147650098635587i</v>
      </c>
      <c r="Q667" t="str">
        <f t="shared" si="268"/>
        <v>5.24743795821683E-09-0.000234089542186673i</v>
      </c>
      <c r="R667" t="str">
        <f t="shared" si="269"/>
        <v>3.46675164533053E-07+0.00560909217164962i</v>
      </c>
      <c r="S667" t="str">
        <f>IMDIV(COMPLEX(Parameters!$B$3,0),R667)</f>
        <v>0.011018883094633-178.281968913684i</v>
      </c>
      <c r="T667" t="str">
        <f t="shared" si="270"/>
        <v>-0.0417339444253221-3.51492886997441E-06i</v>
      </c>
      <c r="U667" t="str">
        <f t="shared" si="271"/>
        <v>-0.00143218061241908-2.82654277345256i</v>
      </c>
      <c r="V667" t="str">
        <f t="shared" si="272"/>
        <v>-0.0417339444253222-0.0000035149288699745i</v>
      </c>
      <c r="W667" t="str">
        <f t="shared" si="273"/>
        <v>-0.00109163650638227-1.91184073619082i</v>
      </c>
      <c r="X667" t="str">
        <f t="shared" si="274"/>
        <v>-0.0417339444253222-3.51492886997441E-06i</v>
      </c>
      <c r="Y667" t="str">
        <f t="shared" si="275"/>
        <v>-0.00083259078804964-0.0264181985535914i</v>
      </c>
      <c r="Z667" t="str">
        <f t="shared" si="276"/>
        <v>-0.0208669722126611-1.75746443498721E-06i</v>
      </c>
      <c r="AA667" t="str">
        <f t="shared" si="277"/>
        <v>-0.0208669722126611-1.75746443498721E-06i</v>
      </c>
      <c r="AB667" t="str">
        <f t="shared" si="278"/>
        <v>-0.0417339444253222-3.51492886997442E-06i</v>
      </c>
      <c r="AC667">
        <f t="shared" si="279"/>
        <v>2.0866972286669953E-2</v>
      </c>
      <c r="AD667">
        <f t="shared" si="280"/>
        <v>2.0866972286669953E-2</v>
      </c>
      <c r="AE667">
        <f t="shared" si="281"/>
        <v>4.1733944573339905E-2</v>
      </c>
      <c r="AF667">
        <f t="shared" si="282"/>
        <v>86.389188785255286</v>
      </c>
      <c r="AG667">
        <f t="shared" si="283"/>
        <v>86.389188785255286</v>
      </c>
      <c r="AH667">
        <f t="shared" si="284"/>
        <v>92.409788698534911</v>
      </c>
      <c r="AI667">
        <f t="shared" si="285"/>
        <v>-179.9951744175674</v>
      </c>
    </row>
    <row r="668" spans="1:35">
      <c r="A668">
        <v>213796.20895022326</v>
      </c>
      <c r="B668">
        <f t="shared" si="260"/>
        <v>1343321.1988067394</v>
      </c>
      <c r="C668" t="str">
        <f>COMPLEX(Parameters!$B$16/2,B668*Parameters!$B$15/2)</f>
        <v>0.01+0.67166059940337i</v>
      </c>
      <c r="D668" t="str">
        <f>IMSUM(COMPLEX(0,B668*2*Parameters!$B$8),IMDIV(COMPLEX(2,0),COMPLEX(Parameters!$B$13,B668*Parameters!$B$12-1/(B668*Parameters!$B$11))))</f>
        <v>9.70375381836102+29.6010218807855i</v>
      </c>
      <c r="E668" t="str">
        <f>COMPLEX(0,B668*2*Parameters!$B$17)</f>
        <v>0.000134332119880674i</v>
      </c>
      <c r="F668" t="str">
        <f>IMDIV(IMDIV(COMPLEX(1,0),IMSUM(IMDIV(COMPLEX(1,0),COMPLEX(Parameters!$B$21,B668*Parameters!$B$20)),COMPLEX(0,B668*Parameters!$B$22))),COMPLEX(2,0))</f>
        <v>0.0100122819824983+45.7009598520048i</v>
      </c>
      <c r="G668" t="str">
        <f>IMDIV(IMDIV(COMPLEX(1,0),IMSUM(IMDIV(COMPLEX(1,0),COMPLEX(Parameters!$B$30,B668*Parameters!$B$29)),COMPLEX(0,B668*Parameters!$B$31))),COMPLEX(2,0))</f>
        <v>0.0100059575496913+22.1714011907117i</v>
      </c>
      <c r="H668" t="str">
        <f>IMDIV(IMDIV(COMPLEX(1,0),IMSUM(IMDIV(COMPLEX(1,0),COMPLEX(Parameters!$B$39,B668*Parameters!$B$38*(1+Parameters!$B$40))),COMPLEX(0,B668*Parameters!$B$41))),COMPLEX(2,0))</f>
        <v>0.0558839587846765+4258.36124987068i</v>
      </c>
      <c r="I668" t="str">
        <f>IMDIV(COMPLEX(2,0),COMPLEX(Parameters!$B$46,B668*Parameters!$B$45-1/(B668*Parameters!$B$44)))</f>
        <v>3.49381231418332E-07+0.00591084791039035i</v>
      </c>
      <c r="J668" t="str">
        <f t="shared" si="261"/>
        <v>9.70375381836102+29.6010218807855i</v>
      </c>
      <c r="K668" t="str">
        <f t="shared" si="262"/>
        <v>0.0486046958864278-1.55816633782187i</v>
      </c>
      <c r="L668" t="str">
        <f t="shared" si="263"/>
        <v>0.0486046958864278-1.55803200570199i</v>
      </c>
      <c r="M668" t="str">
        <f t="shared" si="264"/>
        <v>0.0000139763816889813-0.0215786087579961i</v>
      </c>
      <c r="N668" t="str">
        <f t="shared" si="265"/>
        <v>0.0000139763816889813-0.0215786087579961i</v>
      </c>
      <c r="O668" t="str">
        <f t="shared" si="266"/>
        <v>0.0000085259171403149-0.0145956432345772i</v>
      </c>
      <c r="P668" t="str">
        <f t="shared" si="267"/>
        <v>0.0000085259171403149-0.0145956432345772i</v>
      </c>
      <c r="Q668" t="str">
        <f t="shared" si="268"/>
        <v>5.12265527973439E-09-0.000231113688423039i</v>
      </c>
      <c r="R668" t="str">
        <f t="shared" si="269"/>
        <v>3.54503886698066E-07+0.00567973422196731i</v>
      </c>
      <c r="S668" t="str">
        <f>IMDIV(COMPLEX(Parameters!$B$3,0),R668)</f>
        <v>0.0109891720228963-176.064575739588i</v>
      </c>
      <c r="T668" t="str">
        <f t="shared" si="270"/>
        <v>-0.04069093344352-3.44166620741343E-06i</v>
      </c>
      <c r="U668" t="str">
        <f t="shared" si="271"/>
        <v>-0.00139271554227472-2.78788135030223i</v>
      </c>
      <c r="V668" t="str">
        <f t="shared" si="272"/>
        <v>-0.04069093344352-3.44166620741349E-06i</v>
      </c>
      <c r="W668" t="str">
        <f t="shared" si="273"/>
        <v>-0.00106187035183062-1.88570630566423i</v>
      </c>
      <c r="X668" t="str">
        <f t="shared" si="274"/>
        <v>-0.04069093344352-0.0000034416662074135i</v>
      </c>
      <c r="Y668" t="str">
        <f t="shared" si="275"/>
        <v>-0.000811748701232041-0.0260915555623932i</v>
      </c>
      <c r="Z668" t="str">
        <f t="shared" si="276"/>
        <v>-0.02034546672176-1.72083310370675E-06i</v>
      </c>
      <c r="AA668" t="str">
        <f t="shared" si="277"/>
        <v>-0.02034546672176-1.72083310370675E-06i</v>
      </c>
      <c r="AB668" t="str">
        <f t="shared" si="278"/>
        <v>-0.04069093344352-0.0000034416662074135i</v>
      </c>
      <c r="AC668">
        <f t="shared" si="279"/>
        <v>2.0345466794534601E-2</v>
      </c>
      <c r="AD668">
        <f t="shared" si="280"/>
        <v>2.0345466794534601E-2</v>
      </c>
      <c r="AE668">
        <f t="shared" si="281"/>
        <v>4.0690933589069202E-2</v>
      </c>
      <c r="AF668">
        <f t="shared" si="282"/>
        <v>86.169353170062735</v>
      </c>
      <c r="AG668">
        <f t="shared" si="283"/>
        <v>86.169353170062735</v>
      </c>
      <c r="AH668">
        <f t="shared" si="284"/>
        <v>92.18995308334236</v>
      </c>
      <c r="AI668">
        <f t="shared" si="285"/>
        <v>-179.99515388488246</v>
      </c>
    </row>
    <row r="669" spans="1:35">
      <c r="A669">
        <v>216271.85237270201</v>
      </c>
      <c r="B669">
        <f t="shared" si="260"/>
        <v>1358876.1251846738</v>
      </c>
      <c r="C669" t="str">
        <f>COMPLEX(Parameters!$B$16/2,B669*Parameters!$B$15/2)</f>
        <v>0.01+0.679438062592337i</v>
      </c>
      <c r="D669" t="str">
        <f>IMSUM(COMPLEX(0,B669*2*Parameters!$B$8),IMDIV(COMPLEX(2,0),COMPLEX(Parameters!$B$13,B669*Parameters!$B$12-1/(B669*Parameters!$B$11))))</f>
        <v>9.99956084521156+29.9995503389658i</v>
      </c>
      <c r="E669" t="str">
        <f>COMPLEX(0,B669*2*Parameters!$B$17)</f>
        <v>0.000135887612518467i</v>
      </c>
      <c r="F669" t="str">
        <f>IMDIV(IMDIV(COMPLEX(1,0),IMSUM(IMDIV(COMPLEX(1,0),COMPLEX(Parameters!$B$21,B669*Parameters!$B$20)),COMPLEX(0,B669*Parameters!$B$22))),COMPLEX(2,0))</f>
        <v>0.0100125683362361+46.2308131184014i</v>
      </c>
      <c r="G669" t="str">
        <f>IMDIV(IMDIV(COMPLEX(1,0),IMSUM(IMDIV(COMPLEX(1,0),COMPLEX(Parameters!$B$30,B669*Parameters!$B$29)),COMPLEX(0,B669*Parameters!$B$31))),COMPLEX(2,0))</f>
        <v>0.0100060963822931+22.4282895112504i</v>
      </c>
      <c r="H669" t="str">
        <f>IMDIV(IMDIV(COMPLEX(1,0),IMSUM(IMDIV(COMPLEX(1,0),COMPLEX(Parameters!$B$39,B669*Parameters!$B$38*(1+Parameters!$B$40))),COMPLEX(0,B669*Parameters!$B$41))),COMPLEX(2,0))</f>
        <v>0.0560331810037155+4313.41811990005i</v>
      </c>
      <c r="I669" t="str">
        <f>IMDIV(COMPLEX(2,0),COMPLEX(Parameters!$B$46,B669*Parameters!$B$45-1/(B669*Parameters!$B$44)))</f>
        <v>3.57520026949602E-07+0.00597929783228262i</v>
      </c>
      <c r="J669" t="str">
        <f t="shared" si="261"/>
        <v>9.99956084521156+29.9995503389658i</v>
      </c>
      <c r="K669" t="str">
        <f t="shared" si="262"/>
        <v>0.0473742013407976-1.5383352718624i</v>
      </c>
      <c r="L669" t="str">
        <f t="shared" si="263"/>
        <v>0.0473742013407976-1.53819938424988i</v>
      </c>
      <c r="M669" t="str">
        <f t="shared" si="264"/>
        <v>0.000013657524218678-0.0213309092137423i</v>
      </c>
      <c r="N669" t="str">
        <f t="shared" si="265"/>
        <v>0.000013657524218678-0.0213309092137423i</v>
      </c>
      <c r="O669" t="str">
        <f t="shared" si="266"/>
        <v>8.33154715684046E-06-0.0144282196586807i</v>
      </c>
      <c r="P669" t="str">
        <f t="shared" si="267"/>
        <v>8.33154715684046E-06-0.0144282196586807i</v>
      </c>
      <c r="Q669" t="str">
        <f t="shared" si="268"/>
        <v>5.00071985703653E-09-0.000228168458596253i</v>
      </c>
      <c r="R669" t="str">
        <f t="shared" si="269"/>
        <v>3.62520746806639E-07+0.00575112937368637i</v>
      </c>
      <c r="S669" t="str">
        <f>IMDIV(COMPLEX(Parameters!$B$3,0),R669)</f>
        <v>0.0109604046841888-173.878890744835i</v>
      </c>
      <c r="T669" t="str">
        <f t="shared" si="270"/>
        <v>-0.0396736784288654-3.37033826404969E-06i</v>
      </c>
      <c r="U669" t="str">
        <f t="shared" si="271"/>
        <v>-0.0013542310496678-2.74972713782854i</v>
      </c>
      <c r="V669" t="str">
        <f t="shared" si="272"/>
        <v>-0.0396736784288654-3.37033826404967E-06i</v>
      </c>
      <c r="W669" t="str">
        <f t="shared" si="273"/>
        <v>-0.00103284332180542-1.85991435832577i</v>
      </c>
      <c r="X669" t="str">
        <f t="shared" si="274"/>
        <v>-0.0396736784288654-3.37033826404972E-06i</v>
      </c>
      <c r="Y669" t="str">
        <f t="shared" si="275"/>
        <v>-0.000791421383817634-0.0257679114156011i</v>
      </c>
      <c r="Z669" t="str">
        <f t="shared" si="276"/>
        <v>-0.0198368392144327-1.68516913202486E-06i</v>
      </c>
      <c r="AA669" t="str">
        <f t="shared" si="277"/>
        <v>-0.0198368392144327-1.68516913202486E-06i</v>
      </c>
      <c r="AB669" t="str">
        <f t="shared" si="278"/>
        <v>-0.0396736784288654-3.37033826404972E-06i</v>
      </c>
      <c r="AC669">
        <f t="shared" si="279"/>
        <v>1.9836839286011515E-2</v>
      </c>
      <c r="AD669">
        <f t="shared" si="280"/>
        <v>1.9836839286011515E-2</v>
      </c>
      <c r="AE669">
        <f t="shared" si="281"/>
        <v>3.967367857202303E-2</v>
      </c>
      <c r="AF669">
        <f t="shared" si="282"/>
        <v>85.949449495479442</v>
      </c>
      <c r="AG669">
        <f t="shared" si="283"/>
        <v>85.949449495479442</v>
      </c>
      <c r="AH669">
        <f t="shared" si="284"/>
        <v>91.970049408759067</v>
      </c>
      <c r="AI669">
        <f t="shared" si="285"/>
        <v>-179.99513263792912</v>
      </c>
    </row>
    <row r="670" spans="1:35">
      <c r="A670">
        <v>218776.16239495517</v>
      </c>
      <c r="B670">
        <f t="shared" si="260"/>
        <v>1374611.1691211176</v>
      </c>
      <c r="C670" t="str">
        <f>COMPLEX(Parameters!$B$16/2,B670*Parameters!$B$15/2)</f>
        <v>0.01+0.687305584560559i</v>
      </c>
      <c r="D670" t="str">
        <f>IMSUM(COMPLEX(0,B670*2*Parameters!$B$8),IMDIV(COMPLEX(2,0),COMPLEX(Parameters!$B$13,B670*Parameters!$B$12-1/(B670*Parameters!$B$11))))</f>
        <v>10.3060789224381+30.4039633632676i</v>
      </c>
      <c r="E670" t="str">
        <f>COMPLEX(0,B670*2*Parameters!$B$17)</f>
        <v>0.000137461116912112i</v>
      </c>
      <c r="F670" t="str">
        <f>IMDIV(IMDIV(COMPLEX(1,0),IMSUM(IMDIV(COMPLEX(1,0),COMPLEX(Parameters!$B$21,B670*Parameters!$B$20)),COMPLEX(0,B670*Parameters!$B$22))),COMPLEX(2,0))</f>
        <v>0.0100128613727269+46.7668250484715i</v>
      </c>
      <c r="G670" t="str">
        <f>IMDIV(IMDIV(COMPLEX(1,0),IMSUM(IMDIV(COMPLEX(1,0),COMPLEX(Parameters!$B$30,B670*Parameters!$B$29)),COMPLEX(0,B670*Parameters!$B$31))),COMPLEX(2,0))</f>
        <v>0.0100062384517129+22.688157928538i</v>
      </c>
      <c r="H670" t="str">
        <f>IMDIV(IMDIV(COMPLEX(1,0),IMSUM(IMDIV(COMPLEX(1,0),COMPLEX(Parameters!$B$39,B670*Parameters!$B$38*(1+Parameters!$B$40))),COMPLEX(0,B670*Parameters!$B$41))),COMPLEX(2,0))</f>
        <v>0.056186498635684+4369.33057579296i</v>
      </c>
      <c r="I670" t="str">
        <f>IMDIV(COMPLEX(2,0),COMPLEX(Parameters!$B$46,B670*Parameters!$B$45-1/(B670*Parameters!$B$44)))</f>
        <v>3.6584843054592E-07+0.00604854056122194i</v>
      </c>
      <c r="J670" t="str">
        <f t="shared" si="261"/>
        <v>10.3060789224381+30.4039633632676i</v>
      </c>
      <c r="K670" t="str">
        <f t="shared" si="262"/>
        <v>0.0461777584787343-1.51880377323572i</v>
      </c>
      <c r="L670" t="str">
        <f t="shared" si="263"/>
        <v>0.0461777584787343-1.51866631211881i</v>
      </c>
      <c r="M670" t="str">
        <f t="shared" si="264"/>
        <v>0.0000133459473577286-0.0210860548397148i</v>
      </c>
      <c r="N670" t="str">
        <f t="shared" si="265"/>
        <v>0.0000133459473577286-0.0210860548397148i</v>
      </c>
      <c r="O670" t="str">
        <f t="shared" si="266"/>
        <v>0.0000081416108621318-0.0142627166580002i</v>
      </c>
      <c r="P670" t="str">
        <f t="shared" si="267"/>
        <v>0.0000081416108621318-0.0142627166580002i</v>
      </c>
      <c r="Q670" t="str">
        <f t="shared" si="268"/>
        <v>4.88156703251579E-09-0.000225253461806488i</v>
      </c>
      <c r="R670" t="str">
        <f t="shared" si="269"/>
        <v>3.70729997578436E-07+0.00582328709941545i</v>
      </c>
      <c r="S670" t="str">
        <f>IMDIV(COMPLEX(Parameters!$B$3,0),R670)</f>
        <v>0.0109325462218731-171.724316331125i</v>
      </c>
      <c r="T670" t="str">
        <f t="shared" si="270"/>
        <v>-0.0386814966765704-3.30087764411969E-06i</v>
      </c>
      <c r="U670" t="str">
        <f t="shared" si="271"/>
        <v>-0.00131670153528616-2.71206999928739i</v>
      </c>
      <c r="V670" t="str">
        <f t="shared" si="272"/>
        <v>-0.0386814966765704-3.30087764411964E-06i</v>
      </c>
      <c r="W670" t="str">
        <f t="shared" si="273"/>
        <v>-0.00100453608916383-1.83445806074778i</v>
      </c>
      <c r="X670" t="str">
        <f t="shared" si="274"/>
        <v>-0.0386814966765703-3.30087764411961E-06i</v>
      </c>
      <c r="Y670" t="str">
        <f t="shared" si="275"/>
        <v>-0.000771595192540688-0.0254472400103535i</v>
      </c>
      <c r="Z670" t="str">
        <f t="shared" si="276"/>
        <v>-0.0193407483382852-1.65043882205981E-06i</v>
      </c>
      <c r="AA670" t="str">
        <f t="shared" si="277"/>
        <v>-0.0193407483382852-1.65043882205981E-06i</v>
      </c>
      <c r="AB670" t="str">
        <f t="shared" si="278"/>
        <v>-0.0386814966765704-3.30087764411962E-06i</v>
      </c>
      <c r="AC670">
        <f t="shared" si="279"/>
        <v>1.934074840870513E-2</v>
      </c>
      <c r="AD670">
        <f t="shared" si="280"/>
        <v>1.934074840870513E-2</v>
      </c>
      <c r="AE670">
        <f t="shared" si="281"/>
        <v>3.868149681741026E-2</v>
      </c>
      <c r="AF670">
        <f t="shared" si="282"/>
        <v>85.72946551022622</v>
      </c>
      <c r="AG670">
        <f t="shared" si="283"/>
        <v>85.72946551022622</v>
      </c>
      <c r="AH670">
        <f t="shared" si="284"/>
        <v>91.750065423505845</v>
      </c>
      <c r="AI670">
        <f t="shared" si="285"/>
        <v>-179.99511067633139</v>
      </c>
    </row>
    <row r="671" spans="1:35">
      <c r="A671">
        <v>221309.4709605641</v>
      </c>
      <c r="B671">
        <f t="shared" si="260"/>
        <v>1390528.4162791036</v>
      </c>
      <c r="C671" t="str">
        <f>COMPLEX(Parameters!$B$16/2,B671*Parameters!$B$15/2)</f>
        <v>0.01+0.695264208139552i</v>
      </c>
      <c r="D671" t="str">
        <f>IMSUM(COMPLEX(0,B671*2*Parameters!$B$8),IMDIV(COMPLEX(2,0),COMPLEX(Parameters!$B$13,B671*Parameters!$B$12-1/(B671*Parameters!$B$11))))</f>
        <v>10.6237761911791+30.8143078483429i</v>
      </c>
      <c r="E671" t="str">
        <f>COMPLEX(0,B671*2*Parameters!$B$17)</f>
        <v>0.00013905284162791i</v>
      </c>
      <c r="F671" t="str">
        <f>IMDIV(IMDIV(COMPLEX(1,0),IMSUM(IMDIV(COMPLEX(1,0),COMPLEX(Parameters!$B$21,B671*Parameters!$B$20)),COMPLEX(0,B671*Parameters!$B$22))),COMPLEX(2,0))</f>
        <v>0.0100131612482318+47.3090677744794i</v>
      </c>
      <c r="G671" t="str">
        <f>IMDIV(IMDIV(COMPLEX(1,0),IMSUM(IMDIV(COMPLEX(1,0),COMPLEX(Parameters!$B$30,B671*Parameters!$B$29)),COMPLEX(0,B671*Parameters!$B$31))),COMPLEX(2,0))</f>
        <v>0.0100063838334868+22.9510411428366i</v>
      </c>
      <c r="H671" t="str">
        <f>IMDIV(IMDIV(COMPLEX(1,0),IMSUM(IMDIV(COMPLEX(1,0),COMPLEX(Parameters!$B$39,B671*Parameters!$B$38*(1+Parameters!$B$40))),COMPLEX(0,B671*Parameters!$B$41))),COMPLEX(2,0))</f>
        <v>0.056344039830956+4426.11721069064i</v>
      </c>
      <c r="I671" t="str">
        <f>IMDIV(COMPLEX(2,0),COMPLEX(Parameters!$B$46,B671*Parameters!$B$45-1/(B671*Parameters!$B$44)))</f>
        <v>3.74370860215321E-07+0.0061185852843103i</v>
      </c>
      <c r="J671" t="str">
        <f t="shared" si="261"/>
        <v>10.6237761911791+30.8143078483429i</v>
      </c>
      <c r="K671" t="str">
        <f t="shared" si="262"/>
        <v>0.0450142876664602-1.49956566205971i</v>
      </c>
      <c r="L671" t="str">
        <f t="shared" si="263"/>
        <v>0.0450142876664602-1.49942660921808i</v>
      </c>
      <c r="M671" t="str">
        <f t="shared" si="264"/>
        <v>0.0000130414843637217-0.0208440125761449i</v>
      </c>
      <c r="N671" t="str">
        <f t="shared" si="265"/>
        <v>0.0000130414843637217-0.0208440125761449i</v>
      </c>
      <c r="O671" t="str">
        <f t="shared" si="266"/>
        <v>7.95600691462063E-06-0.0140991120189642i</v>
      </c>
      <c r="P671" t="str">
        <f t="shared" si="267"/>
        <v>7.95600691462063E-06-0.0140991120189642i</v>
      </c>
      <c r="Q671" t="str">
        <f t="shared" si="268"/>
        <v>4.76513362430362E-09-0.000222368311148698i</v>
      </c>
      <c r="R671" t="str">
        <f t="shared" si="269"/>
        <v>3.79135993839625E-07+0.0058962169731616i</v>
      </c>
      <c r="S671" t="str">
        <f>IMDIV(COMPLEX(Parameters!$B$3,0),R671)</f>
        <v>0.0109055632707296-169.600270888454i</v>
      </c>
      <c r="T671" t="str">
        <f t="shared" si="270"/>
        <v>-0.0377137257558607-3.23321964013899E-06i</v>
      </c>
      <c r="U671" t="str">
        <f t="shared" si="271"/>
        <v>-0.00128010215827061-2.67490005899887i</v>
      </c>
      <c r="V671" t="str">
        <f t="shared" si="272"/>
        <v>-0.0377137257558606-3.23321964013897E-06i</v>
      </c>
      <c r="W671" t="str">
        <f t="shared" si="273"/>
        <v>-0.000976929899551263-1.80933075517362i</v>
      </c>
      <c r="X671" t="str">
        <f t="shared" si="274"/>
        <v>-0.0377137257558607-3.23321964013904E-06i</v>
      </c>
      <c r="Y671" t="str">
        <f t="shared" si="275"/>
        <v>-0.000752256889371352-0.0251295149867273i</v>
      </c>
      <c r="Z671" t="str">
        <f t="shared" si="276"/>
        <v>-0.0188568628779303-1.61660982006952E-06i</v>
      </c>
      <c r="AA671" t="str">
        <f t="shared" si="277"/>
        <v>-0.0188568628779303-1.61660982006952E-06i</v>
      </c>
      <c r="AB671" t="str">
        <f t="shared" si="278"/>
        <v>-0.0377137257558606-3.23321964013904E-06i</v>
      </c>
      <c r="AC671">
        <f t="shared" si="279"/>
        <v>1.8856862947226747E-2</v>
      </c>
      <c r="AD671">
        <f t="shared" si="280"/>
        <v>1.8856862947226747E-2</v>
      </c>
      <c r="AE671">
        <f t="shared" si="281"/>
        <v>3.7713725894453494E-2</v>
      </c>
      <c r="AF671">
        <f t="shared" si="282"/>
        <v>85.509388892068273</v>
      </c>
      <c r="AG671">
        <f t="shared" si="283"/>
        <v>85.509388892068273</v>
      </c>
      <c r="AH671">
        <f t="shared" si="284"/>
        <v>91.529988805347898</v>
      </c>
      <c r="AI671">
        <f t="shared" si="285"/>
        <v>-179.99508799951604</v>
      </c>
    </row>
    <row r="672" spans="1:35">
      <c r="A672">
        <v>223872.11385683378</v>
      </c>
      <c r="B672">
        <f t="shared" si="260"/>
        <v>1406629.9764724935</v>
      </c>
      <c r="C672" t="str">
        <f>COMPLEX(Parameters!$B$16/2,B672*Parameters!$B$15/2)</f>
        <v>0.01+0.703314988236247i</v>
      </c>
      <c r="D672" t="str">
        <f>IMSUM(COMPLEX(0,B672*2*Parameters!$B$8),IMDIV(COMPLEX(2,0),COMPLEX(Parameters!$B$13,B672*Parameters!$B$12-1/(B672*Parameters!$B$11))))</f>
        <v>10.9531446316183+31.2306239420101i</v>
      </c>
      <c r="E672" t="str">
        <f>COMPLEX(0,B672*2*Parameters!$B$17)</f>
        <v>0.000140662997647249i</v>
      </c>
      <c r="F672" t="str">
        <f>IMDIV(IMDIV(COMPLEX(1,0),IMSUM(IMDIV(COMPLEX(1,0),COMPLEX(Parameters!$B$21,B672*Parameters!$B$20)),COMPLEX(0,B672*Parameters!$B$22))),COMPLEX(2,0))</f>
        <v>0.0100134681226808+47.8576142927685i</v>
      </c>
      <c r="G672" t="str">
        <f>IMDIV(IMDIV(COMPLEX(1,0),IMSUM(IMDIV(COMPLEX(1,0),COMPLEX(Parameters!$B$30,B672*Parameters!$B$29)),COMPLEX(0,B672*Parameters!$B$31))),COMPLEX(2,0))</f>
        <v>0.0100065326049174+23.2169742629871i</v>
      </c>
      <c r="H672" t="str">
        <f>IMDIV(IMDIV(COMPLEX(1,0),IMSUM(IMDIV(COMPLEX(1,0),COMPLEX(Parameters!$B$39,B672*Parameters!$B$38*(1+Parameters!$B$40))),COMPLEX(0,B672*Parameters!$B$41))),COMPLEX(2,0))</f>
        <v>0.056505937549426+4483.79720518061i</v>
      </c>
      <c r="I672" t="str">
        <f>IMDIV(COMPLEX(2,0),COMPLEX(Parameters!$B$46,B672*Parameters!$B$45-1/(B672*Parameters!$B$44)))</f>
        <v>3.83091836943684E-07+0.00618944129527125i</v>
      </c>
      <c r="J672" t="str">
        <f t="shared" si="261"/>
        <v>10.9531446316183+31.2306239420101i</v>
      </c>
      <c r="K672" t="str">
        <f t="shared" si="262"/>
        <v>0.0438827499265186-1.48061494001241i</v>
      </c>
      <c r="L672" t="str">
        <f t="shared" si="263"/>
        <v>0.0438827499265186-1.48047427701476i</v>
      </c>
      <c r="M672" t="str">
        <f t="shared" si="264"/>
        <v>0.0000127439723355893-0.0206047497565822i</v>
      </c>
      <c r="N672" t="str">
        <f t="shared" si="265"/>
        <v>0.0000127439723355893-0.0206047497565822i</v>
      </c>
      <c r="O672" t="str">
        <f t="shared" si="266"/>
        <v>7.77463629842159E-06-0.013937383789023i</v>
      </c>
      <c r="P672" t="str">
        <f t="shared" si="267"/>
        <v>7.77463629842159E-06-0.013937383789023i</v>
      </c>
      <c r="Q672" t="str">
        <f t="shared" si="268"/>
        <v>4.65135789275889E-09-0.000219512623660702i</v>
      </c>
      <c r="R672" t="str">
        <f t="shared" si="269"/>
        <v>3.87743194836443E-07+0.00596992867161055i</v>
      </c>
      <c r="S672" t="str">
        <f>IMDIV(COMPLEX(Parameters!$B$3,0),R672)</f>
        <v>0.0108794238845294-167.50618822918i</v>
      </c>
      <c r="T672" t="str">
        <f t="shared" si="270"/>
        <v>-0.0367697228069866-3.16730211151571E-06i</v>
      </c>
      <c r="U672" t="str">
        <f t="shared" si="271"/>
        <v>-0.00124440881040609-2.63820769297609i</v>
      </c>
      <c r="V672" t="str">
        <f t="shared" si="272"/>
        <v>-0.0367697228069866-3.16730211151575E-06i</v>
      </c>
      <c r="W672" t="str">
        <f t="shared" si="273"/>
        <v>-0.000950006551870359-1.78452595321539i</v>
      </c>
      <c r="X672" t="str">
        <f t="shared" si="274"/>
        <v>-0.0367697228069866-3.16730211151578E-06i</v>
      </c>
      <c r="Y672" t="str">
        <f t="shared" si="275"/>
        <v>-0.00073339362746438-0.0248147097509271i</v>
      </c>
      <c r="Z672" t="str">
        <f t="shared" si="276"/>
        <v>-0.0183848614034933-1.58365105575789E-06i</v>
      </c>
      <c r="AA672" t="str">
        <f t="shared" si="277"/>
        <v>-0.0183848614034933-1.58365105575789E-06i</v>
      </c>
      <c r="AB672" t="str">
        <f t="shared" si="278"/>
        <v>-0.0367697228069866-3.16730211151578E-06i</v>
      </c>
      <c r="AC672">
        <f t="shared" si="279"/>
        <v>1.8384861471700251E-2</v>
      </c>
      <c r="AD672">
        <f t="shared" si="280"/>
        <v>1.8384861471700251E-2</v>
      </c>
      <c r="AE672">
        <f t="shared" si="281"/>
        <v>3.6769722943400501E-2</v>
      </c>
      <c r="AF672">
        <f t="shared" si="282"/>
        <v>85.289207236936534</v>
      </c>
      <c r="AG672">
        <f t="shared" si="283"/>
        <v>85.289207236936534</v>
      </c>
      <c r="AH672">
        <f t="shared" si="284"/>
        <v>91.309807150216159</v>
      </c>
      <c r="AI672">
        <f t="shared" si="285"/>
        <v>-179.99506460671631</v>
      </c>
    </row>
    <row r="673" spans="1:35">
      <c r="A673">
        <v>226464.43075930618</v>
      </c>
      <c r="B673">
        <f t="shared" si="260"/>
        <v>1422917.9839456615</v>
      </c>
      <c r="C673" t="str">
        <f>COMPLEX(Parameters!$B$16/2,B673*Parameters!$B$15/2)</f>
        <v>0.01+0.711458991972831i</v>
      </c>
      <c r="D673" t="str">
        <f>IMSUM(COMPLEX(0,B673*2*Parameters!$B$8),IMDIV(COMPLEX(2,0),COMPLEX(Parameters!$B$13,B673*Parameters!$B$12-1/(B673*Parameters!$B$11))))</f>
        <v>11.294701374055+31.6529440362952i</v>
      </c>
      <c r="E673" t="str">
        <f>COMPLEX(0,B673*2*Parameters!$B$17)</f>
        <v>0.000142291798394566i</v>
      </c>
      <c r="F673" t="str">
        <f>IMDIV(IMDIV(COMPLEX(1,0),IMSUM(IMDIV(COMPLEX(1,0),COMPLEX(Parameters!$B$21,B673*Parameters!$B$20)),COMPLEX(0,B673*Parameters!$B$22))),COMPLEX(2,0))</f>
        <v>0.0100137821597577+48.412538474783i</v>
      </c>
      <c r="G673" t="str">
        <f>IMDIV(IMDIV(COMPLEX(1,0),IMSUM(IMDIV(COMPLEX(1,0),COMPLEX(Parameters!$B$30,B673*Parameters!$B$29)),COMPLEX(0,B673*Parameters!$B$31))),COMPLEX(2,0))</f>
        <v>0.0100066848451142+23.4859928113776i</v>
      </c>
      <c r="H673" t="str">
        <f>IMDIV(IMDIV(COMPLEX(1,0),IMSUM(IMDIV(COMPLEX(1,0),COMPLEX(Parameters!$B$39,B673*Parameters!$B$38*(1+Parameters!$B$40))),COMPLEX(0,B673*Parameters!$B$41))),COMPLEX(2,0))</f>
        <v>0.056672329781403+4542.39035171926i</v>
      </c>
      <c r="I673" t="str">
        <f>IMDIV(COMPLEX(2,0),COMPLEX(Parameters!$B$46,B673*Parameters!$B$45-1/(B673*Parameters!$B$44)))</f>
        <v>3.92015987096693E-07+0.00626111799569316i</v>
      </c>
      <c r="J673" t="str">
        <f t="shared" si="261"/>
        <v>11.294701374055+31.6529440362952i</v>
      </c>
      <c r="K673" t="str">
        <f t="shared" si="262"/>
        <v>0.0427821451109996-1.46194578340327i</v>
      </c>
      <c r="L673" t="str">
        <f t="shared" si="263"/>
        <v>0.0427821451109996-1.46180349160488i</v>
      </c>
      <c r="M673" t="str">
        <f t="shared" si="264"/>
        <v>0.0000124532521240988-0.0203682341028642i</v>
      </c>
      <c r="N673" t="str">
        <f t="shared" si="265"/>
        <v>0.0000124532521240988-0.0203682341028642i</v>
      </c>
      <c r="O673" t="str">
        <f t="shared" si="266"/>
        <v>7.59740226954272E-06-0.0137775102734194i</v>
      </c>
      <c r="P673" t="str">
        <f t="shared" si="267"/>
        <v>7.59740226954272E-06-0.0137775102734194i</v>
      </c>
      <c r="Q673" t="str">
        <f t="shared" si="268"/>
        <v>4.54017950772146E-09-0.000216686020271757i</v>
      </c>
      <c r="R673" t="str">
        <f t="shared" si="269"/>
        <v>3.96556166604414E-07+0.0060444319754214i</v>
      </c>
      <c r="S673" t="str">
        <f>IMDIV(COMPLEX(Parameters!$B$3,0),R673)</f>
        <v>0.0108540974675211-165.441517046111i</v>
      </c>
      <c r="T673" t="str">
        <f t="shared" si="270"/>
        <v>-0.0358488638671643-3.10306536929801E-06i</v>
      </c>
      <c r="U673" t="str">
        <f t="shared" si="271"/>
        <v>-0.00120959809136377-2.60198351994869i</v>
      </c>
      <c r="V673" t="str">
        <f t="shared" si="272"/>
        <v>-0.0358488638671643-3.10306536929809E-06i</v>
      </c>
      <c r="W673" t="str">
        <f t="shared" si="273"/>
        <v>-0.000923748379546215-1.76003732981701i</v>
      </c>
      <c r="X673" t="str">
        <f t="shared" si="274"/>
        <v>-0.0358488638671643-0.0000031030653692981i</v>
      </c>
      <c r="Y673" t="str">
        <f t="shared" si="275"/>
        <v>-0.000714992937686534-0.0245027974972387i</v>
      </c>
      <c r="Z673" t="str">
        <f t="shared" si="276"/>
        <v>-0.0179244319335822-1.55153268464905E-06i</v>
      </c>
      <c r="AA673" t="str">
        <f t="shared" si="277"/>
        <v>-0.0179244319335822-1.55153268464905E-06i</v>
      </c>
      <c r="AB673" t="str">
        <f t="shared" si="278"/>
        <v>-0.0358488638671644-0.0000031030653692981i</v>
      </c>
      <c r="AC673">
        <f t="shared" si="279"/>
        <v>1.7924432000732266E-2</v>
      </c>
      <c r="AD673">
        <f t="shared" si="280"/>
        <v>1.7924432000732266E-2</v>
      </c>
      <c r="AE673">
        <f t="shared" si="281"/>
        <v>3.5848864001464531E-2</v>
      </c>
      <c r="AF673">
        <f t="shared" si="282"/>
        <v>85.068908047905708</v>
      </c>
      <c r="AG673">
        <f t="shared" si="283"/>
        <v>85.068908047905708</v>
      </c>
      <c r="AH673">
        <f t="shared" si="284"/>
        <v>91.089507961185319</v>
      </c>
      <c r="AI673">
        <f t="shared" si="285"/>
        <v>-179.99504049697561</v>
      </c>
    </row>
    <row r="674" spans="1:35">
      <c r="A674">
        <v>229086.76527677701</v>
      </c>
      <c r="B674">
        <f t="shared" si="260"/>
        <v>1439394.5976563438</v>
      </c>
      <c r="C674" t="str">
        <f>COMPLEX(Parameters!$B$16/2,B674*Parameters!$B$15/2)</f>
        <v>0.01+0.719697298828172i</v>
      </c>
      <c r="D674" t="str">
        <f>IMSUM(COMPLEX(0,B674*2*Parameters!$B$8),IMDIV(COMPLEX(2,0),COMPLEX(Parameters!$B$13,B674*Parameters!$B$12-1/(B674*Parameters!$B$11))))</f>
        <v>11.6489900776047+32.0812916423139i</v>
      </c>
      <c r="E674" t="str">
        <f>COMPLEX(0,B674*2*Parameters!$B$17)</f>
        <v>0.000143939459765634i</v>
      </c>
      <c r="F674" t="str">
        <f>IMDIV(IMDIV(COMPLEX(1,0),IMSUM(IMDIV(COMPLEX(1,0),COMPLEX(Parameters!$B$21,B674*Parameters!$B$20)),COMPLEX(0,B674*Parameters!$B$22))),COMPLEX(2,0))</f>
        <v>0.0100141035269915+48.9739150782559i</v>
      </c>
      <c r="G674" t="str">
        <f>IMDIV(IMDIV(COMPLEX(1,0),IMSUM(IMDIV(COMPLEX(1,0),COMPLEX(Parameters!$B$30,B674*Parameters!$B$29)),COMPLEX(0,B674*Parameters!$B$31))),COMPLEX(2,0))</f>
        <v>0.0100068406350376+23.75813272898i</v>
      </c>
      <c r="H674" t="str">
        <f>IMDIV(IMDIV(COMPLEX(1,0),IMSUM(IMDIV(COMPLEX(1,0),COMPLEX(Parameters!$B$39,B674*Parameters!$B$38*(1+Parameters!$B$40))),COMPLEX(0,B674*Parameters!$B$41))),COMPLEX(2,0))</f>
        <v>0.056843359780712+4601.9170802792i</v>
      </c>
      <c r="I674" t="str">
        <f>IMDIV(COMPLEX(2,0),COMPLEX(Parameters!$B$46,B674*Parameters!$B$45-1/(B674*Parameters!$B$44)))</f>
        <v>4.01148044877833E-07+0.00633362489628676i</v>
      </c>
      <c r="J674" t="str">
        <f t="shared" si="261"/>
        <v>11.6489900776047+32.0812916423139i</v>
      </c>
      <c r="K674" t="str">
        <f t="shared" si="262"/>
        <v>0.0417115101706041-1.443552536559i</v>
      </c>
      <c r="L674" t="str">
        <f t="shared" si="263"/>
        <v>0.0417115101706041-1.44340859709923i</v>
      </c>
      <c r="M674" t="str">
        <f t="shared" si="264"/>
        <v>0.0000121691682444732-0.0201344337201591i</v>
      </c>
      <c r="N674" t="str">
        <f t="shared" si="265"/>
        <v>0.0000121691682444732-0.0201344337201591i</v>
      </c>
      <c r="O674" t="str">
        <f t="shared" si="266"/>
        <v>7.42421030335742E-06-0.0136194700320032i</v>
      </c>
      <c r="P674" t="str">
        <f t="shared" si="267"/>
        <v>7.42421030335742E-06-0.0136194700320032i</v>
      </c>
      <c r="Q674" t="str">
        <f t="shared" si="268"/>
        <v>4.43153951651494E-09-0.000213888125751666i</v>
      </c>
      <c r="R674" t="str">
        <f t="shared" si="269"/>
        <v>4.05579584394348E-07+0.00611973677053509i</v>
      </c>
      <c r="S674" t="str">
        <f>IMDIV(COMPLEX(Parameters!$B$3,0),R674)</f>
        <v>0.0108295547095977-163.40572039348i</v>
      </c>
      <c r="T674" t="str">
        <f t="shared" si="270"/>
        <v>-0.0349505432240706-3.04045206670928E-06i</v>
      </c>
      <c r="U674" t="str">
        <f t="shared" si="271"/>
        <v>-0.00117564728494474-2.5662183927635i</v>
      </c>
      <c r="V674" t="str">
        <f t="shared" si="272"/>
        <v>-0.0349505432240706-3.04045206670928E-06i</v>
      </c>
      <c r="W674" t="str">
        <f t="shared" si="273"/>
        <v>-0.000898138232550448-1.73585871747076i</v>
      </c>
      <c r="X674" t="str">
        <f t="shared" si="274"/>
        <v>-0.0349505432240707-3.04045206670931E-06i</v>
      </c>
      <c r="Y674" t="str">
        <f t="shared" si="275"/>
        <v>-0.000697042715694545-0.0241937512288109i</v>
      </c>
      <c r="Z674" t="str">
        <f t="shared" si="276"/>
        <v>-0.0174752716120354-1.52022603335465E-06i</v>
      </c>
      <c r="AA674" t="str">
        <f t="shared" si="277"/>
        <v>-0.0174752716120354-1.52022603335465E-06i</v>
      </c>
      <c r="AB674" t="str">
        <f t="shared" si="278"/>
        <v>-0.0349505432240708-0.0000030404520667093i</v>
      </c>
      <c r="AC674">
        <f t="shared" si="279"/>
        <v>1.7475271678159897E-2</v>
      </c>
      <c r="AD674">
        <f t="shared" si="280"/>
        <v>1.7475271678159897E-2</v>
      </c>
      <c r="AE674">
        <f t="shared" si="281"/>
        <v>3.4950543356319794E-2</v>
      </c>
      <c r="AF674">
        <f t="shared" si="282"/>
        <v>84.848478724015095</v>
      </c>
      <c r="AG674">
        <f t="shared" si="283"/>
        <v>84.848478724015095</v>
      </c>
      <c r="AH674">
        <f t="shared" si="284"/>
        <v>90.86907863729472</v>
      </c>
      <c r="AI674">
        <f t="shared" si="285"/>
        <v>-179.9950156691506</v>
      </c>
    </row>
    <row r="675" spans="1:35">
      <c r="A675">
        <v>231739.46499684796</v>
      </c>
      <c r="B675">
        <f t="shared" si="260"/>
        <v>1456062.0015618531</v>
      </c>
      <c r="C675" t="str">
        <f>COMPLEX(Parameters!$B$16/2,B675*Parameters!$B$15/2)</f>
        <v>0.01+0.728031000780927i</v>
      </c>
      <c r="D675" t="str">
        <f>IMSUM(COMPLEX(0,B675*2*Parameters!$B$8),IMDIV(COMPLEX(2,0),COMPLEX(Parameters!$B$13,B675*Parameters!$B$12-1/(B675*Parameters!$B$11))))</f>
        <v>12.0165823782565+32.5156801362095i</v>
      </c>
      <c r="E675" t="str">
        <f>COMPLEX(0,B675*2*Parameters!$B$17)</f>
        <v>0.000145606200156185i</v>
      </c>
      <c r="F675" t="str">
        <f>IMDIV(IMDIV(COMPLEX(1,0),IMSUM(IMDIV(COMPLEX(1,0),COMPLEX(Parameters!$B$21,B675*Parameters!$B$20)),COMPLEX(0,B675*Parameters!$B$22))),COMPLEX(2,0))</f>
        <v>0.0100144323958448+49.5418197585607i</v>
      </c>
      <c r="G675" t="str">
        <f>IMDIV(IMDIV(COMPLEX(1,0),IMSUM(IMDIV(COMPLEX(1,0),COMPLEX(Parameters!$B$30,B675*Parameters!$B$29)),COMPLEX(0,B675*Parameters!$B$31))),COMPLEX(2,0))</f>
        <v>0.0100070000575406+24.033430380451i</v>
      </c>
      <c r="H675" t="str">
        <f>IMDIV(IMDIV(COMPLEX(1,0),IMSUM(IMDIV(COMPLEX(1,0),COMPLEX(Parameters!$B$39,B675*Parameters!$B$38*(1+Parameters!$B$40))),COMPLEX(0,B675*Parameters!$B$41))),COMPLEX(2,0))</f>
        <v>0.0570191763108045+4662.39848529428i</v>
      </c>
      <c r="I675" t="str">
        <f>IMDIV(COMPLEX(2,0),COMPLEX(Parameters!$B$46,B675*Parameters!$B$45-1/(B675*Parameters!$B$44)))</f>
        <v>4.10492854843859E-07+0.00640697161815795i</v>
      </c>
      <c r="J675" t="str">
        <f t="shared" si="261"/>
        <v>12.0165823782565+32.5156801362095i</v>
      </c>
      <c r="K675" t="str">
        <f t="shared" si="262"/>
        <v>0.0406699175138262-1.4254297055072i</v>
      </c>
      <c r="L675" t="str">
        <f t="shared" si="263"/>
        <v>0.0406699175138262-1.42528409930704i</v>
      </c>
      <c r="M675" t="str">
        <f t="shared" si="264"/>
        <v>0.0000118915687910914-0.019903317092085i</v>
      </c>
      <c r="N675" t="str">
        <f t="shared" si="265"/>
        <v>0.0000118915687910914-0.019903317092085i</v>
      </c>
      <c r="O675" t="str">
        <f t="shared" si="266"/>
        <v>7.25496804330958E-06-0.0134632418760918i</v>
      </c>
      <c r="P675" t="str">
        <f t="shared" si="267"/>
        <v>7.25496804330958E-06-0.0134632418760918i</v>
      </c>
      <c r="Q675" t="str">
        <f t="shared" si="268"/>
        <v>4.32538031267944E-09-0.000211118568660352i</v>
      </c>
      <c r="R675" t="str">
        <f t="shared" si="269"/>
        <v>4.14818235156538E-07+0.0061958530494976i</v>
      </c>
      <c r="S675" t="str">
        <f>IMDIV(COMPLEX(Parameters!$B$3,0),R675)</f>
        <v>0.0108057675249282-161.39827518967i</v>
      </c>
      <c r="T675" t="str">
        <f t="shared" si="270"/>
        <v>-0.0340741727955537-2.97940709514517E-06i</v>
      </c>
      <c r="U675" t="str">
        <f t="shared" si="271"/>
        <v>-0.00114253433627717-2.53090339014208i</v>
      </c>
      <c r="V675" t="str">
        <f t="shared" si="272"/>
        <v>-0.0340741727955537-2.97940709514512E-06i</v>
      </c>
      <c r="W675" t="str">
        <f t="shared" si="273"/>
        <v>-0.000873159460147613-1.71198410067376i</v>
      </c>
      <c r="X675" t="str">
        <f t="shared" si="274"/>
        <v>-0.0340741727955536-2.97940709514506E-06i</v>
      </c>
      <c r="Y675" t="str">
        <f t="shared" si="275"/>
        <v>-0.000679531209537257-0.023887543777319i</v>
      </c>
      <c r="Z675" t="str">
        <f t="shared" si="276"/>
        <v>-0.0170370863977768-1.48970354757253E-06i</v>
      </c>
      <c r="AA675" t="str">
        <f t="shared" si="277"/>
        <v>-0.0170370863977768-1.48970354757253E-06i</v>
      </c>
      <c r="AB675" t="str">
        <f t="shared" si="278"/>
        <v>-0.0340741727955536-2.97940709514506E-06i</v>
      </c>
      <c r="AC675">
        <f t="shared" si="279"/>
        <v>1.7037086462905793E-2</v>
      </c>
      <c r="AD675">
        <f t="shared" si="280"/>
        <v>1.7037086462905793E-2</v>
      </c>
      <c r="AE675">
        <f t="shared" si="281"/>
        <v>3.4074172925811587E-2</v>
      </c>
      <c r="AF675">
        <f t="shared" si="282"/>
        <v>84.627906548907177</v>
      </c>
      <c r="AG675">
        <f t="shared" si="283"/>
        <v>84.627906548907177</v>
      </c>
      <c r="AH675">
        <f t="shared" si="284"/>
        <v>90.648506462186802</v>
      </c>
      <c r="AI675">
        <f t="shared" si="285"/>
        <v>-179.99499012191455</v>
      </c>
    </row>
    <row r="676" spans="1:35">
      <c r="A676">
        <v>234422.88153199226</v>
      </c>
      <c r="B676">
        <f t="shared" si="260"/>
        <v>1472922.4049085146</v>
      </c>
      <c r="C676" t="str">
        <f>COMPLEX(Parameters!$B$16/2,B676*Parameters!$B$15/2)</f>
        <v>0.01+0.736461202454257i</v>
      </c>
      <c r="D676" t="str">
        <f>IMSUM(COMPLEX(0,B676*2*Parameters!$B$8),IMDIV(COMPLEX(2,0),COMPLEX(Parameters!$B$13,B676*Parameters!$B$12-1/(B676*Parameters!$B$11))))</f>
        <v>12.3980794076333+32.9561113619707i</v>
      </c>
      <c r="E676" t="str">
        <f>COMPLEX(0,B676*2*Parameters!$B$17)</f>
        <v>0.000147292240490851i</v>
      </c>
      <c r="F676" t="str">
        <f>IMDIV(IMDIV(COMPLEX(1,0),IMSUM(IMDIV(COMPLEX(1,0),COMPLEX(Parameters!$B$21,B676*Parameters!$B$20)),COMPLEX(0,B676*Parameters!$B$22))),COMPLEX(2,0))</f>
        <v>0.010014768941809+50.116329080235i</v>
      </c>
      <c r="G676" t="str">
        <f>IMDIV(IMDIV(COMPLEX(1,0),IMSUM(IMDIV(COMPLEX(1,0),COMPLEX(Parameters!$B$30,B676*Parameters!$B$29)),COMPLEX(0,B676*Parameters!$B$31))),COMPLEX(2,0))</f>
        <v>0.0100071631974147+24.3119225593034i</v>
      </c>
      <c r="H676" t="str">
        <f>IMDIV(IMDIV(COMPLEX(1,0),IMSUM(IMDIV(COMPLEX(1,0),COMPLEX(Parameters!$B$39,B676*Parameters!$B$38*(1+Parameters!$B$40))),COMPLEX(0,B676*Parameters!$B$41))),COMPLEX(2,0))</f>
        <v>0.0571999339047325+4723.85635397862i</v>
      </c>
      <c r="I676" t="str">
        <f>IMDIV(COMPLEX(2,0),COMPLEX(Parameters!$B$46,B676*Parameters!$B$45-1/(B676*Parameters!$B$44)))</f>
        <v>4.20055374478978E-07+0.00648116789409527i</v>
      </c>
      <c r="J676" t="str">
        <f t="shared" si="261"/>
        <v>12.3980794076333+32.9561113619707i</v>
      </c>
      <c r="K676" t="str">
        <f t="shared" si="262"/>
        <v>0.0396564734509192-1.40757195194289i</v>
      </c>
      <c r="L676" t="str">
        <f t="shared" si="263"/>
        <v>0.0396564734509192-1.4074246597024i</v>
      </c>
      <c r="M676" t="str">
        <f t="shared" si="264"/>
        <v>0.000011620305354215-0.0196748530759002i</v>
      </c>
      <c r="N676" t="str">
        <f t="shared" si="265"/>
        <v>0.000011620305354215-0.0196748530759002i</v>
      </c>
      <c r="O676" t="str">
        <f t="shared" si="266"/>
        <v>7.08958525082123E-06-0.0133088048653729i</v>
      </c>
      <c r="P676" t="str">
        <f t="shared" si="267"/>
        <v>7.08958525082123E-06-0.0133088048653729i</v>
      </c>
      <c r="Q676" t="str">
        <f t="shared" si="268"/>
        <v>4.22164560541913E-09-0.000208376981297904i</v>
      </c>
      <c r="R676" t="str">
        <f t="shared" si="269"/>
        <v>4.24277020084397E-07+0.00627279091279737i</v>
      </c>
      <c r="S676" t="str">
        <f>IMDIV(COMPLEX(Parameters!$B$3,0),R676)</f>
        <v>0.0107827089938478-159.418671740677i</v>
      </c>
      <c r="T676" t="str">
        <f t="shared" si="270"/>
        <v>-0.033219181534323-2.91987748532755E-06i</v>
      </c>
      <c r="U676" t="str">
        <f t="shared" si="271"/>
        <v>-0.00111023782992328-2.49602980877926i</v>
      </c>
      <c r="V676" t="str">
        <f t="shared" si="272"/>
        <v>-0.033219181534323-2.91987748532758E-06i</v>
      </c>
      <c r="W676" t="str">
        <f t="shared" si="273"/>
        <v>-0.000848795894330694-1.68840761061366i</v>
      </c>
      <c r="X676" t="str">
        <f t="shared" si="274"/>
        <v>-0.0332191815343229-2.91987748532756E-06i</v>
      </c>
      <c r="Y676" t="str">
        <f t="shared" si="275"/>
        <v>-0.000662447007757092-0.023584147821572i</v>
      </c>
      <c r="Z676" t="str">
        <f t="shared" si="276"/>
        <v>-0.0166095907671614-1.45993874266378E-06i</v>
      </c>
      <c r="AA676" t="str">
        <f t="shared" si="277"/>
        <v>-0.0166095907671614-1.45993874266378E-06i</v>
      </c>
      <c r="AB676" t="str">
        <f t="shared" si="278"/>
        <v>-0.0332191815343228-2.91987748532756E-06i</v>
      </c>
      <c r="AC676">
        <f t="shared" si="279"/>
        <v>1.660959083132376E-2</v>
      </c>
      <c r="AD676">
        <f t="shared" si="280"/>
        <v>1.660959083132376E-2</v>
      </c>
      <c r="AE676">
        <f t="shared" si="281"/>
        <v>3.3219181662647521E-2</v>
      </c>
      <c r="AF676">
        <f t="shared" si="282"/>
        <v>84.407178679266295</v>
      </c>
      <c r="AG676">
        <f t="shared" si="283"/>
        <v>84.407178679266295</v>
      </c>
      <c r="AH676">
        <f t="shared" si="284"/>
        <v>90.427778592545906</v>
      </c>
      <c r="AI676">
        <f t="shared" si="285"/>
        <v>-179.9949638537602</v>
      </c>
    </row>
    <row r="677" spans="1:35">
      <c r="A677">
        <v>237137.37056616554</v>
      </c>
      <c r="B677">
        <f t="shared" si="260"/>
        <v>1489978.0425245322</v>
      </c>
      <c r="C677" t="str">
        <f>COMPLEX(Parameters!$B$16/2,B677*Parameters!$B$15/2)</f>
        <v>0.01+0.744989021262266i</v>
      </c>
      <c r="D677" t="str">
        <f>IMSUM(COMPLEX(0,B677*2*Parameters!$B$8),IMDIV(COMPLEX(2,0),COMPLEX(Parameters!$B$13,B677*Parameters!$B$12-1/(B677*Parameters!$B$11))))</f>
        <v>12.794113383319+33.4025740754342i</v>
      </c>
      <c r="E677" t="str">
        <f>COMPLEX(0,B677*2*Parameters!$B$17)</f>
        <v>0.000148997804252453i</v>
      </c>
      <c r="F677" t="str">
        <f>IMDIV(IMDIV(COMPLEX(1,0),IMSUM(IMDIV(COMPLEX(1,0),COMPLEX(Parameters!$B$21,B677*Parameters!$B$20)),COMPLEX(0,B677*Parameters!$B$22))),COMPLEX(2,0))</f>
        <v>0.0100151133444984+50.697520528677i</v>
      </c>
      <c r="G677" t="str">
        <f>IMDIV(IMDIV(COMPLEX(1,0),IMSUM(IMDIV(COMPLEX(1,0),COMPLEX(Parameters!$B$30,B677*Parameters!$B$29)),COMPLEX(0,B677*Parameters!$B$31))),COMPLEX(2,0))</f>
        <v>0.0100073301414345+24.5936464931461i</v>
      </c>
      <c r="H677" t="str">
        <f>IMDIV(IMDIV(COMPLEX(1,0),IMSUM(IMDIV(COMPLEX(1,0),COMPLEX(Parameters!$B$39,B677*Parameters!$B$38*(1+Parameters!$B$40))),COMPLEX(0,B677*Parameters!$B$41))),COMPLEX(2,0))</f>
        <v>0.05738579313986+4786.31319610027i</v>
      </c>
      <c r="I677" t="str">
        <f>IMDIV(COMPLEX(2,0),COMPLEX(Parameters!$B$46,B677*Parameters!$B$45-1/(B677*Parameters!$B$44)))</f>
        <v>4.29840676829216E-07+0.00655622356987302i</v>
      </c>
      <c r="J677" t="str">
        <f t="shared" si="261"/>
        <v>12.794113383319+33.4025740754342i</v>
      </c>
      <c r="K677" t="str">
        <f t="shared" si="262"/>
        <v>0.0386703167176585-1.38997408746299i</v>
      </c>
      <c r="L677" t="str">
        <f t="shared" si="263"/>
        <v>0.0386703167176585-1.38982508965874i</v>
      </c>
      <c r="M677" t="str">
        <f t="shared" si="264"/>
        <v>0.0000113552329386928-0.0194490108977645i</v>
      </c>
      <c r="N677" t="str">
        <f t="shared" si="265"/>
        <v>0.0000113552329386928-0.0194490108977645i</v>
      </c>
      <c r="O677" t="str">
        <f t="shared" si="266"/>
        <v>6.92797375637386E-06-0.0131561383048507i</v>
      </c>
      <c r="P677" t="str">
        <f t="shared" si="267"/>
        <v>6.92797375637386E-06-0.0131561383048507i</v>
      </c>
      <c r="Q677" t="str">
        <f t="shared" si="268"/>
        <v>4.12028038974855E-09-0.000205662999655148i</v>
      </c>
      <c r="R677" t="str">
        <f t="shared" si="269"/>
        <v>4.33960957218965E-07+0.00635056057021787i</v>
      </c>
      <c r="S677" t="str">
        <f>IMDIV(COMPLEX(Parameters!$B$3,0),R677)</f>
        <v>0.0107603533078191-157.46641328328i</v>
      </c>
      <c r="T677" t="str">
        <f t="shared" si="270"/>
        <v>-0.0323850148564409-2.86181231333041E-06i</v>
      </c>
      <c r="U677" t="str">
        <f t="shared" si="271"/>
        <v>-0.00107873696885347-2.4615891557661i</v>
      </c>
      <c r="V677" t="str">
        <f t="shared" si="272"/>
        <v>-0.0323850148564409-2.86181231333036E-06i</v>
      </c>
      <c r="W677" t="str">
        <f t="shared" si="273"/>
        <v>-0.000825031833913585-1.66512352007241i</v>
      </c>
      <c r="X677" t="str">
        <f t="shared" si="274"/>
        <v>-0.0323850148564409-2.86181231333038E-06i</v>
      </c>
      <c r="Y677" t="str">
        <f t="shared" si="275"/>
        <v>-0.000645779027967355-0.0232835359051156i</v>
      </c>
      <c r="Z677" t="str">
        <f t="shared" si="276"/>
        <v>-0.0161925074282205-1.43090615666519E-06i</v>
      </c>
      <c r="AA677" t="str">
        <f t="shared" si="277"/>
        <v>-0.0161925074282205-1.43090615666519E-06i</v>
      </c>
      <c r="AB677" t="str">
        <f t="shared" si="278"/>
        <v>-0.032385014856441-2.86181231333038E-06i</v>
      </c>
      <c r="AC677">
        <f t="shared" si="279"/>
        <v>1.619250749144395E-2</v>
      </c>
      <c r="AD677">
        <f t="shared" si="280"/>
        <v>1.619250749144395E-2</v>
      </c>
      <c r="AE677">
        <f t="shared" si="281"/>
        <v>3.23850149828879E-2</v>
      </c>
      <c r="AF677">
        <f t="shared" si="282"/>
        <v>84.186282133035846</v>
      </c>
      <c r="AG677">
        <f t="shared" si="283"/>
        <v>84.186282133035846</v>
      </c>
      <c r="AH677">
        <f t="shared" si="284"/>
        <v>90.206882046315471</v>
      </c>
      <c r="AI677">
        <f t="shared" si="285"/>
        <v>-179.99493686300244</v>
      </c>
    </row>
    <row r="678" spans="1:35">
      <c r="A678">
        <v>239883.29190194898</v>
      </c>
      <c r="B678">
        <f t="shared" si="260"/>
        <v>1507231.1751161977</v>
      </c>
      <c r="C678" t="str">
        <f>COMPLEX(Parameters!$B$16/2,B678*Parameters!$B$15/2)</f>
        <v>0.01+0.753615587558099i</v>
      </c>
      <c r="D678" t="str">
        <f>IMSUM(COMPLEX(0,B678*2*Parameters!$B$8),IMDIV(COMPLEX(2,0),COMPLEX(Parameters!$B$13,B678*Parameters!$B$12-1/(B678*Parameters!$B$11))))</f>
        <v>13.2053492709891+33.8550422120899i</v>
      </c>
      <c r="E678" t="str">
        <f>COMPLEX(0,B678*2*Parameters!$B$17)</f>
        <v>0.00015072311751162i</v>
      </c>
      <c r="F678" t="str">
        <f>IMDIV(IMDIV(COMPLEX(1,0),IMSUM(IMDIV(COMPLEX(1,0),COMPLEX(Parameters!$B$21,B678*Parameters!$B$20)),COMPLEX(0,B678*Parameters!$B$22))),COMPLEX(2,0))</f>
        <v>0.0100154657877485+51.2854725220195i</v>
      </c>
      <c r="G678" t="str">
        <f>IMDIV(IMDIV(COMPLEX(1,0),IMSUM(IMDIV(COMPLEX(1,0),COMPLEX(Parameters!$B$30,B678*Parameters!$B$29)),COMPLEX(0,B678*Parameters!$B$31))),COMPLEX(2,0))</f>
        <v>0.0100075009784048+24.8786398489933i</v>
      </c>
      <c r="H678" t="str">
        <f>IMDIV(IMDIV(COMPLEX(1,0),IMSUM(IMDIV(COMPLEX(1,0),COMPLEX(Parameters!$B$39,B678*Parameters!$B$38*(1+Parameters!$B$40))),COMPLEX(0,B678*Parameters!$B$41))),COMPLEX(2,0))</f>
        <v>0.0575769209283515+4849.79227529907i</v>
      </c>
      <c r="I678" t="str">
        <f>IMDIV(COMPLEX(2,0),COMPLEX(Parameters!$B$46,B678*Parameters!$B$45-1/(B678*Parameters!$B$44)))</f>
        <v>4.39853953198283E-07+0.00663214860556945i</v>
      </c>
      <c r="J678" t="str">
        <f t="shared" si="261"/>
        <v>13.2053492709891+33.8550422120899i</v>
      </c>
      <c r="K678" t="str">
        <f t="shared" si="262"/>
        <v>0.0377106170742472-1.37263106805549i</v>
      </c>
      <c r="L678" t="str">
        <f t="shared" si="263"/>
        <v>0.0377106170742472-1.37248034493798i</v>
      </c>
      <c r="M678" t="str">
        <f t="shared" si="264"/>
        <v>0.000011096209884592-0.019225760148071i</v>
      </c>
      <c r="N678" t="str">
        <f t="shared" si="265"/>
        <v>0.000011096209884592-0.019225760148071i</v>
      </c>
      <c r="O678" t="str">
        <f t="shared" si="266"/>
        <v>6.77004741173503E-06-0.0130052217418334i</v>
      </c>
      <c r="P678" t="str">
        <f t="shared" si="267"/>
        <v>6.77004741173503E-06-0.0130052217418334i</v>
      </c>
      <c r="Q678" t="str">
        <f t="shared" si="268"/>
        <v>4.02123091732032E-09-0.000202976263364618i</v>
      </c>
      <c r="R678" t="str">
        <f t="shared" si="269"/>
        <v>4.43875184115603E-07+0.00642917234220483i</v>
      </c>
      <c r="S678" t="str">
        <f>IMDIV(COMPLEX(Parameters!$B$3,0),R678)</f>
        <v>0.010738675717283-155.541015547022i</v>
      </c>
      <c r="T678" t="str">
        <f t="shared" si="270"/>
        <v>-0.0315711340924898-2.80516261120755E-06i</v>
      </c>
      <c r="U678" t="str">
        <f t="shared" si="271"/>
        <v>-0.00104801155424747-2.42757314132125i</v>
      </c>
      <c r="V678" t="str">
        <f t="shared" si="272"/>
        <v>-0.0315711340924898-2.80516261120759E-06i</v>
      </c>
      <c r="W678" t="str">
        <f t="shared" si="273"/>
        <v>-0.000801852029249632-1.64212623853726i</v>
      </c>
      <c r="X678" t="str">
        <f t="shared" si="274"/>
        <v>-0.0315711340924898-2.80516261120758E-06i</v>
      </c>
      <c r="Y678" t="str">
        <f t="shared" si="275"/>
        <v>-0.000629516505882764-0.0229856804528739i</v>
      </c>
      <c r="Z678" t="str">
        <f t="shared" si="276"/>
        <v>-0.0157855670462449-1.40258130560379E-06i</v>
      </c>
      <c r="AA678" t="str">
        <f t="shared" si="277"/>
        <v>-0.0157855670462449-1.40258130560379E-06i</v>
      </c>
      <c r="AB678" t="str">
        <f t="shared" si="278"/>
        <v>-0.0315711340924898-2.80516261120758E-06i</v>
      </c>
      <c r="AC678">
        <f t="shared" si="279"/>
        <v>1.5785567108556071E-2</v>
      </c>
      <c r="AD678">
        <f t="shared" si="280"/>
        <v>1.5785567108556071E-2</v>
      </c>
      <c r="AE678">
        <f t="shared" si="281"/>
        <v>3.1571134217112141E-2</v>
      </c>
      <c r="AF678">
        <f t="shared" si="282"/>
        <v>83.96520377739003</v>
      </c>
      <c r="AG678">
        <f t="shared" si="283"/>
        <v>83.96520377739003</v>
      </c>
      <c r="AH678">
        <f t="shared" si="284"/>
        <v>89.985803690669655</v>
      </c>
      <c r="AI678">
        <f t="shared" si="285"/>
        <v>-179.99490914778113</v>
      </c>
    </row>
    <row r="679" spans="1:35">
      <c r="A679">
        <v>242661.00950824143</v>
      </c>
      <c r="B679">
        <f t="shared" si="260"/>
        <v>1524684.0895675484</v>
      </c>
      <c r="C679" t="str">
        <f>COMPLEX(Parameters!$B$16/2,B679*Parameters!$B$15/2)</f>
        <v>0.01+0.762342044783774i</v>
      </c>
      <c r="D679" t="str">
        <f>IMSUM(COMPLEX(0,B679*2*Parameters!$B$8),IMDIV(COMPLEX(2,0),COMPLEX(Parameters!$B$13,B679*Parameters!$B$12-1/(B679*Parameters!$B$11))))</f>
        <v>13.6324865177994+34.3134729594655i</v>
      </c>
      <c r="E679" t="str">
        <f>COMPLEX(0,B679*2*Parameters!$B$17)</f>
        <v>0.000152468408956755i</v>
      </c>
      <c r="F679" t="str">
        <f>IMDIV(IMDIV(COMPLEX(1,0),IMSUM(IMDIV(COMPLEX(1,0),COMPLEX(Parameters!$B$21,B679*Parameters!$B$20)),COMPLEX(0,B679*Parameters!$B$22))),COMPLEX(2,0))</f>
        <v>0.0100158264597163+51.8802644231835i</v>
      </c>
      <c r="G679" t="str">
        <f>IMDIV(IMDIV(COMPLEX(1,0),IMSUM(IMDIV(COMPLEX(1,0),COMPLEX(Parameters!$B$30,B679*Parameters!$B$29)),COMPLEX(0,B679*Parameters!$B$31))),COMPLEX(2,0))</f>
        <v>0.010007675799208+25.1669407386461i</v>
      </c>
      <c r="H679" t="str">
        <f>IMDIV(IMDIV(COMPLEX(1,0),IMSUM(IMDIV(COMPLEX(1,0),COMPLEX(Parameters!$B$39,B679*Parameters!$B$38*(1+Parameters!$B$40))),COMPLEX(0,B679*Parameters!$B$41))),COMPLEX(2,0))</f>
        <v>0.057773490824434+4914.31764203967i</v>
      </c>
      <c r="I679" t="str">
        <f>IMDIV(COMPLEX(2,0),COMPLEX(Parameters!$B$46,B679*Parameters!$B$45-1/(B679*Parameters!$B$44)))</f>
        <v>4.50100515906474E-07+0.00670895307690081i</v>
      </c>
      <c r="J679" t="str">
        <f t="shared" si="261"/>
        <v>13.6324865177994+34.3134729594655i</v>
      </c>
      <c r="K679" t="str">
        <f t="shared" si="262"/>
        <v>0.0367765739750036-1.35553798883016i</v>
      </c>
      <c r="L679" t="str">
        <f t="shared" si="263"/>
        <v>0.0367765739750036-1.3553855204212i</v>
      </c>
      <c r="M679" t="str">
        <f t="shared" si="264"/>
        <v>0.0000108430977897122-0.0190050707768457i</v>
      </c>
      <c r="N679" t="str">
        <f t="shared" si="265"/>
        <v>0.0000108430977897122-0.0190050707768457i</v>
      </c>
      <c r="O679" t="str">
        <f t="shared" si="266"/>
        <v>6.61572204330336E-06-0.0128560349629627i</v>
      </c>
      <c r="P679" t="str">
        <f t="shared" si="267"/>
        <v>6.61572204330336E-06-0.0128560349629627i</v>
      </c>
      <c r="Q679" t="str">
        <f t="shared" si="268"/>
        <v>3.92444466792101E-09-0.000200316415652053i</v>
      </c>
      <c r="R679" t="str">
        <f t="shared" si="269"/>
        <v>4.54024960574395E-07+0.00650863666124876i</v>
      </c>
      <c r="S679" t="str">
        <f>IMDIV(COMPLEX(Parameters!$B$3,0),R679)</f>
        <v>0.0107176524822367-153.642006334097i</v>
      </c>
      <c r="T679" t="str">
        <f t="shared" si="270"/>
        <v>-0.0307770159603755-2.74988128197252E-06i</v>
      </c>
      <c r="U679" t="str">
        <f t="shared" si="271"/>
        <v>-0.00101804196608529-2.3939736718171i</v>
      </c>
      <c r="V679" t="str">
        <f t="shared" si="272"/>
        <v>-0.0307770159603755-0.0000027498812819725i</v>
      </c>
      <c r="W679" t="str">
        <f t="shared" si="273"/>
        <v>-0.000779241667548517-1.61941030751005i</v>
      </c>
      <c r="X679" t="str">
        <f t="shared" si="274"/>
        <v>-0.0307770159603756-2.74988128197255E-06i</v>
      </c>
      <c r="Y679" t="str">
        <f t="shared" si="275"/>
        <v>-0.00061364898478257-0.0226905537868922i</v>
      </c>
      <c r="Z679" t="str">
        <f t="shared" si="276"/>
        <v>-0.0153885079801878-1.37494064098627E-06i</v>
      </c>
      <c r="AA679" t="str">
        <f t="shared" si="277"/>
        <v>-0.0153885079801878-1.37494064098627E-06i</v>
      </c>
      <c r="AB679" t="str">
        <f t="shared" si="278"/>
        <v>-0.0307770159603756-2.74988128197254E-06i</v>
      </c>
      <c r="AC679">
        <f t="shared" si="279"/>
        <v>1.5388508041612263E-2</v>
      </c>
      <c r="AD679">
        <f t="shared" si="280"/>
        <v>1.5388508041612263E-2</v>
      </c>
      <c r="AE679">
        <f t="shared" si="281"/>
        <v>3.0777016083224525E-2</v>
      </c>
      <c r="AF679">
        <f t="shared" si="282"/>
        <v>83.743930316442118</v>
      </c>
      <c r="AG679">
        <f t="shared" si="283"/>
        <v>83.743930316442118</v>
      </c>
      <c r="AH679">
        <f t="shared" si="284"/>
        <v>89.764530229721743</v>
      </c>
      <c r="AI679">
        <f t="shared" si="285"/>
        <v>-179.99488070606319</v>
      </c>
    </row>
    <row r="680" spans="1:35">
      <c r="A680">
        <v>245470.89156850334</v>
      </c>
      <c r="B680">
        <f t="shared" si="260"/>
        <v>1542339.0992434935</v>
      </c>
      <c r="C680" t="str">
        <f>COMPLEX(Parameters!$B$16/2,B680*Parameters!$B$15/2)</f>
        <v>0.01+0.771169549621747i</v>
      </c>
      <c r="D680" t="str">
        <f>IMSUM(COMPLEX(0,B680*2*Parameters!$B$8),IMDIV(COMPLEX(2,0),COMPLEX(Parameters!$B$13,B680*Parameters!$B$12-1/(B680*Parameters!$B$11))))</f>
        <v>14.0762608555069+34.7778046128302i</v>
      </c>
      <c r="E680" t="str">
        <f>COMPLEX(0,B680*2*Parameters!$B$17)</f>
        <v>0.000154233909924349i</v>
      </c>
      <c r="F680" t="str">
        <f>IMDIV(IMDIV(COMPLEX(1,0),IMSUM(IMDIV(COMPLEX(1,0),COMPLEX(Parameters!$B$21,B680*Parameters!$B$20)),COMPLEX(0,B680*Parameters!$B$22))),COMPLEX(2,0))</f>
        <v>0.0100161955529823+52.4819765521155i</v>
      </c>
      <c r="G680" t="str">
        <f>IMDIV(IMDIV(COMPLEX(1,0),IMSUM(IMDIV(COMPLEX(1,0),COMPLEX(Parameters!$B$30,B680*Parameters!$B$29)),COMPLEX(0,B680*Parameters!$B$31))),COMPLEX(2,0))</f>
        <v>0.010007854696853+25.4585877241473i</v>
      </c>
      <c r="H680" t="str">
        <f>IMDIV(IMDIV(COMPLEX(1,0),IMSUM(IMDIV(COMPLEX(1,0),COMPLEX(Parameters!$B$39,B680*Parameters!$B$38*(1+Parameters!$B$40))),COMPLEX(0,B680*Parameters!$B$41))),COMPLEX(2,0))</f>
        <v>0.0579756833496+4979.91416830144i</v>
      </c>
      <c r="I680" t="str">
        <f>IMDIV(COMPLEX(2,0),COMPLEX(Parameters!$B$46,B680*Parameters!$B$45-1/(B680*Parameters!$B$44)))</f>
        <v>4.60585801113992E-07+0.00678664717657105i</v>
      </c>
      <c r="J680" t="str">
        <f t="shared" si="261"/>
        <v>14.0762608555069+34.7778046128302i</v>
      </c>
      <c r="K680" t="str">
        <f t="shared" si="262"/>
        <v>0.0358674153047656-1.33869007897889i</v>
      </c>
      <c r="L680" t="str">
        <f t="shared" si="263"/>
        <v>0.0358674153047656-1.33853584506897i</v>
      </c>
      <c r="M680" t="str">
        <f t="shared" si="264"/>
        <v>0.0000105957614339326-0.0187869130892148i</v>
      </c>
      <c r="N680" t="str">
        <f t="shared" si="265"/>
        <v>0.0000105957614339326-0.0187869130892148i</v>
      </c>
      <c r="O680" t="str">
        <f t="shared" si="266"/>
        <v>0.000006464915406544-0.0127085579912837i</v>
      </c>
      <c r="P680" t="str">
        <f t="shared" si="267"/>
        <v>0.000006464915406544-0.0127085579912837i</v>
      </c>
      <c r="Q680" t="str">
        <f t="shared" si="268"/>
        <v>3.82987032161772E-09-0.000197683103288313i</v>
      </c>
      <c r="R680" t="str">
        <f t="shared" si="269"/>
        <v>4.6441567143561E-07+0.00658896407328274i</v>
      </c>
      <c r="S680" t="str">
        <f>IMDIV(COMPLEX(Parameters!$B$3,0),R680)</f>
        <v>0.0106972608253773-151.768925116298i</v>
      </c>
      <c r="T680" t="str">
        <f t="shared" si="270"/>
        <v>-0.0300021520587523-2.69592301869182E-06i</v>
      </c>
      <c r="U680" t="str">
        <f t="shared" si="271"/>
        <v>-0.000988809144491275-2.3607828430859i</v>
      </c>
      <c r="V680" t="str">
        <f t="shared" si="272"/>
        <v>-0.0300021520587522-2.69592301869179E-06i</v>
      </c>
      <c r="W680" t="str">
        <f t="shared" si="273"/>
        <v>-0.000757186358763301-1.59697039600454i</v>
      </c>
      <c r="X680" t="str">
        <f t="shared" si="274"/>
        <v>-0.0300021520587523-2.69592301869182E-06i</v>
      </c>
      <c r="Y680" t="str">
        <f t="shared" si="275"/>
        <v>-0.000598166305385821-0.0223981281412086i</v>
      </c>
      <c r="Z680" t="str">
        <f t="shared" si="276"/>
        <v>-0.0150010760293761-1.34796150934591E-06i</v>
      </c>
      <c r="AA680" t="str">
        <f t="shared" si="277"/>
        <v>-0.0150010760293761-1.34796150934591E-06i</v>
      </c>
      <c r="AB680" t="str">
        <f t="shared" si="278"/>
        <v>-0.0300021520587522-2.69592301869182E-06i</v>
      </c>
      <c r="AC680">
        <f t="shared" si="279"/>
        <v>1.500107608993843E-2</v>
      </c>
      <c r="AD680">
        <f t="shared" si="280"/>
        <v>1.500107608993843E-2</v>
      </c>
      <c r="AE680">
        <f t="shared" si="281"/>
        <v>3.0002152179876861E-2</v>
      </c>
      <c r="AF680">
        <f t="shared" si="282"/>
        <v>83.522448278659994</v>
      </c>
      <c r="AG680">
        <f t="shared" si="283"/>
        <v>83.522448278659994</v>
      </c>
      <c r="AH680">
        <f t="shared" si="284"/>
        <v>89.543048191939619</v>
      </c>
      <c r="AI680">
        <f t="shared" si="285"/>
        <v>-179.99485153564501</v>
      </c>
    </row>
    <row r="681" spans="1:35">
      <c r="A681">
        <v>248313.31052955679</v>
      </c>
      <c r="B681">
        <f t="shared" si="260"/>
        <v>1560198.5442964332</v>
      </c>
      <c r="C681" t="str">
        <f>COMPLEX(Parameters!$B$16/2,B681*Parameters!$B$15/2)</f>
        <v>0.01+0.780099272148217i</v>
      </c>
      <c r="D681" t="str">
        <f>IMSUM(COMPLEX(0,B681*2*Parameters!$B$8),IMDIV(COMPLEX(2,0),COMPLEX(Parameters!$B$13,B681*Parameters!$B$12-1/(B681*Parameters!$B$11))))</f>
        <v>14.5374461705882+35.2479541907482i</v>
      </c>
      <c r="E681" t="str">
        <f>COMPLEX(0,B681*2*Parameters!$B$17)</f>
        <v>0.000156019854429643i</v>
      </c>
      <c r="F681" t="str">
        <f>IMDIV(IMDIV(COMPLEX(1,0),IMSUM(IMDIV(COMPLEX(1,0),COMPLEX(Parameters!$B$21,B681*Parameters!$B$20)),COMPLEX(0,B681*Parameters!$B$22))),COMPLEX(2,0))</f>
        <v>0.010016573264656+53.0906901982115i</v>
      </c>
      <c r="G681" t="str">
        <f>IMDIV(IMDIV(COMPLEX(1,0),IMSUM(IMDIV(COMPLEX(1,0),COMPLEX(Parameters!$B$30,B681*Parameters!$B$29)),COMPLEX(0,B681*Parameters!$B$31))),COMPLEX(2,0))</f>
        <v>0.0100080377665256+25.7536198233087i</v>
      </c>
      <c r="H681" t="str">
        <f>IMDIV(IMDIV(COMPLEX(1,0),IMSUM(IMDIV(COMPLEX(1,0),COMPLEX(Parameters!$B$39,B681*Parameters!$B$38*(1+Parameters!$B$40))),COMPLEX(0,B681*Parameters!$B$41))),COMPLEX(2,0))</f>
        <v>0.058183686336982+5046.60758411195i</v>
      </c>
      <c r="I681" t="str">
        <f>IMDIV(COMPLEX(2,0),COMPLEX(Parameters!$B$46,B681*Parameters!$B$45-1/(B681*Parameters!$B$44)))</f>
        <v>4.71315371710274E-07+0.0068652412156376i</v>
      </c>
      <c r="J681" t="str">
        <f t="shared" si="261"/>
        <v>14.5374461705882+35.2479541907482i</v>
      </c>
      <c r="K681" t="str">
        <f t="shared" si="262"/>
        <v>0.0349823961781961-1.32208269695406i</v>
      </c>
      <c r="L681" t="str">
        <f t="shared" si="263"/>
        <v>0.0349823961781961-1.32192667709963i</v>
      </c>
      <c r="M681" t="str">
        <f t="shared" si="264"/>
        <v>0.0000103540687053516-0.0185712577409377i</v>
      </c>
      <c r="N681" t="str">
        <f t="shared" si="265"/>
        <v>0.0000103540687053516-0.0185712577409377i</v>
      </c>
      <c r="O681" t="str">
        <f t="shared" si="266"/>
        <v>6.31754714149064E-06-0.0125627710833547i</v>
      </c>
      <c r="P681" t="str">
        <f t="shared" si="267"/>
        <v>6.31754714149064E-06-0.0125627710833547i</v>
      </c>
      <c r="Q681" t="str">
        <f t="shared" si="268"/>
        <v>3.73745773154224E-09-0.000195075976541732i</v>
      </c>
      <c r="R681" t="str">
        <f t="shared" si="269"/>
        <v>4.75052829441816E-07+0.00667016523909587i</v>
      </c>
      <c r="S681" t="str">
        <f>IMDIV(COMPLEX(Parameters!$B$3,0),R681)</f>
        <v>0.0106774788876691-149.92132264825i</v>
      </c>
      <c r="T681" t="str">
        <f t="shared" si="270"/>
        <v>-0.0292460483801288-2.64324422747052E-06i</v>
      </c>
      <c r="U681" t="str">
        <f t="shared" si="271"/>
        <v>-0.000960294571798127-2.3279929339931i</v>
      </c>
      <c r="V681" t="str">
        <f t="shared" si="272"/>
        <v>-0.0292460483801288-2.64324422747052E-06i</v>
      </c>
      <c r="W681" t="str">
        <f t="shared" si="273"/>
        <v>-0.000735672122022596-1.57480129622348i</v>
      </c>
      <c r="X681" t="str">
        <f t="shared" si="274"/>
        <v>-0.0292460483801287-2.64324422747047E-06i</v>
      </c>
      <c r="Y681" t="str">
        <f t="shared" si="275"/>
        <v>-0.000583058596120205-0.0221083756759086i</v>
      </c>
      <c r="Z681" t="str">
        <f t="shared" si="276"/>
        <v>-0.0146230241900643-1.32162211373524E-06i</v>
      </c>
      <c r="AA681" t="str">
        <f t="shared" si="277"/>
        <v>-0.0146230241900643-1.32162211373524E-06i</v>
      </c>
      <c r="AB681" t="str">
        <f t="shared" si="278"/>
        <v>-0.0292460483801286-2.64324422747048E-06i</v>
      </c>
      <c r="AC681">
        <f t="shared" si="279"/>
        <v>1.4623024249788095E-2</v>
      </c>
      <c r="AD681">
        <f t="shared" si="280"/>
        <v>1.4623024249788095E-2</v>
      </c>
      <c r="AE681">
        <f t="shared" si="281"/>
        <v>2.924604849957619E-2</v>
      </c>
      <c r="AF681">
        <f t="shared" si="282"/>
        <v>83.300744003967665</v>
      </c>
      <c r="AG681">
        <f t="shared" si="283"/>
        <v>83.300744003967665</v>
      </c>
      <c r="AH681">
        <f t="shared" si="284"/>
        <v>89.32134391724729</v>
      </c>
      <c r="AI681">
        <f t="shared" si="285"/>
        <v>-179.99482163415462</v>
      </c>
    </row>
    <row r="682" spans="1:35">
      <c r="A682">
        <v>251188.6431509582</v>
      </c>
      <c r="B682">
        <f t="shared" si="260"/>
        <v>1578264.7919764768</v>
      </c>
      <c r="C682" t="str">
        <f>COMPLEX(Parameters!$B$16/2,B682*Parameters!$B$15/2)</f>
        <v>0.01+0.789132395988238i</v>
      </c>
      <c r="D682" t="str">
        <f>IMSUM(COMPLEX(0,B682*2*Parameters!$B$8),IMDIV(COMPLEX(2,0),COMPLEX(Parameters!$B$13,B682*Parameters!$B$12-1/(B682*Parameters!$B$11))))</f>
        <v>15.0168564371353+35.7238147845791i</v>
      </c>
      <c r="E682" t="str">
        <f>COMPLEX(0,B682*2*Parameters!$B$17)</f>
        <v>0.000157826479197648i</v>
      </c>
      <c r="F682" t="str">
        <f>IMDIV(IMDIV(COMPLEX(1,0),IMSUM(IMDIV(COMPLEX(1,0),COMPLEX(Parameters!$B$21,B682*Parameters!$B$20)),COMPLEX(0,B682*Parameters!$B$22))),COMPLEX(2,0))</f>
        <v>0.0100169597964827+53.706487632939i</v>
      </c>
      <c r="G682" t="str">
        <f>IMDIV(IMDIV(COMPLEX(1,0),IMSUM(IMDIV(COMPLEX(1,0),COMPLEX(Parameters!$B$30,B682*Parameters!$B$29)),COMPLEX(0,B682*Parameters!$B$31))),COMPLEX(2,0))</f>
        <v>0.0100082251056386+26.0520765153147i</v>
      </c>
      <c r="H682" t="str">
        <f>IMDIV(IMDIV(COMPLEX(1,0),IMSUM(IMDIV(COMPLEX(1,0),COMPLEX(Parameters!$B$39,B682*Parameters!$B$38*(1+Parameters!$B$40))),COMPLEX(0,B682*Parameters!$B$41))),COMPLEX(2,0))</f>
        <v>0.058397695296175+5114.4245160372i</v>
      </c>
      <c r="I682" t="str">
        <f>IMDIV(COMPLEX(2,0),COMPLEX(Parameters!$B$46,B682*Parameters!$B$45-1/(B682*Parameters!$B$44)))</f>
        <v>4.82294920270859E-07+0.00694474562489351i</v>
      </c>
      <c r="J682" t="str">
        <f t="shared" si="261"/>
        <v>15.0168564371353+35.7238147845791i</v>
      </c>
      <c r="K682" t="str">
        <f t="shared" si="262"/>
        <v>0.0341207977984196-1.30571132585419i</v>
      </c>
      <c r="L682" t="str">
        <f t="shared" si="263"/>
        <v>0.0341207977984196-1.30555349937499i</v>
      </c>
      <c r="M682" t="str">
        <f t="shared" si="264"/>
        <v>0.0000101178905281667-0.0183580757340031i</v>
      </c>
      <c r="N682" t="str">
        <f t="shared" si="265"/>
        <v>0.0000101178905281667-0.0183580757340031i</v>
      </c>
      <c r="O682" t="str">
        <f t="shared" si="266"/>
        <v>6.17353872928389E-06-0.0124186547263951i</v>
      </c>
      <c r="P682" t="str">
        <f t="shared" si="267"/>
        <v>6.17353872928389E-06-0.0124186547263951i</v>
      </c>
      <c r="Q682" t="str">
        <f t="shared" si="268"/>
        <v>3.6471578972978E-09-0.000192494689130955i</v>
      </c>
      <c r="R682" t="str">
        <f t="shared" si="269"/>
        <v>4.85942078168157E-07+0.00675225093576255i</v>
      </c>
      <c r="S682" t="str">
        <f>IMDIV(COMPLEX(Parameters!$B$3,0),R682)</f>
        <v>0.0106582856861937-148.098760596159i</v>
      </c>
      <c r="T682" t="str">
        <f t="shared" si="270"/>
        <v>-0.0285082248427649-2.59180295412106E-06i</v>
      </c>
      <c r="U682" t="str">
        <f t="shared" si="271"/>
        <v>-0.000932480255298052-2.29559640026624i</v>
      </c>
      <c r="V682" t="str">
        <f t="shared" si="272"/>
        <v>-0.0285082248427649-2.59180295412105E-06i</v>
      </c>
      <c r="W682" t="str">
        <f t="shared" si="273"/>
        <v>-0.000714685372582877-1.55289791940738i</v>
      </c>
      <c r="X682" t="str">
        <f t="shared" si="274"/>
        <v>-0.0285082248427649-2.59180295412103E-06i</v>
      </c>
      <c r="Y682" t="str">
        <f t="shared" si="275"/>
        <v>-0.000568316263766332-0.0218212684904003i</v>
      </c>
      <c r="Z682" t="str">
        <f t="shared" si="276"/>
        <v>-0.0142541124213825-1.29590147706051E-06i</v>
      </c>
      <c r="AA682" t="str">
        <f t="shared" si="277"/>
        <v>-0.0142541124213825-1.29590147706051E-06i</v>
      </c>
      <c r="AB682" t="str">
        <f t="shared" si="278"/>
        <v>-0.028508224842765-2.59180295412102E-06i</v>
      </c>
      <c r="AC682">
        <f t="shared" si="279"/>
        <v>1.4254112480290435E-2</v>
      </c>
      <c r="AD682">
        <f t="shared" si="280"/>
        <v>1.4254112480290435E-2</v>
      </c>
      <c r="AE682">
        <f t="shared" si="281"/>
        <v>2.850822496058087E-2</v>
      </c>
      <c r="AF682">
        <f t="shared" si="282"/>
        <v>83.078803630507764</v>
      </c>
      <c r="AG682">
        <f t="shared" si="283"/>
        <v>83.078803630507764</v>
      </c>
      <c r="AH682">
        <f t="shared" si="284"/>
        <v>89.099403543787389</v>
      </c>
      <c r="AI682">
        <f t="shared" si="285"/>
        <v>-179.99479099905341</v>
      </c>
    </row>
    <row r="683" spans="1:35">
      <c r="A683">
        <v>254097.27055493012</v>
      </c>
      <c r="B683">
        <f t="shared" si="260"/>
        <v>1596540.236945173</v>
      </c>
      <c r="C683" t="str">
        <f>COMPLEX(Parameters!$B$16/2,B683*Parameters!$B$15/2)</f>
        <v>0.01+0.798270118472586i</v>
      </c>
      <c r="D683" t="str">
        <f>IMSUM(COMPLEX(0,B683*2*Parameters!$B$8),IMDIV(COMPLEX(2,0),COMPLEX(Parameters!$B$13,B683*Parameters!$B$12-1/(B683*Parameters!$B$11))))</f>
        <v>15.5153477064974+36.2052526133882i</v>
      </c>
      <c r="E683" t="str">
        <f>COMPLEX(0,B683*2*Parameters!$B$17)</f>
        <v>0.000159654023694517i</v>
      </c>
      <c r="F683" t="str">
        <f>IMDIV(IMDIV(COMPLEX(1,0),IMSUM(IMDIV(COMPLEX(1,0),COMPLEX(Parameters!$B$21,B683*Parameters!$B$20)),COMPLEX(0,B683*Parameters!$B$22))),COMPLEX(2,0))</f>
        <v>0.0100173553549544+54.3294521226435i</v>
      </c>
      <c r="G683" t="str">
        <f>IMDIV(IMDIV(COMPLEX(1,0),IMSUM(IMDIV(COMPLEX(1,0),COMPLEX(Parameters!$B$30,B683*Parameters!$B$29)),COMPLEX(0,B683*Parameters!$B$31))),COMPLEX(2,0))</f>
        <v>0.0100084168138855+26.3539977464016i</v>
      </c>
      <c r="H683" t="str">
        <f>IMDIV(IMDIV(COMPLEX(1,0),IMSUM(IMDIV(COMPLEX(1,0),COMPLEX(Parameters!$B$39,B683*Parameters!$B$38*(1+Parameters!$B$40))),COMPLEX(0,B683*Parameters!$B$41))),COMPLEX(2,0))</f>
        <v>0.058617913799981+5183.3925277532i</v>
      </c>
      <c r="I683" t="str">
        <f>IMDIV(COMPLEX(2,0),COMPLEX(Parameters!$B$46,B683*Parameters!$B$45-1/(B683*Parameters!$B$44)))</f>
        <v>4.93530272083294E-07+0.00702517095626557i</v>
      </c>
      <c r="J683" t="str">
        <f t="shared" si="261"/>
        <v>15.5153477064974+36.2052526133882i</v>
      </c>
      <c r="K683" t="str">
        <f t="shared" si="262"/>
        <v>0.0332819263716561-1.28957156900675i</v>
      </c>
      <c r="L683" t="str">
        <f t="shared" si="263"/>
        <v>0.0332819263716561-1.28941191498306i</v>
      </c>
      <c r="M683" t="str">
        <f t="shared" si="264"/>
        <v>9.88710079226494E-06-0.0181473384122913i</v>
      </c>
      <c r="N683" t="str">
        <f t="shared" si="265"/>
        <v>9.88710079226494E-06-0.0181473384122913i</v>
      </c>
      <c r="O683" t="str">
        <f t="shared" si="266"/>
        <v>6.03281344972812E-06-0.0122761896354742i</v>
      </c>
      <c r="P683" t="str">
        <f t="shared" si="267"/>
        <v>6.03281344972812E-06-0.0122761896354742i</v>
      </c>
      <c r="Q683" t="str">
        <f t="shared" si="268"/>
        <v>3.55892293897431E-09-0.000189938898178163i</v>
      </c>
      <c r="R683" t="str">
        <f t="shared" si="269"/>
        <v>4.97089195022268E-07+0.00683523205808741i</v>
      </c>
      <c r="S683" t="str">
        <f>IMDIV(COMPLEX(Parameters!$B$3,0),R683)</f>
        <v>0.0106396610741559-146.300811181377i</v>
      </c>
      <c r="T683" t="str">
        <f t="shared" si="270"/>
        <v>-0.0277882148404965-2.54155881431821E-06i</v>
      </c>
      <c r="U683" t="str">
        <f t="shared" si="271"/>
        <v>-0.000905348710650832-2.26358586856607i</v>
      </c>
      <c r="V683" t="str">
        <f t="shared" si="272"/>
        <v>-0.0277882148404965-2.54155881431822E-06i</v>
      </c>
      <c r="W683" t="str">
        <f t="shared" si="273"/>
        <v>-0.000694212909278239-1.53125529184612i</v>
      </c>
      <c r="X683" t="str">
        <f t="shared" si="274"/>
        <v>-0.0277882148404964-2.54155881431817E-06i</v>
      </c>
      <c r="Y683" t="str">
        <f t="shared" si="275"/>
        <v>-0.000553929984460554-0.0215367786359438i</v>
      </c>
      <c r="Z683" t="str">
        <f t="shared" si="276"/>
        <v>-0.0138941074202482-1.27077940715908E-06i</v>
      </c>
      <c r="AA683" t="str">
        <f t="shared" si="277"/>
        <v>-0.0138941074202482-1.27077940715908E-06i</v>
      </c>
      <c r="AB683" t="str">
        <f t="shared" si="278"/>
        <v>-0.0277882148404964-2.54155881431816E-06i</v>
      </c>
      <c r="AC683">
        <f t="shared" si="279"/>
        <v>1.3894107478362056E-2</v>
      </c>
      <c r="AD683">
        <f t="shared" si="280"/>
        <v>1.3894107478362056E-2</v>
      </c>
      <c r="AE683">
        <f t="shared" si="281"/>
        <v>2.7788214956724112E-2</v>
      </c>
      <c r="AF683">
        <f t="shared" si="282"/>
        <v>82.85661308103451</v>
      </c>
      <c r="AG683">
        <f t="shared" si="283"/>
        <v>82.85661308103451</v>
      </c>
      <c r="AH683">
        <f t="shared" si="284"/>
        <v>88.877212994314135</v>
      </c>
      <c r="AI683">
        <f t="shared" si="285"/>
        <v>-179.99475962763802</v>
      </c>
    </row>
    <row r="684" spans="1:35">
      <c r="A684">
        <v>257039.57827688646</v>
      </c>
      <c r="B684">
        <f t="shared" si="260"/>
        <v>1615027.30159297</v>
      </c>
      <c r="C684" t="str">
        <f>COMPLEX(Parameters!$B$16/2,B684*Parameters!$B$15/2)</f>
        <v>0.01+0.807513650796485i</v>
      </c>
      <c r="D684" t="str">
        <f>IMSUM(COMPLEX(0,B684*2*Parameters!$B$8),IMDIV(COMPLEX(2,0),COMPLEX(Parameters!$B$13,B684*Parameters!$B$12-1/(B684*Parameters!$B$11))))</f>
        <v>16.033820145444+36.6921037528749i</v>
      </c>
      <c r="E684" t="str">
        <f>COMPLEX(0,B684*2*Parameters!$B$17)</f>
        <v>0.000161502730159297i</v>
      </c>
      <c r="F684" t="str">
        <f>IMDIV(IMDIV(COMPLEX(1,0),IMSUM(IMDIV(COMPLEX(1,0),COMPLEX(Parameters!$B$21,B684*Parameters!$B$20)),COMPLEX(0,B684*Parameters!$B$22))),COMPLEX(2,0))</f>
        <v>0.0100177601514224+54.959667941563i</v>
      </c>
      <c r="G684" t="str">
        <f>IMDIV(IMDIV(COMPLEX(1,0),IMSUM(IMDIV(COMPLEX(1,0),COMPLEX(Parameters!$B$30,B684*Parameters!$B$29)),COMPLEX(0,B684*Parameters!$B$31))),COMPLEX(2,0))</f>
        <v>0.0100086129932936+26.6594239356149i</v>
      </c>
      <c r="H684" t="str">
        <f>IMDIV(IMDIV(COMPLEX(1,0),IMSUM(IMDIV(COMPLEX(1,0),COMPLEX(Parameters!$B$39,B684*Parameters!$B$38*(1+Parameters!$B$40))),COMPLEX(0,B684*Parameters!$B$41))),COMPLEX(2,0))</f>
        <v>0.058844553894573+5253.54016282975i</v>
      </c>
      <c r="I684" t="str">
        <f>IMDIV(COMPLEX(2,0),COMPLEX(Parameters!$B$46,B684*Parameters!$B$45-1/(B684*Parameters!$B$44)))</f>
        <v>5.05027388243848E-07+0.00710652788422955i</v>
      </c>
      <c r="J684" t="str">
        <f t="shared" si="261"/>
        <v>16.033820145444+36.6921037528749i</v>
      </c>
      <c r="K684" t="str">
        <f t="shared" si="262"/>
        <v>0.0324651120747077-1.27365914573834i</v>
      </c>
      <c r="L684" t="str">
        <f t="shared" si="263"/>
        <v>0.0324651120747077-1.27349764300818i</v>
      </c>
      <c r="M684" t="str">
        <f t="shared" si="264"/>
        <v>9.66157628447007E-06-0.0179390174572967i</v>
      </c>
      <c r="N684" t="str">
        <f t="shared" si="265"/>
        <v>9.66157628447007E-06-0.0179390174572967i</v>
      </c>
      <c r="O684" t="str">
        <f t="shared" si="266"/>
        <v>5.89529633983611E-06-0.0121353567507355i</v>
      </c>
      <c r="P684" t="str">
        <f t="shared" si="267"/>
        <v>5.89529633983611E-06-0.0121353567507355i</v>
      </c>
      <c r="Q684" t="str">
        <f t="shared" si="268"/>
        <v>3.47270607175771E-09-0.000187408264162733i</v>
      </c>
      <c r="R684" t="str">
        <f t="shared" si="269"/>
        <v>5.08500094315606E-07+0.00691911962006682i</v>
      </c>
      <c r="S684" t="str">
        <f>IMDIV(COMPLEX(Parameters!$B$3,0),R684)</f>
        <v>0.0106215857029242-144.527056838087i</v>
      </c>
      <c r="T684" t="str">
        <f t="shared" si="270"/>
        <v>-0.0270855648096889-2.49247292705562E-06i</v>
      </c>
      <c r="U684" t="str">
        <f t="shared" si="271"/>
        <v>-0.000878882945919648-2.23195413078992i</v>
      </c>
      <c r="V684" t="str">
        <f t="shared" si="272"/>
        <v>-0.0270855648096889-0.0000024924729270556i</v>
      </c>
      <c r="W684" t="str">
        <f t="shared" si="273"/>
        <v>-0.000674241902445123-1.50986855104666i</v>
      </c>
      <c r="X684" t="str">
        <f t="shared" si="274"/>
        <v>-0.0270855648096889-0.0000024924729270556i</v>
      </c>
      <c r="Y684" t="str">
        <f t="shared" si="275"/>
        <v>-0.000539890695040162-0.0212548781274756i</v>
      </c>
      <c r="Z684" t="str">
        <f t="shared" si="276"/>
        <v>-0.0135427824048444-0.0000012462364635278i</v>
      </c>
      <c r="AA684" t="str">
        <f t="shared" si="277"/>
        <v>-0.0135427824048444-0.0000012462364635278i</v>
      </c>
      <c r="AB684" t="str">
        <f t="shared" si="278"/>
        <v>-0.0270855648096888-0.0000024924729270556i</v>
      </c>
      <c r="AC684">
        <f t="shared" si="279"/>
        <v>1.3542782462185104E-2</v>
      </c>
      <c r="AD684">
        <f t="shared" si="280"/>
        <v>1.3542782462185104E-2</v>
      </c>
      <c r="AE684">
        <f t="shared" si="281"/>
        <v>2.7085564924370208E-2</v>
      </c>
      <c r="AF684">
        <f t="shared" si="282"/>
        <v>82.634158048912397</v>
      </c>
      <c r="AG684">
        <f t="shared" si="283"/>
        <v>82.634158048912397</v>
      </c>
      <c r="AH684">
        <f t="shared" si="284"/>
        <v>88.654757962192022</v>
      </c>
      <c r="AI684">
        <f t="shared" si="285"/>
        <v>-179.99472751704198</v>
      </c>
    </row>
    <row r="685" spans="1:35">
      <c r="A685">
        <v>260015.95631652721</v>
      </c>
      <c r="B685">
        <f t="shared" si="260"/>
        <v>1633728.436360253</v>
      </c>
      <c r="C685" t="str">
        <f>COMPLEX(Parameters!$B$16/2,B685*Parameters!$B$15/2)</f>
        <v>0.01+0.816864218180126i</v>
      </c>
      <c r="D685" t="str">
        <f>IMSUM(COMPLEX(0,B685*2*Parameters!$B$8),IMDIV(COMPLEX(2,0),COMPLEX(Parameters!$B$13,B685*Parameters!$B$12-1/(B685*Parameters!$B$11))))</f>
        <v>16.573220111968+37.1841705038275i</v>
      </c>
      <c r="E685" t="str">
        <f>COMPLEX(0,B685*2*Parameters!$B$17)</f>
        <v>0.000163372843636025i</v>
      </c>
      <c r="F685" t="str">
        <f>IMDIV(IMDIV(COMPLEX(1,0),IMSUM(IMDIV(COMPLEX(1,0),COMPLEX(Parameters!$B$21,B685*Parameters!$B$20)),COMPLEX(0,B685*Parameters!$B$22))),COMPLEX(2,0))</f>
        <v>0.0100181744022123+55.5972203850435i</v>
      </c>
      <c r="G685" t="str">
        <f>IMDIV(IMDIV(COMPLEX(1,0),IMSUM(IMDIV(COMPLEX(1,0),COMPLEX(Parameters!$B$30,B685*Parameters!$B$29)),COMPLEX(0,B685*Parameters!$B$31))),COMPLEX(2,0))</f>
        <v>0.0100088137482781+26.968395980645i</v>
      </c>
      <c r="H685" t="str">
        <f>IMDIV(IMDIV(COMPLEX(1,0),IMSUM(IMDIV(COMPLEX(1,0),COMPLEX(Parameters!$B$39,B685*Parameters!$B$38*(1+Parameters!$B$40))),COMPLEX(0,B685*Parameters!$B$41))),COMPLEX(2,0))</f>
        <v>0.059077836534748+5324.89698986655i</v>
      </c>
      <c r="I685" t="str">
        <f>IMDIV(COMPLEX(2,0),COMPLEX(Parameters!$B$46,B685*Parameters!$B$45-1/(B685*Parameters!$B$44)))</f>
        <v>5.16792368826559E-07+0.00718882720724191i</v>
      </c>
      <c r="J685" t="str">
        <f t="shared" si="261"/>
        <v>16.573220111968+37.1841705038275i</v>
      </c>
      <c r="K685" t="str">
        <f t="shared" si="262"/>
        <v>0.0316697080723755-1.25796988732334i</v>
      </c>
      <c r="L685" t="str">
        <f t="shared" si="263"/>
        <v>0.0316697080723755-1.2578065144797i</v>
      </c>
      <c r="M685" t="str">
        <f t="shared" si="264"/>
        <v>9.44119662141171E-06-0.017733084883912i</v>
      </c>
      <c r="N685" t="str">
        <f t="shared" si="265"/>
        <v>9.44119662141171E-06-0.017733084883912i</v>
      </c>
      <c r="O685" t="str">
        <f t="shared" si="266"/>
        <v>5.76091415334069E-06-0.01199613723466i</v>
      </c>
      <c r="P685" t="str">
        <f t="shared" si="267"/>
        <v>5.76091415334069E-06-0.01199613723466i</v>
      </c>
      <c r="Q685" t="str">
        <f t="shared" si="268"/>
        <v>3.38846158112156E-09-0.000184902450875342i</v>
      </c>
      <c r="R685" t="str">
        <f t="shared" si="269"/>
        <v>5.20180830407681E-07+0.00700392475636657i</v>
      </c>
      <c r="S685" t="str">
        <f>IMDIV(COMPLEX(Parameters!$B$3,0),R685)</f>
        <v>0.010604040985991-142.777089884494i</v>
      </c>
      <c r="T685" t="str">
        <f t="shared" si="270"/>
        <v>-0.0263998338125606-2.44450785123026E-06i</v>
      </c>
      <c r="U685" t="str">
        <f t="shared" si="271"/>
        <v>-0.000853066446207214-2.20069413859671i</v>
      </c>
      <c r="V685" t="str">
        <f t="shared" si="272"/>
        <v>-0.0263998338125606-2.44450785123024E-06i</v>
      </c>
      <c r="W685" t="str">
        <f t="shared" si="273"/>
        <v>-0.000654759882301568-1.48873294204972i</v>
      </c>
      <c r="X685" t="str">
        <f t="shared" si="274"/>
        <v>-0.0263998338125605-2.44450785123019E-06i</v>
      </c>
      <c r="Y685" t="str">
        <f t="shared" si="275"/>
        <v>-0.000526189584715727-0.0209755389547616i</v>
      </c>
      <c r="Z685" t="str">
        <f t="shared" si="276"/>
        <v>-0.0131999169062802-1.22225392561509E-06i</v>
      </c>
      <c r="AA685" t="str">
        <f t="shared" si="277"/>
        <v>-0.0131999169062802-1.22225392561509E-06i</v>
      </c>
      <c r="AB685" t="str">
        <f t="shared" si="278"/>
        <v>-0.0263998338125604-2.44450785123018E-06i</v>
      </c>
      <c r="AC685">
        <f t="shared" si="279"/>
        <v>1.3199916962867852E-2</v>
      </c>
      <c r="AD685">
        <f t="shared" si="280"/>
        <v>1.3199916962867852E-2</v>
      </c>
      <c r="AE685">
        <f t="shared" si="281"/>
        <v>2.6399833925735704E-2</v>
      </c>
      <c r="AF685">
        <f t="shared" si="282"/>
        <v>82.411423983690156</v>
      </c>
      <c r="AG685">
        <f t="shared" si="283"/>
        <v>82.411423983690156</v>
      </c>
      <c r="AH685">
        <f t="shared" si="284"/>
        <v>88.432023896969781</v>
      </c>
      <c r="AI685">
        <f t="shared" si="285"/>
        <v>-179.99469466423704</v>
      </c>
    </row>
    <row r="686" spans="1:35">
      <c r="A686">
        <v>263026.79918953817</v>
      </c>
      <c r="B686">
        <f t="shared" si="260"/>
        <v>1652646.1200621817</v>
      </c>
      <c r="C686" t="str">
        <f>COMPLEX(Parameters!$B$16/2,B686*Parameters!$B$15/2)</f>
        <v>0.01+0.826323060031091i</v>
      </c>
      <c r="D686" t="str">
        <f>IMSUM(COMPLEX(0,B686*2*Parameters!$B$8),IMDIV(COMPLEX(2,0),COMPLEX(Parameters!$B$13,B686*Parameters!$B$12-1/(B686*Parameters!$B$11))))</f>
        <v>17.1345422546677+37.6812173623146i</v>
      </c>
      <c r="E686" t="str">
        <f>COMPLEX(0,B686*2*Parameters!$B$17)</f>
        <v>0.000165264612006218i</v>
      </c>
      <c r="F686" t="str">
        <f>IMDIV(IMDIV(COMPLEX(1,0),IMSUM(IMDIV(COMPLEX(1,0),COMPLEX(Parameters!$B$21,B686*Parameters!$B$20)),COMPLEX(0,B686*Parameters!$B$22))),COMPLEX(2,0))</f>
        <v>0.0100185983287429+56.2421957829605i</v>
      </c>
      <c r="G686" t="str">
        <f>IMDIV(IMDIV(COMPLEX(1,0),IMSUM(IMDIV(COMPLEX(1,0),COMPLEX(Parameters!$B$30,B686*Parameters!$B$29)),COMPLEX(0,B686*Parameters!$B$31))),COMPLEX(2,0))</f>
        <v>0.0100090191857001+27.2809552637444i</v>
      </c>
      <c r="H686" t="str">
        <f>IMDIV(IMDIV(COMPLEX(1,0),IMSUM(IMDIV(COMPLEX(1,0),COMPLEX(Parameters!$B$39,B686*Parameters!$B$38*(1+Parameters!$B$40))),COMPLEX(0,B686*Parameters!$B$41))),COMPLEX(2,0))</f>
        <v>0.0593179920460685+5397.49365013555i</v>
      </c>
      <c r="I686" t="str">
        <f>IMDIV(COMPLEX(2,0),COMPLEX(Parameters!$B$46,B686*Parameters!$B$45-1/(B686*Parameters!$B$44)))</f>
        <v>5.28831456126385E-07+0.00727207984918866i</v>
      </c>
      <c r="J686" t="str">
        <f t="shared" si="261"/>
        <v>17.1345422546677+37.6812173623146i</v>
      </c>
      <c r="K686" t="str">
        <f t="shared" si="262"/>
        <v>0.0308950895820388-1.24249973310217i</v>
      </c>
      <c r="L686" t="str">
        <f t="shared" si="263"/>
        <v>0.0308950895820388-1.24233446849016i</v>
      </c>
      <c r="M686" t="str">
        <f t="shared" si="264"/>
        <v>0.0000092258441839781-0.0175295130362723i</v>
      </c>
      <c r="N686" t="str">
        <f t="shared" si="265"/>
        <v>0.0000092258441839781-0.0175295130362723i</v>
      </c>
      <c r="O686" t="str">
        <f t="shared" si="266"/>
        <v>5.62959532115131E-06-0.0118585124693653i</v>
      </c>
      <c r="P686" t="str">
        <f t="shared" si="267"/>
        <v>5.62959532115131E-06-0.0118585124693653i</v>
      </c>
      <c r="Q686" t="str">
        <f t="shared" si="268"/>
        <v>3.30614479858553E-09-0.00018242112537244i</v>
      </c>
      <c r="R686" t="str">
        <f t="shared" si="269"/>
        <v>5.32137600924971E-07+0.00708965872381622i</v>
      </c>
      <c r="S686" t="str">
        <f>IMDIV(COMPLEX(Parameters!$B$3,0),R686)</f>
        <v>0.0105870090647474-141.05051220688i</v>
      </c>
      <c r="T686" t="str">
        <f t="shared" si="270"/>
        <v>-0.0257305931361359-2.39762752519005E-06i</v>
      </c>
      <c r="U686" t="str">
        <f t="shared" si="271"/>
        <v>-0.000827883158866132-2.16979899814246i</v>
      </c>
      <c r="V686" t="str">
        <f t="shared" si="272"/>
        <v>-0.0257305931361359-2.39762752519003E-06i</v>
      </c>
      <c r="W686" t="str">
        <f t="shared" si="273"/>
        <v>-0.000635754727760935-1.46784381388803i</v>
      </c>
      <c r="X686" t="str">
        <f t="shared" si="274"/>
        <v>-0.0257305931361359-2.39762752519006E-06i</v>
      </c>
      <c r="Y686" t="str">
        <f t="shared" si="275"/>
        <v>-0.000512818087056036-0.0206987330929076i</v>
      </c>
      <c r="Z686" t="str">
        <f t="shared" si="276"/>
        <v>-0.012865296568068-1.19881376259503E-06i</v>
      </c>
      <c r="AA686" t="str">
        <f t="shared" si="277"/>
        <v>-0.012865296568068-1.19881376259503E-06i</v>
      </c>
      <c r="AB686" t="str">
        <f t="shared" si="278"/>
        <v>-0.025730593136136-2.39762752519006E-06i</v>
      </c>
      <c r="AC686">
        <f t="shared" si="279"/>
        <v>1.2865296623921918E-2</v>
      </c>
      <c r="AD686">
        <f t="shared" si="280"/>
        <v>1.2865296623921918E-2</v>
      </c>
      <c r="AE686">
        <f t="shared" si="281"/>
        <v>2.5730593247843835E-2</v>
      </c>
      <c r="AF686">
        <f t="shared" si="282"/>
        <v>82.188396076216719</v>
      </c>
      <c r="AG686">
        <f t="shared" si="283"/>
        <v>82.188396076216719</v>
      </c>
      <c r="AH686">
        <f t="shared" si="284"/>
        <v>88.208995989496344</v>
      </c>
      <c r="AI686">
        <f t="shared" si="285"/>
        <v>-179.99466106603475</v>
      </c>
    </row>
    <row r="687" spans="1:35">
      <c r="A687">
        <v>266072.50597988087</v>
      </c>
      <c r="B687">
        <f t="shared" si="260"/>
        <v>1671782.8602172399</v>
      </c>
      <c r="C687" t="str">
        <f>COMPLEX(Parameters!$B$16/2,B687*Parameters!$B$15/2)</f>
        <v>0.01+0.83589143010862i</v>
      </c>
      <c r="D687" t="str">
        <f>IMSUM(COMPLEX(0,B687*2*Parameters!$B$8),IMDIV(COMPLEX(2,0),COMPLEX(Parameters!$B$13,B687*Parameters!$B$12-1/(B687*Parameters!$B$11))))</f>
        <v>17.7188316178216+38.1829665502734i</v>
      </c>
      <c r="E687" t="str">
        <f>COMPLEX(0,B687*2*Parameters!$B$17)</f>
        <v>0.000167178286021724i</v>
      </c>
      <c r="F687" t="str">
        <f>IMDIV(IMDIV(COMPLEX(1,0),IMSUM(IMDIV(COMPLEX(1,0),COMPLEX(Parameters!$B$21,B687*Parameters!$B$20)),COMPLEX(0,B687*Parameters!$B$22))),COMPLEX(2,0))</f>
        <v>0.0100190321576471+56.894681513357i</v>
      </c>
      <c r="G687" t="str">
        <f>IMDIV(IMDIV(COMPLEX(1,0),IMSUM(IMDIV(COMPLEX(1,0),COMPLEX(Parameters!$B$30,B687*Parameters!$B$29)),COMPLEX(0,B687*Parameters!$B$31))),COMPLEX(2,0))</f>
        <v>0.0100092294149223+27.5971436577255i</v>
      </c>
      <c r="H687" t="str">
        <f>IMDIV(IMDIV(COMPLEX(1,0),IMSUM(IMDIV(COMPLEX(1,0),COMPLEX(Parameters!$B$39,B687*Parameters!$B$38*(1+Parameters!$B$40))),COMPLEX(0,B687*Parameters!$B$41))),COMPLEX(2,0))</f>
        <v>0.0595652606158175+5471.3619078899i</v>
      </c>
      <c r="I687" t="str">
        <f>IMDIV(COMPLEX(2,0),COMPLEX(Parameters!$B$46,B687*Parameters!$B$45-1/(B687*Parameters!$B$44)))</f>
        <v>5.41151037978178E-07+0.00735629686085148i</v>
      </c>
      <c r="J687" t="str">
        <f t="shared" si="261"/>
        <v>17.7188316178216+38.1829665502734i</v>
      </c>
      <c r="K687" t="str">
        <f t="shared" si="262"/>
        <v>0.0301406529828247-1.22724472676133i</v>
      </c>
      <c r="L687" t="str">
        <f t="shared" si="263"/>
        <v>0.0301406529828247-1.22707754847531i</v>
      </c>
      <c r="M687" t="str">
        <f t="shared" si="264"/>
        <v>9.01540405330974E-06-0.0173282745836575i</v>
      </c>
      <c r="N687" t="str">
        <f t="shared" si="265"/>
        <v>9.01540405330974E-06-0.0173282745836575i</v>
      </c>
      <c r="O687" t="str">
        <f t="shared" si="266"/>
        <v>5.50126991273024E-06-0.0117224640539403i</v>
      </c>
      <c r="P687" t="str">
        <f t="shared" si="267"/>
        <v>5.50126991273024E-06-0.0117224640539403i</v>
      </c>
      <c r="Q687" t="str">
        <f t="shared" si="268"/>
        <v>3.22571207803015E-09-0.000179963957931158i</v>
      </c>
      <c r="R687" t="str">
        <f t="shared" si="269"/>
        <v>5.44376750056208E-07+0.00717633290292032i</v>
      </c>
      <c r="S687" t="str">
        <f>IMDIV(COMPLEX(Parameters!$B$3,0),R687)</f>
        <v>0.0105704727759717-139.346934955978i</v>
      </c>
      <c r="T687" t="str">
        <f t="shared" si="270"/>
        <v>-0.0250774259061561-0.0000023517972090914i</v>
      </c>
      <c r="U687" t="str">
        <f t="shared" si="271"/>
        <v>-0.000803317479258736-2.13926196501839i</v>
      </c>
      <c r="V687" t="str">
        <f t="shared" si="272"/>
        <v>-0.025077425906156-2.35179720909137E-06i</v>
      </c>
      <c r="W687" t="str">
        <f t="shared" si="273"/>
        <v>-0.000617214655661429-1.44719661618055i</v>
      </c>
      <c r="X687" t="str">
        <f t="shared" si="274"/>
        <v>-0.0250774259061561-2.35179720909142E-06i</v>
      </c>
      <c r="Y687" t="str">
        <f t="shared" si="275"/>
        <v>-0.000499767872271898-0.0204244325122621i</v>
      </c>
      <c r="Z687" t="str">
        <f t="shared" si="276"/>
        <v>-0.012538712953078-1.17589860454571E-06i</v>
      </c>
      <c r="AA687" t="str">
        <f t="shared" si="277"/>
        <v>-0.012538712953078-1.17589860454571E-06i</v>
      </c>
      <c r="AB687" t="str">
        <f t="shared" si="278"/>
        <v>-0.025077425906156-2.35179720909142E-06i</v>
      </c>
      <c r="AC687">
        <f t="shared" si="279"/>
        <v>1.2538713008216735E-2</v>
      </c>
      <c r="AD687">
        <f t="shared" si="280"/>
        <v>1.2538713008216735E-2</v>
      </c>
      <c r="AE687">
        <f t="shared" si="281"/>
        <v>2.5077426016433469E-2</v>
      </c>
      <c r="AF687">
        <f t="shared" si="282"/>
        <v>81.965059243269366</v>
      </c>
      <c r="AG687">
        <f t="shared" si="283"/>
        <v>81.965059243269366</v>
      </c>
      <c r="AH687">
        <f t="shared" si="284"/>
        <v>87.985659156548991</v>
      </c>
      <c r="AI687">
        <f t="shared" si="285"/>
        <v>-179.99462671908748</v>
      </c>
    </row>
    <row r="688" spans="1:35">
      <c r="A688">
        <v>269153.48039269139</v>
      </c>
      <c r="B688">
        <f t="shared" si="260"/>
        <v>1691141.1933796073</v>
      </c>
      <c r="C688" t="str">
        <f>COMPLEX(Parameters!$B$16/2,B688*Parameters!$B$15/2)</f>
        <v>0.01+0.845570596689804i</v>
      </c>
      <c r="D688" t="str">
        <f>IMSUM(COMPLEX(0,B688*2*Parameters!$B$8),IMDIV(COMPLEX(2,0),COMPLEX(Parameters!$B$13,B688*Parameters!$B$12-1/(B688*Parameters!$B$11))))</f>
        <v>18.3271857297213+38.6890930614253i</v>
      </c>
      <c r="E688" t="str">
        <f>COMPLEX(0,B688*2*Parameters!$B$17)</f>
        <v>0.000169114119337961i</v>
      </c>
      <c r="F688" t="str">
        <f>IMDIV(IMDIV(COMPLEX(1,0),IMSUM(IMDIV(COMPLEX(1,0),COMPLEX(Parameters!$B$21,B688*Parameters!$B$20)),COMPLEX(0,B688*Parameters!$B$22))),COMPLEX(2,0))</f>
        <v>0.0100194761208962+57.554766016292i</v>
      </c>
      <c r="G688" t="str">
        <f>IMDIV(IMDIV(COMPLEX(1,0),IMSUM(IMDIV(COMPLEX(1,0),COMPLEX(Parameters!$B$30,B688*Parameters!$B$29)),COMPLEX(0,B688*Parameters!$B$31))),COMPLEX(2,0))</f>
        <v>0.0100094445478687+27.9170035320413i</v>
      </c>
      <c r="H688" t="str">
        <f>IMDIV(IMDIV(COMPLEX(1,0),IMSUM(IMDIV(COMPLEX(1,0),COMPLEX(Parameters!$B$39,B688*Parameters!$B$38*(1+Parameters!$B$40))),COMPLEX(0,B688*Parameters!$B$41))),COMPLEX(2,0))</f>
        <v>0.059819892814874+5546.5347035163i</v>
      </c>
      <c r="I688" t="str">
        <f>IMDIV(COMPLEX(2,0),COMPLEX(Parameters!$B$46,B688*Parameters!$B$45-1/(B688*Parameters!$B$44)))</f>
        <v>5.53757651153252E-07+0.00744148942139123i</v>
      </c>
      <c r="J688" t="str">
        <f t="shared" si="261"/>
        <v>18.3271857297213+38.6890930614253i</v>
      </c>
      <c r="K688" t="str">
        <f t="shared" si="262"/>
        <v>0.0294058149669312-1.21220101276722i</v>
      </c>
      <c r="L688" t="str">
        <f t="shared" si="263"/>
        <v>0.0294058149669312-1.21203189864788i</v>
      </c>
      <c r="M688" t="str">
        <f t="shared" si="264"/>
        <v>8.80976394830144E-06-0.0171293425164542i</v>
      </c>
      <c r="N688" t="str">
        <f t="shared" si="265"/>
        <v>8.80976394830144E-06-0.0171293425164542i</v>
      </c>
      <c r="O688" t="str">
        <f t="shared" si="266"/>
        <v>5.37586959836959E-06-0.0115879738018172i</v>
      </c>
      <c r="P688" t="str">
        <f t="shared" si="267"/>
        <v>5.37586959836959E-06-0.0115879738018172i</v>
      </c>
      <c r="Q688" t="str">
        <f t="shared" si="268"/>
        <v>3.14712077255347E-09-0.0001775306220046i</v>
      </c>
      <c r="R688" t="str">
        <f t="shared" si="269"/>
        <v>5.56904771925805E-07+0.00726395879938663i</v>
      </c>
      <c r="S688" t="str">
        <f>IMDIV(COMPLEX(Parameters!$B$3,0),R688)</f>
        <v>0.0105544156209373-137.665978255085i</v>
      </c>
      <c r="T688" t="str">
        <f t="shared" si="270"/>
        <v>-0.024439926715281-2.30698342992054E-06i</v>
      </c>
      <c r="U688" t="str">
        <f t="shared" si="271"/>
        <v>-0.000779354237042534-2.10907643938077i</v>
      </c>
      <c r="V688" t="str">
        <f t="shared" si="272"/>
        <v>-0.024439926715281-2.30698342992055E-06i</v>
      </c>
      <c r="W688" t="str">
        <f t="shared" si="273"/>
        <v>-0.000599128210393414-1.42678689585582i</v>
      </c>
      <c r="X688" t="str">
        <f t="shared" si="274"/>
        <v>-0.0244399267152809-0.0000023069834299205i</v>
      </c>
      <c r="Y688" t="str">
        <f t="shared" si="275"/>
        <v>-0.000487030839785743-0.0201526091877381i</v>
      </c>
      <c r="Z688" t="str">
        <f t="shared" si="276"/>
        <v>-0.0122199633576405-1.15349171496025E-06i</v>
      </c>
      <c r="AA688" t="str">
        <f t="shared" si="277"/>
        <v>-0.0122199633576405-1.15349171496025E-06i</v>
      </c>
      <c r="AB688" t="str">
        <f t="shared" si="278"/>
        <v>-0.024439926715281-0.0000023069834299205i</v>
      </c>
      <c r="AC688">
        <f t="shared" si="279"/>
        <v>1.2219963412081871E-2</v>
      </c>
      <c r="AD688">
        <f t="shared" si="280"/>
        <v>1.2219963412081871E-2</v>
      </c>
      <c r="AE688">
        <f t="shared" si="281"/>
        <v>2.4439926824163741E-2</v>
      </c>
      <c r="AF688">
        <f t="shared" si="282"/>
        <v>81.741398111658143</v>
      </c>
      <c r="AG688">
        <f t="shared" si="283"/>
        <v>81.741398111658143</v>
      </c>
      <c r="AH688">
        <f t="shared" si="284"/>
        <v>87.761998024937768</v>
      </c>
      <c r="AI688">
        <f t="shared" si="285"/>
        <v>-179.99459161988952</v>
      </c>
    </row>
    <row r="689" spans="1:35">
      <c r="A689">
        <v>272270.13080779155</v>
      </c>
      <c r="B689">
        <f t="shared" si="260"/>
        <v>1710723.6854753799</v>
      </c>
      <c r="C689" t="str">
        <f>COMPLEX(Parameters!$B$16/2,B689*Parameters!$B$15/2)</f>
        <v>0.01+0.85536184273769i</v>
      </c>
      <c r="D689" t="str">
        <f>IMSUM(COMPLEX(0,B689*2*Parameters!$B$8),IMDIV(COMPLEX(2,0),COMPLEX(Parameters!$B$13,B689*Parameters!$B$12-1/(B689*Parameters!$B$11))))</f>
        <v>18.9607566464089+39.1992191735221i</v>
      </c>
      <c r="E689" t="str">
        <f>COMPLEX(0,B689*2*Parameters!$B$17)</f>
        <v>0.000171072368547538i</v>
      </c>
      <c r="F689" t="str">
        <f>IMDIV(IMDIV(COMPLEX(1,0),IMSUM(IMDIV(COMPLEX(1,0),COMPLEX(Parameters!$B$21,B689*Parameters!$B$20)),COMPLEX(0,B689*Parameters!$B$22))),COMPLEX(2,0))</f>
        <v>0.0100199304559268+58.222538807916i</v>
      </c>
      <c r="G689" t="str">
        <f>IMDIV(IMDIV(COMPLEX(1,0),IMSUM(IMDIV(COMPLEX(1,0),COMPLEX(Parameters!$B$30,B689*Parameters!$B$29)),COMPLEX(0,B689*Parameters!$B$31))),COMPLEX(2,0))</f>
        <v>0.0100096646990855+28.240577758953i</v>
      </c>
      <c r="H689" t="str">
        <f>IMDIV(IMDIV(COMPLEX(1,0),IMSUM(IMDIV(COMPLEX(1,0),COMPLEX(Parameters!$B$39,B689*Parameters!$B$38*(1+Parameters!$B$40))),COMPLEX(0,B689*Parameters!$B$41))),COMPLEX(2,0))</f>
        <v>0.060082150152775+5623.04620971815i</v>
      </c>
      <c r="I689" t="str">
        <f>IMDIV(COMPLEX(2,0),COMPLEX(Parameters!$B$46,B689*Parameters!$B$45-1/(B689*Parameters!$B$44)))</f>
        <v>5.66657984835394E-07+0.00752766883984931i</v>
      </c>
      <c r="J689" t="str">
        <f t="shared" si="261"/>
        <v>18.9607566464089+39.1992191735221i</v>
      </c>
      <c r="K689" t="str">
        <f t="shared" si="262"/>
        <v>0.0286900117308337-1.1973648329467i</v>
      </c>
      <c r="L689" t="str">
        <f t="shared" si="263"/>
        <v>0.0286900117308337-1.19719376057815i</v>
      </c>
      <c r="M689" t="str">
        <f t="shared" si="264"/>
        <v>8.60881416457138E-06-0.0169326901421724i</v>
      </c>
      <c r="N689" t="str">
        <f t="shared" si="265"/>
        <v>8.60881416457138E-06-0.0169326901421724i</v>
      </c>
      <c r="O689" t="str">
        <f t="shared" si="266"/>
        <v>0.0000052533276123449-0.0114550237381758i</v>
      </c>
      <c r="P689" t="str">
        <f t="shared" si="267"/>
        <v>0.0000052533276123449-0.0114550237381758i</v>
      </c>
      <c r="Q689" t="str">
        <f t="shared" si="268"/>
        <v>3.07032921185847E-09-0.00017512079417752i</v>
      </c>
      <c r="R689" t="str">
        <f t="shared" si="269"/>
        <v>5.69728314047253E-07+0.00735254804567179i</v>
      </c>
      <c r="S689" t="str">
        <f>IMDIV(COMPLEX(Parameters!$B$3,0),R689)</f>
        <v>0.0105388217360515-136.00727091942i</v>
      </c>
      <c r="T689" t="str">
        <f t="shared" si="270"/>
        <v>-0.0238177012649683-2.26315392904169E-06i</v>
      </c>
      <c r="U689" t="str">
        <f t="shared" si="271"/>
        <v>-0.000755978682959385-2.07923596126546i</v>
      </c>
      <c r="V689" t="str">
        <f t="shared" si="272"/>
        <v>-0.0238177012649683-0.0000022631539290417i</v>
      </c>
      <c r="W689" t="str">
        <f t="shared" si="273"/>
        <v>-0.000581484253907648-1.4066102939992i</v>
      </c>
      <c r="X689" t="str">
        <f t="shared" si="274"/>
        <v>-0.0238177012649684-2.26315392904172E-06i</v>
      </c>
      <c r="Y689" t="str">
        <f t="shared" si="275"/>
        <v>-0.000474599111074542-0.0198832351075809i</v>
      </c>
      <c r="Z689" t="str">
        <f t="shared" si="276"/>
        <v>-0.0119088506324842-1.13157696452086E-06i</v>
      </c>
      <c r="AA689" t="str">
        <f t="shared" si="277"/>
        <v>-0.0119088506324842-1.13157696452086E-06i</v>
      </c>
      <c r="AB689" t="str">
        <f t="shared" si="278"/>
        <v>-0.0238177012649684-2.26315392904172E-06i</v>
      </c>
      <c r="AC689">
        <f t="shared" si="279"/>
        <v>1.1908850686245325E-2</v>
      </c>
      <c r="AD689">
        <f t="shared" si="280"/>
        <v>1.1908850686245325E-2</v>
      </c>
      <c r="AE689">
        <f t="shared" si="281"/>
        <v>2.381770137249065E-2</v>
      </c>
      <c r="AF689">
        <f t="shared" si="282"/>
        <v>81.517397001768586</v>
      </c>
      <c r="AG689">
        <f t="shared" si="283"/>
        <v>81.517397001768586</v>
      </c>
      <c r="AH689">
        <f t="shared" si="284"/>
        <v>87.537996915048211</v>
      </c>
      <c r="AI689">
        <f t="shared" si="285"/>
        <v>-179.99455576477806</v>
      </c>
    </row>
    <row r="690" spans="1:35">
      <c r="A690">
        <v>275422.87033381633</v>
      </c>
      <c r="B690">
        <f t="shared" si="260"/>
        <v>1730532.932142663</v>
      </c>
      <c r="C690" t="str">
        <f>COMPLEX(Parameters!$B$16/2,B690*Parameters!$B$15/2)</f>
        <v>0.01+0.865266466071332i</v>
      </c>
      <c r="D690" t="str">
        <f>IMSUM(COMPLEX(0,B690*2*Parameters!$B$8),IMDIV(COMPLEX(2,0),COMPLEX(Parameters!$B$13,B690*Parameters!$B$12-1/(B690*Parameters!$B$11))))</f>
        <v>19.6207529165408+39.7129083738693i</v>
      </c>
      <c r="E690" t="str">
        <f>COMPLEX(0,B690*2*Parameters!$B$17)</f>
        <v>0.000173053293214266i</v>
      </c>
      <c r="F690" t="str">
        <f>IMDIV(IMDIV(COMPLEX(1,0),IMSUM(IMDIV(COMPLEX(1,0),COMPLEX(Parameters!$B$21,B690*Parameters!$B$20)),COMPLEX(0,B690*Parameters!$B$22))),COMPLEX(2,0))</f>
        <v>0.0100203954057717+58.898090494768i</v>
      </c>
      <c r="G690" t="str">
        <f>IMDIV(IMDIV(COMPLEX(1,0),IMSUM(IMDIV(COMPLEX(1,0),COMPLEX(Parameters!$B$30,B690*Parameters!$B$29)),COMPLEX(0,B690*Parameters!$B$31))),COMPLEX(2,0))</f>
        <v>0.0100098899858018+28.5679097197795i</v>
      </c>
      <c r="H690" t="str">
        <f>IMDIV(IMDIV(COMPLEX(1,0),IMSUM(IMDIV(COMPLEX(1,0),COMPLEX(Parameters!$B$39,B690*Parameters!$B$38*(1+Parameters!$B$40))),COMPLEX(0,B690*Parameters!$B$41))),COMPLEX(2,0))</f>
        <v>0.060352305668432+5700.9318909325i</v>
      </c>
      <c r="I690" t="str">
        <f>IMDIV(COMPLEX(2,0),COMPLEX(Parameters!$B$46,B690*Parameters!$B$45-1/(B690*Parameters!$B$44)))</f>
        <v>5.79858884178113E-07+0.00761484655666646i</v>
      </c>
      <c r="J690" t="str">
        <f t="shared" si="261"/>
        <v>19.6207529165408+39.7129083738693i</v>
      </c>
      <c r="K690" t="str">
        <f t="shared" si="262"/>
        <v>0.0279926982042269-1.18273252320733i</v>
      </c>
      <c r="L690" t="str">
        <f t="shared" si="263"/>
        <v>0.0279926982042269-1.18255946991412i</v>
      </c>
      <c r="M690" t="str">
        <f t="shared" si="264"/>
        <v>8.41244751486593E-06-0.0167382910815196i</v>
      </c>
      <c r="N690" t="str">
        <f t="shared" si="265"/>
        <v>8.41244751486593E-06-0.0167382910815196i</v>
      </c>
      <c r="O690" t="str">
        <f t="shared" si="266"/>
        <v>5.13357871692686E-06-0.0113235960973851i</v>
      </c>
      <c r="P690" t="str">
        <f t="shared" si="267"/>
        <v>5.13357871692686E-06-0.0113235960973851i</v>
      </c>
      <c r="Q690" t="str">
        <f t="shared" si="268"/>
        <v>2.99529668015844E-09-0.000172734154122392i</v>
      </c>
      <c r="R690" t="str">
        <f t="shared" si="269"/>
        <v>5.82854180858271E-07+0.00744211240254407i</v>
      </c>
      <c r="S690" t="str">
        <f>IMDIV(COMPLEX(Parameters!$B$3,0),R690)</f>
        <v>0.0105236758649424-134.370450186211i</v>
      </c>
      <c r="T690" t="str">
        <f t="shared" si="270"/>
        <v>-0.0232103660204386-2.22027761214321E-06i</v>
      </c>
      <c r="U690" t="str">
        <f t="shared" si="271"/>
        <v>-0.000733176476106561-2.04973420607781i</v>
      </c>
      <c r="V690" t="str">
        <f t="shared" si="272"/>
        <v>-0.0232103660204386-0.0000022202776121432i</v>
      </c>
      <c r="W690" t="str">
        <f t="shared" si="273"/>
        <v>-0.000564271956088338-1.38666254281815i</v>
      </c>
      <c r="X690" t="str">
        <f t="shared" si="274"/>
        <v>-0.0232103660204385-2.22027761214317E-06i</v>
      </c>
      <c r="Y690" t="str">
        <f t="shared" si="275"/>
        <v>-0.000462465022774367-0.0196162822816096i</v>
      </c>
      <c r="Z690" t="str">
        <f t="shared" si="276"/>
        <v>-0.0116051830102193-1.11013880607159E-06i</v>
      </c>
      <c r="AA690" t="str">
        <f t="shared" si="277"/>
        <v>-0.0116051830102193-1.11013880607159E-06i</v>
      </c>
      <c r="AB690" t="str">
        <f t="shared" si="278"/>
        <v>-0.0232103660204386-2.22027761214318E-06i</v>
      </c>
      <c r="AC690">
        <f t="shared" si="279"/>
        <v>1.1605183063316616E-2</v>
      </c>
      <c r="AD690">
        <f t="shared" si="280"/>
        <v>1.1605183063316616E-2</v>
      </c>
      <c r="AE690">
        <f t="shared" si="281"/>
        <v>2.3210366126633231E-2</v>
      </c>
      <c r="AF690">
        <f t="shared" si="282"/>
        <v>81.293039910506877</v>
      </c>
      <c r="AG690">
        <f t="shared" si="283"/>
        <v>81.293039910506877</v>
      </c>
      <c r="AH690">
        <f t="shared" si="284"/>
        <v>87.313639823786502</v>
      </c>
      <c r="AI690">
        <f t="shared" si="285"/>
        <v>-179.99451914993401</v>
      </c>
    </row>
    <row r="691" spans="1:35">
      <c r="A691">
        <v>278612.11686297721</v>
      </c>
      <c r="B691">
        <f t="shared" si="260"/>
        <v>1750571.5590756603</v>
      </c>
      <c r="C691" t="str">
        <f>COMPLEX(Parameters!$B$16/2,B691*Parameters!$B$15/2)</f>
        <v>0.01+0.87528577953783i</v>
      </c>
      <c r="D691" t="str">
        <f>IMSUM(COMPLEX(0,B691*2*Parameters!$B$8),IMDIV(COMPLEX(2,0),COMPLEX(Parameters!$B$13,B691*Parameters!$B$12-1/(B691*Parameters!$B$11))))</f>
        <v>20.3084414255208+40.229658640944i</v>
      </c>
      <c r="E691" t="str">
        <f>COMPLEX(0,B691*2*Parameters!$B$17)</f>
        <v>0.000175057155907566i</v>
      </c>
      <c r="F691" t="str">
        <f>IMDIV(IMDIV(COMPLEX(1,0),IMSUM(IMDIV(COMPLEX(1,0),COMPLEX(Parameters!$B$21,B691*Parameters!$B$20)),COMPLEX(0,B691*Parameters!$B$22))),COMPLEX(2,0))</f>
        <v>0.0100208712191921+59.5815127883085i</v>
      </c>
      <c r="G691" t="str">
        <f>IMDIV(IMDIV(COMPLEX(1,0),IMSUM(IMDIV(COMPLEX(1,0),COMPLEX(Parameters!$B$30,B691*Parameters!$B$29)),COMPLEX(0,B691*Parameters!$B$31))),COMPLEX(2,0))</f>
        <v>0.0100101205279936+28.8990433112393i</v>
      </c>
      <c r="H691" t="str">
        <f>IMDIV(IMDIV(COMPLEX(1,0),IMSUM(IMDIV(COMPLEX(1,0),COMPLEX(Parameters!$B$39,B691*Parameters!$B$38*(1+Parameters!$B$40))),COMPLEX(0,B691*Parameters!$B$41))),COMPLEX(2,0))</f>
        <v>0.060630644559176+5780.2285661989i</v>
      </c>
      <c r="I691" t="str">
        <f>IMDIV(COMPLEX(2,0),COMPLEX(Parameters!$B$46,B691*Parameters!$B$45-1/(B691*Parameters!$B$44)))</f>
        <v>5.9336735394518E-07+0.00770303414522051i</v>
      </c>
      <c r="J691" t="str">
        <f t="shared" si="261"/>
        <v>20.3084414255208+40.229658640944i</v>
      </c>
      <c r="K691" t="str">
        <f t="shared" si="262"/>
        <v>0.0273133473146935-1.16830051039084i</v>
      </c>
      <c r="L691" t="str">
        <f t="shared" si="263"/>
        <v>0.0273133473146935-1.16812545323493i</v>
      </c>
      <c r="M691" t="str">
        <f t="shared" si="264"/>
        <v>8.22055927086176E-06-0.0165461192645277i</v>
      </c>
      <c r="N691" t="str">
        <f t="shared" si="265"/>
        <v>8.22055927086176E-06-0.0165461192645277i</v>
      </c>
      <c r="O691" t="str">
        <f t="shared" si="266"/>
        <v>5.01655916722878E-06-0.0111936733204754i</v>
      </c>
      <c r="P691" t="str">
        <f t="shared" si="267"/>
        <v>5.01655916722878E-06-0.0111936733204754i</v>
      </c>
      <c r="Q691" t="str">
        <f t="shared" si="268"/>
        <v>2.92198339458962E-09-0.00017037038455584i</v>
      </c>
      <c r="R691" t="str">
        <f t="shared" si="269"/>
        <v>5.9628933733977E-07+0.00753266376066467i</v>
      </c>
      <c r="S691" t="str">
        <f>IMDIV(COMPLEX(Parameters!$B$3,0),R691)</f>
        <v>0.0105089633319142-132.755161455047i</v>
      </c>
      <c r="T691" t="str">
        <f t="shared" si="270"/>
        <v>-0.022617547878162-2.17832450145916E-06i</v>
      </c>
      <c r="U691" t="str">
        <f t="shared" si="271"/>
        <v>-0.000710933671669976-2.02056498025088i</v>
      </c>
      <c r="V691" t="str">
        <f t="shared" si="272"/>
        <v>-0.022617547878162-2.17832450145916E-06i</v>
      </c>
      <c r="W691" t="str">
        <f t="shared" si="273"/>
        <v>-0.000547480785475511-1.36693946272056i</v>
      </c>
      <c r="X691" t="str">
        <f t="shared" si="274"/>
        <v>-0.022617547878162-2.17832450145918E-06i</v>
      </c>
      <c r="Y691" t="str">
        <f t="shared" si="275"/>
        <v>-0.000450621120035314-0.0193517227489579i</v>
      </c>
      <c r="Z691" t="str">
        <f t="shared" si="276"/>
        <v>-0.011308773939081-1.08916225072959E-06i</v>
      </c>
      <c r="AA691" t="str">
        <f t="shared" si="277"/>
        <v>-0.011308773939081-1.08916225072959E-06i</v>
      </c>
      <c r="AB691" t="str">
        <f t="shared" si="278"/>
        <v>-0.022617547878162-2.17832450145918E-06i</v>
      </c>
      <c r="AC691">
        <f t="shared" si="279"/>
        <v>1.1308773991530293E-2</v>
      </c>
      <c r="AD691">
        <f t="shared" si="280"/>
        <v>1.1308773991530293E-2</v>
      </c>
      <c r="AE691">
        <f t="shared" si="281"/>
        <v>2.2617547983060586E-2</v>
      </c>
      <c r="AF691">
        <f t="shared" si="282"/>
        <v>81.06831049360359</v>
      </c>
      <c r="AG691">
        <f t="shared" si="283"/>
        <v>81.06831049360359</v>
      </c>
      <c r="AH691">
        <f t="shared" si="284"/>
        <v>87.088910406883215</v>
      </c>
      <c r="AI691">
        <f t="shared" si="285"/>
        <v>-179.99448177138257</v>
      </c>
    </row>
    <row r="692" spans="1:35">
      <c r="A692">
        <v>281838.2931264455</v>
      </c>
      <c r="B692">
        <f t="shared" si="260"/>
        <v>1770842.2223726558</v>
      </c>
      <c r="C692" t="str">
        <f>COMPLEX(Parameters!$B$16/2,B692*Parameters!$B$15/2)</f>
        <v>0.01+0.885421111186328i</v>
      </c>
      <c r="D692" t="str">
        <f>IMSUM(COMPLEX(0,B692*2*Parameters!$B$8),IMDIV(COMPLEX(2,0),COMPLEX(Parameters!$B$13,B692*Parameters!$B$12-1/(B692*Parameters!$B$11))))</f>
        <v>21.0251490680929+40.7488950207876i</v>
      </c>
      <c r="E692" t="str">
        <f>COMPLEX(0,B692*2*Parameters!$B$17)</f>
        <v>0.000177084222237266i</v>
      </c>
      <c r="F692" t="str">
        <f>IMDIV(IMDIV(COMPLEX(1,0),IMSUM(IMDIV(COMPLEX(1,0),COMPLEX(Parameters!$B$21,B692*Parameters!$B$20)),COMPLEX(0,B692*Parameters!$B$22))),COMPLEX(2,0))</f>
        <v>0.0100213581508157+60.2728985196825i</v>
      </c>
      <c r="G692" t="str">
        <f>IMDIV(IMDIV(COMPLEX(1,0),IMSUM(IMDIV(COMPLEX(1,0),COMPLEX(Parameters!$B$30,B692*Parameters!$B$29)),COMPLEX(0,B692*Parameters!$B$31))),COMPLEX(2,0))</f>
        <v>0.0100103564484479+29.2340229518774i</v>
      </c>
      <c r="H692" t="str">
        <f>IMDIV(IMDIV(COMPLEX(1,0),IMSUM(IMDIV(COMPLEX(1,0),COMPLEX(Parameters!$B$39,B692*Parameters!$B$38*(1+Parameters!$B$40))),COMPLEX(0,B692*Parameters!$B$41))),COMPLEX(2,0))</f>
        <v>0.0609174648510245+5860.9744757157i</v>
      </c>
      <c r="I692" t="str">
        <f>IMDIV(COMPLEX(2,0),COMPLEX(Parameters!$B$46,B692*Parameters!$B$45-1/(B692*Parameters!$B$44)))</f>
        <v>6.07190562236184E-07+0.00779224331338146i</v>
      </c>
      <c r="J692" t="str">
        <f t="shared" si="261"/>
        <v>21.0251490680929+40.7488950207876i</v>
      </c>
      <c r="K692" t="str">
        <f t="shared" si="262"/>
        <v>0.0266514492862066-1.15406530925365i</v>
      </c>
      <c r="L692" t="str">
        <f t="shared" si="263"/>
        <v>0.0266514492862066-1.15388822503141i</v>
      </c>
      <c r="M692" t="str">
        <f t="shared" si="264"/>
        <v>8.03304710633492E-06-0.0163561489267359i</v>
      </c>
      <c r="N692" t="str">
        <f t="shared" si="265"/>
        <v>8.03304710633492E-06-0.0163561489267359i</v>
      </c>
      <c r="O692" t="str">
        <f t="shared" si="266"/>
        <v>4.90220667687166E-06-0.0110652380526465i</v>
      </c>
      <c r="P692" t="str">
        <f t="shared" si="267"/>
        <v>4.90220667687166E-06-0.0110652380526465i</v>
      </c>
      <c r="Q692" t="str">
        <f t="shared" si="268"/>
        <v>2.85035048411833E-09-0.000168029171195447i</v>
      </c>
      <c r="R692" t="str">
        <f t="shared" si="269"/>
        <v>6.10040912720302E-07+0.00762421414218601i</v>
      </c>
      <c r="S692" t="str">
        <f>IMDIV(COMPLEX(Parameters!$B$3,0),R692)</f>
        <v>0.0104946700166995-131.161058038055i</v>
      </c>
      <c r="T692" t="str">
        <f t="shared" si="270"/>
        <v>-0.0220388838453388-2.13726569015197E-06i</v>
      </c>
      <c r="U692" t="str">
        <f t="shared" si="271"/>
        <v>-0.000689236709099875-1.991722217064i</v>
      </c>
      <c r="V692" t="str">
        <f t="shared" si="272"/>
        <v>-0.0220388838453388-2.13726569015198E-06i</v>
      </c>
      <c r="W692" t="str">
        <f t="shared" si="273"/>
        <v>-0.000531100500322254-1.34743695950081i</v>
      </c>
      <c r="X692" t="str">
        <f t="shared" si="274"/>
        <v>-0.0220388838453388-2.13726569015197E-06i</v>
      </c>
      <c r="Y692" t="str">
        <f t="shared" si="275"/>
        <v>-0.00043906015011602-0.0190895285853314i</v>
      </c>
      <c r="Z692" t="str">
        <f t="shared" si="276"/>
        <v>-0.0110194419226694-1.06863284507599E-06i</v>
      </c>
      <c r="AA692" t="str">
        <f t="shared" si="277"/>
        <v>-0.0110194419226694-1.06863284507599E-06i</v>
      </c>
      <c r="AB692" t="str">
        <f t="shared" si="278"/>
        <v>-0.0220388838453388-2.13726569015198E-06i</v>
      </c>
      <c r="AC692">
        <f t="shared" si="279"/>
        <v>1.1019441974485825E-2</v>
      </c>
      <c r="AD692">
        <f t="shared" si="280"/>
        <v>1.1019441974485825E-2</v>
      </c>
      <c r="AE692">
        <f t="shared" si="281"/>
        <v>2.203888394897165E-2</v>
      </c>
      <c r="AF692">
        <f t="shared" si="282"/>
        <v>80.843192047234169</v>
      </c>
      <c r="AG692">
        <f t="shared" si="283"/>
        <v>80.843192047234169</v>
      </c>
      <c r="AH692">
        <f t="shared" si="284"/>
        <v>86.863791960513794</v>
      </c>
      <c r="AI692">
        <f t="shared" si="285"/>
        <v>-179.99444362499392</v>
      </c>
    </row>
    <row r="693" spans="1:35">
      <c r="A693">
        <v>285101.82675039099</v>
      </c>
      <c r="B693">
        <f t="shared" si="260"/>
        <v>1791347.6088881167</v>
      </c>
      <c r="C693" t="str">
        <f>COMPLEX(Parameters!$B$16/2,B693*Parameters!$B$15/2)</f>
        <v>0.01+0.895673804444058i</v>
      </c>
      <c r="D693" t="str">
        <f>IMSUM(COMPLEX(0,B693*2*Parameters!$B$8),IMDIV(COMPLEX(2,0),COMPLEX(Parameters!$B$13,B693*Parameters!$B$12-1/(B693*Parameters!$B$11))))</f>
        <v>21.7722641881063+41.2699614328774i</v>
      </c>
      <c r="E693" t="str">
        <f>COMPLEX(0,B693*2*Parameters!$B$17)</f>
        <v>0.000179134760888812i</v>
      </c>
      <c r="F693" t="str">
        <f>IMDIV(IMDIV(COMPLEX(1,0),IMSUM(IMDIV(COMPLEX(1,0),COMPLEX(Parameters!$B$21,B693*Parameters!$B$20)),COMPLEX(0,B693*Parameters!$B$22))),COMPLEX(2,0))</f>
        <v>0.0100218564612757+60.9723416547265i</v>
      </c>
      <c r="G693" t="str">
        <f>IMDIV(IMDIV(COMPLEX(1,0),IMSUM(IMDIV(COMPLEX(1,0),COMPLEX(Parameters!$B$30,B693*Parameters!$B$29)),COMPLEX(0,B693*Parameters!$B$31))),COMPLEX(2,0))</f>
        <v>0.0100105978728297+29.5728935885859i</v>
      </c>
      <c r="H693" t="str">
        <f>IMDIV(IMDIV(COMPLEX(1,0),IMSUM(IMDIV(COMPLEX(1,0),COMPLEX(Parameters!$B$39,B693*Parameters!$B$38*(1+Parameters!$B$40))),COMPLEX(0,B693*Parameters!$B$41))),COMPLEX(2,0))</f>
        <v>0.0612130781133295+5943.2093513372i</v>
      </c>
      <c r="I693" t="str">
        <f>IMDIV(COMPLEX(2,0),COMPLEX(Parameters!$B$46,B693*Parameters!$B$45-1/(B693*Parameters!$B$44)))</f>
        <v>6.21335844299386E-07+0.00788248590508606i</v>
      </c>
      <c r="J693" t="str">
        <f t="shared" si="261"/>
        <v>21.7722641881063+41.2699614328774i</v>
      </c>
      <c r="K693" t="str">
        <f t="shared" si="262"/>
        <v>0.026006510969683-1.14002351956846i</v>
      </c>
      <c r="L693" t="str">
        <f t="shared" si="263"/>
        <v>0.026006510969683-1.13984438480757i</v>
      </c>
      <c r="M693" t="str">
        <f t="shared" si="264"/>
        <v>7.84981104166213E-06-0.0161683546054253i</v>
      </c>
      <c r="N693" t="str">
        <f t="shared" si="265"/>
        <v>7.84981104166213E-06-0.0161683546054253i</v>
      </c>
      <c r="O693" t="str">
        <f t="shared" si="266"/>
        <v>4.79046038444671E-06-0.010938273140807i</v>
      </c>
      <c r="P693" t="str">
        <f t="shared" si="267"/>
        <v>4.79046038444671E-06-0.010938273140807i</v>
      </c>
      <c r="Q693" t="str">
        <f t="shared" si="268"/>
        <v>2.78035996893293E-09-0.000165710202716922i</v>
      </c>
      <c r="R693" t="str">
        <f t="shared" si="269"/>
        <v>6.24116204268319E-07+0.00771677570236914i</v>
      </c>
      <c r="S693" t="str">
        <f>IMDIV(COMPLEX(Parameters!$B$3,0),R693)</f>
        <v>0.0104807823304368-129.587800919465i</v>
      </c>
      <c r="T693" t="str">
        <f t="shared" si="270"/>
        <v>-0.0214740207308643-2.09707329874715E-06i</v>
      </c>
      <c r="U693" t="str">
        <f t="shared" si="271"/>
        <v>-0.000668072400711116-1.9631999726152i</v>
      </c>
      <c r="V693" t="str">
        <f t="shared" si="272"/>
        <v>-0.0214740207308642-2.09707329874713E-06i</v>
      </c>
      <c r="W693" t="str">
        <f t="shared" si="273"/>
        <v>-0.000515121139972944-1.32815102162931i</v>
      </c>
      <c r="X693" t="str">
        <f t="shared" si="274"/>
        <v>-0.0214740207308642-2.09707329874712E-06i</v>
      </c>
      <c r="Y693" t="str">
        <f t="shared" si="275"/>
        <v>-0.00042777505620798-0.0188296719098158i</v>
      </c>
      <c r="Z693" t="str">
        <f t="shared" si="276"/>
        <v>-0.0107370103654321-1.04853664937356E-06i</v>
      </c>
      <c r="AA693" t="str">
        <f t="shared" si="277"/>
        <v>-0.0107370103654321-1.04853664937356E-06i</v>
      </c>
      <c r="AB693" t="str">
        <f t="shared" si="278"/>
        <v>-0.0214740207308642-2.09707329874712E-06i</v>
      </c>
      <c r="AC693">
        <f t="shared" si="279"/>
        <v>1.0737010416630201E-2</v>
      </c>
      <c r="AD693">
        <f t="shared" si="280"/>
        <v>1.0737010416630201E-2</v>
      </c>
      <c r="AE693">
        <f t="shared" si="281"/>
        <v>2.1474020833260402E-2</v>
      </c>
      <c r="AF693">
        <f t="shared" si="282"/>
        <v>80.617667488909959</v>
      </c>
      <c r="AG693">
        <f t="shared" si="283"/>
        <v>80.617667488909959</v>
      </c>
      <c r="AH693">
        <f t="shared" si="284"/>
        <v>86.638267402189584</v>
      </c>
      <c r="AI693">
        <f t="shared" si="285"/>
        <v>-179.99440470648361</v>
      </c>
    </row>
    <row r="694" spans="1:35">
      <c r="A694">
        <v>288403.15031266055</v>
      </c>
      <c r="B694">
        <f t="shared" si="260"/>
        <v>1812090.4365888145</v>
      </c>
      <c r="C694" t="str">
        <f>COMPLEX(Parameters!$B$16/2,B694*Parameters!$B$15/2)</f>
        <v>0.01+0.906045218294407i</v>
      </c>
      <c r="D694" t="str">
        <f>IMSUM(COMPLEX(0,B694*2*Parameters!$B$8),IMDIV(COMPLEX(2,0),COMPLEX(Parameters!$B$13,B694*Parameters!$B$12-1/(B694*Parameters!$B$11))))</f>
        <v>22.5512377118691+41.7921116364562i</v>
      </c>
      <c r="E694" t="str">
        <f>COMPLEX(0,B694*2*Parameters!$B$17)</f>
        <v>0.000181209043658881i</v>
      </c>
      <c r="F694" t="str">
        <f>IMDIV(IMDIV(COMPLEX(1,0),IMSUM(IMDIV(COMPLEX(1,0),COMPLEX(Parameters!$B$21,B694*Parameters!$B$20)),COMPLEX(0,B694*Parameters!$B$22))),COMPLEX(2,0))</f>
        <v>0.0100223664173548+61.679937309224i</v>
      </c>
      <c r="G694" t="str">
        <f>IMDIV(IMDIV(COMPLEX(1,0),IMSUM(IMDIV(COMPLEX(1,0),COMPLEX(Parameters!$B$30,B694*Parameters!$B$29)),COMPLEX(0,B694*Parameters!$B$31))),COMPLEX(2,0))</f>
        <v>0.0100108449297491+29.9157007032145i</v>
      </c>
      <c r="H694" t="str">
        <f>IMDIV(IMDIV(COMPLEX(1,0),IMSUM(IMDIV(COMPLEX(1,0),COMPLEX(Parameters!$B$39,B694*Parameters!$B$38*(1+Parameters!$B$40))),COMPLEX(0,B694*Parameters!$B$41))),COMPLEX(2,0))</f>
        <v>0.0615178102212335+6026.97449128595i</v>
      </c>
      <c r="I694" t="str">
        <f>IMDIV(COMPLEX(2,0),COMPLEX(Parameters!$B$46,B694*Parameters!$B$45-1/(B694*Parameters!$B$44)))</f>
        <v>6.35810706433656E-07+0.00797377390193065i</v>
      </c>
      <c r="J694" t="str">
        <f t="shared" si="261"/>
        <v>22.5512377118691+41.7921116364562i</v>
      </c>
      <c r="K694" t="str">
        <f t="shared" si="262"/>
        <v>0.0253780552039145-1.12617182334156i</v>
      </c>
      <c r="L694" t="str">
        <f t="shared" si="263"/>
        <v>0.0253780552039145-1.1259906142979i</v>
      </c>
      <c r="M694" t="str">
        <f t="shared" si="264"/>
        <v>7.67075338962083E-06-0.0159827111359049i</v>
      </c>
      <c r="N694" t="str">
        <f t="shared" si="265"/>
        <v>7.67075338962083E-06-0.0159827111359049i</v>
      </c>
      <c r="O694" t="str">
        <f t="shared" si="266"/>
        <v>4.68126082075589E-06-0.0108127616311458i</v>
      </c>
      <c r="P694" t="str">
        <f t="shared" si="267"/>
        <v>4.68126082075589E-06-0.0108127616311458i</v>
      </c>
      <c r="Q694" t="str">
        <f t="shared" si="268"/>
        <v>2.71197474030808E-09-0.000163413170711611i</v>
      </c>
      <c r="R694" t="str">
        <f t="shared" si="269"/>
        <v>6.38522681173964E-07+0.00781036073121904i</v>
      </c>
      <c r="S694" t="str">
        <f>IMDIV(COMPLEX(Parameters!$B$3,0),R694)</f>
        <v>0.0104672871928093-128.035058524156i</v>
      </c>
      <c r="T694" t="str">
        <f t="shared" si="270"/>
        <v>-0.020922614847292-2.05772043351738E-06i</v>
      </c>
      <c r="U694" t="str">
        <f t="shared" si="271"/>
        <v>-0.000647427920690144-1.93499242194022i</v>
      </c>
      <c r="V694" t="str">
        <f t="shared" si="272"/>
        <v>-0.0209226148472921-2.05772043351741E-06i</v>
      </c>
      <c r="W694" t="str">
        <f t="shared" si="273"/>
        <v>-0.000499533016549035-1.30907771764048i</v>
      </c>
      <c r="X694" t="str">
        <f t="shared" si="274"/>
        <v>-0.020922614847292-2.05772043351738E-06i</v>
      </c>
      <c r="Y694" t="str">
        <f t="shared" si="275"/>
        <v>-0.000416758971479551-0.0185721248912421i</v>
      </c>
      <c r="Z694" t="str">
        <f t="shared" si="276"/>
        <v>-0.010461307423646-1.02886021675869E-06i</v>
      </c>
      <c r="AA694" t="str">
        <f t="shared" si="277"/>
        <v>-0.010461307423646-1.02886021675869E-06i</v>
      </c>
      <c r="AB694" t="str">
        <f t="shared" si="278"/>
        <v>-0.020922614847292-2.05772043351738E-06i</v>
      </c>
      <c r="AC694">
        <f t="shared" si="279"/>
        <v>1.0461307474239741E-2</v>
      </c>
      <c r="AD694">
        <f t="shared" si="280"/>
        <v>1.0461307474239741E-2</v>
      </c>
      <c r="AE694">
        <f t="shared" si="281"/>
        <v>2.0922614948479482E-2</v>
      </c>
      <c r="AF694">
        <f t="shared" si="282"/>
        <v>80.391719337588597</v>
      </c>
      <c r="AG694">
        <f t="shared" si="283"/>
        <v>80.391719337588597</v>
      </c>
      <c r="AH694">
        <f t="shared" si="284"/>
        <v>86.412319250868222</v>
      </c>
      <c r="AI694">
        <f t="shared" si="285"/>
        <v>-179.99436501141284</v>
      </c>
    </row>
    <row r="695" spans="1:35">
      <c r="A695">
        <v>291742.70140011661</v>
      </c>
      <c r="B695">
        <f t="shared" si="260"/>
        <v>1833073.4549140939</v>
      </c>
      <c r="C695" t="str">
        <f>COMPLEX(Parameters!$B$16/2,B695*Parameters!$B$15/2)</f>
        <v>0.01+0.916536727457047i</v>
      </c>
      <c r="D695" t="str">
        <f>IMSUM(COMPLEX(0,B695*2*Parameters!$B$8),IMDIV(COMPLEX(2,0),COMPLEX(Parameters!$B$13,B695*Parameters!$B$12-1/(B695*Parameters!$B$11))))</f>
        <v>23.3635838871991+42.3144992851055i</v>
      </c>
      <c r="E695" t="str">
        <f>COMPLEX(0,B695*2*Parameters!$B$17)</f>
        <v>0.000183307345491409i</v>
      </c>
      <c r="F695" t="str">
        <f>IMDIV(IMDIV(COMPLEX(1,0),IMSUM(IMDIV(COMPLEX(1,0),COMPLEX(Parameters!$B$21,B695*Parameters!$B$20)),COMPLEX(0,B695*Parameters!$B$22))),COMPLEX(2,0))</f>
        <v>0.0100228882921316+62.3957817644065i</v>
      </c>
      <c r="G695" t="str">
        <f>IMDIV(IMDIV(COMPLEX(1,0),IMSUM(IMDIV(COMPLEX(1,0),COMPLEX(Parameters!$B$30,B695*Parameters!$B$29)),COMPLEX(0,B695*Parameters!$B$31))),COMPLEX(2,0))</f>
        <v>0.0100110977508317+30.2624903192773i</v>
      </c>
      <c r="H695" t="str">
        <f>IMDIV(IMDIV(COMPLEX(1,0),IMSUM(IMDIV(COMPLEX(1,0),COMPLEX(Parameters!$B$39,B695*Parameters!$B$38*(1+Parameters!$B$40))),COMPLEX(0,B695*Parameters!$B$41))),COMPLEX(2,0))</f>
        <v>0.0618320021696655+6112.312839376i</v>
      </c>
      <c r="I695" t="str">
        <f>IMDIV(COMPLEX(2,0),COMPLEX(Parameters!$B$46,B695*Parameters!$B$45-1/(B695*Parameters!$B$44)))</f>
        <v>6.50622829981755E-07+0.00806611942478324i</v>
      </c>
      <c r="J695" t="str">
        <f t="shared" si="261"/>
        <v>23.3635838871991+42.3144992851055i</v>
      </c>
      <c r="K695" t="str">
        <f t="shared" si="262"/>
        <v>0.0247656202052981-1.11250698214032i</v>
      </c>
      <c r="L695" t="str">
        <f t="shared" si="263"/>
        <v>0.0247656202052981-1.11232367479483i</v>
      </c>
      <c r="M695" t="str">
        <f t="shared" si="264"/>
        <v>7.49577870246144E-06-0.0157991936478504i</v>
      </c>
      <c r="N695" t="str">
        <f t="shared" si="265"/>
        <v>7.49577870246144E-06-0.0157991936478504i</v>
      </c>
      <c r="O695" t="str">
        <f t="shared" si="266"/>
        <v>0.0000045745498768139-0.0106886867667365i</v>
      </c>
      <c r="P695" t="str">
        <f t="shared" si="267"/>
        <v>0.0000045745498768139-0.0106886867667365i</v>
      </c>
      <c r="Q695" t="str">
        <f t="shared" si="268"/>
        <v>2.64515854093204E-09-0.000161137769644368i</v>
      </c>
      <c r="R695" t="str">
        <f t="shared" si="269"/>
        <v>6.53267988522687E-07+0.00790498165513887i</v>
      </c>
      <c r="S695" t="str">
        <f>IMDIV(COMPLEX(Parameters!$B$3,0),R695)</f>
        <v>0.0104541720102823-126.502506494818i</v>
      </c>
      <c r="T695" t="str">
        <f t="shared" si="270"/>
        <v>-0.0203843317233442-2.01918114671955E-06i</v>
      </c>
      <c r="U695" t="str">
        <f t="shared" si="271"/>
        <v>-0.000627290794492526-1.90709385527208i</v>
      </c>
      <c r="V695" t="str">
        <f t="shared" si="272"/>
        <v>-0.0203843317233442-2.01918114671955E-06i</v>
      </c>
      <c r="W695" t="str">
        <f t="shared" si="273"/>
        <v>-0.000484326706930217-1.29021319361522i</v>
      </c>
      <c r="X695" t="str">
        <f t="shared" si="274"/>
        <v>-0.0203843317233442-2.01918114671954E-06i</v>
      </c>
      <c r="Y695" t="str">
        <f t="shared" si="275"/>
        <v>-0.000406005213330901-0.0183168597541426i</v>
      </c>
      <c r="Z695" t="str">
        <f t="shared" si="276"/>
        <v>-0.0101921658616721-1.00959057335977E-06i</v>
      </c>
      <c r="AA695" t="str">
        <f t="shared" si="277"/>
        <v>-0.0101921658616721-1.00959057335977E-06i</v>
      </c>
      <c r="AB695" t="str">
        <f t="shared" si="278"/>
        <v>-0.0203843317233442-2.01918114671954E-06i</v>
      </c>
      <c r="AC695">
        <f t="shared" si="279"/>
        <v>1.0192165911674872E-2</v>
      </c>
      <c r="AD695">
        <f t="shared" si="280"/>
        <v>1.0192165911674872E-2</v>
      </c>
      <c r="AE695">
        <f t="shared" si="281"/>
        <v>2.0384331823349745E-2</v>
      </c>
      <c r="AF695">
        <f t="shared" si="282"/>
        <v>80.165329692954259</v>
      </c>
      <c r="AG695">
        <f t="shared" si="283"/>
        <v>80.165329692954259</v>
      </c>
      <c r="AH695">
        <f t="shared" si="284"/>
        <v>86.185929606233884</v>
      </c>
      <c r="AI695">
        <f t="shared" si="285"/>
        <v>-179.99432453518853</v>
      </c>
    </row>
    <row r="696" spans="1:35">
      <c r="A696">
        <v>295120.92266663903</v>
      </c>
      <c r="B696">
        <f t="shared" si="260"/>
        <v>1854299.4451403092</v>
      </c>
      <c r="C696" t="str">
        <f>COMPLEX(Parameters!$B$16/2,B696*Parameters!$B$15/2)</f>
        <v>0.01+0.927149722570154i</v>
      </c>
      <c r="D696" t="str">
        <f>IMSUM(COMPLEX(0,B696*2*Parameters!$B$8),IMDIV(COMPLEX(2,0),COMPLEX(Parameters!$B$13,B696*Parameters!$B$12-1/(B696*Parameters!$B$11))))</f>
        <v>24.2108805236364+42.8361669949074i</v>
      </c>
      <c r="E696" t="str">
        <f>COMPLEX(0,B696*2*Parameters!$B$17)</f>
        <v>0.000185429944514031i</v>
      </c>
      <c r="F696" t="str">
        <f>IMDIV(IMDIV(COMPLEX(1,0),IMSUM(IMDIV(COMPLEX(1,0),COMPLEX(Parameters!$B$21,B696*Parameters!$B$20)),COMPLEX(0,B696*Parameters!$B$22))),COMPLEX(2,0))</f>
        <v>0.0100234223651318+63.1199724827195i</v>
      </c>
      <c r="G696" t="str">
        <f>IMDIV(IMDIV(COMPLEX(1,0),IMSUM(IMDIV(COMPLEX(1,0),COMPLEX(Parameters!$B$30,B696*Parameters!$B$29)),COMPLEX(0,B696*Parameters!$B$31))),COMPLEX(2,0))</f>
        <v>0.0100113564707883+30.6133090087529i</v>
      </c>
      <c r="H696" t="str">
        <f>IMDIV(IMDIV(COMPLEX(1,0),IMSUM(IMDIV(COMPLEX(1,0),COMPLEX(Parameters!$B$39,B696*Parameters!$B$38*(1+Parameters!$B$40))),COMPLEX(0,B696*Parameters!$B$41))),COMPLEX(2,0))</f>
        <v>0.062156010942937+6199.269069067i</v>
      </c>
      <c r="I696" t="str">
        <f>IMDIV(COMPLEX(2,0),COMPLEX(Parameters!$B$46,B696*Parameters!$B$45-1/(B696*Parameters!$B$44)))</f>
        <v>6.65780075417058E-07+0.00815953473541492i</v>
      </c>
      <c r="J696" t="str">
        <f t="shared" si="261"/>
        <v>24.2108805236364+42.8361669949074i</v>
      </c>
      <c r="K696" t="str">
        <f t="shared" si="262"/>
        <v>0.0241687589848778-1.09902583452613i</v>
      </c>
      <c r="L696" t="str">
        <f t="shared" si="263"/>
        <v>0.0241687589848778-1.09884040458162i</v>
      </c>
      <c r="M696" t="str">
        <f t="shared" si="264"/>
        <v>7.32479372021459E-06-0.015617777561691i</v>
      </c>
      <c r="N696" t="str">
        <f t="shared" si="265"/>
        <v>7.32479372021459E-06-0.015617777561691i</v>
      </c>
      <c r="O696" t="str">
        <f t="shared" si="266"/>
        <v>4.47027077259094E-06-0.0105660319851713i</v>
      </c>
      <c r="P696" t="str">
        <f t="shared" si="267"/>
        <v>4.47027077259094E-06-0.0105660319851713i</v>
      </c>
      <c r="Q696" t="str">
        <f t="shared" si="268"/>
        <v>2.57987594568574E-09-0.00015888369681175i</v>
      </c>
      <c r="R696" t="str">
        <f t="shared" si="269"/>
        <v>6.68359951362744E-07+0.00800065103860317i</v>
      </c>
      <c r="S696" t="str">
        <f>IMDIV(COMPLEX(Parameters!$B$3,0),R696)</f>
        <v>0.0104414246553833-124.989827477335i</v>
      </c>
      <c r="T696" t="str">
        <f t="shared" si="270"/>
        <v>-0.0198588458265243-1.98143039859284E-06i</v>
      </c>
      <c r="U696" t="str">
        <f t="shared" si="271"/>
        <v>-0.000607648888614839-1.87949867443519i</v>
      </c>
      <c r="V696" t="str">
        <f t="shared" si="272"/>
        <v>-0.0198588458265243-1.98143039859286E-06i</v>
      </c>
      <c r="W696" t="str">
        <f t="shared" si="273"/>
        <v>-0.000469493045018532-1.2715536707538i</v>
      </c>
      <c r="X696" t="str">
        <f t="shared" si="274"/>
        <v>-0.0198588458265242-1.98143039859283E-06i</v>
      </c>
      <c r="Y696" t="str">
        <f t="shared" si="275"/>
        <v>-0.000395507277850847-0.018063848784307i</v>
      </c>
      <c r="Z696" t="str">
        <f t="shared" si="276"/>
        <v>-0.0099294229132621-9.90715199296415E-07i</v>
      </c>
      <c r="AA696" t="str">
        <f t="shared" si="277"/>
        <v>-0.0099294229132621-9.90715199296415E-07i</v>
      </c>
      <c r="AB696" t="str">
        <f t="shared" si="278"/>
        <v>-0.0198588458265242-1.98143039859283E-06i</v>
      </c>
      <c r="AC696">
        <f t="shared" si="279"/>
        <v>9.9294229626867552E-3</v>
      </c>
      <c r="AD696">
        <f t="shared" si="280"/>
        <v>9.9294229626867552E-3</v>
      </c>
      <c r="AE696">
        <f t="shared" si="281"/>
        <v>1.985884592537351E-2</v>
      </c>
      <c r="AF696">
        <f t="shared" si="282"/>
        <v>79.938480213809655</v>
      </c>
      <c r="AG696">
        <f t="shared" si="283"/>
        <v>79.938480213809655</v>
      </c>
      <c r="AH696">
        <f t="shared" si="284"/>
        <v>85.959080127089265</v>
      </c>
      <c r="AI696">
        <f t="shared" si="285"/>
        <v>-179.99428327306364</v>
      </c>
    </row>
    <row r="697" spans="1:35">
      <c r="A697">
        <v>298538.26189179573</v>
      </c>
      <c r="B697">
        <f t="shared" si="260"/>
        <v>1875771.2207494623</v>
      </c>
      <c r="C697" t="str">
        <f>COMPLEX(Parameters!$B$16/2,B697*Parameters!$B$15/2)</f>
        <v>0.01+0.937885610374731i</v>
      </c>
      <c r="D697" t="str">
        <f>IMSUM(COMPLEX(0,B697*2*Parameters!$B$8),IMDIV(COMPLEX(2,0),COMPLEX(Parameters!$B$13,B697*Parameters!$B$12-1/(B697*Parameters!$B$11))))</f>
        <v>25.0947686100495+43.3560343502278i</v>
      </c>
      <c r="E697" t="str">
        <f>COMPLEX(0,B697*2*Parameters!$B$17)</f>
        <v>0.000187577122074946i</v>
      </c>
      <c r="F697" t="str">
        <f>IMDIV(IMDIV(COMPLEX(1,0),IMSUM(IMDIV(COMPLEX(1,0),COMPLEX(Parameters!$B$21,B697*Parameters!$B$20)),COMPLEX(0,B697*Parameters!$B$22))),COMPLEX(2,0))</f>
        <v>0.0100239689224819+63.8526081238435i</v>
      </c>
      <c r="G697" t="str">
        <f>IMDIV(IMDIV(COMPLEX(1,0),IMSUM(IMDIV(COMPLEX(1,0),COMPLEX(Parameters!$B$30,B697*Parameters!$B$29)),COMPLEX(0,B697*Parameters!$B$31))),COMPLEX(2,0))</f>
        <v>0.0100116212274895+30.9682038989848i</v>
      </c>
      <c r="H697" t="str">
        <f>IMDIV(IMDIV(COMPLEX(1,0),IMSUM(IMDIV(COMPLEX(1,0),COMPLEX(Parameters!$B$39,B697*Parameters!$B$38*(1+Parameters!$B$40))),COMPLEX(0,B697*Parameters!$B$41))),COMPLEX(2,0))</f>
        <v>0.062490210444373+6287.8896726952i</v>
      </c>
      <c r="I697" t="str">
        <f>IMDIV(COMPLEX(2,0),COMPLEX(Parameters!$B$46,B697*Parameters!$B$45-1/(B697*Parameters!$B$44)))</f>
        <v>6.8129048652587E-07+0.00825403223815066i</v>
      </c>
      <c r="J697" t="str">
        <f t="shared" si="261"/>
        <v>25.0947686100495+43.3560343502278i</v>
      </c>
      <c r="K697" t="str">
        <f t="shared" si="262"/>
        <v>0.0235870387913006-1.08572529358782i</v>
      </c>
      <c r="L697" t="str">
        <f t="shared" si="263"/>
        <v>0.0235870387913006-1.08553771646575i</v>
      </c>
      <c r="M697" t="str">
        <f t="shared" si="264"/>
        <v>7.15770732021055E-06-0.0154384385850476i</v>
      </c>
      <c r="N697" t="str">
        <f t="shared" si="265"/>
        <v>7.15770732021055E-06-0.0154384385850476i</v>
      </c>
      <c r="O697" t="str">
        <f t="shared" si="266"/>
        <v>4.36836802648169E-06-0.0104447809162271i</v>
      </c>
      <c r="P697" t="str">
        <f t="shared" si="267"/>
        <v>4.36836802648169E-06-0.0104447809162271i</v>
      </c>
      <c r="Q697" t="str">
        <f t="shared" si="268"/>
        <v>2.51609234286356E-09-0.000156650652300556i</v>
      </c>
      <c r="R697" t="str">
        <f t="shared" si="269"/>
        <v>6.83806578868734E-07+0.0080973815858501i</v>
      </c>
      <c r="S697" t="str">
        <f>IMDIV(COMPLEX(Parameters!$B$3,0),R697)</f>
        <v>0.0104290334469668-123.496710914059i</v>
      </c>
      <c r="T697" t="str">
        <f t="shared" si="270"/>
        <v>-0.0193458402954201-1.94444402103136E-06i</v>
      </c>
      <c r="U697" t="str">
        <f t="shared" si="271"/>
        <v>-0.000588490400726178-1.85220138936774i</v>
      </c>
      <c r="V697" t="str">
        <f t="shared" si="272"/>
        <v>-0.0193458402954201-1.94444402103137E-06i</v>
      </c>
      <c r="W697" t="str">
        <f t="shared" si="273"/>
        <v>-0.000455023114274389-1.25309544303493i</v>
      </c>
      <c r="X697" t="str">
        <f t="shared" si="274"/>
        <v>-0.0193458402954201-1.94444402103135E-06i</v>
      </c>
      <c r="Y697" t="str">
        <f t="shared" si="275"/>
        <v>-0.000385258834467465-0.0178130643339622i</v>
      </c>
      <c r="Z697" t="str">
        <f t="shared" si="276"/>
        <v>-0.00967292014771005-9.72222010515675E-07i</v>
      </c>
      <c r="AA697" t="str">
        <f t="shared" si="277"/>
        <v>-0.00967292014771005-9.72222010515675E-07i</v>
      </c>
      <c r="AB697" t="str">
        <f t="shared" si="278"/>
        <v>-0.0193458402954201-1.94444402103135E-06i</v>
      </c>
      <c r="AC697">
        <f t="shared" si="279"/>
        <v>9.6729201965689068E-3</v>
      </c>
      <c r="AD697">
        <f t="shared" si="280"/>
        <v>9.6729201965689068E-3</v>
      </c>
      <c r="AE697">
        <f t="shared" si="281"/>
        <v>1.9345840393137814E-2</v>
      </c>
      <c r="AF697">
        <f t="shared" si="282"/>
        <v>79.711152095521214</v>
      </c>
      <c r="AG697">
        <f t="shared" si="283"/>
        <v>79.711152095521214</v>
      </c>
      <c r="AH697">
        <f t="shared" si="284"/>
        <v>85.731752008800854</v>
      </c>
      <c r="AI697">
        <f t="shared" si="285"/>
        <v>-179.99424122013681</v>
      </c>
    </row>
    <row r="698" spans="1:35">
      <c r="A698">
        <v>301995.1720402019</v>
      </c>
      <c r="B698">
        <f t="shared" si="260"/>
        <v>1897491.627802168</v>
      </c>
      <c r="C698" t="str">
        <f>COMPLEX(Parameters!$B$16/2,B698*Parameters!$B$15/2)</f>
        <v>0.01+0.948745813901084i</v>
      </c>
      <c r="D698" t="str">
        <f>IMSUM(COMPLEX(0,B698*2*Parameters!$B$8),IMDIV(COMPLEX(2,0),COMPLEX(Parameters!$B$13,B698*Parameters!$B$12-1/(B698*Parameters!$B$11))))</f>
        <v>26.0169511637038+43.8728847714182i</v>
      </c>
      <c r="E698" t="str">
        <f>COMPLEX(0,B698*2*Parameters!$B$17)</f>
        <v>0.000189749162780217i</v>
      </c>
      <c r="F698" t="str">
        <f>IMDIV(IMDIV(COMPLEX(1,0),IMSUM(IMDIV(COMPLEX(1,0),COMPLEX(Parameters!$B$21,B698*Parameters!$B$20)),COMPLEX(0,B698*Parameters!$B$22))),COMPLEX(2,0))</f>
        <v>0.0100245282570676+64.5937885609935i</v>
      </c>
      <c r="G698" t="str">
        <f>IMDIV(IMDIV(COMPLEX(1,0),IMSUM(IMDIV(COMPLEX(1,0),COMPLEX(Parameters!$B$30,B698*Parameters!$B$29)),COMPLEX(0,B698*Parameters!$B$31))),COMPLEX(2,0))</f>
        <v>0.010011892162039+31.3272226796785i</v>
      </c>
      <c r="H698" t="str">
        <f>IMDIV(IMDIV(COMPLEX(1,0),IMSUM(IMDIV(COMPLEX(1,0),COMPLEX(Parameters!$B$39,B698*Parameters!$B$38*(1+Parameters!$B$40))),COMPLEX(0,B698*Parameters!$B$41))),COMPLEX(2,0))</f>
        <v>0.06283499249081+6378.223056256i</v>
      </c>
      <c r="I698" t="str">
        <f>IMDIV(COMPLEX(2,0),COMPLEX(Parameters!$B$46,B698*Parameters!$B$45-1/(B698*Parameters!$B$44)))</f>
        <v>6.9716229468772E-07+0.00834962448154028i</v>
      </c>
      <c r="J698" t="str">
        <f t="shared" si="261"/>
        <v>26.0169511637038+43.8728847714182i</v>
      </c>
      <c r="K698" t="str">
        <f t="shared" si="262"/>
        <v>0.0230200405783639-1.07260234457117i</v>
      </c>
      <c r="L698" t="str">
        <f t="shared" si="263"/>
        <v>0.0230200405783639-1.07241259540839i</v>
      </c>
      <c r="M698" t="str">
        <f t="shared" si="264"/>
        <v>6.99443046777586E-06-0.0152611527092173i</v>
      </c>
      <c r="N698" t="str">
        <f t="shared" si="265"/>
        <v>6.99443046777586E-06-0.0152611527092173i</v>
      </c>
      <c r="O698" t="str">
        <f t="shared" si="266"/>
        <v>4.26878742548076E-06-0.0103249173795604i</v>
      </c>
      <c r="P698" t="str">
        <f t="shared" si="267"/>
        <v>4.26878742548076E-06-0.0103249173795604i</v>
      </c>
      <c r="Q698" t="str">
        <f t="shared" si="268"/>
        <v>2.45377391582635E-09-0.000154438338946682i</v>
      </c>
      <c r="R698" t="str">
        <f t="shared" si="269"/>
        <v>6.99616068603546E-07+0.0081951861425936i</v>
      </c>
      <c r="S698" t="str">
        <f>IMDIV(COMPLEX(Parameters!$B$3,0),R698)</f>
        <v>0.0104169871314157-122.022852844637i</v>
      </c>
      <c r="T698" t="str">
        <f t="shared" si="270"/>
        <v>-0.0188450066813002-1.90819868284969E-06i</v>
      </c>
      <c r="U698" t="str">
        <f t="shared" si="271"/>
        <v>-0.000569803850144778-1.82519661476759i</v>
      </c>
      <c r="V698" t="str">
        <f t="shared" si="272"/>
        <v>-0.0188450066813002-1.90819868284969E-06i</v>
      </c>
      <c r="W698" t="str">
        <f t="shared" si="273"/>
        <v>-0.0004409082405134-1.2348348749578i</v>
      </c>
      <c r="X698" t="str">
        <f t="shared" si="274"/>
        <v>-0.0188450066813003-1.90819868284972E-06i</v>
      </c>
      <c r="Y698" t="str">
        <f t="shared" si="275"/>
        <v>-0.000375253720784442-0.0175644788265915i</v>
      </c>
      <c r="Z698" t="str">
        <f t="shared" si="276"/>
        <v>-0.00942250334065015-9.5409934142486E-07i</v>
      </c>
      <c r="AA698" t="str">
        <f t="shared" si="277"/>
        <v>-0.00942250334065015-9.5409934142486E-07i</v>
      </c>
      <c r="AB698" t="str">
        <f t="shared" si="278"/>
        <v>-0.0188450066813003-1.90819868284972E-06i</v>
      </c>
      <c r="AC698">
        <f t="shared" si="279"/>
        <v>9.4225033889550145E-3</v>
      </c>
      <c r="AD698">
        <f t="shared" si="280"/>
        <v>9.4225033889550145E-3</v>
      </c>
      <c r="AE698">
        <f t="shared" si="281"/>
        <v>1.8845006777910029E-2</v>
      </c>
      <c r="AF698">
        <f t="shared" si="282"/>
        <v>79.483326046453428</v>
      </c>
      <c r="AG698">
        <f t="shared" si="283"/>
        <v>79.483326046453428</v>
      </c>
      <c r="AH698">
        <f t="shared" si="284"/>
        <v>85.503925959733067</v>
      </c>
      <c r="AI698">
        <f t="shared" si="285"/>
        <v>-179.99419837135241</v>
      </c>
    </row>
    <row r="699" spans="1:35">
      <c r="A699">
        <v>305492.11132155091</v>
      </c>
      <c r="B699">
        <f t="shared" si="260"/>
        <v>1919463.5453148391</v>
      </c>
      <c r="C699" t="str">
        <f>COMPLEX(Parameters!$B$16/2,B699*Parameters!$B$15/2)</f>
        <v>0.01+0.959731772657419i</v>
      </c>
      <c r="D699" t="str">
        <f>IMSUM(COMPLEX(0,B699*2*Parameters!$B$8),IMDIV(COMPLEX(2,0),COMPLEX(Parameters!$B$13,B699*Parameters!$B$12-1/(B699*Parameters!$B$11))))</f>
        <v>26.97919113948+44.3853511711157i</v>
      </c>
      <c r="E699" t="str">
        <f>COMPLEX(0,B699*2*Parameters!$B$17)</f>
        <v>0.000191946354531484i</v>
      </c>
      <c r="F699" t="str">
        <f>IMDIV(IMDIV(COMPLEX(1,0),IMSUM(IMDIV(COMPLEX(1,0),COMPLEX(Parameters!$B$21,B699*Parameters!$B$20)),COMPLEX(0,B699*Parameters!$B$22))),COMPLEX(2,0))</f>
        <v>0.0100251006686953+65.343614897483i</v>
      </c>
      <c r="G699" t="str">
        <f>IMDIV(IMDIV(COMPLEX(1,0),IMSUM(IMDIV(COMPLEX(1,0),COMPLEX(Parameters!$B$30,B699*Parameters!$B$29)),COMPLEX(0,B699*Parameters!$B$31))),COMPLEX(2,0))</f>
        <v>0.0100121694188503+31.6904136100004i</v>
      </c>
      <c r="H699" t="str">
        <f>IMDIV(IMDIV(COMPLEX(1,0),IMSUM(IMDIV(COMPLEX(1,0),COMPLEX(Parameters!$B$39,B699*Parameters!$B$38*(1+Parameters!$B$40))),COMPLEX(0,B699*Parameters!$B$41))),COMPLEX(2,0))</f>
        <v>0.063190767877245+6470.31964014465i</v>
      </c>
      <c r="I699" t="str">
        <f>IMDIV(COMPLEX(2,0),COMPLEX(Parameters!$B$46,B699*Parameters!$B$45-1/(B699*Parameters!$B$44)))</f>
        <v>7.13403923255704E-07+0.00844632416004887i</v>
      </c>
      <c r="J699" t="str">
        <f t="shared" si="261"/>
        <v>26.97919113948+44.3853511711157i</v>
      </c>
      <c r="K699" t="str">
        <f t="shared" si="262"/>
        <v>0.0224673584959121-1.05965404260025i</v>
      </c>
      <c r="L699" t="str">
        <f t="shared" si="263"/>
        <v>0.0224673584959121-1.05946209624572i</v>
      </c>
      <c r="M699" t="str">
        <f t="shared" si="264"/>
        <v>6.83487616808342E-06-0.0150858962057075i</v>
      </c>
      <c r="N699" t="str">
        <f t="shared" si="265"/>
        <v>6.83487616808342E-06-0.0150858962057075i</v>
      </c>
      <c r="O699" t="str">
        <f t="shared" si="266"/>
        <v>4.17147599604983E-06-0.0102064253824332i</v>
      </c>
      <c r="P699" t="str">
        <f t="shared" si="267"/>
        <v>4.17147599604983E-06-0.0102064253824332i</v>
      </c>
      <c r="Q699" t="str">
        <f t="shared" si="268"/>
        <v>2.39288762507615E-09-0.000152246462294296i</v>
      </c>
      <c r="R699" t="str">
        <f t="shared" si="269"/>
        <v>7.1579681088078E-07+0.00829407769775457i</v>
      </c>
      <c r="S699" t="str">
        <f>IMDIV(COMPLEX(Parameters!$B$3,0),R699)</f>
        <v>0.0104052748647281-120.567955714071i</v>
      </c>
      <c r="T699" t="str">
        <f t="shared" si="270"/>
        <v>-0.018356044698624-1.87267185656354E-06i</v>
      </c>
      <c r="U699" t="str">
        <f t="shared" si="271"/>
        <v>-0.000551578068646049-1.79847906685556i</v>
      </c>
      <c r="V699" t="str">
        <f t="shared" si="272"/>
        <v>-0.018356044698624-1.87267185656355E-06i</v>
      </c>
      <c r="W699" t="str">
        <f t="shared" si="273"/>
        <v>-0.000427139984953744-1.216768399363i</v>
      </c>
      <c r="X699" t="str">
        <f t="shared" si="274"/>
        <v>-0.018356044698624-1.87267185656353E-06i</v>
      </c>
      <c r="Y699" t="str">
        <f t="shared" si="275"/>
        <v>-0.00036548593759561-0.0173180647614065i</v>
      </c>
      <c r="Z699" t="str">
        <f t="shared" si="276"/>
        <v>-0.009178022349312-9.36335928281765E-07i</v>
      </c>
      <c r="AA699" t="str">
        <f t="shared" si="277"/>
        <v>-0.009178022349312-9.36335928281765E-07i</v>
      </c>
      <c r="AB699" t="str">
        <f t="shared" si="278"/>
        <v>-0.018356044698624-1.87267185656353E-06i</v>
      </c>
      <c r="AC699">
        <f t="shared" si="279"/>
        <v>9.1780223970741939E-3</v>
      </c>
      <c r="AD699">
        <f t="shared" si="280"/>
        <v>9.1780223970741939E-3</v>
      </c>
      <c r="AE699">
        <f t="shared" si="281"/>
        <v>1.8356044794148388E-2</v>
      </c>
      <c r="AF699">
        <f t="shared" si="282"/>
        <v>79.25498226332418</v>
      </c>
      <c r="AG699">
        <f t="shared" si="283"/>
        <v>79.25498226332418</v>
      </c>
      <c r="AH699">
        <f t="shared" si="284"/>
        <v>85.27558217660382</v>
      </c>
      <c r="AI699">
        <f t="shared" si="285"/>
        <v>-179.99415472150002</v>
      </c>
    </row>
    <row r="700" spans="1:35">
      <c r="A700">
        <v>309029.54325135919</v>
      </c>
      <c r="B700">
        <f t="shared" si="260"/>
        <v>1941689.8856413586</v>
      </c>
      <c r="C700" t="str">
        <f>COMPLEX(Parameters!$B$16/2,B700*Parameters!$B$15/2)</f>
        <v>0.01+0.970844942820679i</v>
      </c>
      <c r="D700" t="str">
        <f>IMSUM(COMPLEX(0,B700*2*Parameters!$B$8),IMDIV(COMPLEX(2,0),COMPLEX(Parameters!$B$13,B700*Parameters!$B$12-1/(B700*Parameters!$B$11))))</f>
        <v>27.983308199033+44.8919003310542i</v>
      </c>
      <c r="E700" t="str">
        <f>COMPLEX(0,B700*2*Parameters!$B$17)</f>
        <v>0.000194168988564136i</v>
      </c>
      <c r="F700" t="str">
        <f>IMDIV(IMDIV(COMPLEX(1,0),IMSUM(IMDIV(COMPLEX(1,0),COMPLEX(Parameters!$B$21,B700*Parameters!$B$20)),COMPLEX(0,B700*Parameters!$B$22))),COMPLEX(2,0))</f>
        <v>0.0100256864642586+66.1021894835785i</v>
      </c>
      <c r="G700" t="str">
        <f>IMDIV(IMDIV(COMPLEX(1,0),IMSUM(IMDIV(COMPLEX(1,0),COMPLEX(Parameters!$B$30,B700*Parameters!$B$29)),COMPLEX(0,B700*Parameters!$B$31))),COMPLEX(2,0))</f>
        <v>0.010012453145725+32.0578255257809i</v>
      </c>
      <c r="H700" t="str">
        <f>IMDIV(IMDIV(COMPLEX(1,0),IMSUM(IMDIV(COMPLEX(1,0),COMPLEX(Parameters!$B$39,B700*Parameters!$B$38*(1+Parameters!$B$40))),COMPLEX(0,B700*Parameters!$B$41))),COMPLEX(2,0))</f>
        <v>0.063557967517397+6564.2319662943i</v>
      </c>
      <c r="I700" t="str">
        <f>IMDIV(COMPLEX(2,0),COMPLEX(Parameters!$B$46,B700*Parameters!$B$45-1/(B700*Parameters!$B$44)))</f>
        <v>7.30023992039527E-07+0.00854414411576827i</v>
      </c>
      <c r="J700" t="str">
        <f t="shared" si="261"/>
        <v>27.983308199033+44.8919003310542i</v>
      </c>
      <c r="K700" t="str">
        <f t="shared" si="262"/>
        <v>0.0219285994029051-1.04687751048635i</v>
      </c>
      <c r="L700" t="str">
        <f t="shared" si="263"/>
        <v>0.0219285994029051-1.04668334149779i</v>
      </c>
      <c r="M700" t="str">
        <f t="shared" si="264"/>
        <v>6.67895941912621E-06-0.0149126456228158i</v>
      </c>
      <c r="N700" t="str">
        <f t="shared" si="265"/>
        <v>6.67895941912621E-06-0.0149126456228158i</v>
      </c>
      <c r="O700" t="str">
        <f t="shared" si="266"/>
        <v>4.07638197565941E-06-0.0100892891174676i</v>
      </c>
      <c r="P700" t="str">
        <f t="shared" si="267"/>
        <v>4.07638197565941E-06-0.0100892891174676i</v>
      </c>
      <c r="Q700" t="str">
        <f t="shared" si="268"/>
        <v>2.33340119074411E-09-0.000150074730555323i</v>
      </c>
      <c r="R700" t="str">
        <f t="shared" si="269"/>
        <v>7.32357393230271E-07+0.00839406938521295i</v>
      </c>
      <c r="S700" t="str">
        <f>IMDIV(COMPLEX(Parameters!$B$3,0),R700)</f>
        <v>0.0103938861954445-119.131728187709i</v>
      </c>
      <c r="T700" t="str">
        <f t="shared" si="270"/>
        <v>-0.0178786619841073-1.83784178661263E-06i</v>
      </c>
      <c r="U700" t="str">
        <f t="shared" si="271"/>
        <v>-0.000533802191589132-1.77204356025167i</v>
      </c>
      <c r="V700" t="str">
        <f t="shared" si="272"/>
        <v>-0.0178786619841073-1.83784178661265E-06i</v>
      </c>
      <c r="W700" t="str">
        <f t="shared" si="273"/>
        <v>-0.000413710137504216-1.19889251532943i</v>
      </c>
      <c r="X700" t="str">
        <f t="shared" si="274"/>
        <v>-0.0178786619841073-1.83784178661264E-06i</v>
      </c>
      <c r="Y700" t="str">
        <f t="shared" si="275"/>
        <v>-0.000355949644070605-0.0170737947174949i</v>
      </c>
      <c r="Z700" t="str">
        <f t="shared" si="276"/>
        <v>-0.00893933099205365-9.1892089330632E-07i</v>
      </c>
      <c r="AA700" t="str">
        <f t="shared" si="277"/>
        <v>-0.00893933099205365-9.1892089330632E-07i</v>
      </c>
      <c r="AB700" t="str">
        <f t="shared" si="278"/>
        <v>-0.0178786619841073-1.83784178661264E-06i</v>
      </c>
      <c r="AC700">
        <f t="shared" si="279"/>
        <v>8.9393310392840084E-3</v>
      </c>
      <c r="AD700">
        <f t="shared" si="280"/>
        <v>8.9393310392840084E-3</v>
      </c>
      <c r="AE700">
        <f t="shared" si="281"/>
        <v>1.7878662078568017E-2</v>
      </c>
      <c r="AF700">
        <f t="shared" si="282"/>
        <v>79.026100405408698</v>
      </c>
      <c r="AG700">
        <f t="shared" si="283"/>
        <v>79.026100405408698</v>
      </c>
      <c r="AH700">
        <f t="shared" si="284"/>
        <v>85.046700318688323</v>
      </c>
      <c r="AI700">
        <f t="shared" si="285"/>
        <v>-179.994110265214</v>
      </c>
    </row>
    <row r="701" spans="1:35">
      <c r="A701">
        <v>312607.93671239557</v>
      </c>
      <c r="B701">
        <f t="shared" si="260"/>
        <v>1964173.5948590499</v>
      </c>
      <c r="C701" t="str">
        <f>COMPLEX(Parameters!$B$16/2,B701*Parameters!$B$15/2)</f>
        <v>0.01+0.982086797429525i</v>
      </c>
      <c r="D701" t="str">
        <f>IMSUM(COMPLEX(0,B701*2*Parameters!$B$8),IMDIV(COMPLEX(2,0),COMPLEX(Parameters!$B$13,B701*Parameters!$B$12-1/(B701*Parameters!$B$11))))</f>
        <v>29.0311741069742+45.3908159402077i</v>
      </c>
      <c r="E701" t="str">
        <f>COMPLEX(0,B701*2*Parameters!$B$17)</f>
        <v>0.000196417359485905i</v>
      </c>
      <c r="F701" t="str">
        <f>IMDIV(IMDIV(COMPLEX(1,0),IMSUM(IMDIV(COMPLEX(1,0),COMPLEX(Parameters!$B$21,B701*Parameters!$B$20)),COMPLEX(0,B701*Parameters!$B$22))),COMPLEX(2,0))</f>
        <v>0.0100262859579073+66.8696159336365i</v>
      </c>
      <c r="G701" t="str">
        <f>IMDIV(IMDIV(COMPLEX(1,0),IMSUM(IMDIV(COMPLEX(1,0),COMPLEX(Parameters!$B$30,B701*Parameters!$B$29)),COMPLEX(0,B701*Parameters!$B$31))),COMPLEX(2,0))</f>
        <v>0.0100127434939329+32.4295078468209i</v>
      </c>
      <c r="H701" t="str">
        <f>IMDIV(IMDIV(COMPLEX(1,0),IMSUM(IMDIV(COMPLEX(1,0),COMPLEX(Parameters!$B$39,B701*Parameters!$B$38*(1+Parameters!$B$40))),COMPLEX(0,B701*Parameters!$B$41))),COMPLEX(2,0))</f>
        <v>0.063937043666511+6660.0148121909i</v>
      </c>
      <c r="I701" t="str">
        <f>IMDIV(COMPLEX(2,0),COMPLEX(Parameters!$B$46,B701*Parameters!$B$45-1/(B701*Parameters!$B$44)))</f>
        <v>7.47031321893341E-07+0.00864309734014828i</v>
      </c>
      <c r="J701" t="str">
        <f t="shared" si="261"/>
        <v>29.0311741069742+45.3908159402077i</v>
      </c>
      <c r="K701" t="str">
        <f t="shared" si="262"/>
        <v>0.0214033824015555-1.03426993662088i</v>
      </c>
      <c r="L701" t="str">
        <f t="shared" si="263"/>
        <v>0.0214033824015555-1.03407351926139i</v>
      </c>
      <c r="M701" t="str">
        <f t="shared" si="264"/>
        <v>6.52659716578813E-06-0.014741377782256i</v>
      </c>
      <c r="N701" t="str">
        <f t="shared" si="265"/>
        <v>6.52659716578813E-06-0.014741377782256i</v>
      </c>
      <c r="O701" t="str">
        <f t="shared" si="266"/>
        <v>3.98345478498928E-06-0.00997349296042929i</v>
      </c>
      <c r="P701" t="str">
        <f t="shared" si="267"/>
        <v>3.98345478498928E-06-0.00997349296042929i</v>
      </c>
      <c r="Q701" t="str">
        <f t="shared" si="268"/>
        <v>2.27528307548116E-09-0.00014792285456923i</v>
      </c>
      <c r="R701" t="str">
        <f t="shared" si="269"/>
        <v>7.49306604968822E-07+0.00849517448557905i</v>
      </c>
      <c r="S701" t="str">
        <f>IMDIV(COMPLEX(Parameters!$B$3,0),R701)</f>
        <v>0.0103828110483731-117.713884972891i</v>
      </c>
      <c r="T701" t="str">
        <f t="shared" si="270"/>
        <v>-0.0174125738640002-1.80368745895624E-06i</v>
      </c>
      <c r="U701" t="str">
        <f t="shared" si="271"/>
        <v>-0.000516465649349493-1.7458850049595i</v>
      </c>
      <c r="V701" t="str">
        <f t="shared" si="272"/>
        <v>-0.0174125738640002-1.80368745895624E-06i</v>
      </c>
      <c r="W701" t="str">
        <f t="shared" si="273"/>
        <v>-0.000400610710283533-1.1812037861437i</v>
      </c>
      <c r="X701" t="str">
        <f t="shared" si="274"/>
        <v>-0.0174125738640001-1.80368745895621E-06i</v>
      </c>
      <c r="Y701" t="str">
        <f t="shared" si="275"/>
        <v>-0.000346639153104605-0.0168316413576502i</v>
      </c>
      <c r="Z701" t="str">
        <f t="shared" si="276"/>
        <v>-0.00870628693200005-9.01843729478105E-07i</v>
      </c>
      <c r="AA701" t="str">
        <f t="shared" si="277"/>
        <v>-0.00870628693200005-9.01843729478105E-07i</v>
      </c>
      <c r="AB701" t="str">
        <f t="shared" si="278"/>
        <v>-0.0174125738640001-1.80368745895621E-06i</v>
      </c>
      <c r="AC701">
        <f t="shared" si="279"/>
        <v>8.7062869787089478E-3</v>
      </c>
      <c r="AD701">
        <f t="shared" si="280"/>
        <v>8.7062869787089478E-3</v>
      </c>
      <c r="AE701">
        <f t="shared" si="281"/>
        <v>1.7412573957417896E-2</v>
      </c>
      <c r="AF701">
        <f t="shared" si="282"/>
        <v>78.796659567513274</v>
      </c>
      <c r="AG701">
        <f t="shared" si="283"/>
        <v>78.796659567513274</v>
      </c>
      <c r="AH701">
        <f t="shared" si="284"/>
        <v>84.817259480792899</v>
      </c>
      <c r="AI701">
        <f t="shared" si="285"/>
        <v>-179.99406499697307</v>
      </c>
    </row>
    <row r="702" spans="1:35">
      <c r="A702">
        <v>316227.76601683791</v>
      </c>
      <c r="B702">
        <f t="shared" si="260"/>
        <v>1986917.65315922</v>
      </c>
      <c r="C702" t="str">
        <f>COMPLEX(Parameters!$B$16/2,B702*Parameters!$B$15/2)</f>
        <v>0.01+0.99345882657961i</v>
      </c>
      <c r="D702" t="str">
        <f>IMSUM(COMPLEX(0,B702*2*Parameters!$B$8),IMDIV(COMPLEX(2,0),COMPLEX(Parameters!$B$13,B702*Parameters!$B$12-1/(B702*Parameters!$B$11))))</f>
        <v>30.12470648448+45.8801802487791i</v>
      </c>
      <c r="E702" t="str">
        <f>COMPLEX(0,B702*2*Parameters!$B$17)</f>
        <v>0.000198691765315922i</v>
      </c>
      <c r="F702" t="str">
        <f>IMDIV(IMDIV(COMPLEX(1,0),IMSUM(IMDIV(COMPLEX(1,0),COMPLEX(Parameters!$B$21,B702*Parameters!$B$20)),COMPLEX(0,B702*Parameters!$B$22))),COMPLEX(2,0))</f>
        <v>0.0100268994712229+67.6459991435385i</v>
      </c>
      <c r="G702" t="str">
        <f>IMDIV(IMDIV(COMPLEX(1,0),IMSUM(IMDIV(COMPLEX(1,0),COMPLEX(Parameters!$B$30,B702*Parameters!$B$29)),COMPLEX(0,B702*Parameters!$B$31))),COMPLEX(2,0))</f>
        <v>0.0100130406182939+32.8055105843061i</v>
      </c>
      <c r="H702" t="str">
        <f>IMDIV(IMDIV(COMPLEX(1,0),IMSUM(IMDIV(COMPLEX(1,0),COMPLEX(Parameters!$B$39,B702*Parameters!$B$38*(1+Parameters!$B$40))),COMPLEX(0,B702*Parameters!$B$41))),COMPLEX(2,0))</f>
        <v>0.064328471233306+6757.7253122826i</v>
      </c>
      <c r="I702" t="str">
        <f>IMDIV(COMPLEX(2,0),COMPLEX(Parameters!$B$46,B702*Parameters!$B$45-1/(B702*Parameters!$B$44)))</f>
        <v>7.64434939411144E-07+0.00874319697574941i</v>
      </c>
      <c r="J702" t="str">
        <f t="shared" si="261"/>
        <v>30.12470648448+45.8801802487791i</v>
      </c>
      <c r="K702" t="str">
        <f t="shared" si="262"/>
        <v>0.0208913383914827-1.0218285729484i</v>
      </c>
      <c r="L702" t="str">
        <f t="shared" si="263"/>
        <v>0.0208913383914827-1.02162988118308i</v>
      </c>
      <c r="M702" t="str">
        <f t="shared" si="264"/>
        <v>6.37770825498534E-06-0.0145720697758293i</v>
      </c>
      <c r="N702" t="str">
        <f t="shared" si="265"/>
        <v>6.37770825498534E-06-0.0145720697758293i</v>
      </c>
      <c r="O702" t="str">
        <f t="shared" si="266"/>
        <v>3.89264500077185E-06-0.00985902146803884i</v>
      </c>
      <c r="P702" t="str">
        <f t="shared" si="267"/>
        <v>3.89264500077185E-06-0.00985902146803884i</v>
      </c>
      <c r="Q702" t="str">
        <f t="shared" si="268"/>
        <v>2.21850246774364E-09-0.000145790547763107i</v>
      </c>
      <c r="R702" t="str">
        <f t="shared" si="269"/>
        <v>7.66653441878888E-07+0.0085974064279863i</v>
      </c>
      <c r="S702" t="str">
        <f>IMDIV(COMPLEX(Parameters!$B$3,0),R702)</f>
        <v>0.0103720397090704-116.314146646951i</v>
      </c>
      <c r="T702" t="str">
        <f t="shared" si="270"/>
        <v>-0.0169575031292469-1.77018857197583E-06i</v>
      </c>
      <c r="U702" t="str">
        <f t="shared" si="271"/>
        <v>-0.000499558159045595-1.71999840345388i</v>
      </c>
      <c r="V702" t="str">
        <f t="shared" si="272"/>
        <v>-0.0169575031292469-1.77018857197583E-06i</v>
      </c>
      <c r="W702" t="str">
        <f t="shared" si="273"/>
        <v>-0.00038783393136177-1.16369883733899i</v>
      </c>
      <c r="X702" t="str">
        <f t="shared" si="274"/>
        <v>-0.0169575031292469-1.77018857197582E-06i</v>
      </c>
      <c r="Y702" t="str">
        <f t="shared" si="275"/>
        <v>-0.000337548926825641-0.016591577431901i</v>
      </c>
      <c r="Z702" t="str">
        <f t="shared" si="276"/>
        <v>-0.00847875156462345-8.8509428598791E-07i</v>
      </c>
      <c r="AA702" t="str">
        <f t="shared" si="277"/>
        <v>-0.00847875156462345-8.8509428598791E-07i</v>
      </c>
      <c r="AB702" t="str">
        <f t="shared" si="278"/>
        <v>-0.0169575031292469-1.77018857197582E-06i</v>
      </c>
      <c r="AC702">
        <f t="shared" si="279"/>
        <v>8.4787516108208102E-3</v>
      </c>
      <c r="AD702">
        <f t="shared" si="280"/>
        <v>8.4787516108208102E-3</v>
      </c>
      <c r="AE702">
        <f t="shared" si="281"/>
        <v>1.695750322164162E-2</v>
      </c>
      <c r="AF702">
        <f t="shared" si="282"/>
        <v>78.566638251635297</v>
      </c>
      <c r="AG702">
        <f t="shared" si="283"/>
        <v>78.566638251635297</v>
      </c>
      <c r="AH702">
        <f t="shared" si="284"/>
        <v>84.587238164914922</v>
      </c>
      <c r="AI702">
        <f t="shared" si="285"/>
        <v>-179.9940189110994</v>
      </c>
    </row>
    <row r="703" spans="1:35">
      <c r="A703">
        <v>319889.51096913969</v>
      </c>
      <c r="B703">
        <f t="shared" si="260"/>
        <v>2009925.0752421615</v>
      </c>
      <c r="C703" t="str">
        <f>COMPLEX(Parameters!$B$16/2,B703*Parameters!$B$15/2)</f>
        <v>0.01+1.00496253762108i</v>
      </c>
      <c r="D703" t="str">
        <f>IMSUM(COMPLEX(0,B703*2*Parameters!$B$8),IMDIV(COMPLEX(2,0),COMPLEX(Parameters!$B$13,B703*Parameters!$B$12-1/(B703*Parameters!$B$11))))</f>
        <v>31.2658606099261+46.3578543122484i</v>
      </c>
      <c r="E703" t="str">
        <f>COMPLEX(0,B703*2*Parameters!$B$17)</f>
        <v>0.000200992507524216i</v>
      </c>
      <c r="F703" t="str">
        <f>IMDIV(IMDIV(COMPLEX(1,0),IMSUM(IMDIV(COMPLEX(1,0),COMPLEX(Parameters!$B$21,B703*Parameters!$B$20)),COMPLEX(0,B703*Parameters!$B$22))),COMPLEX(2,0))</f>
        <v>0.0100275273333956+68.4314453084235i</v>
      </c>
      <c r="G703" t="str">
        <f>IMDIV(IMDIV(COMPLEX(1,0),IMSUM(IMDIV(COMPLEX(1,0),COMPLEX(Parameters!$B$30,B703*Parameters!$B$29)),COMPLEX(0,B703*Parameters!$B$31))),COMPLEX(2,0))</f>
        <v>0.0100133446772618+33.1858843483288i</v>
      </c>
      <c r="H703" t="str">
        <f>IMDIV(IMDIV(COMPLEX(1,0),IMSUM(IMDIV(COMPLEX(1,0),COMPLEX(Parameters!$B$39,B703*Parameters!$B$38*(1+Parameters!$B$40))),COMPLEX(0,B703*Parameters!$B$41))),COMPLEX(2,0))</f>
        <v>0.0647327491886545+6857.423087349i</v>
      </c>
      <c r="I703" t="str">
        <f>IMDIV(COMPLEX(2,0),COMPLEX(Parameters!$B$46,B703*Parameters!$B$45-1/(B703*Parameters!$B$44)))</f>
        <v>7.8224408173207E-07+0.00884445631801646i</v>
      </c>
      <c r="J703" t="str">
        <f t="shared" si="261"/>
        <v>31.2658606099261+46.3578543122484i</v>
      </c>
      <c r="K703" t="str">
        <f t="shared" si="262"/>
        <v>0.0203921096429018-1.00955073301634i</v>
      </c>
      <c r="L703" t="str">
        <f t="shared" si="263"/>
        <v>0.0203921096429018-1.00934974050882i</v>
      </c>
      <c r="M703" t="str">
        <f t="shared" si="264"/>
        <v>6.23221339185437E-06-0.014404698962141i</v>
      </c>
      <c r="N703" t="str">
        <f t="shared" si="265"/>
        <v>6.23221339185437E-06-0.014404698962141i</v>
      </c>
      <c r="O703" t="str">
        <f t="shared" si="266"/>
        <v>3.80390432926489E-06-0.00974585937581284i</v>
      </c>
      <c r="P703" t="str">
        <f t="shared" si="267"/>
        <v>3.80390432926489E-06-0.00974585937581284i</v>
      </c>
      <c r="Q703" t="str">
        <f t="shared" si="268"/>
        <v>2.16302926546415E-09-0.000143677526112045i</v>
      </c>
      <c r="R703" t="str">
        <f t="shared" si="269"/>
        <v>7.84407110997534E-07+0.00870077879190441i</v>
      </c>
      <c r="S703" t="str">
        <f>IMDIV(COMPLEX(Parameters!$B$3,0),R703)</f>
        <v>0.0103615628090396-114.932239491339i</v>
      </c>
      <c r="T703" t="str">
        <f t="shared" si="270"/>
        <v>-0.0165131798182203-1.73732550862248E-06i</v>
      </c>
      <c r="U703" t="str">
        <f t="shared" si="271"/>
        <v>-0.000483069716548547-1.69437884786759i</v>
      </c>
      <c r="V703" t="str">
        <f t="shared" si="272"/>
        <v>-0.0165131798182203-1.73732550862247E-06i</v>
      </c>
      <c r="W703" t="str">
        <f t="shared" si="273"/>
        <v>-0.00037537223871565-1.14637435480054i</v>
      </c>
      <c r="X703" t="str">
        <f t="shared" si="274"/>
        <v>-0.0165131798182203-1.73732550862247E-06i</v>
      </c>
      <c r="Y703" t="str">
        <f t="shared" si="275"/>
        <v>-0.000328673572253397-0.0163535757807568i</v>
      </c>
      <c r="Z703" t="str">
        <f t="shared" si="276"/>
        <v>-0.00825658990911015-8.68662754311235E-07i</v>
      </c>
      <c r="AA703" t="str">
        <f t="shared" si="277"/>
        <v>-0.00825658990911015-8.68662754311235E-07i</v>
      </c>
      <c r="AB703" t="str">
        <f t="shared" si="278"/>
        <v>-0.0165131798182203-1.73732550862247E-06i</v>
      </c>
      <c r="AC703">
        <f t="shared" si="279"/>
        <v>8.2565899548054655E-3</v>
      </c>
      <c r="AD703">
        <f t="shared" si="280"/>
        <v>8.2565899548054655E-3</v>
      </c>
      <c r="AE703">
        <f t="shared" si="281"/>
        <v>1.6513179909610931E-2</v>
      </c>
      <c r="AF703">
        <f t="shared" si="282"/>
        <v>78.336014337219865</v>
      </c>
      <c r="AG703">
        <f t="shared" si="283"/>
        <v>78.336014337219865</v>
      </c>
      <c r="AH703">
        <f t="shared" si="284"/>
        <v>84.35661425049949</v>
      </c>
      <c r="AI703">
        <f t="shared" si="285"/>
        <v>-179.99397200175781</v>
      </c>
    </row>
    <row r="704" spans="1:35">
      <c r="A704">
        <v>323593.65692962811</v>
      </c>
      <c r="B704">
        <f t="shared" si="260"/>
        <v>2033198.9107167511</v>
      </c>
      <c r="C704" t="str">
        <f>COMPLEX(Parameters!$B$16/2,B704*Parameters!$B$15/2)</f>
        <v>0.01+1.01659945535838i</v>
      </c>
      <c r="D704" t="str">
        <f>IMSUM(COMPLEX(0,B704*2*Parameters!$B$8),IMDIV(COMPLEX(2,0),COMPLEX(Parameters!$B$13,B704*Parameters!$B$12-1/(B704*Parameters!$B$11))))</f>
        <v>32.4566189113062+46.8214568269989i</v>
      </c>
      <c r="E704" t="str">
        <f>COMPLEX(0,B704*2*Parameters!$B$17)</f>
        <v>0.000203319891071675i</v>
      </c>
      <c r="F704" t="str">
        <f>IMDIV(IMDIV(COMPLEX(1,0),IMSUM(IMDIV(COMPLEX(1,0),COMPLEX(Parameters!$B$21,B704*Parameters!$B$20)),COMPLEX(0,B704*Parameters!$B$22))),COMPLEX(2,0))</f>
        <v>0.0100281698814087+69.226061940733i</v>
      </c>
      <c r="G704" t="str">
        <f>IMDIV(IMDIV(COMPLEX(1,0),IMSUM(IMDIV(COMPLEX(1,0),COMPLEX(Parameters!$B$30,B704*Parameters!$B$29)),COMPLEX(0,B704*Parameters!$B$31))),COMPLEX(2,0))</f>
        <v>0.0100136558330105+33.5706803555237i</v>
      </c>
      <c r="H704" t="str">
        <f>IMDIV(IMDIV(COMPLEX(1,0),IMSUM(IMDIV(COMPLEX(1,0),COMPLEX(Parameters!$B$39,B704*Parameters!$B$38*(1+Parameters!$B$40))),COMPLEX(0,B704*Parameters!$B$41))),COMPLEX(2,0))</f>
        <v>0.065150402079316+6959.1703824447i</v>
      </c>
      <c r="I704" t="str">
        <f>IMDIV(COMPLEX(2,0),COMPLEX(Parameters!$B$46,B704*Parameters!$B$45-1/(B704*Parameters!$B$44)))</f>
        <v>8.00468201458194E-07+0.00894688881707323i</v>
      </c>
      <c r="J704" t="str">
        <f t="shared" si="261"/>
        <v>32.4566189113062+46.8214568269989i</v>
      </c>
      <c r="K704" t="str">
        <f t="shared" si="262"/>
        <v>0.0199053493879092-0.997433790098028i</v>
      </c>
      <c r="L704" t="str">
        <f t="shared" si="263"/>
        <v>0.0199053493879092-0.997230470206956i</v>
      </c>
      <c r="M704" t="str">
        <f t="shared" si="264"/>
        <v>0.0000060900350969604-0.0142392429633594i</v>
      </c>
      <c r="N704" t="str">
        <f t="shared" si="265"/>
        <v>0.0000060900350969604-0.0142392429633594i</v>
      </c>
      <c r="O704" t="str">
        <f t="shared" si="266"/>
        <v>3.71718558033642E-06-0.00963399159592984i</v>
      </c>
      <c r="P704" t="str">
        <f t="shared" si="267"/>
        <v>3.71718558033642E-06-0.00963399159592984i</v>
      </c>
      <c r="Q704" t="str">
        <f t="shared" si="268"/>
        <v>2.10883406009905E-09-0.000141583508099774i</v>
      </c>
      <c r="R704" t="str">
        <f t="shared" si="269"/>
        <v>8.02577035518293E-07+0.00880530530897346i</v>
      </c>
      <c r="S704" t="str">
        <f>IMDIV(COMPLEX(Parameters!$B$3,0),R704)</f>
        <v>0.0103513713116108-113.567895331594i</v>
      </c>
      <c r="T704" t="str">
        <f t="shared" si="270"/>
        <v>-0.0160793410067257-1.70507930975025E-06i</v>
      </c>
      <c r="U704" t="str">
        <f t="shared" si="271"/>
        <v>-0.00046699058876377-1.66902151727309i</v>
      </c>
      <c r="V704" t="str">
        <f t="shared" si="272"/>
        <v>-0.0160793410067257-1.70507930975025E-06i</v>
      </c>
      <c r="W704" t="str">
        <f t="shared" si="273"/>
        <v>-0.000363218274389249-1.12922708293476i</v>
      </c>
      <c r="X704" t="str">
        <f t="shared" si="274"/>
        <v>-0.0160793410067257-1.70507930975024E-06i</v>
      </c>
      <c r="Y704" t="str">
        <f t="shared" si="275"/>
        <v>-0.000320007837103336-0.016117609338176i</v>
      </c>
      <c r="Z704" t="str">
        <f t="shared" si="276"/>
        <v>-0.00803967050336285-8.5253965487512E-07i</v>
      </c>
      <c r="AA704" t="str">
        <f t="shared" si="277"/>
        <v>-0.00803967050336285-8.5253965487512E-07i</v>
      </c>
      <c r="AB704" t="str">
        <f t="shared" si="278"/>
        <v>-0.0160793410067257-1.70507930975024E-06i</v>
      </c>
      <c r="AC704">
        <f t="shared" si="279"/>
        <v>8.0396705485651903E-3</v>
      </c>
      <c r="AD704">
        <f t="shared" si="280"/>
        <v>8.0396705485651903E-3</v>
      </c>
      <c r="AE704">
        <f t="shared" si="281"/>
        <v>1.6079341097130381E-2</v>
      </c>
      <c r="AF704">
        <f t="shared" si="282"/>
        <v>78.104765049915017</v>
      </c>
      <c r="AG704">
        <f t="shared" si="283"/>
        <v>78.104765049915017</v>
      </c>
      <c r="AH704">
        <f t="shared" si="284"/>
        <v>84.125364963194627</v>
      </c>
      <c r="AI704">
        <f t="shared" si="285"/>
        <v>-179.99392426295478</v>
      </c>
    </row>
    <row r="705" spans="1:35">
      <c r="A705">
        <v>327340.69487883861</v>
      </c>
      <c r="B705">
        <f t="shared" si="260"/>
        <v>2056742.2445046748</v>
      </c>
      <c r="C705" t="str">
        <f>COMPLEX(Parameters!$B$16/2,B705*Parameters!$B$15/2)</f>
        <v>0.01+1.02837112225234i</v>
      </c>
      <c r="D705" t="str">
        <f>IMSUM(COMPLEX(0,B705*2*Parameters!$B$8),IMDIV(COMPLEX(2,0),COMPLEX(Parameters!$B$13,B705*Parameters!$B$12-1/(B705*Parameters!$B$11))))</f>
        <v>33.6989777465756+47.2683415957241i</v>
      </c>
      <c r="E705" t="str">
        <f>COMPLEX(0,B705*2*Parameters!$B$17)</f>
        <v>0.000205674224450467i</v>
      </c>
      <c r="F705" t="str">
        <f>IMDIV(IMDIV(COMPLEX(1,0),IMSUM(IMDIV(COMPLEX(1,0),COMPLEX(Parameters!$B$21,B705*Parameters!$B$20)),COMPLEX(0,B705*Parameters!$B$22))),COMPLEX(2,0))</f>
        <v>0.0100288274602245+70.029957888569i</v>
      </c>
      <c r="G705" t="str">
        <f>IMDIV(IMDIV(COMPLEX(1,0),IMSUM(IMDIV(COMPLEX(1,0),COMPLEX(Parameters!$B$30,B705*Parameters!$B$29)),COMPLEX(0,B705*Parameters!$B$31))),COMPLEX(2,0))</f>
        <v>0.0100139742515219+33.9599504368126i</v>
      </c>
      <c r="H705" t="str">
        <f>IMDIV(IMDIV(COMPLEX(1,0),IMSUM(IMDIV(COMPLEX(1,0),COMPLEX(Parameters!$B$39,B705*Parameters!$B$38*(1+Parameters!$B$40))),COMPLEX(0,B705*Parameters!$B$41))),COMPLEX(2,0))</f>
        <v>0.0655819816558535+7063.0322140852i</v>
      </c>
      <c r="I705" t="str">
        <f>IMDIV(COMPLEX(2,0),COMPLEX(Parameters!$B$46,B705*Parameters!$B$45-1/(B705*Parameters!$B$44)))</f>
        <v>8.19116971687621E-07+0.00905050807953948i</v>
      </c>
      <c r="J705" t="str">
        <f t="shared" si="261"/>
        <v>33.6989777465756+47.2683415957241i</v>
      </c>
      <c r="K705" t="str">
        <f t="shared" si="262"/>
        <v>0.0194307214289872-0.985475175385988i</v>
      </c>
      <c r="L705" t="str">
        <f t="shared" si="263"/>
        <v>0.0194307214289872-0.985269501161537i</v>
      </c>
      <c r="M705" t="str">
        <f t="shared" si="264"/>
        <v>5.95109766450099E-06-0.0140756796620192i</v>
      </c>
      <c r="N705" t="str">
        <f t="shared" si="265"/>
        <v>5.95109766450099E-06-0.0140756796620192i</v>
      </c>
      <c r="O705" t="str">
        <f t="shared" si="266"/>
        <v>0.0000036324426421495-0.00952340321512601i</v>
      </c>
      <c r="P705" t="str">
        <f t="shared" si="267"/>
        <v>0.0000036324426421495-0.00952340321512601i</v>
      </c>
      <c r="Q705" t="str">
        <f t="shared" si="268"/>
        <v>2.0558881210449E-09-0.000139508214679598i</v>
      </c>
      <c r="R705" t="str">
        <f t="shared" si="269"/>
        <v>8.21172859808666E-07+0.00891099986485988i</v>
      </c>
      <c r="S705" t="str">
        <f>IMDIV(COMPLEX(Parameters!$B$3,0),R705)</f>
        <v>0.0103414564984672-112.220851382944i</v>
      </c>
      <c r="T705" t="str">
        <f t="shared" si="270"/>
        <v>-0.0156557306049981-1.67343164857963E-06i</v>
      </c>
      <c r="U705" t="str">
        <f t="shared" si="271"/>
        <v>-0.00045131130617446-1.64392167505516i</v>
      </c>
      <c r="V705" t="str">
        <f t="shared" si="272"/>
        <v>-0.0156557306049981-1.67343164857963E-06i</v>
      </c>
      <c r="W705" t="str">
        <f t="shared" si="273"/>
        <v>-0.000351364878852405-1.11225382289963i</v>
      </c>
      <c r="X705" t="str">
        <f t="shared" si="274"/>
        <v>-0.0156557306049981-1.67343164857965E-06i</v>
      </c>
      <c r="Y705" t="str">
        <f t="shared" si="275"/>
        <v>-0.000311546605730556-0.015883651134274i</v>
      </c>
      <c r="Z705" t="str">
        <f t="shared" si="276"/>
        <v>-0.00782786530249905-8.36715824289825E-07i</v>
      </c>
      <c r="AA705" t="str">
        <f t="shared" si="277"/>
        <v>-0.00782786530249905-8.36715824289825E-07i</v>
      </c>
      <c r="AB705" t="str">
        <f t="shared" si="278"/>
        <v>-0.0156557306049981-1.67343164857965E-06i</v>
      </c>
      <c r="AC705">
        <f t="shared" si="279"/>
        <v>7.8278653472170761E-3</v>
      </c>
      <c r="AD705">
        <f t="shared" si="280"/>
        <v>7.8278653472170761E-3</v>
      </c>
      <c r="AE705">
        <f t="shared" si="281"/>
        <v>1.5655730694434152E-2</v>
      </c>
      <c r="AF705">
        <f t="shared" si="282"/>
        <v>77.872866928723965</v>
      </c>
      <c r="AG705">
        <f t="shared" si="283"/>
        <v>77.872866928723965</v>
      </c>
      <c r="AH705">
        <f t="shared" si="284"/>
        <v>83.893466842003591</v>
      </c>
      <c r="AI705">
        <f t="shared" si="285"/>
        <v>-179.99387568853726</v>
      </c>
    </row>
    <row r="706" spans="1:35">
      <c r="A706">
        <v>331131.1214825908</v>
      </c>
      <c r="B706">
        <f t="shared" ref="B706:B769" si="286">2*PI()*A706</f>
        <v>2080558.1972493131</v>
      </c>
      <c r="C706" t="str">
        <f>COMPLEX(Parameters!$B$16/2,B706*Parameters!$B$15/2)</f>
        <v>0.01+1.04027909862466i</v>
      </c>
      <c r="D706" t="str">
        <f>IMSUM(COMPLEX(0,B706*2*Parameters!$B$8),IMDIV(COMPLEX(2,0),COMPLEX(Parameters!$B$13,B706*Parameters!$B$12-1/(B706*Parameters!$B$11))))</f>
        <v>34.9949310162587+47.6955737090272i</v>
      </c>
      <c r="E706" t="str">
        <f>COMPLEX(0,B706*2*Parameters!$B$17)</f>
        <v>0.000208055819724931i</v>
      </c>
      <c r="F706" t="str">
        <f>IMDIV(IMDIV(COMPLEX(1,0),IMSUM(IMDIV(COMPLEX(1,0),COMPLEX(Parameters!$B$21,B706*Parameters!$B$20)),COMPLEX(0,B706*Parameters!$B$22))),COMPLEX(2,0))</f>
        <v>0.0100295004229776+70.843243354377i</v>
      </c>
      <c r="G706" t="str">
        <f>IMDIV(IMDIV(COMPLEX(1,0),IMSUM(IMDIV(COMPLEX(1,0),COMPLEX(Parameters!$B$30,B706*Parameters!$B$29)),COMPLEX(0,B706*Parameters!$B$31))),COMPLEX(2,0))</f>
        <v>0.0100143001026759+34.353747045268i</v>
      </c>
      <c r="H706" t="str">
        <f>IMDIV(IMDIV(COMPLEX(1,0),IMSUM(IMDIV(COMPLEX(1,0),COMPLEX(Parameters!$B$39,B706*Parameters!$B$38*(1+Parameters!$B$40))),COMPLEX(0,B706*Parameters!$B$41))),COMPLEX(2,0))</f>
        <v>0.0660280686247895+7169.07652740595i</v>
      </c>
      <c r="I706" t="str">
        <f>IMDIV(COMPLEX(2,0),COMPLEX(Parameters!$B$46,B706*Parameters!$B$45-1/(B706*Parameters!$B$44)))</f>
        <v>8.38200291165362E-07+0.00915532787036906i</v>
      </c>
      <c r="J706" t="str">
        <f t="shared" ref="J706:J769" si="287">D706</f>
        <v>34.9949310162587+47.6955737090272i</v>
      </c>
      <c r="K706" t="str">
        <f t="shared" ref="K706:K769" si="288">IMDIV(COMPLEX(1,0),IMSUM(C706,IMDIV(COMPLEX(1,0),J706)))</f>
        <v>0.0189678997638921-0.973672376252409i</v>
      </c>
      <c r="L706" t="str">
        <f t="shared" ref="L706:L769" si="289">IMSUM(E706,K706)</f>
        <v>0.0189678997638921-0.973464320432684i</v>
      </c>
      <c r="M706" t="str">
        <f t="shared" ref="M706:M769" si="290">IMDIV(COMPLEX(1,0),IMSUM(F706,IMDIV(COMPLEX(1,0),L706)))</f>
        <v>5.81532712148386E-06-0.0139139871978664i</v>
      </c>
      <c r="N706" t="str">
        <f t="shared" ref="N706:N769" si="291">M706</f>
        <v>5.81532712148386E-06-0.0139139871978664i</v>
      </c>
      <c r="O706" t="str">
        <f t="shared" ref="O706:O769" si="292">IMDIV(COMPLEX(1,0),IMSUM(G706,IMDIV(COMPLEX(1,0),N706)))</f>
        <v>3.54963045643188E-06-0.00941407949261601i</v>
      </c>
      <c r="P706" t="str">
        <f t="shared" ref="P706:P769" si="293">O706</f>
        <v>3.54963045643188E-06-0.00941407949261601i</v>
      </c>
      <c r="Q706" t="str">
        <f t="shared" ref="Q706:Q769" si="294">IMDIV(COMPLEX(1,0),IMSUM(H706,IMDIV(COMPLEX(1,0),P706)))</f>
        <v>2.00416338041442E-09-0.000137451369235576i</v>
      </c>
      <c r="R706" t="str">
        <f t="shared" ref="R706:R769" si="295">IMSUM(I706,Q706)</f>
        <v>8.40204454545776E-07+0.00901787650113348i</v>
      </c>
      <c r="S706" t="str">
        <f>IMDIV(COMPLEX(Parameters!$B$3,0),R706)</f>
        <v>0.0103318099567857-110.890850101293i</v>
      </c>
      <c r="T706" t="str">
        <f t="shared" ref="T706:T769" si="296">IMPRODUCT(S706,Q706)</f>
        <v>-0.0152420991614131-1.64236480623799E-06i</v>
      </c>
      <c r="U706" t="str">
        <f t="shared" ref="U706:U769" si="297">IMDIV(T706,P706)</f>
        <v>-0.000436022655637022-1.61907466637062i</v>
      </c>
      <c r="V706" t="str">
        <f t="shared" ref="V706:V769" si="298">IMPRODUCT(U706,O706)</f>
        <v>-0.0152420991614131-1.64236480623798E-06i</v>
      </c>
      <c r="W706" t="str">
        <f t="shared" ref="W706:W769" si="299">IMDIV(V706,N706)</f>
        <v>-0.000339805085549438-1.09545143089341i</v>
      </c>
      <c r="X706" t="str">
        <f t="shared" ref="X706:X769" si="300">IMPRODUCT(W706,M706)</f>
        <v>-0.0152420991614131-1.64236480623797E-06i</v>
      </c>
      <c r="Y706" t="str">
        <f t="shared" ref="Y706:Y769" si="301">IMDIV(X706,L706)</f>
        <v>-0.000303284895207961-0.0156516742977787i</v>
      </c>
      <c r="Z706" t="str">
        <f t="shared" ref="Z706:Z769" si="302">IMDIV(X706,COMPLEX(2,0))</f>
        <v>-0.00762104958070655-8.21182403118985E-07i</v>
      </c>
      <c r="AA706" t="str">
        <f t="shared" ref="AA706:AA769" si="303">IMDIV(X706,COMPLEX(2,0))</f>
        <v>-0.00762104958070655-8.21182403118985E-07i</v>
      </c>
      <c r="AB706" t="str">
        <f t="shared" ref="AB706:AB769" si="304">IMSUM(Z706,AA706)</f>
        <v>-0.0152420991614131-1.64236480623797E-06i</v>
      </c>
      <c r="AC706">
        <f t="shared" ref="AC706:AC769" si="305">IMABS(Z706)</f>
        <v>7.621049624948523E-3</v>
      </c>
      <c r="AD706">
        <f t="shared" ref="AD706:AD769" si="306">IMABS(AA706)</f>
        <v>7.621049624948523E-3</v>
      </c>
      <c r="AE706">
        <f t="shared" ref="AE706:AE769" si="307">IMABS(AB706)</f>
        <v>1.5242099249897046E-2</v>
      </c>
      <c r="AF706">
        <f t="shared" ref="AF706:AF769" si="308">20*LOG10(AC706*1000000)</f>
        <v>77.6402957914392</v>
      </c>
      <c r="AG706">
        <f t="shared" ref="AG706:AG769" si="309">20*LOG10(AD706*1000000)</f>
        <v>77.6402957914392</v>
      </c>
      <c r="AH706">
        <f t="shared" ref="AH706:AH769" si="310">20*LOG10(AE706*1000000)</f>
        <v>83.660895704718826</v>
      </c>
      <c r="AI706">
        <f t="shared" ref="AI706:AI769" si="311">DEGREES(IMARGUMENT(AB706))</f>
        <v>-179.9938262721914</v>
      </c>
    </row>
    <row r="707" spans="1:35">
      <c r="A707">
        <v>334965.43915782793</v>
      </c>
      <c r="B707">
        <f t="shared" si="286"/>
        <v>2104649.9257294219</v>
      </c>
      <c r="C707" t="str">
        <f>COMPLEX(Parameters!$B$16/2,B707*Parameters!$B$15/2)</f>
        <v>0.01+1.05232496286471i</v>
      </c>
      <c r="D707" t="str">
        <f>IMSUM(COMPLEX(0,B707*2*Parameters!$B$8),IMDIV(COMPLEX(2,0),COMPLEX(Parameters!$B$13,B707*Parameters!$B$12-1/(B707*Parameters!$B$11))))</f>
        <v>36.3464500987282+48.0999045918109i</v>
      </c>
      <c r="E707" t="str">
        <f>COMPLEX(0,B707*2*Parameters!$B$17)</f>
        <v>0.000210464992572942i</v>
      </c>
      <c r="F707" t="str">
        <f>IMDIV(IMDIV(COMPLEX(1,0),IMSUM(IMDIV(COMPLEX(1,0),COMPLEX(Parameters!$B$21,B707*Parameters!$B$20)),COMPLEX(0,B707*Parameters!$B$22))),COMPLEX(2,0))</f>
        <v>0.010030189131171+71.6660299139605i</v>
      </c>
      <c r="G707" t="str">
        <f>IMDIV(IMDIV(COMPLEX(1,0),IMSUM(IMDIV(COMPLEX(1,0),COMPLEX(Parameters!$B$30,B707*Parameters!$B$29)),COMPLEX(0,B707*Parameters!$B$31))),COMPLEX(2,0))</f>
        <v>0.0100146335603435+34.7521232640933i</v>
      </c>
      <c r="H707" t="str">
        <f>IMDIV(IMDIV(COMPLEX(1,0),IMSUM(IMDIV(COMPLEX(1,0),COMPLEX(Parameters!$B$39,B707*Parameters!$B$38*(1+Parameters!$B$40))),COMPLEX(0,B707*Parameters!$B$41))),COMPLEX(2,0))</f>
        <v>0.0664892745360565+7277.37436408905i</v>
      </c>
      <c r="I707" t="str">
        <f>IMDIV(COMPLEX(2,0),COMPLEX(Parameters!$B$46,B707*Parameters!$B$45-1/(B707*Parameters!$B$44)))</f>
        <v>8.57728289555015E-07+0.00926136211471097i</v>
      </c>
      <c r="J707" t="str">
        <f t="shared" si="287"/>
        <v>36.3464500987282+48.0999045918109i</v>
      </c>
      <c r="K707" t="str">
        <f t="shared" si="288"/>
        <v>0.0185165682261347-0.962022934573887i</v>
      </c>
      <c r="L707" t="str">
        <f t="shared" si="289"/>
        <v>0.0185165682261347-0.961812469581314i</v>
      </c>
      <c r="M707" t="str">
        <f t="shared" si="290"/>
        <v>5.68265118785286E-06-0.0137541439647452i</v>
      </c>
      <c r="N707" t="str">
        <f t="shared" si="291"/>
        <v>5.68265118785286E-06-0.0137541439647452i</v>
      </c>
      <c r="O707" t="str">
        <f t="shared" si="292"/>
        <v>3.46870499431624E-06-0.00930600585804016i</v>
      </c>
      <c r="P707" t="str">
        <f t="shared" si="293"/>
        <v>3.46870499431624E-06-0.00930600585804016i</v>
      </c>
      <c r="Q707" t="str">
        <f t="shared" si="294"/>
        <v>1.95363241816518E-09-0.000135412697543971i</v>
      </c>
      <c r="R707" t="str">
        <f t="shared" si="295"/>
        <v>8.5968192197318E-07+0.009125949417167i</v>
      </c>
      <c r="S707" t="str">
        <f>IMDIV(COMPLEX(Parameters!$B$3,0),R707)</f>
        <v>0.0103224235669612-109.577639039384i</v>
      </c>
      <c r="T707" t="str">
        <f t="shared" si="296"/>
        <v>-0.0148382036726563-1.61186164832702E-06i</v>
      </c>
      <c r="U707" t="str">
        <f t="shared" si="297"/>
        <v>-0.000421115673418974-1.59447591569163i</v>
      </c>
      <c r="V707" t="str">
        <f t="shared" si="298"/>
        <v>-0.0148382036726563-1.61186164832702E-06i</v>
      </c>
      <c r="W707" t="str">
        <f t="shared" si="299"/>
        <v>-0.000328532115630904-1.07881681649955i</v>
      </c>
      <c r="X707" t="str">
        <f t="shared" si="300"/>
        <v>-0.0148382036726563-1.61186164832704E-06i</v>
      </c>
      <c r="Y707" t="str">
        <f t="shared" si="301"/>
        <v>-0.000295217851533498-0.0154216520582475i</v>
      </c>
      <c r="Z707" t="str">
        <f t="shared" si="302"/>
        <v>-0.00741910183632815-8.0593082416352E-07i</v>
      </c>
      <c r="AA707" t="str">
        <f t="shared" si="303"/>
        <v>-0.00741910183632815-8.0593082416352E-07i</v>
      </c>
      <c r="AB707" t="str">
        <f t="shared" si="304"/>
        <v>-0.0148382036726563-1.61186164832704E-06i</v>
      </c>
      <c r="AC707">
        <f t="shared" si="305"/>
        <v>7.4191018801019453E-3</v>
      </c>
      <c r="AD707">
        <f t="shared" si="306"/>
        <v>7.4191018801019453E-3</v>
      </c>
      <c r="AE707">
        <f t="shared" si="307"/>
        <v>1.4838203760203891E-2</v>
      </c>
      <c r="AF707">
        <f t="shared" si="308"/>
        <v>77.407026698239477</v>
      </c>
      <c r="AG707">
        <f t="shared" si="309"/>
        <v>77.407026698239477</v>
      </c>
      <c r="AH707">
        <f t="shared" si="310"/>
        <v>83.427626611519102</v>
      </c>
      <c r="AI707">
        <f t="shared" si="311"/>
        <v>-179.99377600744117</v>
      </c>
    </row>
    <row r="708" spans="1:35">
      <c r="A708">
        <v>338844.15613920207</v>
      </c>
      <c r="B708">
        <f t="shared" si="286"/>
        <v>2129020.6232774998</v>
      </c>
      <c r="C708" t="str">
        <f>COMPLEX(Parameters!$B$16/2,B708*Parameters!$B$15/2)</f>
        <v>0.01+1.06451031163875i</v>
      </c>
      <c r="D708" t="str">
        <f>IMSUM(COMPLEX(0,B708*2*Parameters!$B$8),IMDIV(COMPLEX(2,0),COMPLEX(Parameters!$B$13,B708*Parameters!$B$12-1/(B708*Parameters!$B$11))))</f>
        <v>37.755459544073+48.4777461419371i</v>
      </c>
      <c r="E708" t="str">
        <f>COMPLEX(0,B708*2*Parameters!$B$17)</f>
        <v>0.00021290206232775i</v>
      </c>
      <c r="F708" t="str">
        <f>IMDIV(IMDIV(COMPLEX(1,0),IMSUM(IMDIV(COMPLEX(1,0),COMPLEX(Parameters!$B$21,B708*Parameters!$B$20)),COMPLEX(0,B708*Parameters!$B$22))),COMPLEX(2,0))</f>
        <v>0.010030893954878+72.498430535828i</v>
      </c>
      <c r="G708" t="str">
        <f>IMDIV(IMDIV(COMPLEX(1,0),IMSUM(IMDIV(COMPLEX(1,0),COMPLEX(Parameters!$B$30,B708*Parameters!$B$29)),COMPLEX(0,B708*Parameters!$B$31))),COMPLEX(2,0))</f>
        <v>0.0100149748024799+35.155132814721i</v>
      </c>
      <c r="H708" t="str">
        <f>IMDIV(IMDIV(COMPLEX(1,0),IMSUM(IMDIV(COMPLEX(1,0),COMPLEX(Parameters!$B$39,B708*Parameters!$B$38*(1+Parameters!$B$40))),COMPLEX(0,B708*Parameters!$B$41))),COMPLEX(2,0))</f>
        <v>0.066966243817927+7388.00004192825i</v>
      </c>
      <c r="I708" t="str">
        <f>IMDIV(COMPLEX(2,0),COMPLEX(Parameters!$B$46,B708*Parameters!$B$45-1/(B708*Parameters!$B$44)))</f>
        <v>8.77711332833888E-07+0.00936862489979248i</v>
      </c>
      <c r="J708" t="str">
        <f t="shared" si="287"/>
        <v>37.755459544073+48.4777461419371i</v>
      </c>
      <c r="K708" t="str">
        <f t="shared" si="288"/>
        <v>0.0180764201403136-0.950524445117819i</v>
      </c>
      <c r="L708" t="str">
        <f t="shared" si="289"/>
        <v>0.0180764201403136-0.950311543055491i</v>
      </c>
      <c r="M708" t="str">
        <f t="shared" si="290"/>
        <v>5.55299923754276E-06-0.0135961286075265i</v>
      </c>
      <c r="N708" t="str">
        <f t="shared" si="291"/>
        <v>5.55299923754276E-06-0.0135961286075265i</v>
      </c>
      <c r="O708" t="str">
        <f t="shared" si="292"/>
        <v>3.38962323273984E-06-0.00919916790943894i</v>
      </c>
      <c r="P708" t="str">
        <f t="shared" si="293"/>
        <v>3.38962323273984E-06-0.00919916790943894i</v>
      </c>
      <c r="Q708" t="str">
        <f t="shared" si="294"/>
        <v>1.90426844757205E-09-0.000133391927734951i</v>
      </c>
      <c r="R708" t="str">
        <f t="shared" si="295"/>
        <v>8.7961560128146E-07+0.00923523297205753i</v>
      </c>
      <c r="S708" t="str">
        <f>IMDIV(COMPLEX(Parameters!$B$3,0),R708)</f>
        <v>0.010313289490885-108.28097070793i</v>
      </c>
      <c r="T708" t="str">
        <f t="shared" si="296"/>
        <v>-0.0144438074001033-1.58190560246935E-06i</v>
      </c>
      <c r="U708" t="str">
        <f t="shared" si="297"/>
        <v>-0.000406581638470587-1.57012092442888i</v>
      </c>
      <c r="V708" t="str">
        <f t="shared" si="298"/>
        <v>-0.0144438074001033-1.58190560246936E-06i</v>
      </c>
      <c r="W708" t="str">
        <f t="shared" si="299"/>
        <v>-0.000317539372861841-1.06234694108525i</v>
      </c>
      <c r="X708" t="str">
        <f t="shared" si="300"/>
        <v>-0.0144438074001033-1.58190560246938E-06i</v>
      </c>
      <c r="Y708" t="str">
        <f t="shared" si="301"/>
        <v>-0.000287340745961586-0.015193557748054i</v>
      </c>
      <c r="Z708" t="str">
        <f t="shared" si="302"/>
        <v>-0.00722190370005165-7.9095280123469E-07i</v>
      </c>
      <c r="AA708" t="str">
        <f t="shared" si="303"/>
        <v>-0.00722190370005165-7.9095280123469E-07i</v>
      </c>
      <c r="AB708" t="str">
        <f t="shared" si="304"/>
        <v>-0.0144438074001033-1.58190560246938E-06i</v>
      </c>
      <c r="AC708">
        <f t="shared" si="305"/>
        <v>7.2219037433647682E-3</v>
      </c>
      <c r="AD708">
        <f t="shared" si="306"/>
        <v>7.2219037433647682E-3</v>
      </c>
      <c r="AE708">
        <f t="shared" si="307"/>
        <v>1.4443807486729536E-2</v>
      </c>
      <c r="AF708">
        <f t="shared" si="308"/>
        <v>77.173033913319571</v>
      </c>
      <c r="AG708">
        <f t="shared" si="309"/>
        <v>77.173033913319571</v>
      </c>
      <c r="AH708">
        <f t="shared" si="310"/>
        <v>83.193633826599211</v>
      </c>
      <c r="AI708">
        <f t="shared" si="311"/>
        <v>-179.99372488764655</v>
      </c>
    </row>
    <row r="709" spans="1:35">
      <c r="A709">
        <v>342767.78654645046</v>
      </c>
      <c r="B709">
        <f t="shared" si="286"/>
        <v>2153673.5202031261</v>
      </c>
      <c r="C709" t="str">
        <f>COMPLEX(Parameters!$B$16/2,B709*Parameters!$B$15/2)</f>
        <v>0.01+1.07683676010156i</v>
      </c>
      <c r="D709" t="str">
        <f>IMSUM(COMPLEX(0,B709*2*Parameters!$B$8),IMDIV(COMPLEX(2,0),COMPLEX(Parameters!$B$13,B709*Parameters!$B$12-1/(B709*Parameters!$B$11))))</f>
        <v>39.2238079098583+48.8251442872836i</v>
      </c>
      <c r="E709" t="str">
        <f>COMPLEX(0,B709*2*Parameters!$B$17)</f>
        <v>0.000215367352020313i</v>
      </c>
      <c r="F709" t="str">
        <f>IMDIV(IMDIV(COMPLEX(1,0),IMSUM(IMDIV(COMPLEX(1,0),COMPLEX(Parameters!$B$21,B709*Parameters!$B$20)),COMPLEX(0,B709*Parameters!$B$22))),COMPLEX(2,0))</f>
        <v>0.010031615272949+73.340559600901i</v>
      </c>
      <c r="G709" t="str">
        <f>IMDIV(IMDIV(COMPLEX(1,0),IMSUM(IMDIV(COMPLEX(1,0),COMPLEX(Parameters!$B$30,B709*Parameters!$B$29)),COMPLEX(0,B709*Parameters!$B$31))),COMPLEX(2,0))</f>
        <v>0.0100153240112225+35.5628300650356i</v>
      </c>
      <c r="H709" t="str">
        <f>IMDIV(IMDIV(COMPLEX(1,0),IMSUM(IMDIV(COMPLEX(1,0),COMPLEX(Parameters!$B$39,B709*Parameters!$B$38*(1+Parameters!$B$40))),COMPLEX(0,B709*Parameters!$B$41))),COMPLEX(2,0))</f>
        <v>0.0674596559728745+7501.03134698185i</v>
      </c>
      <c r="I709" t="str">
        <f>IMDIV(COMPLEX(2,0),COMPLEX(Parameters!$B$46,B709*Parameters!$B$45-1/(B709*Parameters!$B$44)))</f>
        <v>8.98160028814601E-07+0.00947713047682518i</v>
      </c>
      <c r="J709" t="str">
        <f t="shared" si="287"/>
        <v>39.2238079098583+48.8251442872836i</v>
      </c>
      <c r="K709" t="str">
        <f t="shared" si="288"/>
        <v>0.0176471579915913-0.939174553987802i</v>
      </c>
      <c r="L709" t="str">
        <f t="shared" si="289"/>
        <v>0.0176471579915913-0.938959186635782i</v>
      </c>
      <c r="M709" t="str">
        <f t="shared" si="290"/>
        <v>0.0000054263022604365-0.013439920019075i</v>
      </c>
      <c r="N709" t="str">
        <f t="shared" si="291"/>
        <v>0.0000054263022604365-0.013439920019075i</v>
      </c>
      <c r="O709" t="str">
        <f t="shared" si="292"/>
        <v>3.31234313138723E-06-0.00909355141125107i</v>
      </c>
      <c r="P709" t="str">
        <f t="shared" si="293"/>
        <v>3.31234313138723E-06-0.00909355141125107i</v>
      </c>
      <c r="Q709" t="str">
        <f t="shared" si="294"/>
        <v>1.85604530103664E-09-0.000131388790254531i</v>
      </c>
      <c r="R709" t="str">
        <f t="shared" si="295"/>
        <v>9.00016074115638E-07+0.00934574168657065i</v>
      </c>
      <c r="S709" t="str">
        <f>IMDIV(COMPLEX(Parameters!$B$3,0),R709)</f>
        <v>0.0103044001607497-107.000602441519i</v>
      </c>
      <c r="T709" t="str">
        <f t="shared" si="296"/>
        <v>-0.0140586796921718-1.55248063678917E-06i</v>
      </c>
      <c r="U709" t="str">
        <f t="shared" si="297"/>
        <v>-0.000392412065921442-1.54600526863181i</v>
      </c>
      <c r="V709" t="str">
        <f t="shared" si="298"/>
        <v>-0.0140586796921718-1.55248063678917E-06i</v>
      </c>
      <c r="W709" t="str">
        <f t="shared" si="299"/>
        <v>-0.000306820438699739-1.04603881625175i</v>
      </c>
      <c r="X709" t="str">
        <f t="shared" si="300"/>
        <v>-0.0140586796921718-0.0000015524806367892i</v>
      </c>
      <c r="Y709" t="str">
        <f t="shared" si="301"/>
        <v>-0.000279648971453931-0.014967364804155i</v>
      </c>
      <c r="Z709" t="str">
        <f t="shared" si="302"/>
        <v>-0.0070293398460859-0.0000007762403183946i</v>
      </c>
      <c r="AA709" t="str">
        <f t="shared" si="303"/>
        <v>-0.0070293398460859-0.0000007762403183946i</v>
      </c>
      <c r="AB709" t="str">
        <f t="shared" si="304"/>
        <v>-0.0140586796921718-0.0000015524806367892i</v>
      </c>
      <c r="AC709">
        <f t="shared" si="305"/>
        <v>7.0293398889454744E-3</v>
      </c>
      <c r="AD709">
        <f t="shared" si="306"/>
        <v>7.0293398889454744E-3</v>
      </c>
      <c r="AE709">
        <f t="shared" si="307"/>
        <v>1.4058679777890949E-2</v>
      </c>
      <c r="AF709">
        <f t="shared" si="308"/>
        <v>76.938290864411002</v>
      </c>
      <c r="AG709">
        <f t="shared" si="309"/>
        <v>76.938290864411002</v>
      </c>
      <c r="AH709">
        <f t="shared" si="310"/>
        <v>82.958890777690627</v>
      </c>
      <c r="AI709">
        <f t="shared" si="311"/>
        <v>-179.99367290600185</v>
      </c>
    </row>
    <row r="710" spans="1:35">
      <c r="A710">
        <v>346736.85045253165</v>
      </c>
      <c r="B710">
        <f t="shared" si="286"/>
        <v>2178611.8842210723</v>
      </c>
      <c r="C710" t="str">
        <f>COMPLEX(Parameters!$B$16/2,B710*Parameters!$B$15/2)</f>
        <v>0.01+1.08930594211054i</v>
      </c>
      <c r="D710" t="str">
        <f>IMSUM(COMPLEX(0,B710*2*Parameters!$B$8),IMDIV(COMPLEX(2,0),COMPLEX(Parameters!$B$13,B710*Parameters!$B$12-1/(B710*Parameters!$B$11))))</f>
        <v>40.7532330746098+49.1377524088996i</v>
      </c>
      <c r="E710" t="str">
        <f>COMPLEX(0,B710*2*Parameters!$B$17)</f>
        <v>0.000217861188422107i</v>
      </c>
      <c r="F710" t="str">
        <f>IMDIV(IMDIV(COMPLEX(1,0),IMSUM(IMDIV(COMPLEX(1,0),COMPLEX(Parameters!$B$21,B710*Parameters!$B$20)),COMPLEX(0,B710*Parameters!$B$22))),COMPLEX(2,0))</f>
        <v>0.0100323534732234+74.192532922561i</v>
      </c>
      <c r="G710" t="str">
        <f>IMDIV(IMDIV(COMPLEX(1,0),IMSUM(IMDIV(COMPLEX(1,0),COMPLEX(Parameters!$B$30,B710*Parameters!$B$29)),COMPLEX(0,B710*Parameters!$B$31))),COMPLEX(2,0))</f>
        <v>0.0100156813729899+35.9752700377203i</v>
      </c>
      <c r="H710" t="str">
        <f>IMDIV(IMDIV(COMPLEX(1,0),IMSUM(IMDIV(COMPLEX(1,0),COMPLEX(Parameters!$B$39,B710*Parameters!$B$38*(1+Parameters!$B$40))),COMPLEX(0,B710*Parameters!$B$41))),COMPLEX(2,0))</f>
        <v>0.067970227949204+7616.54973935485i</v>
      </c>
      <c r="I710" t="str">
        <f>IMDIV(COMPLEX(2,0),COMPLEX(Parameters!$B$46,B710*Parameters!$B$45-1/(B710*Parameters!$B$44)))</f>
        <v>9.1908523279612E-07+0.00958689326293426i</v>
      </c>
      <c r="J710" t="str">
        <f t="shared" si="287"/>
        <v>40.7532330746098+49.1377524088996i</v>
      </c>
      <c r="K710" t="str">
        <f t="shared" si="288"/>
        <v>0.0172284931086439-0.927970957125492i</v>
      </c>
      <c r="L710" t="str">
        <f t="shared" si="289"/>
        <v>0.0172284931086439-0.92775309593707i</v>
      </c>
      <c r="M710" t="str">
        <f t="shared" si="290"/>
        <v>0.0000053024928252089-0.0132854973372585i</v>
      </c>
      <c r="N710" t="str">
        <f t="shared" si="291"/>
        <v>0.0000053024928252089-0.0132854973372585i</v>
      </c>
      <c r="O710" t="str">
        <f t="shared" si="292"/>
        <v>3.23682361016654E-06-0.00898914229233838i</v>
      </c>
      <c r="P710" t="str">
        <f t="shared" si="293"/>
        <v>3.23682361016654E-06-0.00898914229233838i</v>
      </c>
      <c r="Q710" t="str">
        <f t="shared" si="294"/>
        <v>1.80893741622546E-09-0.000129403017826739i</v>
      </c>
      <c r="R710" t="str">
        <f t="shared" si="295"/>
        <v>9.20894170212346E-07+0.00945749024510752i</v>
      </c>
      <c r="S710" t="str">
        <f>IMDIV(COMPLEX(Parameters!$B$3,0),R710)</f>
        <v>0.0102957482683549-105.736296269089i</v>
      </c>
      <c r="T710" t="str">
        <f t="shared" si="296"/>
        <v>-0.0136825958124179-0.0000015235712392838i</v>
      </c>
      <c r="U710" t="str">
        <f t="shared" si="297"/>
        <v>-0.000378598700793839-1.52212459676188i</v>
      </c>
      <c r="V710" t="str">
        <f t="shared" si="298"/>
        <v>-0.0136825958124179-1.52357123928382E-06i</v>
      </c>
      <c r="W710" t="str">
        <f t="shared" si="299"/>
        <v>-0.000296369067536192-1.02988950233356i</v>
      </c>
      <c r="X710" t="str">
        <f t="shared" si="300"/>
        <v>-0.0136825958124178-0.0000015235712392838i</v>
      </c>
      <c r="Y710" t="str">
        <f t="shared" si="301"/>
        <v>-0.000272138039245198-0.014743046769646i</v>
      </c>
      <c r="Z710" t="str">
        <f t="shared" si="302"/>
        <v>-0.0068412979062089-0.0000007617856196419i</v>
      </c>
      <c r="AA710" t="str">
        <f t="shared" si="303"/>
        <v>-0.0068412979062089-0.0000007617856196419i</v>
      </c>
      <c r="AB710" t="str">
        <f t="shared" si="304"/>
        <v>-0.0136825958124178-0.0000015235712392838i</v>
      </c>
      <c r="AC710">
        <f t="shared" si="305"/>
        <v>6.8412979486217086E-3</v>
      </c>
      <c r="AD710">
        <f t="shared" si="306"/>
        <v>6.8412979486217086E-3</v>
      </c>
      <c r="AE710">
        <f t="shared" si="307"/>
        <v>1.3682595897243417E-2</v>
      </c>
      <c r="AF710">
        <f t="shared" si="308"/>
        <v>76.702770100040567</v>
      </c>
      <c r="AG710">
        <f t="shared" si="309"/>
        <v>76.702770100040567</v>
      </c>
      <c r="AH710">
        <f t="shared" si="310"/>
        <v>82.723370013320192</v>
      </c>
      <c r="AI710">
        <f t="shared" si="311"/>
        <v>-179.99362005553371</v>
      </c>
    </row>
    <row r="711" spans="1:35">
      <c r="A711">
        <v>350751.87395256793</v>
      </c>
      <c r="B711">
        <f t="shared" si="286"/>
        <v>2203839.0208844808</v>
      </c>
      <c r="C711" t="str">
        <f>COMPLEX(Parameters!$B$16/2,B711*Parameters!$B$15/2)</f>
        <v>0.01+1.10191951044224i</v>
      </c>
      <c r="D711" t="str">
        <f>IMSUM(COMPLEX(0,B711*2*Parameters!$B$8),IMDIV(COMPLEX(2,0),COMPLEX(Parameters!$B$13,B711*Parameters!$B$12-1/(B711*Parameters!$B$11))))</f>
        <v>42.3453213271664+49.4108052257724i</v>
      </c>
      <c r="E711" t="str">
        <f>COMPLEX(0,B711*2*Parameters!$B$17)</f>
        <v>0.000220383902088448i</v>
      </c>
      <c r="F711" t="str">
        <f>IMDIV(IMDIV(COMPLEX(1,0),IMSUM(IMDIV(COMPLEX(1,0),COMPLEX(Parameters!$B$21,B711*Parameters!$B$20)),COMPLEX(0,B711*Parameters!$B$22))),COMPLEX(2,0))</f>
        <v>0.0100331089527466+75.054467767074i</v>
      </c>
      <c r="G711" t="str">
        <f>IMDIV(IMDIV(COMPLEX(1,0),IMSUM(IMDIV(COMPLEX(1,0),COMPLEX(Parameters!$B$30,B711*Parameters!$B$29)),COMPLEX(0,B711*Parameters!$B$31))),COMPLEX(2,0))</f>
        <v>0.0100160470785829+36.39250841873i</v>
      </c>
      <c r="H711" t="str">
        <f>IMDIV(IMDIV(COMPLEX(1,0),IMSUM(IMDIV(COMPLEX(1,0),COMPLEX(Parameters!$B$39,B711*Parameters!$B$38*(1+Parameters!$B$40))),COMPLEX(0,B711*Parameters!$B$41))),COMPLEX(2,0))</f>
        <v>0.0684987167048715+7734.6405737487i</v>
      </c>
      <c r="I711" t="str">
        <f>IMDIV(COMPLEX(2,0),COMPLEX(Parameters!$B$46,B711*Parameters!$B$45-1/(B711*Parameters!$B$44)))</f>
        <v>0.0000009404980533472+0.00969792784311079i</v>
      </c>
      <c r="J711" t="str">
        <f t="shared" si="287"/>
        <v>42.3453213271664+49.4108052257724i</v>
      </c>
      <c r="K711" t="str">
        <f t="shared" si="288"/>
        <v>0.0168201453594567-0.916911398866717i</v>
      </c>
      <c r="L711" t="str">
        <f t="shared" si="289"/>
        <v>0.0168201453594567-0.916691014964629i</v>
      </c>
      <c r="M711" t="str">
        <f t="shared" si="290"/>
        <v>5.18150504303081E-06-0.0131328399419941i</v>
      </c>
      <c r="N711" t="str">
        <f t="shared" si="291"/>
        <v>5.18150504303081E-06-0.0131328399419941i</v>
      </c>
      <c r="O711" t="str">
        <f t="shared" si="292"/>
        <v>3.16302452720455E-06-0.00888592664403467i</v>
      </c>
      <c r="P711" t="str">
        <f t="shared" si="293"/>
        <v>3.16302452720455E-06-0.00888592664403467i</v>
      </c>
      <c r="Q711" t="str">
        <f t="shared" si="294"/>
        <v>1.76291982253027E-09-0.000127434345416037i</v>
      </c>
      <c r="R711" t="str">
        <f t="shared" si="295"/>
        <v>9.4226097316973E-07+0.00957049349769475i</v>
      </c>
      <c r="S711" t="str">
        <f>IMDIV(COMPLEX(Parameters!$B$3,0),R711)</f>
        <v>0.0102873267548894-104.487818788814i</v>
      </c>
      <c r="T711" t="str">
        <f t="shared" si="296"/>
        <v>-0.0133153367731663-1.49516239804597E-06i</v>
      </c>
      <c r="U711" t="str">
        <f t="shared" si="297"/>
        <v>-0.000365133511925296-1.4984746275369i</v>
      </c>
      <c r="V711" t="str">
        <f t="shared" si="298"/>
        <v>-0.0133153367731663-1.49516239804598E-06i</v>
      </c>
      <c r="W711" t="str">
        <f t="shared" si="299"/>
        <v>-0.000286179182096333-1.01389610694559i</v>
      </c>
      <c r="X711" t="str">
        <f t="shared" si="300"/>
        <v>-0.0133153367731662-1.49516239804596E-06i</v>
      </c>
      <c r="Y711" t="str">
        <f t="shared" si="301"/>
        <v>-0.000264803575519321-0.0145205772951182i</v>
      </c>
      <c r="Z711" t="str">
        <f t="shared" si="302"/>
        <v>-0.0066576683865831-7.4758119902298E-07i</v>
      </c>
      <c r="AA711" t="str">
        <f t="shared" si="303"/>
        <v>-0.0066576683865831-7.4758119902298E-07i</v>
      </c>
      <c r="AB711" t="str">
        <f t="shared" si="304"/>
        <v>-0.0133153367731662-1.49516239804596E-06i</v>
      </c>
      <c r="AC711">
        <f t="shared" si="305"/>
        <v>6.657668428555575E-3</v>
      </c>
      <c r="AD711">
        <f t="shared" si="306"/>
        <v>6.657668428555575E-3</v>
      </c>
      <c r="AE711">
        <f t="shared" si="307"/>
        <v>1.331533685711115E-2</v>
      </c>
      <c r="AF711">
        <f t="shared" si="308"/>
        <v>76.466443244366062</v>
      </c>
      <c r="AG711">
        <f t="shared" si="309"/>
        <v>76.466443244366062</v>
      </c>
      <c r="AH711">
        <f t="shared" si="310"/>
        <v>82.487043157645701</v>
      </c>
      <c r="AI711">
        <f t="shared" si="311"/>
        <v>-179.993566329099</v>
      </c>
    </row>
    <row r="712" spans="1:35">
      <c r="A712">
        <v>354813.38923357532</v>
      </c>
      <c r="B712">
        <f t="shared" si="286"/>
        <v>2229358.2740229922</v>
      </c>
      <c r="C712" t="str">
        <f>COMPLEX(Parameters!$B$16/2,B712*Parameters!$B$15/2)</f>
        <v>0.01+1.1146791370115i</v>
      </c>
      <c r="D712" t="str">
        <f>IMSUM(COMPLEX(0,B712*2*Parameters!$B$8),IMDIV(COMPLEX(2,0),COMPLEX(Parameters!$B$13,B712*Parameters!$B$12-1/(B712*Parameters!$B$11))))</f>
        <v>44.0014595080907+49.6390939137911i</v>
      </c>
      <c r="E712" t="str">
        <f>COMPLEX(0,B712*2*Parameters!$B$17)</f>
        <v>0.000222935827402299i</v>
      </c>
      <c r="F712" t="str">
        <f>IMDIV(IMDIV(COMPLEX(1,0),IMSUM(IMDIV(COMPLEX(1,0),COMPLEX(Parameters!$B$21,B712*Parameters!$B$20)),COMPLEX(0,B712*Parameters!$B$22))),COMPLEX(2,0))</f>
        <v>0.0100338821179932+75.9264828743805i</v>
      </c>
      <c r="G712" t="str">
        <f>IMDIV(IMDIV(COMPLEX(1,0),IMSUM(IMDIV(COMPLEX(1,0),COMPLEX(Parameters!$B$30,B712*Parameters!$B$29)),COMPLEX(0,B712*Parameters!$B$31))),COMPLEX(2,0))</f>
        <v>0.0100164213232886+36.8146015658952i</v>
      </c>
      <c r="H712" t="str">
        <f>IMDIV(IMDIV(COMPLEX(1,0),IMSUM(IMDIV(COMPLEX(1,0),COMPLEX(Parameters!$B$39,B712*Parameters!$B$38*(1+Parameters!$B$40))),COMPLEX(0,B712*Parameters!$B$41))),COMPLEX(2,0))</f>
        <v>0.069045921981664+7855.393336031i</v>
      </c>
      <c r="I712" t="str">
        <f>IMDIV(COMPLEX(2,0),COMPLEX(Parameters!$B$46,B712*Parameters!$B$45-1/(B712*Parameters!$B$44)))</f>
        <v>9.62409858225573E-07+0.00981024897218845i</v>
      </c>
      <c r="J712" t="str">
        <f t="shared" si="287"/>
        <v>44.0014595080907+49.6390939137911i</v>
      </c>
      <c r="K712" t="str">
        <f t="shared" si="288"/>
        <v>0.0164218428593598-0.905993670549385i</v>
      </c>
      <c r="L712" t="str">
        <f t="shared" si="289"/>
        <v>0.0164218428593598-0.905770734721983i</v>
      </c>
      <c r="M712" t="str">
        <f t="shared" si="290"/>
        <v>5.06327453211703E-06-0.0129819274523343i</v>
      </c>
      <c r="N712" t="str">
        <f t="shared" si="291"/>
        <v>5.06327453211703E-06-0.0129819274523343i</v>
      </c>
      <c r="O712" t="str">
        <f t="shared" si="292"/>
        <v>3.09090665735002E-06-0.00878389071821966i</v>
      </c>
      <c r="P712" t="str">
        <f t="shared" si="293"/>
        <v>3.09090665735002E-06-0.00878389071821966i</v>
      </c>
      <c r="Q712" t="str">
        <f t="shared" si="294"/>
        <v>1.71796812784242E-09-0.000125482510189929i</v>
      </c>
      <c r="R712" t="str">
        <f t="shared" si="295"/>
        <v>9.64127826353415E-07+0.00968476646199852i</v>
      </c>
      <c r="S712" t="str">
        <f>IMDIV(COMPLEX(Parameters!$B$3,0),R712)</f>
        <v>0.0102791288011656-103.254941047205i</v>
      </c>
      <c r="T712" t="str">
        <f t="shared" si="296"/>
        <v>-0.0129566891744572-0.0000014672395822972i</v>
      </c>
      <c r="U712" t="str">
        <f t="shared" si="297"/>
        <v>-0.00035200868609247-1.4750511478423i</v>
      </c>
      <c r="V712" t="str">
        <f t="shared" si="298"/>
        <v>-0.0129566891744572-1.46723958229721E-06i</v>
      </c>
      <c r="W712" t="str">
        <f t="shared" si="299"/>
        <v>-0.000276244868990195-0.998055783575021i</v>
      </c>
      <c r="X712" t="str">
        <f t="shared" si="300"/>
        <v>-0.0129566891744572-1.46723958229721E-06i</v>
      </c>
      <c r="Y712" t="str">
        <f t="shared" si="301"/>
        <v>-0.000257641318192116-0.0142999301398178i</v>
      </c>
      <c r="Z712" t="str">
        <f t="shared" si="302"/>
        <v>-0.0064783445872286-7.33619791148605E-07i</v>
      </c>
      <c r="AA712" t="str">
        <f t="shared" si="303"/>
        <v>-0.0064783445872286-7.33619791148605E-07i</v>
      </c>
      <c r="AB712" t="str">
        <f t="shared" si="304"/>
        <v>-0.0129566891744572-1.46723958229721E-06i</v>
      </c>
      <c r="AC712">
        <f t="shared" si="305"/>
        <v>6.4783446287668359E-3</v>
      </c>
      <c r="AD712">
        <f t="shared" si="306"/>
        <v>6.4783446287668359E-3</v>
      </c>
      <c r="AE712">
        <f t="shared" si="307"/>
        <v>1.2956689257533672E-2</v>
      </c>
      <c r="AF712">
        <f t="shared" si="308"/>
        <v>76.229280949403687</v>
      </c>
      <c r="AG712">
        <f t="shared" si="309"/>
        <v>76.229280949403687</v>
      </c>
      <c r="AH712">
        <f t="shared" si="310"/>
        <v>82.249880862683327</v>
      </c>
      <c r="AI712">
        <f t="shared" si="311"/>
        <v>-179.99351171938224</v>
      </c>
    </row>
    <row r="713" spans="1:35">
      <c r="A713">
        <v>358921.93464500498</v>
      </c>
      <c r="B713">
        <f t="shared" si="286"/>
        <v>2255173.026185967</v>
      </c>
      <c r="C713" t="str">
        <f>COMPLEX(Parameters!$B$16/2,B713*Parameters!$B$15/2)</f>
        <v>0.01+1.12758651309298i</v>
      </c>
      <c r="D713" t="str">
        <f>IMSUM(COMPLEX(0,B713*2*Parameters!$B$8),IMDIV(COMPLEX(2,0),COMPLEX(Parameters!$B$13,B713*Parameters!$B$12-1/(B713*Parameters!$B$11))))</f>
        <v>45.7227794809858+49.8169434404228i</v>
      </c>
      <c r="E713" t="str">
        <f>COMPLEX(0,B713*2*Parameters!$B$17)</f>
        <v>0.000225517302618597i</v>
      </c>
      <c r="F713" t="str">
        <f>IMDIV(IMDIV(COMPLEX(1,0),IMSUM(IMDIV(COMPLEX(1,0),COMPLEX(Parameters!$B$21,B713*Parameters!$B$20)),COMPLEX(0,B713*Parameters!$B$22))),COMPLEX(2,0))</f>
        <v>0.0100346733850941+76.808698479274i</v>
      </c>
      <c r="G713" t="str">
        <f>IMDIV(IMDIV(COMPLEX(1,0),IMSUM(IMDIV(COMPLEX(1,0),COMPLEX(Parameters!$B$30,B713*Parameters!$B$29)),COMPLEX(0,B713*Parameters!$B$31))),COMPLEX(2,0))</f>
        <v>0.0100168043069876+37.2416065176573i</v>
      </c>
      <c r="H713" t="str">
        <f>IMDIV(IMDIV(COMPLEX(1,0),IMSUM(IMDIV(COMPLEX(1,0),COMPLEX(Parameters!$B$39,B713*Parameters!$B$38*(1+Parameters!$B$40))),COMPLEX(0,B713*Parameters!$B$41))),COMPLEX(2,0))</f>
        <v>0.069612689309877+7978.90189719485i</v>
      </c>
      <c r="I713" t="str">
        <f>IMDIV(COMPLEX(2,0),COMPLEX(Parameters!$B$46,B713*Parameters!$B$45-1/(B713*Parameters!$B$44)))</f>
        <v>9.84832280435732E-07+0.00992387157684331i</v>
      </c>
      <c r="J713" t="str">
        <f t="shared" si="287"/>
        <v>45.7227794809858+49.8169434404228i</v>
      </c>
      <c r="K713" t="str">
        <f t="shared" si="288"/>
        <v>0.0160333216907439-0.895215609171307i</v>
      </c>
      <c r="L713" t="str">
        <f t="shared" si="289"/>
        <v>0.0160333216907439-0.894990091868688i</v>
      </c>
      <c r="M713" t="str">
        <f t="shared" si="290"/>
        <v>4.94773838309537E-06-0.0128327397235896i</v>
      </c>
      <c r="N713" t="str">
        <f t="shared" si="291"/>
        <v>4.94773838309537E-06-0.0128327397235896i</v>
      </c>
      <c r="O713" t="str">
        <f t="shared" si="292"/>
        <v>3.02043167117155E-06-0.00868302092541561i</v>
      </c>
      <c r="P713" t="str">
        <f t="shared" si="293"/>
        <v>3.02043167117155E-06-0.00868302092541561i</v>
      </c>
      <c r="Q713" t="str">
        <f t="shared" si="294"/>
        <v>1.67405850563559E-09-0.000123547251481805i</v>
      </c>
      <c r="R713" t="str">
        <f t="shared" si="295"/>
        <v>9.86506338941368E-07+0.0098003243253615i</v>
      </c>
      <c r="S713" t="str">
        <f>IMDIV(COMPLEX(Parameters!$B$3,0),R713)</f>
        <v>0.0102711478182847-102.03743842228i</v>
      </c>
      <c r="T713" t="str">
        <f t="shared" si="296"/>
        <v>-0.0126064450481221-0.0000014397887241965i</v>
      </c>
      <c r="U713" t="str">
        <f t="shared" si="297"/>
        <v>-0.000339216622329558-1.45185001070789i</v>
      </c>
      <c r="V713" t="str">
        <f t="shared" si="298"/>
        <v>-0.0126064450481221-1.43978872419651E-06i</v>
      </c>
      <c r="W713" t="str">
        <f t="shared" si="299"/>
        <v>-0.000266560374410812-0.982365730217179i</v>
      </c>
      <c r="X713" t="str">
        <f t="shared" si="300"/>
        <v>-0.0126064450481221-0.0000014397887241965i</v>
      </c>
      <c r="Y713" t="str">
        <f t="shared" si="301"/>
        <v>-0.000250647113796437-0.0140810791726226i</v>
      </c>
      <c r="Z713" t="str">
        <f t="shared" si="302"/>
        <v>-0.00630322252406105-7.1989436209825E-07i</v>
      </c>
      <c r="AA713" t="str">
        <f t="shared" si="303"/>
        <v>-0.00630322252406105-7.1989436209825E-07i</v>
      </c>
      <c r="AB713" t="str">
        <f t="shared" si="304"/>
        <v>-0.0126064450481221-0.0000014397887241965i</v>
      </c>
      <c r="AC713">
        <f t="shared" si="305"/>
        <v>6.3032225651708058E-3</v>
      </c>
      <c r="AD713">
        <f t="shared" si="306"/>
        <v>6.3032225651708058E-3</v>
      </c>
      <c r="AE713">
        <f t="shared" si="307"/>
        <v>1.2606445130341612E-2</v>
      </c>
      <c r="AF713">
        <f t="shared" si="308"/>
        <v>75.991252844460661</v>
      </c>
      <c r="AG713">
        <f t="shared" si="309"/>
        <v>75.991252844460661</v>
      </c>
      <c r="AH713">
        <f t="shared" si="310"/>
        <v>82.011852757740286</v>
      </c>
      <c r="AI713">
        <f t="shared" si="311"/>
        <v>-179.99345621889333</v>
      </c>
    </row>
    <row r="714" spans="1:35">
      <c r="A714">
        <v>363078.05477010173</v>
      </c>
      <c r="B714">
        <f t="shared" si="286"/>
        <v>2281286.6990908482</v>
      </c>
      <c r="C714" t="str">
        <f>COMPLEX(Parameters!$B$16/2,B714*Parameters!$B$15/2)</f>
        <v>0.01+1.14064334954542i</v>
      </c>
      <c r="D714" t="str">
        <f>IMSUM(COMPLEX(0,B714*2*Parameters!$B$8),IMDIV(COMPLEX(2,0),COMPLEX(Parameters!$B$13,B714*Parameters!$B$12-1/(B714*Parameters!$B$11))))</f>
        <v>47.5100942466173+49.9381933389112i</v>
      </c>
      <c r="E714" t="str">
        <f>COMPLEX(0,B714*2*Parameters!$B$17)</f>
        <v>0.000228128669909085i</v>
      </c>
      <c r="F714" t="str">
        <f>IMDIV(IMDIV(COMPLEX(1,0),IMSUM(IMDIV(COMPLEX(1,0),COMPLEX(Parameters!$B$21,B714*Parameters!$B$20)),COMPLEX(0,B714*Parameters!$B$22))),COMPLEX(2,0))</f>
        <v>0.0100354831800715+77.701236332964i</v>
      </c>
      <c r="G714" t="str">
        <f>IMDIV(IMDIV(COMPLEX(1,0),IMSUM(IMDIV(COMPLEX(1,0),COMPLEX(Parameters!$B$30,B714*Parameters!$B$29)),COMPLEX(0,B714*Parameters!$B$31))),COMPLEX(2,0))</f>
        <v>0.0100171962342622+37.6735810019402i</v>
      </c>
      <c r="H714" t="str">
        <f>IMDIV(IMDIV(COMPLEX(1,0),IMSUM(IMDIV(COMPLEX(1,0),COMPLEX(Parameters!$B$39,B714*Parameters!$B$38*(1+Parameters!$B$40))),COMPLEX(0,B714*Parameters!$B$41))),COMPLEX(2,0))</f>
        <v>0.0701999132658425+8105.26478621945i</v>
      </c>
      <c r="I714" t="str">
        <f>IMDIV(COMPLEX(2,0),COMPLEX(Parameters!$B$46,B714*Parameters!$B$45-1/(B714*Parameters!$B$44)))</f>
        <v>0.000001007777224429+0.0100388107576189i</v>
      </c>
      <c r="J714" t="str">
        <f t="shared" si="287"/>
        <v>47.5100942466173+49.9381933389112i</v>
      </c>
      <c r="K714" t="str">
        <f t="shared" si="288"/>
        <v>0.0156543256339095-0.884575096095619i</v>
      </c>
      <c r="L714" t="str">
        <f t="shared" si="289"/>
        <v>0.0156543256339095-0.88434696742571i</v>
      </c>
      <c r="M714" t="str">
        <f t="shared" si="290"/>
        <v>4.83483512518006E-06-0.0126852568444905i</v>
      </c>
      <c r="N714" t="str">
        <f t="shared" si="291"/>
        <v>4.83483512518006E-06-0.0126852568444905i</v>
      </c>
      <c r="O714" t="str">
        <f t="shared" si="292"/>
        <v>2.95156211444091E-06-0.00858330383290982i</v>
      </c>
      <c r="P714" t="str">
        <f t="shared" si="293"/>
        <v>2.95156211444091E-06-0.00858330383290982i</v>
      </c>
      <c r="Q714" t="str">
        <f t="shared" si="294"/>
        <v>1.63116768234864E-09-0.00012162831075398i</v>
      </c>
      <c r="R714" t="str">
        <f t="shared" si="295"/>
        <v>1.00940839211135E-06+0.00991718244686492i</v>
      </c>
      <c r="S714" t="str">
        <f>IMDIV(COMPLEX(Parameters!$B$3,0),R714)</f>
        <v>0.0102633774387114-100.835090510631i</v>
      </c>
      <c r="T714" t="str">
        <f t="shared" si="296"/>
        <v>-0.0122644017067914-1.41279620138862E-06i</v>
      </c>
      <c r="U714" t="str">
        <f t="shared" si="297"/>
        <v>-0.000326749926434192-1.42886713334613i</v>
      </c>
      <c r="V714" t="str">
        <f t="shared" si="298"/>
        <v>-0.0122644017067914-1.41279620138862E-06i</v>
      </c>
      <c r="W714" t="str">
        <f t="shared" si="299"/>
        <v>-0.000257120099973689-0.966823188052737i</v>
      </c>
      <c r="X714" t="str">
        <f t="shared" si="300"/>
        <v>-0.0122644017067914-1.41279620138862E-06i</v>
      </c>
      <c r="Y714" t="str">
        <f t="shared" si="301"/>
        <v>-0.000243816914465957-0.0138639983728414i</v>
      </c>
      <c r="Z714" t="str">
        <f t="shared" si="302"/>
        <v>-0.0061322008533957-7.0639810069431E-07i</v>
      </c>
      <c r="AA714" t="str">
        <f t="shared" si="303"/>
        <v>-0.0061322008533957-7.0639810069431E-07i</v>
      </c>
      <c r="AB714" t="str">
        <f t="shared" si="304"/>
        <v>-0.0122644017067914-1.41279620138862E-06i</v>
      </c>
      <c r="AC714">
        <f t="shared" si="305"/>
        <v>6.1322008940824183E-3</v>
      </c>
      <c r="AD714">
        <f t="shared" si="306"/>
        <v>6.1322008940824183E-3</v>
      </c>
      <c r="AE714">
        <f t="shared" si="307"/>
        <v>1.2264401788164837E-2</v>
      </c>
      <c r="AF714">
        <f t="shared" si="308"/>
        <v>75.752327482558343</v>
      </c>
      <c r="AG714">
        <f t="shared" si="309"/>
        <v>75.752327482558343</v>
      </c>
      <c r="AH714">
        <f t="shared" si="310"/>
        <v>81.772927395837968</v>
      </c>
      <c r="AI714">
        <f t="shared" si="311"/>
        <v>-179.9933998199644</v>
      </c>
    </row>
    <row r="715" spans="1:35">
      <c r="A715">
        <v>367282.30049808422</v>
      </c>
      <c r="B715">
        <f t="shared" si="286"/>
        <v>2307702.7540766806</v>
      </c>
      <c r="C715" t="str">
        <f>COMPLEX(Parameters!$B$16/2,B715*Parameters!$B$15/2)</f>
        <v>0.01+1.15385137703834i</v>
      </c>
      <c r="D715" t="str">
        <f>IMSUM(COMPLEX(0,B715*2*Parameters!$B$8),IMDIV(COMPLEX(2,0),COMPLEX(Parameters!$B$13,B715*Parameters!$B$12-1/(B715*Parameters!$B$11))))</f>
        <v>49.3638250932571+49.9961834213454i</v>
      </c>
      <c r="E715" t="str">
        <f>COMPLEX(0,B715*2*Parameters!$B$17)</f>
        <v>0.000230770275407668i</v>
      </c>
      <c r="F715" t="str">
        <f>IMDIV(IMDIV(COMPLEX(1,0),IMSUM(IMDIV(COMPLEX(1,0),COMPLEX(Parameters!$B$21,B715*Parameters!$B$20)),COMPLEX(0,B715*Parameters!$B$22))),COMPLEX(2,0))</f>
        <v>0.0100363119390781+78.6042197250485i</v>
      </c>
      <c r="G715" t="str">
        <f>IMDIV(IMDIV(COMPLEX(1,0),IMSUM(IMDIV(COMPLEX(1,0),COMPLEX(Parameters!$B$30,B715*Parameters!$B$29)),COMPLEX(0,B715*Parameters!$B$31))),COMPLEX(2,0))</f>
        <v>0.0100175973145086+38.1105834451575i</v>
      </c>
      <c r="H715" t="str">
        <f>IMDIV(IMDIV(COMPLEX(1,0),IMSUM(IMDIV(COMPLEX(1,0),COMPLEX(Parameters!$B$39,B715*Parameters!$B$38*(1+Parameters!$B$40))),COMPLEX(0,B715*Parameters!$B$41))),COMPLEX(2,0))</f>
        <v>0.070808541007129+8234.5854834893i</v>
      </c>
      <c r="I715" t="str">
        <f>IMDIV(COMPLEX(2,0),COMPLEX(Parameters!$B$46,B715*Parameters!$B$45-1/(B715*Parameters!$B$44)))</f>
        <v>0.0000010312568724489+0.0101550817909753i</v>
      </c>
      <c r="J715" t="str">
        <f t="shared" si="287"/>
        <v>49.3638250932571+49.9961834213454i</v>
      </c>
      <c r="K715" t="str">
        <f t="shared" si="288"/>
        <v>0.0152846059085466-0.874070055802058i</v>
      </c>
      <c r="L715" t="str">
        <f t="shared" si="289"/>
        <v>0.0152846059085466-0.87383928552665i</v>
      </c>
      <c r="M715" t="str">
        <f t="shared" si="290"/>
        <v>4.72450469312816E-06-0.0125394591343838i</v>
      </c>
      <c r="N715" t="str">
        <f t="shared" si="291"/>
        <v>4.72450469312816E-06-0.0125394591343838i</v>
      </c>
      <c r="O715" t="str">
        <f t="shared" si="292"/>
        <v>2.88426138808826E-06-0.00848472616289876i</v>
      </c>
      <c r="P715" t="str">
        <f t="shared" si="293"/>
        <v>2.88426138808826E-06-0.00848472616289876i</v>
      </c>
      <c r="Q715" t="str">
        <f t="shared" si="294"/>
        <v>1.58927292506319E-09-0.00011972543156093i</v>
      </c>
      <c r="R715" t="str">
        <f t="shared" si="295"/>
        <v>1.03284614537396E-06+0.0100353563594144i</v>
      </c>
      <c r="S715" t="str">
        <f>IMDIV(COMPLEX(Parameters!$B$3,0),R715)</f>
        <v>0.0102558115077392-99.6476810182432i</v>
      </c>
      <c r="T715" t="str">
        <f t="shared" si="296"/>
        <v>-0.0119303615976558-1.38624882025925E-06i</v>
      </c>
      <c r="U715" t="str">
        <f t="shared" si="297"/>
        <v>-0.000314601405654363-1.40609849525034i</v>
      </c>
      <c r="V715" t="str">
        <f t="shared" si="298"/>
        <v>-0.0119303615976558-1.38624882025926E-06i</v>
      </c>
      <c r="W715" t="str">
        <f t="shared" si="299"/>
        <v>-0.000247918598692812-0.951425440165086i</v>
      </c>
      <c r="X715" t="str">
        <f t="shared" si="300"/>
        <v>-0.0119303615976558-1.38624882025926E-06i</v>
      </c>
      <c r="Y715" t="str">
        <f t="shared" si="301"/>
        <v>-0.000237146775013988-0.0136486618308413i</v>
      </c>
      <c r="Z715" t="str">
        <f t="shared" si="302"/>
        <v>-0.0059651807988279-6.9312441012963E-07i</v>
      </c>
      <c r="AA715" t="str">
        <f t="shared" si="303"/>
        <v>-0.0059651807988279-6.9312441012963E-07i</v>
      </c>
      <c r="AB715" t="str">
        <f t="shared" si="304"/>
        <v>-0.0119303615976558-1.38624882025926E-06i</v>
      </c>
      <c r="AC715">
        <f t="shared" si="305"/>
        <v>5.9651808390967084E-3</v>
      </c>
      <c r="AD715">
        <f t="shared" si="306"/>
        <v>5.9651808390967084E-3</v>
      </c>
      <c r="AE715">
        <f t="shared" si="307"/>
        <v>1.1930361678193417E-2</v>
      </c>
      <c r="AF715">
        <f t="shared" si="308"/>
        <v>75.512472283618706</v>
      </c>
      <c r="AG715">
        <f t="shared" si="309"/>
        <v>75.512472283618706</v>
      </c>
      <c r="AH715">
        <f t="shared" si="310"/>
        <v>81.533072196898345</v>
      </c>
      <c r="AI715">
        <f t="shared" si="311"/>
        <v>-179.9933425147471</v>
      </c>
    </row>
    <row r="716" spans="1:35">
      <c r="A716">
        <v>371535.22909717279</v>
      </c>
      <c r="B716">
        <f t="shared" si="286"/>
        <v>2334424.6925629578</v>
      </c>
      <c r="C716" t="str">
        <f>COMPLEX(Parameters!$B$16/2,B716*Parameters!$B$15/2)</f>
        <v>0.01+1.16721234628148i</v>
      </c>
      <c r="D716" t="str">
        <f>IMSUM(COMPLEX(0,B716*2*Parameters!$B$8),IMDIV(COMPLEX(2,0),COMPLEX(Parameters!$B$13,B716*Parameters!$B$12-1/(B716*Parameters!$B$11))))</f>
        <v>51.2839193171203+49.9837462360608i</v>
      </c>
      <c r="E716" t="str">
        <f>COMPLEX(0,B716*2*Parameters!$B$17)</f>
        <v>0.000233442469256296i</v>
      </c>
      <c r="F716" t="str">
        <f>IMDIV(IMDIV(COMPLEX(1,0),IMSUM(IMDIV(COMPLEX(1,0),COMPLEX(Parameters!$B$21,B716*Parameters!$B$20)),COMPLEX(0,B716*Parameters!$B$22))),COMPLEX(2,0))</f>
        <v>0.0100371601086431+79.517773505897i</v>
      </c>
      <c r="G716" t="str">
        <f>IMDIV(IMDIV(COMPLEX(1,0),IMSUM(IMDIV(COMPLEX(1,0),COMPLEX(Parameters!$B$30,B716*Parameters!$B$29)),COMPLEX(0,B716*Parameters!$B$31))),COMPLEX(2,0))</f>
        <v>0.0100180077620511+38.5526729813631i</v>
      </c>
      <c r="H716" t="str">
        <f>IMDIV(IMDIV(COMPLEX(1,0),IMSUM(IMDIV(COMPLEX(1,0),COMPLEX(Parameters!$B$39,B716*Parameters!$B$38*(1+Parameters!$B$40))),COMPLEX(0,B716*Parameters!$B$41))),COMPLEX(2,0))</f>
        <v>0.071439576113046+8366.97273660315i</v>
      </c>
      <c r="I716" t="str">
        <f>IMDIV(COMPLEX(2,0),COMPLEX(Parameters!$B$46,B716*Parameters!$B$45-1/(B716*Parameters!$B$44)))</f>
        <v>1.05528369102544E-06+0.0102727001313637i</v>
      </c>
      <c r="J716" t="str">
        <f t="shared" si="287"/>
        <v>51.2839193171203+49.9837462360608i</v>
      </c>
      <c r="K716" t="str">
        <f t="shared" si="288"/>
        <v>0.0149239209253556-0.863698454682092i</v>
      </c>
      <c r="L716" t="str">
        <f t="shared" si="289"/>
        <v>0.0149239209253556-0.863465012212836i</v>
      </c>
      <c r="M716" t="str">
        <f t="shared" si="290"/>
        <v>4.61668839496163E-06-0.0123953271404665i</v>
      </c>
      <c r="N716" t="str">
        <f t="shared" si="291"/>
        <v>4.61668839496163E-06-0.0123953271404665i</v>
      </c>
      <c r="O716" t="str">
        <f t="shared" si="292"/>
        <v>2.81849372861947E-06-0.00838727479065616i</v>
      </c>
      <c r="P716" t="str">
        <f t="shared" si="293"/>
        <v>2.81849372861947E-06-0.00838727479065616i</v>
      </c>
      <c r="Q716" t="str">
        <f t="shared" si="294"/>
        <v>1.54835202946849E-09-0.000117838359512714i</v>
      </c>
      <c r="R716" t="str">
        <f t="shared" si="295"/>
        <v>1.05683204305491E-06+0.010154861771851i</v>
      </c>
      <c r="S716" t="str">
        <f>IMDIV(COMPLEX(Parameters!$B$3,0),R716)</f>
        <v>0.0102484440753261-98.4749976549251i</v>
      </c>
      <c r="T716" t="str">
        <f t="shared" si="296"/>
        <v>-0.0116041321608065-1.36013379986513E-06i</v>
      </c>
      <c r="U716" t="str">
        <f t="shared" si="297"/>
        <v>-0.000302764063550077-1.38354013634983i</v>
      </c>
      <c r="V716" t="str">
        <f t="shared" si="298"/>
        <v>-0.0116041321608065-1.36013379986514E-06i</v>
      </c>
      <c r="W716" t="str">
        <f t="shared" si="299"/>
        <v>-0.000238950571088349-0.936169810295902i</v>
      </c>
      <c r="X716" t="str">
        <f t="shared" si="300"/>
        <v>-0.0116041321608065-1.36013379986514E-06i</v>
      </c>
      <c r="Y716" t="str">
        <f t="shared" si="301"/>
        <v>-0.000230632850103869-0.0134350437485118i</v>
      </c>
      <c r="Z716" t="str">
        <f t="shared" si="302"/>
        <v>-0.00580206608040325-6.8006689993257E-07i</v>
      </c>
      <c r="AA716" t="str">
        <f t="shared" si="303"/>
        <v>-0.00580206608040325-6.8006689993257E-07i</v>
      </c>
      <c r="AB716" t="str">
        <f t="shared" si="304"/>
        <v>-0.0116041321608065-1.36013379986514E-06i</v>
      </c>
      <c r="AC716">
        <f t="shared" si="305"/>
        <v>5.8020661202589649E-3</v>
      </c>
      <c r="AD716">
        <f t="shared" si="306"/>
        <v>5.8020661202589649E-3</v>
      </c>
      <c r="AE716">
        <f t="shared" si="307"/>
        <v>1.160413224051793E-2</v>
      </c>
      <c r="AF716">
        <f t="shared" si="308"/>
        <v>75.271653474165689</v>
      </c>
      <c r="AG716">
        <f t="shared" si="309"/>
        <v>75.271653474165689</v>
      </c>
      <c r="AH716">
        <f t="shared" si="310"/>
        <v>81.292253387445314</v>
      </c>
      <c r="AI716">
        <f t="shared" si="311"/>
        <v>-179.99328429520895</v>
      </c>
    </row>
    <row r="717" spans="1:35">
      <c r="A717">
        <v>375837.40428844432</v>
      </c>
      <c r="B717">
        <f t="shared" si="286"/>
        <v>2361456.0565136676</v>
      </c>
      <c r="C717" t="str">
        <f>COMPLEX(Parameters!$B$16/2,B717*Parameters!$B$15/2)</f>
        <v>0.01+1.18072802825683i</v>
      </c>
      <c r="D717" t="str">
        <f>IMSUM(COMPLEX(0,B717*2*Parameters!$B$8),IMDIV(COMPLEX(2,0),COMPLEX(Parameters!$B$13,B717*Parameters!$B$12-1/(B717*Parameters!$B$11))))</f>
        <v>53.2697582637138+49.8932084052023i</v>
      </c>
      <c r="E717" t="str">
        <f>COMPLEX(0,B717*2*Parameters!$B$17)</f>
        <v>0.000236145605651367i</v>
      </c>
      <c r="F717" t="str">
        <f>IMDIV(IMDIV(COMPLEX(1,0),IMSUM(IMDIV(COMPLEX(1,0),COMPLEX(Parameters!$B$21,B717*Parameters!$B$20)),COMPLEX(0,B717*Parameters!$B$22))),COMPLEX(2,0))</f>
        <v>0.0100380281459243+80.442024109451i</v>
      </c>
      <c r="G717" t="str">
        <f>IMDIV(IMDIV(COMPLEX(1,0),IMSUM(IMDIV(COMPLEX(1,0),COMPLEX(Parameters!$B$30,B717*Parameters!$B$29)),COMPLEX(0,B717*Parameters!$B$31))),COMPLEX(2,0))</f>
        <v>0.0100184277962596+38.9999094615424i</v>
      </c>
      <c r="H717" t="str">
        <f>IMDIV(IMDIV(COMPLEX(1,0),IMSUM(IMDIV(COMPLEX(1,0),COMPLEX(Parameters!$B$39,B717*Parameters!$B$38*(1+Parameters!$B$40))),COMPLEX(0,B717*Parameters!$B$41))),COMPLEX(2,0))</f>
        <v>0.0720940827612245+8502.5409005884i</v>
      </c>
      <c r="I717" t="str">
        <f>IMDIV(COMPLEX(2,0),COMPLEX(Parameters!$B$46,B717*Parameters!$B$45-1/(B717*Parameters!$B$44)))</f>
        <v>1.07987043762177E-06+0.0103916814133256i</v>
      </c>
      <c r="J717" t="str">
        <f t="shared" si="287"/>
        <v>53.2697582637138+49.8932084052023i</v>
      </c>
      <c r="K717" t="str">
        <f t="shared" si="288"/>
        <v>0.0145720360473542-0.85345829987624i</v>
      </c>
      <c r="L717" t="str">
        <f t="shared" si="289"/>
        <v>0.0145720360473542-0.853222154270589i</v>
      </c>
      <c r="M717" t="str">
        <f t="shared" si="290"/>
        <v>4.51132888043771E-06-0.0122528416350551i</v>
      </c>
      <c r="N717" t="str">
        <f t="shared" si="291"/>
        <v>4.51132888043771E-06-0.0122528416350551i</v>
      </c>
      <c r="O717" t="str">
        <f t="shared" si="292"/>
        <v>2.75422418898439E-06-0.00829093674272344i</v>
      </c>
      <c r="P717" t="str">
        <f t="shared" si="293"/>
        <v>2.75422418898439E-06-0.00829093674272344i</v>
      </c>
      <c r="Q717" t="str">
        <f t="shared" si="294"/>
        <v>1.5083833081078E-09-0.000115966842238579i</v>
      </c>
      <c r="R717" t="str">
        <f t="shared" si="295"/>
        <v>1.08137882092988E-06+0.010275714571087i</v>
      </c>
      <c r="S717" t="str">
        <f>IMDIV(COMPLEX(Parameters!$B$3,0),R717)</f>
        <v>0.0102412693882835-97.3168320322004i</v>
      </c>
      <c r="T717" t="str">
        <f t="shared" si="296"/>
        <v>-0.0112855256919887-1.33443875650916E-06i</v>
      </c>
      <c r="U717" t="str">
        <f t="shared" si="297"/>
        <v>-0.000291231095023829-1.36118815521994i</v>
      </c>
      <c r="V717" t="str">
        <f t="shared" si="298"/>
        <v>-0.0112855256919887-1.33443875650915E-06i</v>
      </c>
      <c r="W717" t="str">
        <f t="shared" si="299"/>
        <v>-0.000230210861421639-0.92105366163749i</v>
      </c>
      <c r="X717" t="str">
        <f t="shared" si="300"/>
        <v>-0.0112855256919887-1.33443875650915E-06i</v>
      </c>
      <c r="Y717" t="str">
        <f t="shared" si="301"/>
        <v>-0.000224271391507599-0.0132231184395726i</v>
      </c>
      <c r="Z717" t="str">
        <f t="shared" si="302"/>
        <v>-0.00564276284599435-6.67219378254575E-07i</v>
      </c>
      <c r="AA717" t="str">
        <f t="shared" si="303"/>
        <v>-0.00564276284599435-6.67219378254575E-07i</v>
      </c>
      <c r="AB717" t="str">
        <f t="shared" si="304"/>
        <v>-0.0112855256919887-1.33443875650915E-06i</v>
      </c>
      <c r="AC717">
        <f t="shared" si="305"/>
        <v>5.6427628854414883E-3</v>
      </c>
      <c r="AD717">
        <f t="shared" si="306"/>
        <v>5.6427628854414883E-3</v>
      </c>
      <c r="AE717">
        <f t="shared" si="307"/>
        <v>1.1285525770882977E-2</v>
      </c>
      <c r="AF717">
        <f t="shared" si="308"/>
        <v>75.029836023271031</v>
      </c>
      <c r="AG717">
        <f t="shared" si="309"/>
        <v>75.029836023271031</v>
      </c>
      <c r="AH717">
        <f t="shared" si="310"/>
        <v>81.05043593655067</v>
      </c>
      <c r="AI717">
        <f t="shared" si="311"/>
        <v>-179.99322515313003</v>
      </c>
    </row>
    <row r="718" spans="1:35">
      <c r="A718">
        <v>380189.39632056124</v>
      </c>
      <c r="B718">
        <f t="shared" si="286"/>
        <v>2388800.4289068272</v>
      </c>
      <c r="C718" t="str">
        <f>COMPLEX(Parameters!$B$16/2,B718*Parameters!$B$15/2)</f>
        <v>0.01+1.19440021445341i</v>
      </c>
      <c r="D718" t="str">
        <f>IMSUM(COMPLEX(0,B718*2*Parameters!$B$8),IMDIV(COMPLEX(2,0),COMPLEX(Parameters!$B$13,B718*Parameters!$B$12-1/(B718*Parameters!$B$11))))</f>
        <v>55.3200557530127+49.7164033216492i</v>
      </c>
      <c r="E718" t="str">
        <f>COMPLEX(0,B718*2*Parameters!$B$17)</f>
        <v>0.000238880042890683i</v>
      </c>
      <c r="F718" t="str">
        <f>IMDIV(IMDIV(COMPLEX(1,0),IMSUM(IMDIV(COMPLEX(1,0),COMPLEX(Parameters!$B$21,B718*Parameters!$B$20)),COMPLEX(0,B718*Parameters!$B$22))),COMPLEX(2,0))</f>
        <v>0.0100389165189661+81.3770995764645i</v>
      </c>
      <c r="G718" t="str">
        <f>IMDIV(IMDIV(COMPLEX(1,0),IMSUM(IMDIV(COMPLEX(1,0),COMPLEX(Parameters!$B$30,B718*Parameters!$B$29)),COMPLEX(0,B718*Parameters!$B$31))),COMPLEX(2,0))</f>
        <v>0.0100188576416689+39.4523534630526i</v>
      </c>
      <c r="H718" t="str">
        <f>IMDIV(IMDIV(COMPLEX(1,0),IMSUM(IMDIV(COMPLEX(1,0),COMPLEX(Parameters!$B$39,B718*Parameters!$B$38*(1+Parameters!$B$40))),COMPLEX(0,B718*Parameters!$B$41))),COMPLEX(2,0))</f>
        <v>0.0727731902745975+8641.4103047495i</v>
      </c>
      <c r="I718" t="str">
        <f>IMDIV(COMPLEX(2,0),COMPLEX(Parameters!$B$46,B718*Parameters!$B$45-1/(B718*Parameters!$B$44)))</f>
        <v>1.10503016743685E-06+0.0105120414536185i</v>
      </c>
      <c r="J718" t="str">
        <f t="shared" si="287"/>
        <v>55.3200557530127+49.7164033216492i</v>
      </c>
      <c r="K718" t="str">
        <f t="shared" si="288"/>
        <v>0.0142287233604303-0.843347638151769i</v>
      </c>
      <c r="L718" t="str">
        <f t="shared" si="289"/>
        <v>0.0142287233604303-0.843108758108878i</v>
      </c>
      <c r="M718" t="str">
        <f t="shared" si="290"/>
        <v>0.0000044083701102481-0.0121119836128893i</v>
      </c>
      <c r="N718" t="str">
        <f t="shared" si="291"/>
        <v>0.0000044083701102481-0.0121119836128893i</v>
      </c>
      <c r="O718" t="str">
        <f t="shared" si="292"/>
        <v>2.69141861988572E-06-0.00819569919512288i</v>
      </c>
      <c r="P718" t="str">
        <f t="shared" si="293"/>
        <v>2.69141861988572E-06-0.00819569919512288i</v>
      </c>
      <c r="Q718" t="str">
        <f t="shared" si="294"/>
        <v>1.46934557889991E-09-0.000114110629350736i</v>
      </c>
      <c r="R718" t="str">
        <f t="shared" si="295"/>
        <v>1.10649951301575E-06+0.0103979308242678i</v>
      </c>
      <c r="S718" t="str">
        <f>IMDIV(COMPLEX(Parameters!$B$3,0),R718)</f>
        <v>0.0102342818828021-96.1729795645366i</v>
      </c>
      <c r="T718" t="str">
        <f t="shared" si="296"/>
        <v>-0.010974359209607-1.30915168893217E-06i</v>
      </c>
      <c r="U718" t="str">
        <f t="shared" si="297"/>
        <v>-0.000279995881514029-1.3390387073444i</v>
      </c>
      <c r="V718" t="str">
        <f t="shared" si="298"/>
        <v>-0.010974359209607-1.30915168893217E-06i</v>
      </c>
      <c r="W718" t="str">
        <f t="shared" si="299"/>
        <v>-0.000221694454052943-0.906074395660272i</v>
      </c>
      <c r="X718" t="str">
        <f t="shared" si="300"/>
        <v>-0.010974359209607-1.30915168893217E-06i</v>
      </c>
      <c r="Y718" t="str">
        <f t="shared" si="301"/>
        <v>-0.000218058745449482-0.0130128603297285i</v>
      </c>
      <c r="Z718" t="str">
        <f t="shared" si="302"/>
        <v>-0.0054871796048035-6.54575844466085E-07i</v>
      </c>
      <c r="AA718" t="str">
        <f t="shared" si="303"/>
        <v>-0.0054871796048035-6.54575844466085E-07i</v>
      </c>
      <c r="AB718" t="str">
        <f t="shared" si="304"/>
        <v>-0.010974359209607-1.30915168893217E-06i</v>
      </c>
      <c r="AC718">
        <f t="shared" si="305"/>
        <v>5.4871796438462836E-3</v>
      </c>
      <c r="AD718">
        <f t="shared" si="306"/>
        <v>5.4871796438462836E-3</v>
      </c>
      <c r="AE718">
        <f t="shared" si="307"/>
        <v>1.0974359287692567E-2</v>
      </c>
      <c r="AF718">
        <f t="shared" si="308"/>
        <v>74.786983574448357</v>
      </c>
      <c r="AG718">
        <f t="shared" si="309"/>
        <v>74.786983574448357</v>
      </c>
      <c r="AH718">
        <f t="shared" si="310"/>
        <v>80.807583487727982</v>
      </c>
      <c r="AI718">
        <f t="shared" si="311"/>
        <v>-179.993165080099</v>
      </c>
    </row>
    <row r="719" spans="1:35">
      <c r="A719">
        <v>384591.78204535355</v>
      </c>
      <c r="B719">
        <f t="shared" si="286"/>
        <v>2416461.4342093794</v>
      </c>
      <c r="C719" t="str">
        <f>COMPLEX(Parameters!$B$16/2,B719*Parameters!$B$15/2)</f>
        <v>0.01+1.20823071710469i</v>
      </c>
      <c r="D719" t="str">
        <f>IMSUM(COMPLEX(0,B719*2*Parameters!$B$8),IMDIV(COMPLEX(2,0),COMPLEX(Parameters!$B$13,B719*Parameters!$B$12-1/(B719*Parameters!$B$11))))</f>
        <v>57.4327473779294+49.4446980231315i</v>
      </c>
      <c r="E719" t="str">
        <f>COMPLEX(0,B719*2*Parameters!$B$17)</f>
        <v>0.000241646143420938i</v>
      </c>
      <c r="F719" t="str">
        <f>IMDIV(IMDIV(COMPLEX(1,0),IMSUM(IMDIV(COMPLEX(1,0),COMPLEX(Parameters!$B$21,B719*Parameters!$B$20)),COMPLEX(0,B719*Parameters!$B$22))),COMPLEX(2,0))</f>
        <v>0.010039825706965+82.3231295781865i</v>
      </c>
      <c r="G719" t="str">
        <f>IMDIV(IMDIV(COMPLEX(1,0),IMSUM(IMDIV(COMPLEX(1,0),COMPLEX(Parameters!$B$30,B719*Parameters!$B$29)),COMPLEX(0,B719*Parameters!$B$31))),COMPLEX(2,0))</f>
        <v>0.010019297528103+39.9100662992125i</v>
      </c>
      <c r="H719" t="str">
        <f>IMDIV(IMDIV(COMPLEX(1,0),IMSUM(IMDIV(COMPLEX(1,0),COMPLEX(Parameters!$B$39,B719*Parameters!$B$38*(1+Parameters!$B$40))),COMPLEX(0,B719*Parameters!$B$41))),COMPLEX(2,0))</f>
        <v>0.0734780980771375+8783.70764861335i</v>
      </c>
      <c r="I719" t="str">
        <f>IMDIV(COMPLEX(2,0),COMPLEX(Parameters!$B$46,B719*Parameters!$B$45-1/(B719*Parameters!$B$44)))</f>
        <v>1.13077624036781E-06+0.0106337962533672i</v>
      </c>
      <c r="J719" t="str">
        <f t="shared" si="287"/>
        <v>57.4327473779294+49.4446980231315i</v>
      </c>
      <c r="K719" t="str">
        <f t="shared" si="288"/>
        <v>0.0138937614527318-0.833364554819229i</v>
      </c>
      <c r="L719" t="str">
        <f t="shared" si="289"/>
        <v>0.0138937614527318-0.833122908675808i</v>
      </c>
      <c r="M719" t="str">
        <f t="shared" si="290"/>
        <v>4.30775732593188E-06-0.0119727342884709i</v>
      </c>
      <c r="N719" t="str">
        <f t="shared" si="291"/>
        <v>4.30775732593188E-06-0.0119727342884709i</v>
      </c>
      <c r="O719" t="str">
        <f t="shared" si="292"/>
        <v>2.63004365151806E-06-0.00810154947159242i</v>
      </c>
      <c r="P719" t="str">
        <f t="shared" si="293"/>
        <v>2.63004365151806E-06-0.00810154947159242i</v>
      </c>
      <c r="Q719" t="str">
        <f t="shared" si="294"/>
        <v>1.43121815392968E-09-0.000112269472408293i</v>
      </c>
      <c r="R719" t="str">
        <f t="shared" si="295"/>
        <v>1.13220745852174E-06+0.0105215267809589i</v>
      </c>
      <c r="S719" t="str">
        <f>IMDIV(COMPLEX(Parameters!$B$3,0),R719)</f>
        <v>0.0102274761772987-95.0432393737859i</v>
      </c>
      <c r="T719" t="str">
        <f t="shared" si="296"/>
        <v>-0.0106704543258323-1.28426096409376E-06i</v>
      </c>
      <c r="U719" t="str">
        <f t="shared" si="297"/>
        <v>-0.00026905198634608-1.31708800342812i</v>
      </c>
      <c r="V719" t="str">
        <f t="shared" si="298"/>
        <v>-0.0106704543258323-1.28426096409375E-06i</v>
      </c>
      <c r="W719" t="str">
        <f t="shared" si="299"/>
        <v>-0.000213396469918006-0.891229450974049i</v>
      </c>
      <c r="X719" t="str">
        <f t="shared" si="300"/>
        <v>-0.0106704543258323-1.28426096409375E-06i</v>
      </c>
      <c r="Y719" t="str">
        <f t="shared" si="301"/>
        <v>-0.000211991350031816-0.0128042439566812i</v>
      </c>
      <c r="Z719" t="str">
        <f t="shared" si="302"/>
        <v>-0.00533522716291615-6.42130482046875E-07i</v>
      </c>
      <c r="AA719" t="str">
        <f t="shared" si="303"/>
        <v>-0.00533522716291615-6.42130482046875E-07i</v>
      </c>
      <c r="AB719" t="str">
        <f t="shared" si="304"/>
        <v>-0.0106704543258323-1.28426096409375E-06i</v>
      </c>
      <c r="AC719">
        <f t="shared" si="305"/>
        <v>5.3352272015585117E-3</v>
      </c>
      <c r="AD719">
        <f t="shared" si="306"/>
        <v>5.3352272015585117E-3</v>
      </c>
      <c r="AE719">
        <f t="shared" si="307"/>
        <v>1.0670454403117023E-2</v>
      </c>
      <c r="AF719">
        <f t="shared" si="308"/>
        <v>74.543058373174617</v>
      </c>
      <c r="AG719">
        <f t="shared" si="309"/>
        <v>74.543058373174617</v>
      </c>
      <c r="AH719">
        <f t="shared" si="310"/>
        <v>80.563658286454242</v>
      </c>
      <c r="AI719">
        <f t="shared" si="311"/>
        <v>-179.99310406750885</v>
      </c>
    </row>
    <row r="720" spans="1:35">
      <c r="A720">
        <v>389045.14499428048</v>
      </c>
      <c r="B720">
        <f t="shared" si="286"/>
        <v>2444442.7388576148</v>
      </c>
      <c r="C720" t="str">
        <f>COMPLEX(Parameters!$B$16/2,B720*Parameters!$B$15/2)</f>
        <v>0.01+1.22222136942881i</v>
      </c>
      <c r="D720" t="str">
        <f>IMSUM(COMPLEX(0,B720*2*Parameters!$B$8),IMDIV(COMPLEX(2,0),COMPLEX(Parameters!$B$13,B720*Parameters!$B$12-1/(B720*Parameters!$B$11))))</f>
        <v>59.6048717256432+49.0690373694513i</v>
      </c>
      <c r="E720" t="str">
        <f>COMPLEX(0,B720*2*Parameters!$B$17)</f>
        <v>0.000244444273885761i</v>
      </c>
      <c r="F720" t="str">
        <f>IMDIV(IMDIV(COMPLEX(1,0),IMSUM(IMDIV(COMPLEX(1,0),COMPLEX(Parameters!$B$21,B720*Parameters!$B$20)),COMPLEX(0,B720*Parameters!$B$22))),COMPLEX(2,0))</f>
        <v>0.0100407562005406+83.2802454404975i</v>
      </c>
      <c r="G720" t="str">
        <f>IMDIV(IMDIV(COMPLEX(1,0),IMSUM(IMDIV(COMPLEX(1,0),COMPLEX(Parameters!$B$30,B720*Parameters!$B$29)),COMPLEX(0,B720*Parameters!$B$31))),COMPLEX(2,0))</f>
        <v>0.0100197476907996+40.3731100290423i</v>
      </c>
      <c r="H720" t="str">
        <f>IMDIV(IMDIV(COMPLEX(1,0),IMSUM(IMDIV(COMPLEX(1,0),COMPLEX(Parameters!$B$39,B720*Parameters!$B$38*(1+Parameters!$B$40))),COMPLEX(0,B720*Parameters!$B$41))),COMPLEX(2,0))</f>
        <v>0.0742100811012385+8929.56642969825i</v>
      </c>
      <c r="I720" t="str">
        <f>IMDIV(COMPLEX(2,0),COMPLEX(Parameters!$B$46,B720*Parameters!$B$45-1/(B720*Parameters!$B$44)))</f>
        <v>1.15712232813569E-06+0.0107569620002414i</v>
      </c>
      <c r="J720" t="str">
        <f t="shared" si="287"/>
        <v>59.6048717256432+49.0690373694513i</v>
      </c>
      <c r="K720" t="str">
        <f t="shared" si="288"/>
        <v>0.0135669352024986-0.823507172686305i</v>
      </c>
      <c r="L720" t="str">
        <f t="shared" si="289"/>
        <v>0.0135669352024986-0.823262728412419i</v>
      </c>
      <c r="M720" t="str">
        <f t="shared" si="290"/>
        <v>4.20943702048397E-06-0.0118350750934364i</v>
      </c>
      <c r="N720" t="str">
        <f t="shared" si="291"/>
        <v>4.20943702048397E-06-0.0118350750934364i</v>
      </c>
      <c r="O720" t="str">
        <f t="shared" si="292"/>
        <v>2.57006667572735E-06-0.00800847504184288i</v>
      </c>
      <c r="P720" t="str">
        <f t="shared" si="293"/>
        <v>2.57006667572735E-06-0.00800847504184288i</v>
      </c>
      <c r="Q720" t="str">
        <f t="shared" si="294"/>
        <v>1.3939808285019E-09-0.000110443124881352i</v>
      </c>
      <c r="R720" t="str">
        <f t="shared" si="295"/>
        <v>1.15851630896419E-06+0.01064651887536i</v>
      </c>
      <c r="S720" t="str">
        <f>IMDIV(COMPLEX(Parameters!$B$3,0),R720)</f>
        <v>0.0102208470655662-93.9274141967055i</v>
      </c>
      <c r="T720" t="str">
        <f t="shared" si="296"/>
        <v>-0.0103736371216616-1.25975530351649E-06i</v>
      </c>
      <c r="U720" t="str">
        <f t="shared" si="297"/>
        <v>-0.0002583931502357-1.29533230775816i</v>
      </c>
      <c r="V720" t="str">
        <f t="shared" si="298"/>
        <v>-0.0103736371216616-1.25975530351649E-06i</v>
      </c>
      <c r="W720" t="str">
        <f t="shared" si="299"/>
        <v>-0.000205312163119279-0.876516302221528i</v>
      </c>
      <c r="X720" t="str">
        <f t="shared" si="300"/>
        <v>-0.0103736371216616-1.25975530351649E-06i</v>
      </c>
      <c r="Y720" t="str">
        <f t="shared" si="301"/>
        <v>-0.000206065732739619-0.0125972439699988i</v>
      </c>
      <c r="Z720" t="str">
        <f t="shared" si="302"/>
        <v>-0.0051868185608308-6.29877651758245E-07i</v>
      </c>
      <c r="AA720" t="str">
        <f t="shared" si="303"/>
        <v>-0.0051868185608308-6.29877651758245E-07i</v>
      </c>
      <c r="AB720" t="str">
        <f t="shared" si="304"/>
        <v>-0.0103736371216616-1.25975530351649E-06i</v>
      </c>
      <c r="AC720">
        <f t="shared" si="305"/>
        <v>5.1868185990763885E-3</v>
      </c>
      <c r="AD720">
        <f t="shared" si="306"/>
        <v>5.1868185990763885E-3</v>
      </c>
      <c r="AE720">
        <f t="shared" si="307"/>
        <v>1.0373637198152777E-2</v>
      </c>
      <c r="AF720">
        <f t="shared" si="308"/>
        <v>74.298021189685656</v>
      </c>
      <c r="AG720">
        <f t="shared" si="309"/>
        <v>74.298021189685656</v>
      </c>
      <c r="AH720">
        <f t="shared" si="310"/>
        <v>80.318621102965281</v>
      </c>
      <c r="AI720">
        <f t="shared" si="311"/>
        <v>-179.99304210655248</v>
      </c>
    </row>
    <row r="721" spans="1:35">
      <c r="A721">
        <v>393550.07545577805</v>
      </c>
      <c r="B721">
        <f t="shared" si="286"/>
        <v>2472748.0517431623</v>
      </c>
      <c r="C721" t="str">
        <f>COMPLEX(Parameters!$B$16/2,B721*Parameters!$B$15/2)</f>
        <v>0.01+1.23637402587158i</v>
      </c>
      <c r="D721" t="str">
        <f>IMSUM(COMPLEX(0,B721*2*Parameters!$B$8),IMDIV(COMPLEX(2,0),COMPLEX(Parameters!$B$13,B721*Parameters!$B$12-1/(B721*Parameters!$B$11))))</f>
        <v>61.8324452811001+48.5800088908297i</v>
      </c>
      <c r="E721" t="str">
        <f>COMPLEX(0,B721*2*Parameters!$B$17)</f>
        <v>0.000247274805174316i</v>
      </c>
      <c r="F721" t="str">
        <f>IMDIV(IMDIV(COMPLEX(1,0),IMSUM(IMDIV(COMPLEX(1,0),COMPLEX(Parameters!$B$21,B721*Parameters!$B$20)),COMPLEX(0,B721*Parameters!$B$22))),COMPLEX(2,0))</f>
        <v>0.0100417085020145+84.248580168518i</v>
      </c>
      <c r="G721" t="str">
        <f>IMDIV(IMDIV(COMPLEX(1,0),IMSUM(IMDIV(COMPLEX(1,0),COMPLEX(Parameters!$B$30,B721*Parameters!$B$29)),COMPLEX(0,B721*Parameters!$B$31))),COMPLEX(2,0))</f>
        <v>0.0100202083705397+40.8415474671625i</v>
      </c>
      <c r="H721" t="str">
        <f>IMDIV(IMDIV(COMPLEX(1,0),IMSUM(IMDIV(COMPLEX(1,0),COMPLEX(Parameters!$B$39,B721*Parameters!$B$38*(1+Parameters!$B$40))),COMPLEX(0,B721*Parameters!$B$41))),COMPLEX(2,0))</f>
        <v>0.074970495694818+9079.12740613045i</v>
      </c>
      <c r="I721" t="str">
        <f>IMDIV(COMPLEX(2,0),COMPLEX(Parameters!$B$46,B721*Parameters!$B$45-1/(B721*Parameters!$B$44)))</f>
        <v>1.18408242157861E-06+0.0108815550706601i</v>
      </c>
      <c r="J721" t="str">
        <f t="shared" si="287"/>
        <v>61.8324452811001+48.5800088908297i</v>
      </c>
      <c r="K721" t="str">
        <f t="shared" si="288"/>
        <v>0.0132480355739598-0.813773651047333i</v>
      </c>
      <c r="L721" t="str">
        <f t="shared" si="289"/>
        <v>0.0132480355739598-0.813526376242159i</v>
      </c>
      <c r="M721" t="str">
        <f t="shared" si="290"/>
        <v>4.11335690964317E-06-0.011698987673963i</v>
      </c>
      <c r="N721" t="str">
        <f t="shared" si="291"/>
        <v>4.11335690964317E-06-0.011698987673963i</v>
      </c>
      <c r="O721" t="str">
        <f t="shared" si="292"/>
        <v>2.51145582858065E-06-0.00791646351983635i</v>
      </c>
      <c r="P721" t="str">
        <f t="shared" si="293"/>
        <v>2.51145582858065E-06-0.00791646351983635i</v>
      </c>
      <c r="Q721" t="str">
        <f t="shared" si="294"/>
        <v>1.35761387045258E-09-0.000108631342115244i</v>
      </c>
      <c r="R721" t="str">
        <f t="shared" si="295"/>
        <v>1.18544003544906E-06+0.0107729237285449i</v>
      </c>
      <c r="S721" t="str">
        <f>IMDIV(COMPLEX(Parameters!$B$3,0),R721)</f>
        <v>0.0102143895102168-92.8253102954553i</v>
      </c>
      <c r="T721" t="str">
        <f t="shared" si="296"/>
        <v>-0.0100837380257921-0.0000012356237701689i</v>
      </c>
      <c r="U721" t="str">
        <f t="shared" si="297"/>
        <v>-0.000248013286939566-1.27376793661093i</v>
      </c>
      <c r="V721" t="str">
        <f t="shared" si="298"/>
        <v>-0.0100837380257921-1.23562377016889E-06i</v>
      </c>
      <c r="W721" t="str">
        <f t="shared" si="299"/>
        <v>-0.000197436917628104-0.861932459002904i</v>
      </c>
      <c r="X721" t="str">
        <f t="shared" si="300"/>
        <v>-0.0100837380257921-1.23562377016889E-06i</v>
      </c>
      <c r="Y721" t="str">
        <f t="shared" si="301"/>
        <v>-0.000200278508021622-0.012391835130853i</v>
      </c>
      <c r="Z721" t="str">
        <f t="shared" si="302"/>
        <v>-0.00504186901289605-6.17811885084445E-07i</v>
      </c>
      <c r="AA721" t="str">
        <f t="shared" si="303"/>
        <v>-0.00504186901289605-6.17811885084445E-07i</v>
      </c>
      <c r="AB721" t="str">
        <f t="shared" si="304"/>
        <v>-0.0100837380257921-1.23562377016889E-06i</v>
      </c>
      <c r="AC721">
        <f t="shared" si="305"/>
        <v>5.0418690507482346E-3</v>
      </c>
      <c r="AD721">
        <f t="shared" si="306"/>
        <v>5.0418690507482346E-3</v>
      </c>
      <c r="AE721">
        <f t="shared" si="307"/>
        <v>1.0083738101496469E-2</v>
      </c>
      <c r="AF721">
        <f t="shared" si="308"/>
        <v>74.051831236661869</v>
      </c>
      <c r="AG721">
        <f t="shared" si="309"/>
        <v>74.051831236661869</v>
      </c>
      <c r="AH721">
        <f t="shared" si="310"/>
        <v>80.072431149941508</v>
      </c>
      <c r="AI721">
        <f t="shared" si="311"/>
        <v>-179.99297918821756</v>
      </c>
    </row>
    <row r="722" spans="1:35">
      <c r="A722">
        <v>398107.17055349692</v>
      </c>
      <c r="B722">
        <f t="shared" si="286"/>
        <v>2501381.1247045696</v>
      </c>
      <c r="C722" t="str">
        <f>COMPLEX(Parameters!$B$16/2,B722*Parameters!$B$15/2)</f>
        <v>0.01+1.25069056235228i</v>
      </c>
      <c r="D722" t="str">
        <f>IMSUM(COMPLEX(0,B722*2*Parameters!$B$8),IMDIV(COMPLEX(2,0),COMPLEX(Parameters!$B$13,B722*Parameters!$B$12-1/(B722*Parameters!$B$11))))</f>
        <v>64.1103336414168+47.9679318053341i</v>
      </c>
      <c r="E722" t="str">
        <f>COMPLEX(0,B722*2*Parameters!$B$17)</f>
        <v>0.000250138112470457i</v>
      </c>
      <c r="F722" t="str">
        <f>IMDIV(IMDIV(COMPLEX(1,0),IMSUM(IMDIV(COMPLEX(1,0),COMPLEX(Parameters!$B$21,B722*Parameters!$B$20)),COMPLEX(0,B722*Parameters!$B$22))),COMPLEX(2,0))</f>
        <v>0.0100426831256961+85.228268471695i</v>
      </c>
      <c r="G722" t="str">
        <f>IMDIV(IMDIV(COMPLEX(1,0),IMSUM(IMDIV(COMPLEX(1,0),COMPLEX(Parameters!$B$30,B722*Parameters!$B$29)),COMPLEX(0,B722*Parameters!$B$31))),COMPLEX(2,0))</f>
        <v>0.01002067981378+41.3154421938514i</v>
      </c>
      <c r="H722" t="str">
        <f>IMDIV(IMDIV(COMPLEX(1,0),IMSUM(IMDIV(COMPLEX(1,0),COMPLEX(Parameters!$B$39,B722*Parameters!$B$38*(1+Parameters!$B$40))),COMPLEX(0,B722*Parameters!$B$41))),COMPLEX(2,0))</f>
        <v>0.075760786082054+9232.53909746375i</v>
      </c>
      <c r="I722" t="str">
        <f>IMDIV(COMPLEX(2,0),COMPLEX(Parameters!$B$46,B722*Parameters!$B$45-1/(B722*Parameters!$B$44)))</f>
        <v>1.21167083811609E-06+0.0110075920320233i</v>
      </c>
      <c r="J722" t="str">
        <f t="shared" si="287"/>
        <v>64.1103336414168+47.9679318053341i</v>
      </c>
      <c r="K722" t="str">
        <f t="shared" si="288"/>
        <v>0.0129368594209503-0.804162184707322i</v>
      </c>
      <c r="L722" t="str">
        <f t="shared" si="289"/>
        <v>0.0129368594209503-0.803912046594852i</v>
      </c>
      <c r="M722" t="str">
        <f t="shared" si="290"/>
        <v>4.01946590384439E-06-0.0115644538882074i</v>
      </c>
      <c r="N722" t="str">
        <f t="shared" si="291"/>
        <v>4.01946590384439E-06-0.0115644538882074i</v>
      </c>
      <c r="O722" t="str">
        <f t="shared" si="292"/>
        <v>2.45417997333707E-06-0.00782550266208547i</v>
      </c>
      <c r="P722" t="str">
        <f t="shared" si="293"/>
        <v>2.45417997333707E-06-0.00782550266208547i</v>
      </c>
      <c r="Q722" t="str">
        <f t="shared" si="294"/>
        <v>1.32209800971203E-09-0.000106833881294904i</v>
      </c>
      <c r="R722" t="str">
        <f t="shared" si="295"/>
        <v>0.0000012129929361258+0.0109007581507284i</v>
      </c>
      <c r="S722" t="str">
        <f>IMDIV(COMPLEX(Parameters!$B$3,0),R722)</f>
        <v>0.0102080986364016-91.7367373709532i</v>
      </c>
      <c r="T722" t="str">
        <f t="shared" si="296"/>
        <v>-0.00980059169717409-1.21185575586361E-06i</v>
      </c>
      <c r="U722" t="str">
        <f t="shared" si="297"/>
        <v>-0.00023790647904851-1.25239125670388i</v>
      </c>
      <c r="V722" t="str">
        <f t="shared" si="298"/>
        <v>-0.0098005916971741-1.21185575586361E-06i</v>
      </c>
      <c r="W722" t="str">
        <f t="shared" si="299"/>
        <v>-0.000189766244094207-0.847475464830128i</v>
      </c>
      <c r="X722" t="str">
        <f t="shared" si="300"/>
        <v>-0.0098005916971741-1.21185575586361E-06i</v>
      </c>
      <c r="Y722" t="str">
        <f t="shared" si="301"/>
        <v>-0.000194626374944872-0.0121879923116263i</v>
      </c>
      <c r="Z722" t="str">
        <f t="shared" si="302"/>
        <v>-0.00490029584858705-6.05927877931805E-07i</v>
      </c>
      <c r="AA722" t="str">
        <f t="shared" si="303"/>
        <v>-0.00490029584858705-6.05927877931805E-07i</v>
      </c>
      <c r="AB722" t="str">
        <f t="shared" si="304"/>
        <v>-0.0098005916971741-1.21185575586361E-06i</v>
      </c>
      <c r="AC722">
        <f t="shared" si="305"/>
        <v>4.9002958860489302E-3</v>
      </c>
      <c r="AD722">
        <f t="shared" si="306"/>
        <v>4.9002958860489302E-3</v>
      </c>
      <c r="AE722">
        <f t="shared" si="307"/>
        <v>9.8005917720978605E-3</v>
      </c>
      <c r="AF722">
        <f t="shared" si="308"/>
        <v>73.804446081381286</v>
      </c>
      <c r="AG722">
        <f t="shared" si="309"/>
        <v>73.804446081381286</v>
      </c>
      <c r="AH722">
        <f t="shared" si="310"/>
        <v>79.825045994660911</v>
      </c>
      <c r="AI722">
        <f t="shared" si="311"/>
        <v>-179.99291530328156</v>
      </c>
    </row>
    <row r="723" spans="1:35">
      <c r="A723">
        <v>402717.03432545951</v>
      </c>
      <c r="B723">
        <f t="shared" si="286"/>
        <v>2530345.7530246642</v>
      </c>
      <c r="C723" t="str">
        <f>COMPLEX(Parameters!$B$16/2,B723*Parameters!$B$15/2)</f>
        <v>0.01+1.26517287651233i</v>
      </c>
      <c r="D723" t="str">
        <f>IMSUM(COMPLEX(0,B723*2*Parameters!$B$8),IMDIV(COMPLEX(2,0),COMPLEX(Parameters!$B$13,B723*Parameters!$B$12-1/(B723*Parameters!$B$11))))</f>
        <v>66.4321226987467+47.222973663668i</v>
      </c>
      <c r="E723" t="str">
        <f>COMPLEX(0,B723*2*Parameters!$B$17)</f>
        <v>0.000253034575302466i</v>
      </c>
      <c r="F723" t="str">
        <f>IMDIV(IMDIV(COMPLEX(1,0),IMSUM(IMDIV(COMPLEX(1,0),COMPLEX(Parameters!$B$21,B723*Parameters!$B$20)),COMPLEX(0,B723*Parameters!$B$22))),COMPLEX(2,0))</f>
        <v>0.010043680598175+86.2194467893815i</v>
      </c>
      <c r="G723" t="str">
        <f>IMDIV(IMDIV(COMPLEX(1,0),IMSUM(IMDIV(COMPLEX(1,0),COMPLEX(Parameters!$B$30,B723*Parameters!$B$29)),COMPLEX(0,B723*Parameters!$B$31))),COMPLEX(2,0))</f>
        <v>0.010021162272788+41.7948585652654i</v>
      </c>
      <c r="H723" t="str">
        <f>IMDIV(IMDIV(COMPLEX(1,0),IMSUM(IMDIV(COMPLEX(1,0),COMPLEX(Parameters!$B$39,B723*Parameters!$B$38*(1+Parameters!$B$40))),COMPLEX(0,B723*Parameters!$B$41))),COMPLEX(2,0))</f>
        <v>0.0765824914383675+9389.95832743275i</v>
      </c>
      <c r="I723" t="str">
        <f>IMDIV(COMPLEX(2,0),COMPLEX(Parameters!$B$46,B723*Parameters!$B$45-1/(B723*Parameters!$B$44)))</f>
        <v>1.23990222938894E-06+0.0111350896449708i</v>
      </c>
      <c r="J723" t="str">
        <f t="shared" si="287"/>
        <v>66.4321226987467+47.222973663668i</v>
      </c>
      <c r="K723" t="str">
        <f t="shared" si="288"/>
        <v>0.0126332092978996-0.794671003038879i</v>
      </c>
      <c r="L723" t="str">
        <f t="shared" si="289"/>
        <v>0.0126332092978996-0.794417968463577i</v>
      </c>
      <c r="M723" t="str">
        <f t="shared" si="290"/>
        <v>3.92771408081836E-06-0.0114314558037776i</v>
      </c>
      <c r="N723" t="str">
        <f t="shared" si="291"/>
        <v>3.92771408081836E-06-0.0114314558037776i</v>
      </c>
      <c r="O723" t="str">
        <f t="shared" si="292"/>
        <v>2.39820868380982E-06-0.00773558036597389i</v>
      </c>
      <c r="P723" t="str">
        <f t="shared" si="293"/>
        <v>2.39820868380982E-06-0.00773558036597389i</v>
      </c>
      <c r="Q723" t="str">
        <f t="shared" si="294"/>
        <v>1.28741442811436E-09-0.000105050501409369i</v>
      </c>
      <c r="R723" t="str">
        <f t="shared" si="295"/>
        <v>1.24118964381705E-06+0.0110300391435614i</v>
      </c>
      <c r="S723" t="str">
        <f>IMDIV(COMPLEX(Parameters!$B$3,0),R723)</f>
        <v>0.010201969725794-90.6615084789753i</v>
      </c>
      <c r="T723" t="str">
        <f t="shared" si="296"/>
        <v>-0.00952403691111195-1.18844096914831E-06i</v>
      </c>
      <c r="U723" t="str">
        <f t="shared" si="297"/>
        <v>-0.000228066973918439-1.23119868368929i</v>
      </c>
      <c r="V723" t="str">
        <f t="shared" si="298"/>
        <v>-0.00952403691111197-1.18844096914832E-06i</v>
      </c>
      <c r="W723" t="str">
        <f t="shared" si="299"/>
        <v>-0.000182295776758885-0.833142896109435i</v>
      </c>
      <c r="X723" t="str">
        <f t="shared" si="300"/>
        <v>-0.00952403691111197-1.18844096914831E-06i</v>
      </c>
      <c r="Y723" t="str">
        <f t="shared" si="301"/>
        <v>-0.000189106114920253-0.0119856904953922i</v>
      </c>
      <c r="Z723" t="str">
        <f t="shared" si="302"/>
        <v>-0.00476201845555599-5.94220484574155E-07i</v>
      </c>
      <c r="AA723" t="str">
        <f t="shared" si="303"/>
        <v>-0.00476201845555599-5.94220484574155E-07i</v>
      </c>
      <c r="AB723" t="str">
        <f t="shared" si="304"/>
        <v>-0.00952403691111198-1.18844096914831E-06i</v>
      </c>
      <c r="AC723">
        <f t="shared" si="305"/>
        <v>4.7620184926303929E-3</v>
      </c>
      <c r="AD723">
        <f t="shared" si="306"/>
        <v>4.7620184926303929E-3</v>
      </c>
      <c r="AE723">
        <f t="shared" si="307"/>
        <v>9.5240369852607858E-3</v>
      </c>
      <c r="AF723">
        <f t="shared" si="308"/>
        <v>73.555821551875923</v>
      </c>
      <c r="AG723">
        <f t="shared" si="309"/>
        <v>73.555821551875923</v>
      </c>
      <c r="AH723">
        <f t="shared" si="310"/>
        <v>79.576421465155548</v>
      </c>
      <c r="AI723">
        <f t="shared" si="311"/>
        <v>-179.99285044230564</v>
      </c>
    </row>
    <row r="724" spans="1:35">
      <c r="A724">
        <v>407380.27780411218</v>
      </c>
      <c r="B724">
        <f t="shared" si="286"/>
        <v>2559645.7759335358</v>
      </c>
      <c r="C724" t="str">
        <f>COMPLEX(Parameters!$B$16/2,B724*Parameters!$B$15/2)</f>
        <v>0.01+1.27982288796677i</v>
      </c>
      <c r="D724" t="str">
        <f>IMSUM(COMPLEX(0,B724*2*Parameters!$B$8),IMDIV(COMPLEX(2,0),COMPLEX(Parameters!$B$13,B724*Parameters!$B$12-1/(B724*Parameters!$B$11))))</f>
        <v>68.7899946210527+46.3352978027028i</v>
      </c>
      <c r="E724" t="str">
        <f>COMPLEX(0,B724*2*Parameters!$B$17)</f>
        <v>0.000255964577593354i</v>
      </c>
      <c r="F724" t="str">
        <f>IMDIV(IMDIV(COMPLEX(1,0),IMSUM(IMDIV(COMPLEX(1,0),COMPLEX(Parameters!$B$21,B724*Parameters!$B$20)),COMPLEX(0,B724*Parameters!$B$22))),COMPLEX(2,0))</f>
        <v>0.0100447014586216+87.222253316923i</v>
      </c>
      <c r="G724" t="str">
        <f>IMDIV(IMDIV(COMPLEX(1,0),IMSUM(IMDIV(COMPLEX(1,0),COMPLEX(Parameters!$B$30,B724*Parameters!$B$29)),COMPLEX(0,B724*Parameters!$B$31))),COMPLEX(2,0))</f>
        <v>0.0100216560057809+42.2798617238247i</v>
      </c>
      <c r="H724" t="str">
        <f>IMDIV(IMDIV(COMPLEX(1,0),IMSUM(IMDIV(COMPLEX(1,0),COMPLEX(Parameters!$B$39,B724*Parameters!$B$38*(1+Parameters!$B$40))),COMPLEX(0,B724*Parameters!$B$41))),COMPLEX(2,0))</f>
        <v>0.077437253647852+9551.55081279205i</v>
      </c>
      <c r="I724" t="str">
        <f>IMDIV(COMPLEX(2,0),COMPLEX(Parameters!$B$46,B724*Parameters!$B$45-1/(B724*Parameters!$B$44)))</f>
        <v>1.26879158907829E-06+0.0112640648656689i</v>
      </c>
      <c r="J724" t="str">
        <f t="shared" si="287"/>
        <v>68.7899946210527+46.3352978027028i</v>
      </c>
      <c r="K724" t="str">
        <f t="shared" si="288"/>
        <v>0.0123368932778828-0.785298369070981i</v>
      </c>
      <c r="L724" t="str">
        <f t="shared" si="289"/>
        <v>0.0123368932778828-0.785042404493388i</v>
      </c>
      <c r="M724" t="str">
        <f t="shared" si="290"/>
        <v>3.83805265882497E-06-0.0112999756952359i</v>
      </c>
      <c r="N724" t="str">
        <f t="shared" si="291"/>
        <v>3.83805265882497E-06-0.0112999756952359i</v>
      </c>
      <c r="O724" t="str">
        <f t="shared" si="292"/>
        <v>2.34351222811168E-06-0.00764668466809763i</v>
      </c>
      <c r="P724" t="str">
        <f t="shared" si="293"/>
        <v>2.34351222811168E-06-0.00764668466809763i</v>
      </c>
      <c r="Q724" t="str">
        <f t="shared" si="294"/>
        <v>1.25354474944806E-09-0.000103280963216407i</v>
      </c>
      <c r="R724" t="str">
        <f t="shared" si="295"/>
        <v>1.27004513382774E-06+0.0111607839024525i</v>
      </c>
      <c r="S724" t="str">
        <f>IMDIV(COMPLEX(Parameters!$B$3,0),R724)</f>
        <v>0.0101959982108251-89.5994399489161i</v>
      </c>
      <c r="T724" t="str">
        <f t="shared" si="296"/>
        <v>-0.00925391644879353-1.16536942366823E-06i</v>
      </c>
      <c r="U724" t="str">
        <f t="shared" si="297"/>
        <v>-0.000218489179734968-1.21018668068912i</v>
      </c>
      <c r="V724" t="str">
        <f t="shared" si="298"/>
        <v>-0.00925391644879352-1.16536942366823E-06i</v>
      </c>
      <c r="W724" t="str">
        <f t="shared" si="299"/>
        <v>-0.000175021270468788-0.818932361151373i</v>
      </c>
      <c r="X724" t="str">
        <f t="shared" si="300"/>
        <v>-0.00925391644879352-1.16536942366822E-06i</v>
      </c>
      <c r="Y724" t="str">
        <f t="shared" si="301"/>
        <v>-0.000183714589496616-0.0117849047752773i</v>
      </c>
      <c r="Z724" t="str">
        <f t="shared" si="302"/>
        <v>-0.00462695822439676-5.8268471183411E-07i</v>
      </c>
      <c r="AA724" t="str">
        <f t="shared" si="303"/>
        <v>-0.00462695822439676-5.8268471183411E-07i</v>
      </c>
      <c r="AB724" t="str">
        <f t="shared" si="304"/>
        <v>-0.00925391644879352-1.16536942366822E-06i</v>
      </c>
      <c r="AC724">
        <f t="shared" si="305"/>
        <v>4.6269582610862503E-3</v>
      </c>
      <c r="AD724">
        <f t="shared" si="306"/>
        <v>4.6269582610862503E-3</v>
      </c>
      <c r="AE724">
        <f t="shared" si="307"/>
        <v>9.2539165221725006E-3</v>
      </c>
      <c r="AF724">
        <f t="shared" si="308"/>
        <v>73.305911636586728</v>
      </c>
      <c r="AG724">
        <f t="shared" si="309"/>
        <v>73.305911636586728</v>
      </c>
      <c r="AH724">
        <f t="shared" si="310"/>
        <v>79.326511549866353</v>
      </c>
      <c r="AI724">
        <f t="shared" si="311"/>
        <v>-179.99278459562865</v>
      </c>
    </row>
    <row r="725" spans="1:35">
      <c r="A725">
        <v>412097.5190973304</v>
      </c>
      <c r="B725">
        <f t="shared" si="286"/>
        <v>2589285.0771175055</v>
      </c>
      <c r="C725" t="str">
        <f>COMPLEX(Parameters!$B$16/2,B725*Parameters!$B$15/2)</f>
        <v>0.01+1.29464253855875i</v>
      </c>
      <c r="D725" t="str">
        <f>IMSUM(COMPLEX(0,B725*2*Parameters!$B$8),IMDIV(COMPLEX(2,0),COMPLEX(Parameters!$B$13,B725*Parameters!$B$12-1/(B725*Parameters!$B$11))))</f>
        <v>71.1746147370464+45.2952441999222i</v>
      </c>
      <c r="E725" t="str">
        <f>COMPLEX(0,B725*2*Parameters!$B$17)</f>
        <v>0.000258928507711751i</v>
      </c>
      <c r="F725" t="str">
        <f>IMDIV(IMDIV(COMPLEX(1,0),IMSUM(IMDIV(COMPLEX(1,0),COMPLEX(Parameters!$B$21,B725*Parameters!$B$20)),COMPLEX(0,B725*Parameters!$B$22))),COMPLEX(2,0))</f>
        <v>0.0100457462590948+88.236828032262i</v>
      </c>
      <c r="G725" t="str">
        <f>IMDIV(IMDIV(COMPLEX(1,0),IMSUM(IMDIV(COMPLEX(1,0),COMPLEX(Parameters!$B$30,B725*Parameters!$B$29)),COMPLEX(0,B725*Parameters!$B$31))),COMPLEX(2,0))</f>
        <v>0.0100221612770666+42.7705176087708i</v>
      </c>
      <c r="H725" t="str">
        <f>IMDIV(IMDIV(COMPLEX(1,0),IMSUM(IMDIV(COMPLEX(1,0),COMPLEX(Parameters!$B$39,B725*Parameters!$B$38*(1+Parameters!$B$40))),COMPLEX(0,B725*Parameters!$B$41))),COMPLEX(2,0))</f>
        <v>0.0783268258200635+9717.4918028728i</v>
      </c>
      <c r="I725" t="str">
        <f>IMDIV(COMPLEX(2,0),COMPLEX(Parameters!$B$46,B725*Parameters!$B$45-1/(B725*Parameters!$B$44)))</f>
        <v>1.29835426090876E-06+0.0113945348481257i</v>
      </c>
      <c r="J725" t="str">
        <f t="shared" si="287"/>
        <v>71.1746147370464+45.2952441999222i</v>
      </c>
      <c r="K725" t="str">
        <f t="shared" si="288"/>
        <v>0.012047724777419-0.776042578608109i</v>
      </c>
      <c r="L725" t="str">
        <f t="shared" si="289"/>
        <v>0.012047724777419-0.775783650100397i</v>
      </c>
      <c r="M725" t="str">
        <f t="shared" si="290"/>
        <v>3.75043397050426E-06-0.0111699960416343i</v>
      </c>
      <c r="N725" t="str">
        <f t="shared" si="291"/>
        <v>3.75043397050426E-06-0.0111699960416343i</v>
      </c>
      <c r="O725" t="str">
        <f t="shared" si="292"/>
        <v>2.29006155277309E-06-0.00755880374262604i</v>
      </c>
      <c r="P725" t="str">
        <f t="shared" si="293"/>
        <v>2.29006155277309E-06-0.00755880374262604i</v>
      </c>
      <c r="Q725" t="str">
        <f t="shared" si="294"/>
        <v>1.22047102974223E-09-0.000101525029207239i</v>
      </c>
      <c r="R725" t="str">
        <f t="shared" si="295"/>
        <v>0.0000012995747319385+0.0112930098189185i</v>
      </c>
      <c r="S725" t="str">
        <f>IMDIV(COMPLEX(Parameters!$B$3,0),R725)</f>
        <v>0.0101901796691608-88.5503513050932i</v>
      </c>
      <c r="T725" t="str">
        <f t="shared" si="296"/>
        <v>-0.00899007699012404-1.14263142697993E-06i</v>
      </c>
      <c r="U725" t="str">
        <f t="shared" si="297"/>
        <v>-0.000209167661707101-1.1893517568686i</v>
      </c>
      <c r="V725" t="str">
        <f t="shared" si="298"/>
        <v>-0.00899007699012405-1.14263142697994E-06i</v>
      </c>
      <c r="W725" t="str">
        <f t="shared" si="299"/>
        <v>-0.000167938597786812-0.804841499206662i</v>
      </c>
      <c r="X725" t="str">
        <f t="shared" si="300"/>
        <v>-0.00899007699012405-1.14263142697994E-06i</v>
      </c>
      <c r="Y725" t="str">
        <f t="shared" si="301"/>
        <v>-0.000178448738220987-0.0115856103537061i</v>
      </c>
      <c r="Z725" t="str">
        <f t="shared" si="302"/>
        <v>-0.00449503849506203-5.7131571348997E-07i</v>
      </c>
      <c r="AA725" t="str">
        <f t="shared" si="303"/>
        <v>-0.00449503849506203-5.7131571348997E-07i</v>
      </c>
      <c r="AB725" t="str">
        <f t="shared" si="304"/>
        <v>-0.00899007699012406-1.14263142697994E-06i</v>
      </c>
      <c r="AC725">
        <f t="shared" si="305"/>
        <v>4.4950385313689105E-3</v>
      </c>
      <c r="AD725">
        <f t="shared" si="306"/>
        <v>4.4950385313689105E-3</v>
      </c>
      <c r="AE725">
        <f t="shared" si="307"/>
        <v>8.990077062737821E-3</v>
      </c>
      <c r="AF725">
        <f t="shared" si="308"/>
        <v>73.05466837695414</v>
      </c>
      <c r="AG725">
        <f t="shared" si="309"/>
        <v>73.05466837695414</v>
      </c>
      <c r="AH725">
        <f t="shared" si="310"/>
        <v>79.075268290233765</v>
      </c>
      <c r="AI725">
        <f t="shared" si="311"/>
        <v>-179.99271775336027</v>
      </c>
    </row>
    <row r="726" spans="1:35">
      <c r="A726">
        <v>416869.38347033551</v>
      </c>
      <c r="B726">
        <f t="shared" si="286"/>
        <v>2619267.5852338248</v>
      </c>
      <c r="C726" t="str">
        <f>COMPLEX(Parameters!$B$16/2,B726*Parameters!$B$15/2)</f>
        <v>0.01+1.30963379261691i</v>
      </c>
      <c r="D726" t="str">
        <f>IMSUM(COMPLEX(0,B726*2*Parameters!$B$8),IMDIV(COMPLEX(2,0),COMPLEX(Parameters!$B$13,B726*Parameters!$B$12-1/(B726*Parameters!$B$11))))</f>
        <v>73.5750367462511+44.0935453428629i</v>
      </c>
      <c r="E726" t="str">
        <f>COMPLEX(0,B726*2*Parameters!$B$17)</f>
        <v>0.000261926758523383i</v>
      </c>
      <c r="F726" t="str">
        <f>IMDIV(IMDIV(COMPLEX(1,0),IMSUM(IMDIV(COMPLEX(1,0),COMPLEX(Parameters!$B$21,B726*Parameters!$B$20)),COMPLEX(0,B726*Parameters!$B$22))),COMPLEX(2,0))</f>
        <v>0.0100468155648589+89.263312723078i</v>
      </c>
      <c r="G726" t="str">
        <f>IMDIV(IMDIV(COMPLEX(1,0),IMSUM(IMDIV(COMPLEX(1,0),COMPLEX(Parameters!$B$30,B726*Parameters!$B$29)),COMPLEX(0,B726*Parameters!$B$31))),COMPLEX(2,0))</f>
        <v>0.0100226783571912+43.2668929668974i</v>
      </c>
      <c r="H726" t="str">
        <f>IMDIV(IMDIV(COMPLEX(1,0),IMSUM(IMDIV(COMPLEX(1,0),COMPLEX(Parameters!$B$39,B726*Parameters!$B$38*(1+Parameters!$B$40))),COMPLEX(0,B726*Parameters!$B$41))),COMPLEX(2,0))</f>
        <v>0.079253081652999+9887.96677502245i</v>
      </c>
      <c r="I726" t="str">
        <f>IMDIV(COMPLEX(2,0),COMPLEX(Parameters!$B$46,B726*Parameters!$B$45-1/(B726*Parameters!$B$44)))</f>
        <v>1.32860594683943E-06+0.0115265169465346i</v>
      </c>
      <c r="J726" t="str">
        <f t="shared" si="287"/>
        <v>73.5750367462511+44.0935453428629i</v>
      </c>
      <c r="K726" t="str">
        <f t="shared" si="288"/>
        <v>0.0117655223877358-0.766901959378791i</v>
      </c>
      <c r="L726" t="str">
        <f t="shared" si="289"/>
        <v>0.0117655223877358-0.766640032620268i</v>
      </c>
      <c r="M726" t="str">
        <f t="shared" si="290"/>
        <v>0.0000036648114373314-0.01104149952408i</v>
      </c>
      <c r="N726" t="str">
        <f t="shared" si="291"/>
        <v>0.0000036648114373314-0.01104149952408i</v>
      </c>
      <c r="O726" t="str">
        <f t="shared" si="292"/>
        <v>2.23782826722612E-06-0.00747192589968328i</v>
      </c>
      <c r="P726" t="str">
        <f t="shared" si="293"/>
        <v>2.23782826722612E-06-0.00747192589968328i</v>
      </c>
      <c r="Q726" t="str">
        <f t="shared" si="294"/>
        <v>1.18817574778385E-09-0.0000997824635713739i</v>
      </c>
      <c r="R726" t="str">
        <f t="shared" si="295"/>
        <v>1.32979412258721E-06+0.0114267344829632i</v>
      </c>
      <c r="S726" t="str">
        <f>IMDIV(COMPLEX(Parameters!$B$3,0),R726)</f>
        <v>0.0101845098184058-87.5140651905108i</v>
      </c>
      <c r="T726" t="str">
        <f t="shared" si="296"/>
        <v>-0.008732369009754-1.12021756979672E-06i</v>
      </c>
      <c r="U726" t="str">
        <f t="shared" si="297"/>
        <v>-0.000200097138386335-1.1686904660472i</v>
      </c>
      <c r="V726" t="str">
        <f t="shared" si="298"/>
        <v>-0.00873236900975403-1.12021756979673E-06i</v>
      </c>
      <c r="W726" t="str">
        <f t="shared" si="299"/>
        <v>-0.000161043746197298-0.790867979527144i</v>
      </c>
      <c r="X726" t="str">
        <f t="shared" si="300"/>
        <v>-0.00873236900975403-1.12021756979673E-06i</v>
      </c>
      <c r="Y726" t="str">
        <f t="shared" si="301"/>
        <v>-0.00017330557656266-0.0113877825415326i</v>
      </c>
      <c r="Z726" t="str">
        <f t="shared" si="302"/>
        <v>-0.00436618450487701-5.60108784898365E-07i</v>
      </c>
      <c r="AA726" t="str">
        <f t="shared" si="303"/>
        <v>-0.00436618450487701-5.60108784898365E-07i</v>
      </c>
      <c r="AB726" t="str">
        <f t="shared" si="304"/>
        <v>-0.00873236900975402-1.12021756979673E-06i</v>
      </c>
      <c r="AC726">
        <f t="shared" si="305"/>
        <v>4.3661845408033261E-3</v>
      </c>
      <c r="AD726">
        <f t="shared" si="306"/>
        <v>4.3661845408033261E-3</v>
      </c>
      <c r="AE726">
        <f t="shared" si="307"/>
        <v>8.7323690816066522E-3</v>
      </c>
      <c r="AF726">
        <f t="shared" si="308"/>
        <v>72.802041752331135</v>
      </c>
      <c r="AG726">
        <f t="shared" si="309"/>
        <v>72.802041752331135</v>
      </c>
      <c r="AH726">
        <f t="shared" si="310"/>
        <v>78.82264166561076</v>
      </c>
      <c r="AI726">
        <f t="shared" si="311"/>
        <v>-179.9926499053737</v>
      </c>
    </row>
    <row r="727" spans="1:35">
      <c r="A727">
        <v>421696.50342858228</v>
      </c>
      <c r="B727">
        <f t="shared" si="286"/>
        <v>2649597.274431474</v>
      </c>
      <c r="C727" t="str">
        <f>COMPLEX(Parameters!$B$16/2,B727*Parameters!$B$15/2)</f>
        <v>0.01+1.32479863721574i</v>
      </c>
      <c r="D727" t="str">
        <f>IMSUM(COMPLEX(0,B727*2*Parameters!$B$8),IMDIV(COMPLEX(2,0),COMPLEX(Parameters!$B$13,B727*Parameters!$B$12-1/(B727*Parameters!$B$11))))</f>
        <v>75.9786349268168+42.7215772913866i</v>
      </c>
      <c r="E727" t="str">
        <f>COMPLEX(0,B727*2*Parameters!$B$17)</f>
        <v>0.000264959727443147i</v>
      </c>
      <c r="F727" t="str">
        <f>IMDIV(IMDIV(COMPLEX(1,0),IMSUM(IMDIV(COMPLEX(1,0),COMPLEX(Parameters!$B$21,B727*Parameters!$B$20)),COMPLEX(0,B727*Parameters!$B$22))),COMPLEX(2,0))</f>
        <v>0.0100479099547063+90.3018510144725i</v>
      </c>
      <c r="G727" t="str">
        <f>IMDIV(IMDIV(COMPLEX(1,0),IMSUM(IMDIV(COMPLEX(1,0),COMPLEX(Parameters!$B$30,B727*Parameters!$B$29)),COMPLEX(0,B727*Parameters!$B$31))),COMPLEX(2,0))</f>
        <v>0.0100232075230866+43.7690553634585i</v>
      </c>
      <c r="H727" t="str">
        <f>IMDIV(IMDIV(COMPLEX(1,0),IMSUM(IMDIV(COMPLEX(1,0),COMPLEX(Parameters!$B$39,B727*Parameters!$B$38*(1+Parameters!$B$40))),COMPLEX(0,B727*Parameters!$B$41))),COMPLEX(2,0))</f>
        <v>0.080218025740523+10063.1721917112i</v>
      </c>
      <c r="I727" t="str">
        <f>IMDIV(COMPLEX(2,0),COMPLEX(Parameters!$B$46,B727*Parameters!$B$45-1/(B727*Parameters!$B$44)))</f>
        <v>1.35956271544754E-06+0.0116600287176466i</v>
      </c>
      <c r="J727" t="str">
        <f t="shared" si="287"/>
        <v>75.9786349268168+42.7215772913866i</v>
      </c>
      <c r="K727" t="str">
        <f t="shared" si="288"/>
        <v>0.0114901097122195-0.757874870212276i</v>
      </c>
      <c r="L727" t="str">
        <f t="shared" si="289"/>
        <v>0.0114901097122195-0.757609910484833i</v>
      </c>
      <c r="M727" t="str">
        <f t="shared" si="290"/>
        <v>3.58113954466103E-06-0.0109144690233325i</v>
      </c>
      <c r="N727" t="str">
        <f t="shared" si="291"/>
        <v>3.58113954466103E-06-0.0109144690233325i</v>
      </c>
      <c r="O727" t="str">
        <f t="shared" si="292"/>
        <v>2.18678462864438E-06-0.00738603958374959i</v>
      </c>
      <c r="P727" t="str">
        <f t="shared" si="293"/>
        <v>2.18678462864438E-06-0.00738603958374959i</v>
      </c>
      <c r="Q727" t="str">
        <f t="shared" si="294"/>
        <v>1.15664179586039E-09-0.0000980530321615219i</v>
      </c>
      <c r="R727" t="str">
        <f t="shared" si="295"/>
        <v>0.0000013607193572434+0.0115619756854851i</v>
      </c>
      <c r="S727" t="str">
        <f>IMDIV(COMPLEX(Parameters!$B$3,0),R727)</f>
        <v>0.0101789845110282-86.4904072929905i</v>
      </c>
      <c r="T727" t="str">
        <f t="shared" si="296"/>
        <v>-0.00848064667618929-1.09811871564754E-06i</v>
      </c>
      <c r="U727" t="str">
        <f t="shared" si="297"/>
        <v>-0.000191272478106978-1.14819940534523i</v>
      </c>
      <c r="V727" t="str">
        <f t="shared" si="298"/>
        <v>-0.00848064667618932-1.09811871564755E-06i</v>
      </c>
      <c r="W727" t="str">
        <f t="shared" si="299"/>
        <v>-0.000154332815402385-0.777009500450493i</v>
      </c>
      <c r="X727" t="str">
        <f t="shared" si="300"/>
        <v>-0.00848064667618932-1.09811871564755E-06i</v>
      </c>
      <c r="Y727" t="str">
        <f t="shared" si="301"/>
        <v>-0.000168282193898963-0.0111913967570631i</v>
      </c>
      <c r="Z727" t="str">
        <f t="shared" si="302"/>
        <v>-0.00424032333809466-5.49059357823775E-07i</v>
      </c>
      <c r="AA727" t="str">
        <f t="shared" si="303"/>
        <v>-0.00424032333809466-5.49059357823775E-07i</v>
      </c>
      <c r="AB727" t="str">
        <f t="shared" si="304"/>
        <v>-0.00848064667618932-1.09811871564755E-06i</v>
      </c>
      <c r="AC727">
        <f t="shared" si="305"/>
        <v>4.2403233736422056E-3</v>
      </c>
      <c r="AD727">
        <f t="shared" si="306"/>
        <v>4.2403233736422056E-3</v>
      </c>
      <c r="AE727">
        <f t="shared" si="307"/>
        <v>8.4806467472844111E-3</v>
      </c>
      <c r="AF727">
        <f t="shared" si="308"/>
        <v>72.547979556539573</v>
      </c>
      <c r="AG727">
        <f t="shared" si="309"/>
        <v>72.547979556539573</v>
      </c>
      <c r="AH727">
        <f t="shared" si="310"/>
        <v>78.568579469819198</v>
      </c>
      <c r="AI727">
        <f t="shared" si="311"/>
        <v>-179.99258104129771</v>
      </c>
    </row>
    <row r="728" spans="1:35">
      <c r="A728">
        <v>426579.51880159258</v>
      </c>
      <c r="B728">
        <f t="shared" si="286"/>
        <v>2680278.1648779046</v>
      </c>
      <c r="C728" t="str">
        <f>COMPLEX(Parameters!$B$16/2,B728*Parameters!$B$15/2)</f>
        <v>0.01+1.34013908243895i</v>
      </c>
      <c r="D728" t="str">
        <f>IMSUM(COMPLEX(0,B728*2*Parameters!$B$8),IMDIV(COMPLEX(2,0),COMPLEX(Parameters!$B$13,B728*Parameters!$B$12-1/(B728*Parameters!$B$11))))</f>
        <v>78.3710730632912+41.1716441675254i</v>
      </c>
      <c r="E728" t="str">
        <f>COMPLEX(0,B728*2*Parameters!$B$17)</f>
        <v>0.00026802781648779i</v>
      </c>
      <c r="F728" t="str">
        <f>IMDIV(IMDIV(COMPLEX(1,0),IMSUM(IMDIV(COMPLEX(1,0),COMPLEX(Parameters!$B$21,B728*Parameters!$B$20)),COMPLEX(0,B728*Parameters!$B$22))),COMPLEX(2,0))</f>
        <v>0.0100490300212908+91.3525883972215i</v>
      </c>
      <c r="G728" t="str">
        <f>IMDIV(IMDIV(COMPLEX(1,0),IMSUM(IMDIV(COMPLEX(1,0),COMPLEX(Parameters!$B$30,B728*Parameters!$B$29)),COMPLEX(0,B728*Parameters!$B$31))),COMPLEX(2,0))</f>
        <v>0.0100237490582229+44.2770731932563i</v>
      </c>
      <c r="H728" t="str">
        <f>IMDIV(IMDIV(COMPLEX(1,0),IMSUM(IMDIV(COMPLEX(1,0),COMPLEX(Parameters!$B$39,B728*Parameters!$B$38*(1+Parameters!$B$40))),COMPLEX(0,B728*Parameters!$B$41))),COMPLEX(2,0))</f>
        <v>0.081223804935557+10243.3163257749i</v>
      </c>
      <c r="I728" t="str">
        <f>IMDIV(COMPLEX(2,0),COMPLEX(Parameters!$B$46,B728*Parameters!$B$45-1/(B728*Parameters!$B$44)))</f>
        <v>1.39124101050927E-06+0.0117950879231727i</v>
      </c>
      <c r="J728" t="str">
        <f t="shared" si="287"/>
        <v>78.3710730632912+41.1716441675254i</v>
      </c>
      <c r="K728" t="str">
        <f t="shared" si="288"/>
        <v>0.0112213152097896-0.748959700242315i</v>
      </c>
      <c r="L728" t="str">
        <f t="shared" si="289"/>
        <v>0.0112213152097896-0.748691672425827i</v>
      </c>
      <c r="M728" t="str">
        <f t="shared" si="290"/>
        <v>3.49937381734724E-06-0.0107888876174296i</v>
      </c>
      <c r="N728" t="str">
        <f t="shared" si="291"/>
        <v>3.49937381734724E-06-0.0107888876174296i</v>
      </c>
      <c r="O728" t="str">
        <f t="shared" si="292"/>
        <v>2.13690352713149E-06-0.00730113337208184i</v>
      </c>
      <c r="P728" t="str">
        <f t="shared" si="293"/>
        <v>2.13690352713149E-06-0.00730113337208184i</v>
      </c>
      <c r="Q728" t="str">
        <f t="shared" si="294"/>
        <v>1.12585247072399E-09-0.0000963365024586102i</v>
      </c>
      <c r="R728" t="str">
        <f t="shared" si="295"/>
        <v>1.39236686297999E-06+0.0116987514207141i</v>
      </c>
      <c r="S728" t="str">
        <f>IMDIV(COMPLEX(Parameters!$B$3,0),R728)</f>
        <v>0.010173599729492-85.4792062735851i</v>
      </c>
      <c r="T728" t="str">
        <f t="shared" si="296"/>
        <v>-0.00823476775388131-1.07632599093176E-06i</v>
      </c>
      <c r="U728" t="str">
        <f t="shared" si="297"/>
        <v>-0.000182688695544274-1.12787521386493i</v>
      </c>
      <c r="V728" t="str">
        <f t="shared" si="298"/>
        <v>-0.0082347677538813-1.07632599093175E-06i</v>
      </c>
      <c r="W728" t="str">
        <f t="shared" si="299"/>
        <v>-0.000147802014706912-0.76326378850804i</v>
      </c>
      <c r="X728" t="str">
        <f t="shared" si="300"/>
        <v>-0.0082347677538813-1.07632599093175E-06i</v>
      </c>
      <c r="Y728" t="str">
        <f t="shared" si="301"/>
        <v>-0.000163375751560619-0.0109964285249761i</v>
      </c>
      <c r="Z728" t="str">
        <f t="shared" si="302"/>
        <v>-0.00411738387694065-5.38162995465875E-07i</v>
      </c>
      <c r="AA728" t="str">
        <f t="shared" si="303"/>
        <v>-0.00411738387694065-5.38162995465875E-07i</v>
      </c>
      <c r="AB728" t="str">
        <f t="shared" si="304"/>
        <v>-0.0082347677538813-1.07632599093175E-06i</v>
      </c>
      <c r="AC728">
        <f t="shared" si="305"/>
        <v>4.1173839121109689E-3</v>
      </c>
      <c r="AD728">
        <f t="shared" si="306"/>
        <v>4.1173839121109689E-3</v>
      </c>
      <c r="AE728">
        <f t="shared" si="307"/>
        <v>8.2347678242219377E-3</v>
      </c>
      <c r="AF728">
        <f t="shared" si="308"/>
        <v>72.292427265322303</v>
      </c>
      <c r="AG728">
        <f t="shared" si="309"/>
        <v>72.292427265322303</v>
      </c>
      <c r="AH728">
        <f t="shared" si="310"/>
        <v>78.313027178601928</v>
      </c>
      <c r="AI728">
        <f t="shared" si="311"/>
        <v>-179.99251115050811</v>
      </c>
    </row>
    <row r="729" spans="1:35">
      <c r="A729">
        <v>431519.07682776503</v>
      </c>
      <c r="B729">
        <f t="shared" si="286"/>
        <v>2711314.3232919122</v>
      </c>
      <c r="C729" t="str">
        <f>COMPLEX(Parameters!$B$16/2,B729*Parameters!$B$15/2)</f>
        <v>0.01+1.35565716164596i</v>
      </c>
      <c r="D729" t="str">
        <f>IMSUM(COMPLEX(0,B729*2*Parameters!$B$8),IMDIV(COMPLEX(2,0),COMPLEX(Parameters!$B$13,B729*Parameters!$B$12-1/(B729*Parameters!$B$11))))</f>
        <v>80.7363204884692+39.4372918458588i</v>
      </c>
      <c r="E729" t="str">
        <f>COMPLEX(0,B729*2*Parameters!$B$17)</f>
        <v>0.000271131432329191i</v>
      </c>
      <c r="F729" t="str">
        <f>IMDIV(IMDIV(COMPLEX(1,0),IMSUM(IMDIV(COMPLEX(1,0),COMPLEX(Parameters!$B$21,B729*Parameters!$B$20)),COMPLEX(0,B729*Parameters!$B$22))),COMPLEX(2,0))</f>
        <v>0.0100501763714684+92.4156722565985i</v>
      </c>
      <c r="G729" t="str">
        <f>IMDIV(IMDIV(COMPLEX(1,0),IMSUM(IMDIV(COMPLEX(1,0),COMPLEX(Parameters!$B$30,B729*Parameters!$B$29)),COMPLEX(0,B729*Parameters!$B$31))),COMPLEX(2,0))</f>
        <v>0.0100243032527671+44.7910156919213i</v>
      </c>
      <c r="H729" t="str">
        <f>IMDIV(IMDIV(COMPLEX(1,0),IMSUM(IMDIV(COMPLEX(1,0),COMPLEX(Parameters!$B$39,B729*Parameters!$B$38*(1+Parameters!$B$40))),COMPLEX(0,B729*Parameters!$B$41))),COMPLEX(2,0))</f>
        <v>0.0822727208954605+10428.6201610606i</v>
      </c>
      <c r="I729" t="str">
        <f>IMDIV(COMPLEX(2,0),COMPLEX(Parameters!$B$46,B729*Parameters!$B$45-1/(B729*Parameters!$B$44)))</f>
        <v>1.42365765978234E-06+0.0119317125322157i</v>
      </c>
      <c r="J729" t="str">
        <f t="shared" si="287"/>
        <v>80.7363204884692+39.4372918458588i</v>
      </c>
      <c r="K729" t="str">
        <f t="shared" si="288"/>
        <v>0.0109589720439488-0.740154868136996i</v>
      </c>
      <c r="L729" t="str">
        <f t="shared" si="289"/>
        <v>0.0109589720439488-0.739883736704667i</v>
      </c>
      <c r="M729" t="str">
        <f t="shared" si="290"/>
        <v>3.41947079592634E-06-0.0106647385793444i</v>
      </c>
      <c r="N729" t="str">
        <f t="shared" si="291"/>
        <v>3.41947079592634E-06-0.0106647385793444i</v>
      </c>
      <c r="O729" t="str">
        <f t="shared" si="292"/>
        <v>2.08815847124951E-06-0.00721719597315304i</v>
      </c>
      <c r="P729" t="str">
        <f t="shared" si="293"/>
        <v>2.08815847124951E-06-0.00721719597315304i</v>
      </c>
      <c r="Q729" t="str">
        <f t="shared" si="294"/>
        <v>1.09579146477104E-09-0.0000946326435368332i</v>
      </c>
      <c r="R729" t="str">
        <f t="shared" si="295"/>
        <v>1.42475345124711E-06+0.0118370798886789i</v>
      </c>
      <c r="S729" t="str">
        <f>IMDIV(COMPLEX(Parameters!$B$3,0),R729)</f>
        <v>0.0101683515815879-84.4802936971825i</v>
      </c>
      <c r="T729" t="str">
        <f t="shared" si="296"/>
        <v>-0.00799459350819006-1.05483077535233E-06i</v>
      </c>
      <c r="U729" t="str">
        <f t="shared" si="297"/>
        <v>-0.000174340948386546-1.10771457140381i</v>
      </c>
      <c r="V729" t="str">
        <f t="shared" si="298"/>
        <v>-0.00799459350819005-1.05483077535232E-06i</v>
      </c>
      <c r="W729" t="str">
        <f t="shared" si="299"/>
        <v>-0.000141447660488975-0.749628597553993i</v>
      </c>
      <c r="X729" t="str">
        <f t="shared" si="300"/>
        <v>-0.00799459350819005-1.05483077535232E-06i</v>
      </c>
      <c r="Y729" t="str">
        <f t="shared" si="301"/>
        <v>-0.000158583480934602-0.010802853475135i</v>
      </c>
      <c r="Z729" t="str">
        <f t="shared" si="302"/>
        <v>-0.00399729675409503-5.2741538767616E-07i</v>
      </c>
      <c r="AA729" t="str">
        <f t="shared" si="303"/>
        <v>-0.00399729675409503-5.2741538767616E-07i</v>
      </c>
      <c r="AB729" t="str">
        <f t="shared" si="304"/>
        <v>-0.00799459350819006-1.05483077535232E-06i</v>
      </c>
      <c r="AC729">
        <f t="shared" si="305"/>
        <v>3.9972967888894182E-3</v>
      </c>
      <c r="AD729">
        <f t="shared" si="306"/>
        <v>3.9972967888894182E-3</v>
      </c>
      <c r="AE729">
        <f t="shared" si="307"/>
        <v>7.9945935777788364E-3</v>
      </c>
      <c r="AF729">
        <f t="shared" si="308"/>
        <v>72.035327893857755</v>
      </c>
      <c r="AG729">
        <f t="shared" si="309"/>
        <v>72.035327893857755</v>
      </c>
      <c r="AH729">
        <f t="shared" si="310"/>
        <v>78.055927807137365</v>
      </c>
      <c r="AI729">
        <f t="shared" si="311"/>
        <v>-179.99244022211818</v>
      </c>
    </row>
    <row r="730" spans="1:35">
      <c r="A730">
        <v>436515.83224016655</v>
      </c>
      <c r="B730">
        <f t="shared" si="286"/>
        <v>2742709.8634826834</v>
      </c>
      <c r="C730" t="str">
        <f>COMPLEX(Parameters!$B$16/2,B730*Parameters!$B$15/2)</f>
        <v>0.01+1.37135493174134i</v>
      </c>
      <c r="D730" t="str">
        <f>IMSUM(COMPLEX(0,B730*2*Parameters!$B$8),IMDIV(COMPLEX(2,0),COMPLEX(Parameters!$B$13,B730*Parameters!$B$12-1/(B730*Parameters!$B$11))))</f>
        <v>83.056725722338+37.513643681346i</v>
      </c>
      <c r="E730" t="str">
        <f>COMPLEX(0,B730*2*Parameters!$B$17)</f>
        <v>0.000274270986348268i</v>
      </c>
      <c r="F730" t="str">
        <f>IMDIV(IMDIV(COMPLEX(1,0),IMSUM(IMDIV(COMPLEX(1,0),COMPLEX(Parameters!$B$21,B730*Parameters!$B$20)),COMPLEX(0,B730*Parameters!$B$22))),COMPLEX(2,0))</f>
        <v>0.0100513496266467+93.4912519018025i</v>
      </c>
      <c r="G730" t="str">
        <f>IMDIV(IMDIV(COMPLEX(1,0),IMSUM(IMDIV(COMPLEX(1,0),COMPLEX(Parameters!$B$30,B730*Parameters!$B$29)),COMPLEX(0,B730*Parameters!$B$31))),COMPLEX(2,0))</f>
        <v>0.0100248704037407+45.3109529473738i</v>
      </c>
      <c r="H730" t="str">
        <f>IMDIV(IMDIV(COMPLEX(1,0),IMSUM(IMDIV(COMPLEX(1,0),COMPLEX(Parameters!$B$39,B730*Parameters!$B$38*(1+Parameters!$B$40))),COMPLEX(0,B730*Parameters!$B$41))),COMPLEX(2,0))</f>
        <v>0.083367243953355+10619.31837663i</v>
      </c>
      <c r="I730" t="str">
        <f>IMDIV(COMPLEX(2,0),COMPLEX(Parameters!$B$46,B730*Parameters!$B$45-1/(B730*Parameters!$B$44)))</f>
        <v>1.45682988399521E-06+0.0120699207237317i</v>
      </c>
      <c r="J730" t="str">
        <f t="shared" si="287"/>
        <v>83.056725722338+37.513643681346i</v>
      </c>
      <c r="K730" t="str">
        <f t="shared" si="288"/>
        <v>0.0107029179372694-0.731458821353657i</v>
      </c>
      <c r="L730" t="str">
        <f t="shared" si="289"/>
        <v>0.0107029179372694-0.731184550367309i</v>
      </c>
      <c r="M730" t="str">
        <f t="shared" si="290"/>
        <v>3.34138801334812E-06-0.0105420053746703i</v>
      </c>
      <c r="N730" t="str">
        <f t="shared" si="291"/>
        <v>3.34138801334812E-06-0.0105420053746703i</v>
      </c>
      <c r="O730" t="str">
        <f t="shared" si="292"/>
        <v>2.04052357387987E-06-0.00713421622511141i</v>
      </c>
      <c r="P730" t="str">
        <f t="shared" si="293"/>
        <v>2.04052357387987E-06-0.00713421622511141i</v>
      </c>
      <c r="Q730" t="str">
        <f t="shared" si="294"/>
        <v>1.0664428574344E-09-0.0000929412260288051i</v>
      </c>
      <c r="R730" t="str">
        <f t="shared" si="295"/>
        <v>1.45789632685264E-06+0.0119769794977029i</v>
      </c>
      <c r="S730" t="str">
        <f>IMDIV(COMPLEX(Parameters!$B$3,0),R730)</f>
        <v>0.0101632362959564-83.49350396524i</v>
      </c>
      <c r="T730" t="str">
        <f t="shared" si="296"/>
        <v>-0.0077599886131318-1.03362469271254E-06i</v>
      </c>
      <c r="U730" t="str">
        <f t="shared" si="297"/>
        <v>-0.00016622453411817-1.08771419719978i</v>
      </c>
      <c r="V730" t="str">
        <f t="shared" si="298"/>
        <v>-0.00775998861313178-1.03362469271254E-06i</v>
      </c>
      <c r="W730" t="str">
        <f t="shared" si="299"/>
        <v>-0.000135266173753761-0.736101707916052i</v>
      </c>
      <c r="X730" t="str">
        <f t="shared" si="300"/>
        <v>-0.00775998861313178-1.03362469271254E-06i</v>
      </c>
      <c r="Y730" t="str">
        <f t="shared" si="301"/>
        <v>-0.000153902681622688-0.0106106473413076i</v>
      </c>
      <c r="Z730" t="str">
        <f t="shared" si="302"/>
        <v>-0.00387999430656589-5.1681234635627E-07i</v>
      </c>
      <c r="AA730" t="str">
        <f t="shared" si="303"/>
        <v>-0.00387999430656589-5.1681234635627E-07i</v>
      </c>
      <c r="AB730" t="str">
        <f t="shared" si="304"/>
        <v>-0.00775998861313178-1.03362469271254E-06i</v>
      </c>
      <c r="AC730">
        <f t="shared" si="305"/>
        <v>3.8799943409853995E-3</v>
      </c>
      <c r="AD730">
        <f t="shared" si="306"/>
        <v>3.8799943409853995E-3</v>
      </c>
      <c r="AE730">
        <f t="shared" si="307"/>
        <v>7.7599886819707991E-3</v>
      </c>
      <c r="AF730">
        <f t="shared" si="308"/>
        <v>71.776621843427407</v>
      </c>
      <c r="AG730">
        <f t="shared" si="309"/>
        <v>71.776621843427407</v>
      </c>
      <c r="AH730">
        <f t="shared" si="310"/>
        <v>77.797221756707032</v>
      </c>
      <c r="AI730">
        <f t="shared" si="311"/>
        <v>-179.99236824496847</v>
      </c>
    </row>
    <row r="731" spans="1:35">
      <c r="A731">
        <v>441570.44735331205</v>
      </c>
      <c r="B731">
        <f t="shared" si="286"/>
        <v>2774468.9468950471</v>
      </c>
      <c r="C731" t="str">
        <f>COMPLEX(Parameters!$B$16/2,B731*Parameters!$B$15/2)</f>
        <v>0.01+1.38723447344752i</v>
      </c>
      <c r="D731" t="str">
        <f>IMSUM(COMPLEX(0,B731*2*Parameters!$B$8),IMDIV(COMPLEX(2,0),COMPLEX(Parameters!$B$13,B731*Parameters!$B$12-1/(B731*Parameters!$B$11))))</f>
        <v>85.3131574786999+35.3977478209842i</v>
      </c>
      <c r="E731" t="str">
        <f>COMPLEX(0,B731*2*Parameters!$B$17)</f>
        <v>0.000277446894689505i</v>
      </c>
      <c r="F731" t="str">
        <f>IMDIV(IMDIV(COMPLEX(1,0),IMSUM(IMDIV(COMPLEX(1,0),COMPLEX(Parameters!$B$21,B731*Parameters!$B$20)),COMPLEX(0,B731*Parameters!$B$22))),COMPLEX(2,0))</f>
        <v>0.0100525504231437+94.579478595983i</v>
      </c>
      <c r="G731" t="str">
        <f>IMDIV(IMDIV(COMPLEX(1,0),IMSUM(IMDIV(COMPLEX(1,0),COMPLEX(Parameters!$B$30,B731*Parameters!$B$29)),COMPLEX(0,B731*Parameters!$B$31))),COMPLEX(2,0))</f>
        <v>0.0100254508151856+45.8369559114851i</v>
      </c>
      <c r="H731" t="str">
        <f>IMDIV(IMDIV(COMPLEX(1,0),IMSUM(IMDIV(COMPLEX(1,0),COMPLEX(Parameters!$B$39,B731*Parameters!$B$38*(1+Parameters!$B$40))),COMPLEX(0,B731*Parameters!$B$41))),COMPLEX(2,0))</f>
        <v>0.084510028479276+10815.6604237113i</v>
      </c>
      <c r="I731" t="str">
        <f>IMDIV(COMPLEX(2,0),COMPLEX(Parameters!$B$46,B731*Parameters!$B$45-1/(B731*Parameters!$B$44)))</f>
        <v>1.49077530604779E-06+0.0122097308890232i</v>
      </c>
      <c r="J731" t="str">
        <f t="shared" si="287"/>
        <v>85.3131574786999+35.3977478209842i</v>
      </c>
      <c r="K731" t="str">
        <f t="shared" si="288"/>
        <v>0.0104529950310895-0.722870035417879i</v>
      </c>
      <c r="L731" t="str">
        <f t="shared" si="289"/>
        <v>0.0104529950310895-0.722592588523189i</v>
      </c>
      <c r="M731" t="str">
        <f t="shared" si="290"/>
        <v>3.26508397224412E-06-0.0104206716593361i</v>
      </c>
      <c r="N731" t="str">
        <f t="shared" si="291"/>
        <v>3.26508397224412E-06-0.0104206716593361i</v>
      </c>
      <c r="O731" t="str">
        <f t="shared" si="292"/>
        <v>1.99397353840882E-06-0.00705218309425793i</v>
      </c>
      <c r="P731" t="str">
        <f t="shared" si="293"/>
        <v>1.99397353840882E-06-0.00705218309425793i</v>
      </c>
      <c r="Q731" t="str">
        <f t="shared" si="294"/>
        <v>1.03779110678186E-09-0.0000912620220907286i</v>
      </c>
      <c r="R731" t="str">
        <f t="shared" si="295"/>
        <v>1.49181309715457E-06+0.0121184688669325i</v>
      </c>
      <c r="S731" t="str">
        <f>IMDIV(COMPLEX(Parameters!$B$3,0),R731)</f>
        <v>0.0101582502177898-82.5186742505463i</v>
      </c>
      <c r="T731" t="str">
        <f t="shared" si="296"/>
        <v>-0.00753082106180885-1.01269960205973E-06i</v>
      </c>
      <c r="U731" t="str">
        <f t="shared" si="297"/>
        <v>-0.000158334886909955-1.06787084870571i</v>
      </c>
      <c r="V731" t="str">
        <f t="shared" si="298"/>
        <v>-0.00753082106180885-1.01269960205973E-06i</v>
      </c>
      <c r="W731" t="str">
        <f t="shared" si="299"/>
        <v>-0.000129254077768018-0.722680925565523i</v>
      </c>
      <c r="X731" t="str">
        <f t="shared" si="300"/>
        <v>-0.00753082106180885-1.01269960205973E-06i</v>
      </c>
      <c r="Y731" t="str">
        <f t="shared" si="301"/>
        <v>-0.000149330719653682-0.0104197859597846i</v>
      </c>
      <c r="Z731" t="str">
        <f t="shared" si="302"/>
        <v>-0.00376541053090442-5.06349801029865E-07i</v>
      </c>
      <c r="AA731" t="str">
        <f t="shared" si="303"/>
        <v>-0.00376541053090442-5.06349801029865E-07i</v>
      </c>
      <c r="AB731" t="str">
        <f t="shared" si="304"/>
        <v>-0.00753082106180884-1.01269960205973E-06i</v>
      </c>
      <c r="AC731">
        <f t="shared" si="305"/>
        <v>3.7654105649498602E-3</v>
      </c>
      <c r="AD731">
        <f t="shared" si="306"/>
        <v>3.7654105649498602E-3</v>
      </c>
      <c r="AE731">
        <f t="shared" si="307"/>
        <v>7.5308211298997204E-3</v>
      </c>
      <c r="AF731">
        <f t="shared" si="308"/>
        <v>71.516246736210888</v>
      </c>
      <c r="AG731">
        <f t="shared" si="309"/>
        <v>71.516246736210888</v>
      </c>
      <c r="AH731">
        <f t="shared" si="310"/>
        <v>77.536846649490514</v>
      </c>
      <c r="AI731">
        <f t="shared" si="311"/>
        <v>-179.99229520761591</v>
      </c>
    </row>
    <row r="732" spans="1:35">
      <c r="A732">
        <v>446683.59215096349</v>
      </c>
      <c r="B732">
        <f t="shared" si="286"/>
        <v>2806595.7831611326</v>
      </c>
      <c r="C732" t="str">
        <f>COMPLEX(Parameters!$B$16/2,B732*Parameters!$B$15/2)</f>
        <v>0.01+1.40329789158057i</v>
      </c>
      <c r="D732" t="str">
        <f>IMSUM(COMPLEX(0,B732*2*Parameters!$B$8),IMDIV(COMPLEX(2,0),COMPLEX(Parameters!$B$13,B732*Parameters!$B$12-1/(B732*Parameters!$B$11))))</f>
        <v>87.4852210912355+33.0889222113434i</v>
      </c>
      <c r="E732" t="str">
        <f>COMPLEX(0,B732*2*Parameters!$B$17)</f>
        <v>0.000280659578316113i</v>
      </c>
      <c r="F732" t="str">
        <f>IMDIV(IMDIV(COMPLEX(1,0),IMSUM(IMDIV(COMPLEX(1,0),COMPLEX(Parameters!$B$21,B732*Parameters!$B$20)),COMPLEX(0,B732*Parameters!$B$22))),COMPLEX(2,0))</f>
        <v>0.0100537794125567+95.6805055869055i</v>
      </c>
      <c r="G732" t="str">
        <f>IMDIV(IMDIV(COMPLEX(1,0),IMSUM(IMDIV(COMPLEX(1,0),COMPLEX(Parameters!$B$30,B732*Parameters!$B$29)),COMPLEX(0,B732*Parameters!$B$31))),COMPLEX(2,0))</f>
        <v>0.0100260447983326+46.3690964119375i</v>
      </c>
      <c r="H732" t="str">
        <f>IMDIV(IMDIV(COMPLEX(1,0),IMSUM(IMDIV(COMPLEX(1,0),COMPLEX(Parameters!$B$39,B732*Parameters!$B$38*(1+Parameters!$B$40))),COMPLEX(0,B732*Parameters!$B$41))),COMPLEX(2,0))</f>
        <v>0.085703929918274+11017.911705754i</v>
      </c>
      <c r="I732" t="str">
        <f>IMDIV(COMPLEX(2,0),COMPLEX(Parameters!$B$46,B732*Parameters!$B$45-1/(B732*Parameters!$B$44)))</f>
        <v>1.52551196042878E-06+0.012351161634263i</v>
      </c>
      <c r="J732" t="str">
        <f t="shared" si="287"/>
        <v>87.4852210912355+33.0889222113434i</v>
      </c>
      <c r="K732" t="str">
        <f t="shared" si="288"/>
        <v>0.0102090497502048-0.71438701322575i</v>
      </c>
      <c r="L732" t="str">
        <f t="shared" si="289"/>
        <v>0.0102090497502048-0.714106353647434i</v>
      </c>
      <c r="M732" t="str">
        <f t="shared" si="290"/>
        <v>3.19051812271921E-06-0.0103007212773482i</v>
      </c>
      <c r="N732" t="str">
        <f t="shared" si="291"/>
        <v>3.19051812271921E-06-0.0103007212773482i</v>
      </c>
      <c r="O732" t="str">
        <f t="shared" si="292"/>
        <v>1.94848364522994E-06-0.00697108567354174i</v>
      </c>
      <c r="P732" t="str">
        <f t="shared" si="293"/>
        <v>1.94848364522994E-06-0.00697108567354174i</v>
      </c>
      <c r="Q732" t="str">
        <f t="shared" si="294"/>
        <v>1.00982104131805E-09-0.0000895948053676199i</v>
      </c>
      <c r="R732" t="str">
        <f t="shared" si="295"/>
        <v>0.0000015265217814701+0.0122615668288954i</v>
      </c>
      <c r="S732" t="str">
        <f>IMDIV(COMPLEX(Parameters!$B$3,0),R732)</f>
        <v>0.0101533898047095-81.5556444339598i</v>
      </c>
      <c r="T732" t="str">
        <f t="shared" si="296"/>
        <v>-0.00730696207943833-9.9204758916219E-07i</v>
      </c>
      <c r="U732" t="str">
        <f t="shared" si="297"/>
        <v>-0.000150667574613995-1.0481813203929i</v>
      </c>
      <c r="V732" t="str">
        <f t="shared" si="298"/>
        <v>-0.00730696207943832-9.92047589162188E-07i</v>
      </c>
      <c r="W732" t="str">
        <f t="shared" si="299"/>
        <v>-0.000123407995772921-0.709364081306738i</v>
      </c>
      <c r="X732" t="str">
        <f t="shared" si="300"/>
        <v>-0.00730696207943832-9.92047589162186E-07i</v>
      </c>
      <c r="Y732" t="str">
        <f t="shared" si="301"/>
        <v>-0.000144865025747641-0.0102302452679062i</v>
      </c>
      <c r="Z732" t="str">
        <f t="shared" si="302"/>
        <v>-0.00365348103971916-4.96023794581093E-07i</v>
      </c>
      <c r="AA732" t="str">
        <f t="shared" si="303"/>
        <v>-0.00365348103971916-4.96023794581093E-07i</v>
      </c>
      <c r="AB732" t="str">
        <f t="shared" si="304"/>
        <v>-0.00730696207943832-9.92047589162186E-07i</v>
      </c>
      <c r="AC732">
        <f t="shared" si="305"/>
        <v>3.6534810733911019E-3</v>
      </c>
      <c r="AD732">
        <f t="shared" si="306"/>
        <v>3.6534810733911019E-3</v>
      </c>
      <c r="AE732">
        <f t="shared" si="307"/>
        <v>7.3069621467822038E-3</v>
      </c>
      <c r="AF732">
        <f t="shared" si="308"/>
        <v>71.254137237083881</v>
      </c>
      <c r="AG732">
        <f t="shared" si="309"/>
        <v>71.254137237083881</v>
      </c>
      <c r="AH732">
        <f t="shared" si="310"/>
        <v>77.274737150363507</v>
      </c>
      <c r="AI732">
        <f t="shared" si="311"/>
        <v>-179.99222109832129</v>
      </c>
    </row>
    <row r="733" spans="1:35">
      <c r="A733">
        <v>451855.94437492167</v>
      </c>
      <c r="B733">
        <f t="shared" si="286"/>
        <v>2839094.6306582643</v>
      </c>
      <c r="C733" t="str">
        <f>COMPLEX(Parameters!$B$16/2,B733*Parameters!$B$15/2)</f>
        <v>0.01+1.41954731532913i</v>
      </c>
      <c r="D733" t="str">
        <f>IMSUM(COMPLEX(0,B733*2*Parameters!$B$8),IMDIV(COMPLEX(2,0),COMPLEX(Parameters!$B$13,B733*Parameters!$B$12-1/(B733*Parameters!$B$11))))</f>
        <v>89.5515555308349+30.5890801442168i</v>
      </c>
      <c r="E733" t="str">
        <f>COMPLEX(0,B733*2*Parameters!$B$17)</f>
        <v>0.000283909463065826i</v>
      </c>
      <c r="F733" t="str">
        <f>IMDIV(IMDIV(COMPLEX(1,0),IMSUM(IMDIV(COMPLEX(1,0),COMPLEX(Parameters!$B$21,B733*Parameters!$B$20)),COMPLEX(0,B733*Parameters!$B$22))),COMPLEX(2,0))</f>
        <v>0.0100550372621389+96.7944881382495i</v>
      </c>
      <c r="G733" t="str">
        <f>IMDIV(IMDIV(COMPLEX(1,0),IMSUM(IMDIV(COMPLEX(1,0),COMPLEX(Parameters!$B$30,B733*Parameters!$B$29)),COMPLEX(0,B733*Parameters!$B$31))),COMPLEX(2,0))</f>
        <v>0.010026652671773+46.9074471642853i</v>
      </c>
      <c r="H733" t="str">
        <f>IMDIV(IMDIV(COMPLEX(1,0),IMSUM(IMDIV(COMPLEX(1,0),COMPLEX(Parameters!$B$39,B733*Parameters!$B$38*(1+Parameters!$B$40))),COMPLEX(0,B733*Parameters!$B$41))),COMPLEX(2,0))</f>
        <v>0.086952023719583+11226.3548732895i</v>
      </c>
      <c r="I733" t="str">
        <f>IMDIV(COMPLEX(2,0),COMPLEX(Parameters!$B$46,B733*Parameters!$B$45-1/(B733*Parameters!$B$44)))</f>
        <v>0.0000015610583028545+0.0124942317830488i</v>
      </c>
      <c r="J733" t="str">
        <f t="shared" si="287"/>
        <v>89.5515555308349+30.5890801442168i</v>
      </c>
      <c r="K733" t="str">
        <f t="shared" si="288"/>
        <v>0.00997093267234834-0.706008284368408i</v>
      </c>
      <c r="L733" t="str">
        <f t="shared" si="289"/>
        <v>0.00997093267234834-0.705724374905342i</v>
      </c>
      <c r="M733" t="str">
        <f t="shared" si="290"/>
        <v>3.11765084065538E-06-0.0101821382585624i</v>
      </c>
      <c r="N733" t="str">
        <f t="shared" si="291"/>
        <v>3.11765084065538E-06-0.0101821382585624i</v>
      </c>
      <c r="O733" t="str">
        <f t="shared" si="292"/>
        <v>1.90402973855656E-06-0.00689091318107495i</v>
      </c>
      <c r="P733" t="str">
        <f t="shared" si="293"/>
        <v>1.90402973855656E-06-0.00689091318107495i</v>
      </c>
      <c r="Q733" t="str">
        <f t="shared" si="294"/>
        <v>9.82517851984564E-10-0.0000879393509585609i</v>
      </c>
      <c r="R733" t="str">
        <f t="shared" si="295"/>
        <v>1.56204082070648E-06+0.0124062924320902i</v>
      </c>
      <c r="S733" t="str">
        <f>IMDIV(COMPLEX(Parameters!$B$3,0),R733)</f>
        <v>0.0101486516228074-80.6042570430458i</v>
      </c>
      <c r="T733" t="str">
        <f t="shared" si="296"/>
        <v>-0.00708828603889123-9.71660958304974E-07i</v>
      </c>
      <c r="U733" t="str">
        <f t="shared" si="297"/>
        <v>-0.000143218295859893-1.02864244258169i</v>
      </c>
      <c r="V733" t="str">
        <f t="shared" si="298"/>
        <v>-0.0070882860388912-9.71660958304968E-07i</v>
      </c>
      <c r="W733" t="str">
        <f t="shared" si="299"/>
        <v>-0.000117724648773042-0.696149029984556i</v>
      </c>
      <c r="X733" t="str">
        <f t="shared" si="300"/>
        <v>-0.0070882860388912-9.71660958304966E-07i</v>
      </c>
      <c r="Y733" t="str">
        <f t="shared" si="301"/>
        <v>-0.000140503093630344-0.0100420013024985i</v>
      </c>
      <c r="Z733" t="str">
        <f t="shared" si="302"/>
        <v>-0.0035441430194456-4.85830479152483E-07i</v>
      </c>
      <c r="AA733" t="str">
        <f t="shared" si="303"/>
        <v>-0.0035441430194456-4.85830479152483E-07i</v>
      </c>
      <c r="AB733" t="str">
        <f t="shared" si="304"/>
        <v>-0.0070882860388912-9.71660958304966E-07i</v>
      </c>
      <c r="AC733">
        <f t="shared" si="305"/>
        <v>3.544143052744377E-3</v>
      </c>
      <c r="AD733">
        <f t="shared" si="306"/>
        <v>3.544143052744377E-3</v>
      </c>
      <c r="AE733">
        <f t="shared" si="307"/>
        <v>7.0882861054887541E-3</v>
      </c>
      <c r="AF733">
        <f t="shared" si="308"/>
        <v>70.990224861160684</v>
      </c>
      <c r="AG733">
        <f t="shared" si="309"/>
        <v>70.990224861160684</v>
      </c>
      <c r="AH733">
        <f t="shared" si="310"/>
        <v>77.010824774440309</v>
      </c>
      <c r="AI733">
        <f t="shared" si="311"/>
        <v>-179.99214590503624</v>
      </c>
    </row>
    <row r="734" spans="1:35">
      <c r="A734">
        <v>457088.18961487518</v>
      </c>
      <c r="B734">
        <f t="shared" si="286"/>
        <v>2871969.7970735007</v>
      </c>
      <c r="C734" t="str">
        <f>COMPLEX(Parameters!$B$16/2,B734*Parameters!$B$15/2)</f>
        <v>0.01+1.43598489853675i</v>
      </c>
      <c r="D734" t="str">
        <f>IMSUM(COMPLEX(0,B734*2*Parameters!$B$8),IMDIV(COMPLEX(2,0),COMPLEX(Parameters!$B$13,B734*Parameters!$B$12-1/(B734*Parameters!$B$11))))</f>
        <v>91.4902120849409+27.9030164747156i</v>
      </c>
      <c r="E734" t="str">
        <f>COMPLEX(0,B734*2*Parameters!$B$17)</f>
        <v>0.00028719697970735i</v>
      </c>
      <c r="F734" t="str">
        <f>IMDIV(IMDIV(COMPLEX(1,0),IMSUM(IMDIV(COMPLEX(1,0),COMPLEX(Parameters!$B$21,B734*Parameters!$B$20)),COMPLEX(0,B734*Parameters!$B$22))),COMPLEX(2,0))</f>
        <v>0.0100563246551876+97.9215835615815i</v>
      </c>
      <c r="G734" t="str">
        <f>IMDIV(IMDIV(COMPLEX(1,0),IMSUM(IMDIV(COMPLEX(1,0),COMPLEX(Parameters!$B$30,B734*Parameters!$B$29)),COMPLEX(0,B734*Parameters!$B$31))),COMPLEX(2,0))</f>
        <v>0.0100272747616356+47.4520817842243i</v>
      </c>
      <c r="H734" t="str">
        <f>IMDIV(IMDIV(COMPLEX(1,0),IMSUM(IMDIV(COMPLEX(1,0),COMPLEX(Parameters!$B$39,B734*Parameters!$B$38*(1+Parameters!$B$40))),COMPLEX(0,B734*Parameters!$B$41))),COMPLEX(2,0))</f>
        <v>0.0882576264024405+11441.2912468417i</v>
      </c>
      <c r="I734" t="str">
        <f>IMDIV(COMPLEX(2,0),COMPLEX(Parameters!$B$46,B734*Parameters!$B$45-1/(B734*Parameters!$B$44)))</f>
        <v>1.59743322013494E-06+0.0126389603789909i</v>
      </c>
      <c r="J734" t="str">
        <f t="shared" si="287"/>
        <v>91.4902120849409+27.9030164747156i</v>
      </c>
      <c r="K734" t="str">
        <f t="shared" si="288"/>
        <v>0.00973849840226211-0.697732404478087i</v>
      </c>
      <c r="L734" t="str">
        <f t="shared" si="289"/>
        <v>0.00973849840226211-0.69744520749838i</v>
      </c>
      <c r="M734" t="str">
        <f t="shared" si="290"/>
        <v>3.04644340651455E-06-0.0100649068164813i</v>
      </c>
      <c r="N734" t="str">
        <f t="shared" si="291"/>
        <v>3.04644340651455E-06-0.0100649068164813i</v>
      </c>
      <c r="O734" t="str">
        <f t="shared" si="292"/>
        <v>1.86058821353649E-06-0.00681165495866391i</v>
      </c>
      <c r="P734" t="str">
        <f t="shared" si="293"/>
        <v>1.86058821353649E-06-0.00681165495866391i</v>
      </c>
      <c r="Q734" t="str">
        <f t="shared" si="294"/>
        <v>9.558670843547E-10-0.0000862954353819618i</v>
      </c>
      <c r="R734" t="str">
        <f t="shared" si="295"/>
        <v>1.59838908721929E-06+0.0125526649436089i</v>
      </c>
      <c r="S734" t="str">
        <f>IMDIV(COMPLEX(Parameters!$B$3,0),R734)</f>
        <v>0.010144032342847-79.6643571925364i</v>
      </c>
      <c r="T734" t="str">
        <f t="shared" si="296"/>
        <v>-0.0068746703786577-9.51532224391305E-07i</v>
      </c>
      <c r="U734" t="str">
        <f t="shared" si="297"/>
        <v>-0.000135982877249558-1.00925108029811i</v>
      </c>
      <c r="V734" t="str">
        <f t="shared" si="298"/>
        <v>-0.00687467037865767-9.51532224391296E-07i</v>
      </c>
      <c r="W734" t="str">
        <f t="shared" si="299"/>
        <v>-0.00011220085339922-0.683033649709189i</v>
      </c>
      <c r="X734" t="str">
        <f t="shared" si="300"/>
        <v>-0.00687467037865767-9.51532224391299E-07i</v>
      </c>
      <c r="Y734" t="str">
        <f t="shared" si="301"/>
        <v>-0.000136242478396309-0.00985503019821877i</v>
      </c>
      <c r="Z734" t="str">
        <f t="shared" si="302"/>
        <v>-0.00343733518932883-4.75766112195649E-07i</v>
      </c>
      <c r="AA734" t="str">
        <f t="shared" si="303"/>
        <v>-0.00343733518932883-4.75766112195649E-07i</v>
      </c>
      <c r="AB734" t="str">
        <f t="shared" si="304"/>
        <v>-0.00687467037865766-9.51532224391298E-07i</v>
      </c>
      <c r="AC734">
        <f t="shared" si="305"/>
        <v>3.4373352222545383E-3</v>
      </c>
      <c r="AD734">
        <f t="shared" si="306"/>
        <v>3.4373352222545383E-3</v>
      </c>
      <c r="AE734">
        <f t="shared" si="307"/>
        <v>6.8746704445090765E-3</v>
      </c>
      <c r="AF734">
        <f t="shared" si="308"/>
        <v>70.724437765677933</v>
      </c>
      <c r="AG734">
        <f t="shared" si="309"/>
        <v>70.724437765677933</v>
      </c>
      <c r="AH734">
        <f t="shared" si="310"/>
        <v>76.745037678957559</v>
      </c>
      <c r="AI734">
        <f t="shared" si="311"/>
        <v>-179.99206961538849</v>
      </c>
    </row>
    <row r="735" spans="1:35">
      <c r="A735">
        <v>462381.02139926032</v>
      </c>
      <c r="B735">
        <f t="shared" si="286"/>
        <v>2905225.6399745224</v>
      </c>
      <c r="C735" t="str">
        <f>COMPLEX(Parameters!$B$16/2,B735*Parameters!$B$15/2)</f>
        <v>0.01+1.45261281998726i</v>
      </c>
      <c r="D735" t="str">
        <f>IMSUM(COMPLEX(0,B735*2*Parameters!$B$8),IMDIV(COMPLEX(2,0),COMPLEX(Parameters!$B$13,B735*Parameters!$B$12-1/(B735*Parameters!$B$11))))</f>
        <v>93.2791105276487+25.0386329584275i</v>
      </c>
      <c r="E735" t="str">
        <f>COMPLEX(0,B735*2*Parameters!$B$17)</f>
        <v>0.000290522563997452i</v>
      </c>
      <c r="F735" t="str">
        <f>IMDIV(IMDIV(COMPLEX(1,0),IMSUM(IMDIV(COMPLEX(1,0),COMPLEX(Parameters!$B$21,B735*Parameters!$B$20)),COMPLEX(0,B735*Parameters!$B$22))),COMPLEX(2,0))</f>
        <v>0.0100576422914416+99.061951248999i</v>
      </c>
      <c r="G735" t="str">
        <f>IMDIV(IMDIV(COMPLEX(1,0),IMSUM(IMDIV(COMPLEX(1,0),COMPLEX(Parameters!$B$30,B735*Parameters!$B$29)),COMPLEX(0,B735*Parameters!$B$31))),COMPLEX(2,0))</f>
        <v>0.0100279114017679+48.0030748000752i</v>
      </c>
      <c r="H735" t="str">
        <f>IMDIV(IMDIV(COMPLEX(1,0),IMSUM(IMDIV(COMPLEX(1,0),COMPLEX(Parameters!$B$39,B735*Parameters!$B$38*(1+Parameters!$B$40))),COMPLEX(0,B735*Parameters!$B$41))),COMPLEX(2,0))</f>
        <v>0.089624319040721+11663.042382908i</v>
      </c>
      <c r="I735" t="str">
        <f>IMDIV(COMPLEX(2,0),COMPLEX(Parameters!$B$46,B735*Parameters!$B$45-1/(B735*Parameters!$B$44)))</f>
        <v>1.63465604027196E-06+0.0127853666883315i</v>
      </c>
      <c r="J735" t="str">
        <f t="shared" si="287"/>
        <v>93.2791105276487+25.0386329584275i</v>
      </c>
      <c r="K735" t="str">
        <f t="shared" si="288"/>
        <v>0.00951160545017558-0.689557954594908i</v>
      </c>
      <c r="L735" t="str">
        <f t="shared" si="289"/>
        <v>0.00951160545017558-0.689267432030911i</v>
      </c>
      <c r="M735" t="str">
        <f t="shared" si="290"/>
        <v>2.97685798463002E-06-0.00994901134608089i</v>
      </c>
      <c r="N735" t="str">
        <f t="shared" si="291"/>
        <v>2.97685798463002E-06-0.00994901134608089i</v>
      </c>
      <c r="O735" t="str">
        <f t="shared" si="292"/>
        <v>1.81813600366271E-06-0.00673330047035958i</v>
      </c>
      <c r="P735" t="str">
        <f t="shared" si="293"/>
        <v>1.81813600366271E-06-0.00673330047035958i</v>
      </c>
      <c r="Q735" t="str">
        <f t="shared" si="294"/>
        <v>9.29854631018488E-10-0.0000846628365408403i</v>
      </c>
      <c r="R735" t="str">
        <f t="shared" si="295"/>
        <v>1.63558589490298E-06+0.0127007038517907i</v>
      </c>
      <c r="S735" t="str">
        <f>IMDIV(COMPLEX(Parameters!$B$3,0),R735)</f>
        <v>0.010139528736614-78.7357925265644i</v>
      </c>
      <c r="T735" t="str">
        <f t="shared" si="296"/>
        <v>-0.00666599552316175-9.31654105336841E-07i</v>
      </c>
      <c r="U735" t="str">
        <f t="shared" si="297"/>
        <v>-0.000128957270647894-0.990004132155402i</v>
      </c>
      <c r="V735" t="str">
        <f t="shared" si="298"/>
        <v>-0.00666599552316175-9.31654105336839E-07i</v>
      </c>
      <c r="W735" t="str">
        <f t="shared" si="299"/>
        <v>-0.000106833519843328-0.670015841097558i</v>
      </c>
      <c r="X735" t="str">
        <f t="shared" si="300"/>
        <v>-0.00666599552316175-9.31654105336836E-07i</v>
      </c>
      <c r="Y735" t="str">
        <f t="shared" si="301"/>
        <v>-0.000132080794918824-0.00966930818581611i</v>
      </c>
      <c r="Z735" t="str">
        <f t="shared" si="302"/>
        <v>-0.00333299776158088-4.65827052668418E-07i</v>
      </c>
      <c r="AA735" t="str">
        <f t="shared" si="303"/>
        <v>-0.00333299776158088-4.65827052668418E-07i</v>
      </c>
      <c r="AB735" t="str">
        <f t="shared" si="304"/>
        <v>-0.00666599552316176-9.31654105336836E-07i</v>
      </c>
      <c r="AC735">
        <f t="shared" si="305"/>
        <v>3.3329977941333835E-3</v>
      </c>
      <c r="AD735">
        <f t="shared" si="306"/>
        <v>3.3329977941333835E-3</v>
      </c>
      <c r="AE735">
        <f t="shared" si="307"/>
        <v>6.665995588266767E-3</v>
      </c>
      <c r="AF735">
        <f t="shared" si="308"/>
        <v>70.456700524659652</v>
      </c>
      <c r="AG735">
        <f t="shared" si="309"/>
        <v>70.456700524659652</v>
      </c>
      <c r="AH735">
        <f t="shared" si="310"/>
        <v>76.477300437939263</v>
      </c>
      <c r="AI735">
        <f t="shared" si="311"/>
        <v>-179.99199221666609</v>
      </c>
    </row>
    <row r="736" spans="1:35">
      <c r="A736">
        <v>467735.14128719812</v>
      </c>
      <c r="B736">
        <f t="shared" si="286"/>
        <v>2938866.5673872912</v>
      </c>
      <c r="C736" t="str">
        <f>COMPLEX(Parameters!$B$16/2,B736*Parameters!$B$15/2)</f>
        <v>0.01+1.46943328369365i</v>
      </c>
      <c r="D736" t="str">
        <f>IMSUM(COMPLEX(0,B736*2*Parameters!$B$8),IMDIV(COMPLEX(2,0),COMPLEX(Parameters!$B$13,B736*Parameters!$B$12-1/(B736*Parameters!$B$11))))</f>
        <v>94.8965624851988+22.0070809536649i</v>
      </c>
      <c r="E736" t="str">
        <f>COMPLEX(0,B736*2*Parameters!$B$17)</f>
        <v>0.000293886656738729i</v>
      </c>
      <c r="F736" t="str">
        <f>IMDIV(IMDIV(COMPLEX(1,0),IMSUM(IMDIV(COMPLEX(1,0),COMPLEX(Parameters!$B$21,B736*Parameters!$B$20)),COMPLEX(0,B736*Parameters!$B$22))),COMPLEX(2,0))</f>
        <v>0.0100589908874893+100.215752706482i</v>
      </c>
      <c r="G736" t="str">
        <f>IMDIV(IMDIV(COMPLEX(1,0),IMSUM(IMDIV(COMPLEX(1,0),COMPLEX(Parameters!$B$30,B736*Parameters!$B$29)),COMPLEX(0,B736*Parameters!$B$31))),COMPLEX(2,0))</f>
        <v>0.0100285629339221+48.5605016654859i</v>
      </c>
      <c r="H736" t="str">
        <f>IMDIV(IMDIV(COMPLEX(1,0),IMSUM(IMDIV(COMPLEX(1,0),COMPLEX(Parameters!$B$39,B736*Parameters!$B$38*(1+Parameters!$B$40))),COMPLEX(0,B736*Parameters!$B$41))),COMPLEX(2,0))</f>
        <v>0.0910559734914895+11891.951800078i</v>
      </c>
      <c r="I736" t="str">
        <f>IMDIV(COMPLEX(2,0),COMPLEX(Parameters!$B$46,B736*Parameters!$B$45-1/(B736*Parameters!$B$44)))</f>
        <v>0.0000016727465427955+0.0129334702025972i</v>
      </c>
      <c r="J736" t="str">
        <f t="shared" si="287"/>
        <v>94.8965624851988+22.0070809536649i</v>
      </c>
      <c r="K736" t="str">
        <f t="shared" si="288"/>
        <v>0.00929011611451046-0.681483540553554i</v>
      </c>
      <c r="L736" t="str">
        <f t="shared" si="289"/>
        <v>0.00929011611451046-0.681189653896815i</v>
      </c>
      <c r="M736" t="str">
        <f t="shared" si="290"/>
        <v>2.90885760297451E-06-0.00983443642166297i</v>
      </c>
      <c r="N736" t="str">
        <f t="shared" si="291"/>
        <v>2.90885760297451E-06-0.00983443642166297i</v>
      </c>
      <c r="O736" t="str">
        <f t="shared" si="292"/>
        <v>1.77665056847258E-06-0.00665583930102449i</v>
      </c>
      <c r="P736" t="str">
        <f t="shared" si="293"/>
        <v>1.77665056847258E-06-0.00665583930102449i</v>
      </c>
      <c r="Q736" t="str">
        <f t="shared" si="294"/>
        <v>9.04466724154193E-10-0.0000830413336880841i</v>
      </c>
      <c r="R736" t="str">
        <f t="shared" si="295"/>
        <v>1.67365100951965E-06+0.0128504288689091i</v>
      </c>
      <c r="S736" t="str">
        <f>IMDIV(COMPLEX(Parameters!$B$3,0),R736)</f>
        <v>0.0101351376734131-77.8184131625958i</v>
      </c>
      <c r="T736" t="str">
        <f t="shared" si="296"/>
        <v>-0.00646214480534542-9.1201951474462E-07i</v>
      </c>
      <c r="U736" t="str">
        <f t="shared" si="297"/>
        <v>-0.00012213755056671-0.970898529259112i</v>
      </c>
      <c r="V736" t="str">
        <f t="shared" si="298"/>
        <v>-0.00646214480534542-9.12019514744619E-07i</v>
      </c>
      <c r="W736" t="str">
        <f t="shared" si="299"/>
        <v>-0.000101619649862897-0.657093526530278i</v>
      </c>
      <c r="X736" t="str">
        <f t="shared" si="300"/>
        <v>-0.00646214480534542-9.12019514744619E-07i</v>
      </c>
      <c r="Y736" t="str">
        <f t="shared" si="301"/>
        <v>-0.000128015716305424-0.00948481159030514i</v>
      </c>
      <c r="Z736" t="str">
        <f t="shared" si="302"/>
        <v>-0.00323107240267271-4.5600975737231E-07i</v>
      </c>
      <c r="AA736" t="str">
        <f t="shared" si="303"/>
        <v>-0.00323107240267271-4.5600975737231E-07i</v>
      </c>
      <c r="AB736" t="str">
        <f t="shared" si="304"/>
        <v>-0.00646214480534542-9.1201951474462E-07i</v>
      </c>
      <c r="AC736">
        <f t="shared" si="305"/>
        <v>3.2310724348516388E-3</v>
      </c>
      <c r="AD736">
        <f t="shared" si="306"/>
        <v>3.2310724348516388E-3</v>
      </c>
      <c r="AE736">
        <f t="shared" si="307"/>
        <v>6.4621448697032777E-3</v>
      </c>
      <c r="AF736">
        <f t="shared" si="308"/>
        <v>70.186933884610042</v>
      </c>
      <c r="AG736">
        <f t="shared" si="309"/>
        <v>70.186933884610042</v>
      </c>
      <c r="AH736">
        <f t="shared" si="310"/>
        <v>76.207533797889667</v>
      </c>
      <c r="AI736">
        <f t="shared" si="311"/>
        <v>-179.99191369579987</v>
      </c>
    </row>
    <row r="737" spans="1:35">
      <c r="A737">
        <v>473151.25896148029</v>
      </c>
      <c r="B737">
        <f t="shared" si="286"/>
        <v>2972897.0383802964</v>
      </c>
      <c r="C737" t="str">
        <f>COMPLEX(Parameters!$B$16/2,B737*Parameters!$B$15/2)</f>
        <v>0.01+1.48644851919015i</v>
      </c>
      <c r="D737" t="str">
        <f>IMSUM(COMPLEX(0,B737*2*Parameters!$B$8),IMDIV(COMPLEX(2,0),COMPLEX(Parameters!$B$13,B737*Parameters!$B$12-1/(B737*Parameters!$B$11))))</f>
        <v>96.3218451499336+18.8228014245308i</v>
      </c>
      <c r="E737" t="str">
        <f>COMPLEX(0,B737*2*Parameters!$B$17)</f>
        <v>0.00029728970383803i</v>
      </c>
      <c r="F737" t="str">
        <f>IMDIV(IMDIV(COMPLEX(1,0),IMSUM(IMDIV(COMPLEX(1,0),COMPLEX(Parameters!$B$21,B737*Parameters!$B$20)),COMPLEX(0,B737*Parameters!$B$22))),COMPLEX(2,0))</f>
        <v>0.0100603711771878+101.383151587965i</v>
      </c>
      <c r="G737" t="str">
        <f>IMDIV(IMDIV(COMPLEX(1,0),IMSUM(IMDIV(COMPLEX(1,0),COMPLEX(Parameters!$B$30,B737*Parameters!$B$29)),COMPLEX(0,B737*Parameters!$B$31))),COMPLEX(2,0))</f>
        <v>0.0100292297079447+49.1244387723547i</v>
      </c>
      <c r="H737" t="str">
        <f>IMDIV(IMDIV(COMPLEX(1,0),IMSUM(IMDIV(COMPLEX(1,0),COMPLEX(Parameters!$B$39,B737*Parameters!$B$38*(1+Parameters!$B$40))),COMPLEX(0,B737*Parameters!$B$41))),COMPLEX(2,0))</f>
        <v>0.092556781742731+12128.3868847261i</v>
      </c>
      <c r="I737" t="str">
        <f>IMDIV(COMPLEX(2,0),COMPLEX(Parameters!$B$46,B737*Parameters!$B$45-1/(B737*Parameters!$B$44)))</f>
        <v>1.71172496934341E-06+0.0130832906412851i</v>
      </c>
      <c r="J737" t="str">
        <f t="shared" si="287"/>
        <v>96.3218451499336+18.8228014245308i</v>
      </c>
      <c r="K737" t="str">
        <f t="shared" si="288"/>
        <v>0.00907389636864214-0.673507792389161i</v>
      </c>
      <c r="L737" t="str">
        <f t="shared" si="289"/>
        <v>0.00907389636864214-0.673210502685323i</v>
      </c>
      <c r="M737" t="str">
        <f t="shared" si="290"/>
        <v>2.84240613339348E-06-0.00972116679473367i</v>
      </c>
      <c r="N737" t="str">
        <f t="shared" si="291"/>
        <v>2.84240613339348E-06-0.00972116679473367i</v>
      </c>
      <c r="O737" t="str">
        <f t="shared" si="292"/>
        <v>1.73610988152913E-06-0.00657926115491705i</v>
      </c>
      <c r="P737" t="str">
        <f t="shared" si="293"/>
        <v>1.73610988152913E-06-0.00657926115491705i</v>
      </c>
      <c r="Q737" t="str">
        <f t="shared" si="294"/>
        <v>8.79689928282485E-10-0.0000814307073917032i</v>
      </c>
      <c r="R737" t="str">
        <f t="shared" si="295"/>
        <v>1.71260465927169E-06+0.0130018599338934i</v>
      </c>
      <c r="S737" t="str">
        <f>IMDIV(COMPLEX(Parameters!$B$3,0),R737)</f>
        <v>0.0101308561167003-76.912071637i</v>
      </c>
      <c r="T737" t="str">
        <f t="shared" si="296"/>
        <v>-0.00626300439145025-8.92621554848879E-07i</v>
      </c>
      <c r="U737" t="str">
        <f t="shared" si="297"/>
        <v>-0.000115519911639418-0.951931234134747i</v>
      </c>
      <c r="V737" t="str">
        <f t="shared" si="298"/>
        <v>-0.00626300439145025-8.92621554848881E-07i</v>
      </c>
      <c r="W737" t="str">
        <f t="shared" si="299"/>
        <v>-0.0000965563348537548-0.644264649423652i</v>
      </c>
      <c r="X737" t="str">
        <f t="shared" si="300"/>
        <v>-0.00626300439145025-8.92621554848882E-07i</v>
      </c>
      <c r="Y737" t="str">
        <f t="shared" si="301"/>
        <v>-0.000124044972397337-0.00930151682905731i</v>
      </c>
      <c r="Z737" t="str">
        <f t="shared" si="302"/>
        <v>-0.00313150219572512-4.46310777424441E-07i</v>
      </c>
      <c r="AA737" t="str">
        <f t="shared" si="303"/>
        <v>-0.00313150219572512-4.46310777424441E-07i</v>
      </c>
      <c r="AB737" t="str">
        <f t="shared" si="304"/>
        <v>-0.00626300439145024-8.92621554848882E-07i</v>
      </c>
      <c r="AC737">
        <f t="shared" si="305"/>
        <v>3.1315022275298734E-3</v>
      </c>
      <c r="AD737">
        <f t="shared" si="306"/>
        <v>3.1315022275298734E-3</v>
      </c>
      <c r="AE737">
        <f t="shared" si="307"/>
        <v>6.2630044550597468E-3</v>
      </c>
      <c r="AF737">
        <f t="shared" si="308"/>
        <v>69.915054499278156</v>
      </c>
      <c r="AG737">
        <f t="shared" si="309"/>
        <v>69.915054499278156</v>
      </c>
      <c r="AH737">
        <f t="shared" si="310"/>
        <v>75.935654412557781</v>
      </c>
      <c r="AI737">
        <f t="shared" si="311"/>
        <v>-179.99183403934398</v>
      </c>
    </row>
    <row r="738" spans="1:35">
      <c r="A738">
        <v>478630.09232263803</v>
      </c>
      <c r="B738">
        <f t="shared" si="286"/>
        <v>3007321.5636556083</v>
      </c>
      <c r="C738" t="str">
        <f>COMPLEX(Parameters!$B$16/2,B738*Parameters!$B$15/2)</f>
        <v>0.01+1.5036607818278i</v>
      </c>
      <c r="D738" t="str">
        <f>IMSUM(COMPLEX(0,B738*2*Parameters!$B$8),IMDIV(COMPLEX(2,0),COMPLEX(Parameters!$B$13,B738*Parameters!$B$12-1/(B738*Parameters!$B$11))))</f>
        <v>97.535802153848+15.5034460127187i</v>
      </c>
      <c r="E738" t="str">
        <f>COMPLEX(0,B738*2*Parameters!$B$17)</f>
        <v>0.000300732156365561i</v>
      </c>
      <c r="F738" t="str">
        <f>IMDIV(IMDIV(COMPLEX(1,0),IMSUM(IMDIV(COMPLEX(1,0),COMPLEX(Parameters!$B$21,B738*Parameters!$B$20)),COMPLEX(0,B738*Parameters!$B$22))),COMPLEX(2,0))</f>
        <v>0.0100617839120918+102.564313730145i</v>
      </c>
      <c r="G738" t="str">
        <f>IMDIV(IMDIV(COMPLEX(1,0),IMSUM(IMDIV(COMPLEX(1,0),COMPLEX(Parameters!$B$30,B738*Parameters!$B$29)),COMPLEX(0,B738*Parameters!$B$31))),COMPLEX(2,0))</f>
        <v>0.0100299120819715+49.6949634639809i</v>
      </c>
      <c r="H738" t="str">
        <f>IMDIV(IMDIV(COMPLEX(1,0),IMSUM(IMDIV(COMPLEX(1,0),COMPLEX(Parameters!$B$39,B738*Parameters!$B$38*(1+Parameters!$B$40))),COMPLEX(0,B738*Parameters!$B$41))),COMPLEX(2,0))</f>
        <v>0.0941312888146335+12372.7409984558i</v>
      </c>
      <c r="I738" t="str">
        <f>IMDIV(COMPLEX(2,0),COMPLEX(Parameters!$B$46,B738*Parameters!$B$45-1/(B738*Parameters!$B$44)))</f>
        <v>1.75161203449045E-06+0.0132348479545819i</v>
      </c>
      <c r="J738" t="str">
        <f t="shared" si="287"/>
        <v>97.535802153848+15.5034460127187i</v>
      </c>
      <c r="K738" t="str">
        <f t="shared" si="288"/>
        <v>0.00886281575155682-0.665629363761706i</v>
      </c>
      <c r="L738" t="str">
        <f t="shared" si="289"/>
        <v>0.00886281575155682-0.66532863160534i</v>
      </c>
      <c r="M738" t="str">
        <f t="shared" si="290"/>
        <v>2.77746827229369E-06-0.00960918739190903i</v>
      </c>
      <c r="N738" t="str">
        <f t="shared" si="291"/>
        <v>2.77746827229369E-06-0.00960918739190903i</v>
      </c>
      <c r="O738" t="str">
        <f t="shared" si="292"/>
        <v>1.69649241867812E-06-0.00650355585429329i</v>
      </c>
      <c r="P738" t="str">
        <f t="shared" si="293"/>
        <v>1.69649241867812E-06-0.00650355585429329i</v>
      </c>
      <c r="Q738" t="str">
        <f t="shared" si="294"/>
        <v>8.5551113319962E-10-0.000079830739500052i</v>
      </c>
      <c r="R738" t="str">
        <f t="shared" si="295"/>
        <v>1.75246754562365E-06+0.0131550172150818i</v>
      </c>
      <c r="S738" t="str">
        <f>IMDIV(COMPLEX(Parameters!$B$3,0),R738)</f>
        <v>0.0101266811208501-76.0166228522189i</v>
      </c>
      <c r="T738" t="str">
        <f t="shared" si="296"/>
        <v>-0.0060684632079257-8.73453509716989E-07i</v>
      </c>
      <c r="U738" t="str">
        <f t="shared" si="297"/>
        <v>-0.000109100666184141-0.933099239676889i</v>
      </c>
      <c r="V738" t="str">
        <f t="shared" si="298"/>
        <v>-0.0060684632079257-8.73453509716992E-07i</v>
      </c>
      <c r="W738" t="str">
        <f t="shared" si="299"/>
        <v>-0.0000916407539888383-0.631527173515846i</v>
      </c>
      <c r="X738" t="str">
        <f t="shared" si="300"/>
        <v>-0.0060684632079257-8.73453509716992E-07i</v>
      </c>
      <c r="Y738" t="str">
        <f t="shared" si="301"/>
        <v>-0.00012016634831152-0.00911940040981152i</v>
      </c>
      <c r="Z738" t="str">
        <f t="shared" si="302"/>
        <v>-0.00303423160396285-4.36726754858496E-07i</v>
      </c>
      <c r="AA738" t="str">
        <f t="shared" si="303"/>
        <v>-0.00303423160396285-4.36726754858496E-07i</v>
      </c>
      <c r="AB738" t="str">
        <f t="shared" si="304"/>
        <v>-0.0060684632079257-8.73453509716992E-07i</v>
      </c>
      <c r="AC738">
        <f t="shared" si="305"/>
        <v>3.0342316353925958E-3</v>
      </c>
      <c r="AD738">
        <f t="shared" si="306"/>
        <v>3.0342316353925958E-3</v>
      </c>
      <c r="AE738">
        <f t="shared" si="307"/>
        <v>6.0684632707851916E-3</v>
      </c>
      <c r="AF738">
        <f t="shared" si="308"/>
        <v>69.640974641294122</v>
      </c>
      <c r="AG738">
        <f t="shared" si="309"/>
        <v>69.640974641294122</v>
      </c>
      <c r="AH738">
        <f t="shared" si="310"/>
        <v>75.661574554573747</v>
      </c>
      <c r="AI738">
        <f t="shared" si="311"/>
        <v>-179.99175323345509</v>
      </c>
    </row>
    <row r="739" spans="1:35">
      <c r="A739">
        <v>484172.36758409988</v>
      </c>
      <c r="B739">
        <f t="shared" si="286"/>
        <v>3042144.7061467702</v>
      </c>
      <c r="C739" t="str">
        <f>COMPLEX(Parameters!$B$16/2,B739*Parameters!$B$15/2)</f>
        <v>0.01+1.52107235307338i</v>
      </c>
      <c r="D739" t="str">
        <f>IMSUM(COMPLEX(0,B739*2*Parameters!$B$8),IMDIV(COMPLEX(2,0),COMPLEX(Parameters!$B$13,B739*Parameters!$B$12-1/(B739*Parameters!$B$11))))</f>
        <v>98.5214430450547+12.0696689378315i</v>
      </c>
      <c r="E739" t="str">
        <f>COMPLEX(0,B739*2*Parameters!$B$17)</f>
        <v>0.000304214470614677i</v>
      </c>
      <c r="F739" t="str">
        <f>IMDIV(IMDIV(COMPLEX(1,0),IMSUM(IMDIV(COMPLEX(1,0),COMPLEX(Parameters!$B$21,B739*Parameters!$B$20)),COMPLEX(0,B739*Parameters!$B$22))),COMPLEX(2,0))</f>
        <v>0.0100632298618956+103.759407188063i</v>
      </c>
      <c r="G739" t="str">
        <f>IMDIV(IMDIV(COMPLEX(1,0),IMSUM(IMDIV(COMPLEX(1,0),COMPLEX(Parameters!$B$30,B739*Parameters!$B$29)),COMPLEX(0,B739*Parameters!$B$31))),COMPLEX(2,0))</f>
        <v>0.0100306104226274+50.272154048454i</v>
      </c>
      <c r="H739" t="str">
        <f>IMDIV(IMDIV(COMPLEX(1,0),IMSUM(IMDIV(COMPLEX(1,0),COMPLEX(Parameters!$B$39,B739*Parameters!$B$38*(1+Parameters!$B$40))),COMPLEX(0,B739*Parameters!$B$41))),COMPLEX(2,0))</f>
        <v>0.0957844297183305+12625.4358126626i</v>
      </c>
      <c r="I739" t="str">
        <f>IMDIV(COMPLEX(2,0),COMPLEX(Parameters!$B$46,B739*Parameters!$B$45-1/(B739*Parameters!$B$44)))</f>
        <v>1.79242893683292E-06+0.0133881623261182i</v>
      </c>
      <c r="J739" t="str">
        <f t="shared" si="287"/>
        <v>98.5214430450547+12.0696689378315i</v>
      </c>
      <c r="K739" t="str">
        <f t="shared" si="288"/>
        <v>0.00865674726224644-0.657846931398182i</v>
      </c>
      <c r="L739" t="str">
        <f t="shared" si="289"/>
        <v>0.00865674726224644-0.657542716927567i</v>
      </c>
      <c r="M739" t="str">
        <f t="shared" si="290"/>
        <v>2.71400952177571E-06-0.00949848331284557i</v>
      </c>
      <c r="N739" t="str">
        <f t="shared" si="291"/>
        <v>2.71400952177571E-06-0.00949848331284557i</v>
      </c>
      <c r="O739" t="str">
        <f t="shared" si="292"/>
        <v>1.65777714657406E-06-0.00642871333802482i</v>
      </c>
      <c r="P739" t="str">
        <f t="shared" si="293"/>
        <v>1.65777714657406E-06-0.00642871333802482i</v>
      </c>
      <c r="Q739" t="str">
        <f t="shared" si="294"/>
        <v>8.31917547085785E-10-0.0000782412131070066i</v>
      </c>
      <c r="R739" t="str">
        <f t="shared" si="295"/>
        <v>1.79326085438001E-06+0.0133099211130112i</v>
      </c>
      <c r="S739" t="str">
        <f>IMDIV(COMPLEX(Parameters!$B$3,0),R739)</f>
        <v>0.0101226098280469-75.1319240254522i</v>
      </c>
      <c r="T739" t="str">
        <f t="shared" si="296"/>
        <v>-0.00587841287039366-8.54508838698387E-07i</v>
      </c>
      <c r="U739" t="str">
        <f t="shared" si="297"/>
        <v>-0.000102876241852917-0.914399568118538i</v>
      </c>
      <c r="V739" t="str">
        <f t="shared" si="298"/>
        <v>-0.00587841287039366-8.54508838698388E-07i</v>
      </c>
      <c r="W739" t="str">
        <f t="shared" si="299"/>
        <v>-0.0000868701724214503-0.618879082166448i</v>
      </c>
      <c r="X739" t="str">
        <f t="shared" si="300"/>
        <v>-0.00587841287039366-8.54508838698389E-07i</v>
      </c>
      <c r="Y739" t="str">
        <f t="shared" si="301"/>
        <v>-0.000116377683023858-0.00893843892860301i</v>
      </c>
      <c r="Z739" t="str">
        <f t="shared" si="302"/>
        <v>-0.00293920643519683-4.27254419349194E-07i</v>
      </c>
      <c r="AA739" t="str">
        <f t="shared" si="303"/>
        <v>-0.00293920643519683-4.27254419349194E-07i</v>
      </c>
      <c r="AB739" t="str">
        <f t="shared" si="304"/>
        <v>-0.00587841287039366-8.54508838698388E-07i</v>
      </c>
      <c r="AC739">
        <f t="shared" si="305"/>
        <v>2.9392064662505076E-3</v>
      </c>
      <c r="AD739">
        <f t="shared" si="306"/>
        <v>2.9392064662505076E-3</v>
      </c>
      <c r="AE739">
        <f t="shared" si="307"/>
        <v>5.8784129325010152E-3</v>
      </c>
      <c r="AF739">
        <f t="shared" si="308"/>
        <v>69.364601888201904</v>
      </c>
      <c r="AG739">
        <f t="shared" si="309"/>
        <v>69.364601888201904</v>
      </c>
      <c r="AH739">
        <f t="shared" si="310"/>
        <v>75.385201801481529</v>
      </c>
      <c r="AI739">
        <f t="shared" si="311"/>
        <v>-179.99167126386854</v>
      </c>
    </row>
    <row r="740" spans="1:35">
      <c r="A740">
        <v>489778.81936844566</v>
      </c>
      <c r="B740">
        <f t="shared" si="286"/>
        <v>3077371.0816235822</v>
      </c>
      <c r="C740" t="str">
        <f>COMPLEX(Parameters!$B$16/2,B740*Parameters!$B$15/2)</f>
        <v>0.01+1.53868554081179i</v>
      </c>
      <c r="D740" t="str">
        <f>IMSUM(COMPLEX(0,B740*2*Parameters!$B$8),IMDIV(COMPLEX(2,0),COMPLEX(Parameters!$B$13,B740*Parameters!$B$12-1/(B740*Parameters!$B$11))))</f>
        <v>99.264509213404+8.54478735627961i</v>
      </c>
      <c r="E740" t="str">
        <f>COMPLEX(0,B740*2*Parameters!$B$17)</f>
        <v>0.000307737108162358i</v>
      </c>
      <c r="F740" t="str">
        <f>IMDIV(IMDIV(COMPLEX(1,0),IMSUM(IMDIV(COMPLEX(1,0),COMPLEX(Parameters!$B$21,B740*Parameters!$B$20)),COMPLEX(0,B740*Parameters!$B$22))),COMPLEX(2,0))</f>
        <v>0.0100647098148858+104.968602271459i</v>
      </c>
      <c r="G740" t="str">
        <f>IMDIV(IMDIV(COMPLEX(1,0),IMSUM(IMDIV(COMPLEX(1,0),COMPLEX(Parameters!$B$30,B740*Parameters!$B$29)),COMPLEX(0,B740*Parameters!$B$31))),COMPLEX(2,0))</f>
        <v>0.0100313251052313+50.856089812279i</v>
      </c>
      <c r="H740" t="str">
        <f>IMDIV(IMDIV(COMPLEX(1,0),IMSUM(IMDIV(COMPLEX(1,0),COMPLEX(Parameters!$B$39,B740*Parameters!$B$38*(1+Parameters!$B$40))),COMPLEX(0,B740*Parameters!$B$41))),COMPLEX(2,0))</f>
        <v>0.0975215710583115+12886.9238992928i</v>
      </c>
      <c r="I740" t="str">
        <f>IMDIV(COMPLEX(2,0),COMPLEX(Parameters!$B$46,B740*Parameters!$B$45-1/(B740*Parameters!$B$44)))</f>
        <v>1.83419737033435E-06+0.0135432541757568i</v>
      </c>
      <c r="J740" t="str">
        <f t="shared" si="287"/>
        <v>99.264509213404+8.54478735627961i</v>
      </c>
      <c r="K740" t="str">
        <f t="shared" si="288"/>
        <v>0.00845556725769731-0.65015919455199i</v>
      </c>
      <c r="L740" t="str">
        <f t="shared" si="289"/>
        <v>0.00845556725769731-0.649851457443828i</v>
      </c>
      <c r="M740" t="str">
        <f t="shared" si="290"/>
        <v>2.65199617120051E-06-0.00938903982819658i</v>
      </c>
      <c r="N740" t="str">
        <f t="shared" si="291"/>
        <v>2.65199617120051E-06-0.00938903982819658i</v>
      </c>
      <c r="O740" t="str">
        <f t="shared" si="292"/>
        <v>1.61994351146952E-06-0.00635472366023378i</v>
      </c>
      <c r="P740" t="str">
        <f t="shared" si="293"/>
        <v>1.61994351146952E-06-0.00635472366023378i</v>
      </c>
      <c r="Q740" t="str">
        <f t="shared" si="294"/>
        <v>8.08896689785442E-10-0.0000766619125170906i</v>
      </c>
      <c r="R740" t="str">
        <f t="shared" si="295"/>
        <v>1.83500626702414E-06+0.0134665922632397i</v>
      </c>
      <c r="S740" t="str">
        <f>IMDIV(COMPLEX(Parameters!$B$3,0),R740)</f>
        <v>0.0101186394652984-74.2578346388324i</v>
      </c>
      <c r="T740" t="str">
        <f t="shared" si="296"/>
        <v>-0.00569274761460582-8.35781170110672E-07i</v>
      </c>
      <c r="U740" t="str">
        <f t="shared" si="297"/>
        <v>-0.0000968431793649203-0.895829270019888i</v>
      </c>
      <c r="V740" t="str">
        <f t="shared" si="298"/>
        <v>-0.00569274761460582-8.35781170110671E-07i</v>
      </c>
      <c r="W740" t="str">
        <f t="shared" si="299"/>
        <v>-0.0000822419395513397-0.606318377668865i</v>
      </c>
      <c r="X740" t="str">
        <f t="shared" si="300"/>
        <v>-0.00569274761460582-8.35781170110671E-07i</v>
      </c>
      <c r="Y740" t="str">
        <f t="shared" si="301"/>
        <v>-0.00011267686799227-0.00875860906761468i</v>
      </c>
      <c r="Z740" t="str">
        <f t="shared" si="302"/>
        <v>-0.00284637380730291-4.17890585055335E-07i</v>
      </c>
      <c r="AA740" t="str">
        <f t="shared" si="303"/>
        <v>-0.00284637380730291-4.17890585055335E-07i</v>
      </c>
      <c r="AB740" t="str">
        <f t="shared" si="304"/>
        <v>-0.00569274761460582-8.3578117011067E-07i</v>
      </c>
      <c r="AC740">
        <f t="shared" si="305"/>
        <v>2.8463738379792282E-3</v>
      </c>
      <c r="AD740">
        <f t="shared" si="306"/>
        <v>2.8463738379792282E-3</v>
      </c>
      <c r="AE740">
        <f t="shared" si="307"/>
        <v>5.6927476759584565E-3</v>
      </c>
      <c r="AF740">
        <f t="shared" si="308"/>
        <v>69.08583878010424</v>
      </c>
      <c r="AG740">
        <f t="shared" si="309"/>
        <v>69.08583878010424</v>
      </c>
      <c r="AH740">
        <f t="shared" si="310"/>
        <v>75.106438693383865</v>
      </c>
      <c r="AI740">
        <f t="shared" si="311"/>
        <v>-179.99158811587273</v>
      </c>
    </row>
    <row r="741" spans="1:35">
      <c r="A741">
        <v>495450.19080479053</v>
      </c>
      <c r="B741">
        <f t="shared" si="286"/>
        <v>3113005.3593039825</v>
      </c>
      <c r="C741" t="str">
        <f>COMPLEX(Parameters!$B$16/2,B741*Parameters!$B$15/2)</f>
        <v>0.01+1.55650267965199i</v>
      </c>
      <c r="D741" t="str">
        <f>IMSUM(COMPLEX(0,B741*2*Parameters!$B$8),IMDIV(COMPLEX(2,0),COMPLEX(Parameters!$B$13,B741*Parameters!$B$12-1/(B741*Parameters!$B$11))))</f>
        <v>99.7539729865311+4.95431695813611i</v>
      </c>
      <c r="E741" t="str">
        <f>COMPLEX(0,B741*2*Parameters!$B$17)</f>
        <v>0.000311300535930398i</v>
      </c>
      <c r="F741" t="str">
        <f>IMDIV(IMDIV(COMPLEX(1,0),IMSUM(IMDIV(COMPLEX(1,0),COMPLEX(Parameters!$B$21,B741*Parameters!$B$20)),COMPLEX(0,B741*Parameters!$B$22))),COMPLEX(2,0))</f>
        <v>0.0100662245784055+106.192071581942i</v>
      </c>
      <c r="G741" t="str">
        <f>IMDIV(IMDIV(COMPLEX(1,0),IMSUM(IMDIV(COMPLEX(1,0),COMPLEX(Parameters!$B$30,B741*Parameters!$B$29)),COMPLEX(0,B741*Parameters!$B$31))),COMPLEX(2,0))</f>
        <v>0.0100320565140059+51.446851034246i</v>
      </c>
      <c r="H741" t="str">
        <f>IMDIV(IMDIV(COMPLEX(1,0),IMSUM(IMDIV(COMPLEX(1,0),COMPLEX(Parameters!$B$39,B741*Parameters!$B$38*(1+Parameters!$B$40))),COMPLEX(0,B741*Parameters!$B$41))),COMPLEX(2,0))</f>
        <v>0.0993485579621745+13157.6916112102i</v>
      </c>
      <c r="I741" t="str">
        <f>IMDIV(COMPLEX(2,0),COMPLEX(Parameters!$B$46,B741*Parameters!$B$45-1/(B741*Parameters!$B$44)))</f>
        <v>1.87693953593923E-06+0.0137001441624175i</v>
      </c>
      <c r="J741" t="str">
        <f t="shared" si="287"/>
        <v>99.7539729865311+4.95431695813611i</v>
      </c>
      <c r="K741" t="str">
        <f t="shared" si="288"/>
        <v>0.00825915535432732-0.642564874478816i</v>
      </c>
      <c r="L741" t="str">
        <f t="shared" si="289"/>
        <v>0.00825915535432732-0.642253573942886i</v>
      </c>
      <c r="M741" t="str">
        <f t="shared" si="290"/>
        <v>2.59139527917984E-06-0.0092808423775934i</v>
      </c>
      <c r="N741" t="str">
        <f t="shared" si="291"/>
        <v>2.59139527917984E-06-0.0092808423775934i</v>
      </c>
      <c r="O741" t="str">
        <f t="shared" si="292"/>
        <v>1.58297142826121E-06-0.00628157698894406i</v>
      </c>
      <c r="P741" t="str">
        <f t="shared" si="293"/>
        <v>1.58297142826121E-06-0.00628157698894406i</v>
      </c>
      <c r="Q741" t="str">
        <f t="shared" si="294"/>
        <v>7.86436386255781E-10-0.0000750926232105231i</v>
      </c>
      <c r="R741" t="str">
        <f t="shared" si="295"/>
        <v>1.87772597232549E-06+0.013625051539207i</v>
      </c>
      <c r="S741" t="str">
        <f>IMDIV(COMPLEX(Parameters!$B$3,0),R741)</f>
        <v>0.0101147673415627-73.3942163910112i</v>
      </c>
      <c r="T741" t="str">
        <f t="shared" si="296"/>
        <v>-0.00551136422932718-8.17264295152694E-07i</v>
      </c>
      <c r="U741" t="str">
        <f t="shared" si="297"/>
        <v>-0.0000909981303215274-0.877385423275088i</v>
      </c>
      <c r="V741" t="str">
        <f t="shared" si="298"/>
        <v>-0.00551136422932718-8.17264295152693E-07i</v>
      </c>
      <c r="W741" t="str">
        <f t="shared" si="299"/>
        <v>-0.0000777534873519751-0.593843080574578i</v>
      </c>
      <c r="X741" t="str">
        <f t="shared" si="300"/>
        <v>-0.00551136422932718-8.17264295152692E-07i</v>
      </c>
      <c r="Y741" t="str">
        <f t="shared" si="301"/>
        <v>-0.000109061845818397-0.0085798875929484i</v>
      </c>
      <c r="Z741" t="str">
        <f t="shared" si="302"/>
        <v>-0.00275568211466359-4.08632147576346E-07i</v>
      </c>
      <c r="AA741" t="str">
        <f t="shared" si="303"/>
        <v>-0.00275568211466359-4.08632147576346E-07i</v>
      </c>
      <c r="AB741" t="str">
        <f t="shared" si="304"/>
        <v>-0.00551136422932718-8.17264295152692E-07i</v>
      </c>
      <c r="AC741">
        <f t="shared" si="305"/>
        <v>2.7556821449610308E-3</v>
      </c>
      <c r="AD741">
        <f t="shared" si="306"/>
        <v>2.7556821449610308E-3</v>
      </c>
      <c r="AE741">
        <f t="shared" si="307"/>
        <v>5.5113642899220616E-3</v>
      </c>
      <c r="AF741">
        <f t="shared" si="308"/>
        <v>68.804582445767991</v>
      </c>
      <c r="AG741">
        <f t="shared" si="309"/>
        <v>68.804582445767991</v>
      </c>
      <c r="AH741">
        <f t="shared" si="310"/>
        <v>74.825182359047616</v>
      </c>
      <c r="AI741">
        <f t="shared" si="311"/>
        <v>-179.99150377428029</v>
      </c>
    </row>
    <row r="742" spans="1:35">
      <c r="A742">
        <v>501187.23362727248</v>
      </c>
      <c r="B742">
        <f t="shared" si="286"/>
        <v>3149052.262472861</v>
      </c>
      <c r="C742" t="str">
        <f>COMPLEX(Parameters!$B$16/2,B742*Parameters!$B$15/2)</f>
        <v>0.01+1.57452613123643i</v>
      </c>
      <c r="D742" t="str">
        <f>IMSUM(COMPLEX(0,B742*2*Parameters!$B$8),IMDIV(COMPLEX(2,0),COMPLEX(Parameters!$B$13,B742*Parameters!$B$12-1/(B742*Parameters!$B$11))))</f>
        <v>99.9824384338519+1.32539913130403i</v>
      </c>
      <c r="E742" t="str">
        <f>COMPLEX(0,B742*2*Parameters!$B$17)</f>
        <v>0.000314905226247286i</v>
      </c>
      <c r="F742" t="str">
        <f>IMDIV(IMDIV(COMPLEX(1,0),IMSUM(IMDIV(COMPLEX(1,0),COMPLEX(Parameters!$B$21,B742*Parameters!$B$20)),COMPLEX(0,B742*Parameters!$B$22))),COMPLEX(2,0))</f>
        <v>0.0100677749793317+107.429990050993i</v>
      </c>
      <c r="G742" t="str">
        <f>IMDIV(IMDIV(COMPLEX(1,0),IMSUM(IMDIV(COMPLEX(1,0),COMPLEX(Parameters!$B$30,B742*Parameters!$B$29)),COMPLEX(0,B742*Parameters!$B$31))),COMPLEX(2,0))</f>
        <v>0.0100328050422924+52.044518999555i</v>
      </c>
      <c r="H742" t="str">
        <f>IMDIV(IMDIV(COMPLEX(1,0),IMSUM(IMDIV(COMPLEX(1,0),COMPLEX(Parameters!$B$39,B742*Parameters!$B$38*(1+Parameters!$B$40))),COMPLEX(0,B742*Parameters!$B$41))),COMPLEX(2,0))</f>
        <v>0.10127176713731+13438.2622906536i</v>
      </c>
      <c r="I742" t="str">
        <f>IMDIV(COMPLEX(2,0),COMPLEX(Parameters!$B$46,B742*Parameters!$B$45-1/(B742*Parameters!$B$44)))</f>
        <v>0.0000019206781534604+0.0138588531869356i</v>
      </c>
      <c r="J742" t="str">
        <f t="shared" si="287"/>
        <v>99.9824384338519+1.32539913130403i</v>
      </c>
      <c r="K742" t="str">
        <f t="shared" si="288"/>
        <v>0.00806739433273913-0.635062713928507i</v>
      </c>
      <c r="L742" t="str">
        <f t="shared" si="289"/>
        <v>0.00806739433273913-0.63474780870226i</v>
      </c>
      <c r="M742" t="str">
        <f t="shared" si="290"/>
        <v>2.53217465598017E-06-0.00917387656765071i</v>
      </c>
      <c r="N742" t="str">
        <f t="shared" si="291"/>
        <v>2.53217465598017E-06-0.00917387656765071i</v>
      </c>
      <c r="O742" t="str">
        <f t="shared" si="292"/>
        <v>1.54684126978688E-06-0.00620926360474825i</v>
      </c>
      <c r="P742" t="str">
        <f t="shared" si="293"/>
        <v>1.54684126978688E-06-0.00620926360474825i</v>
      </c>
      <c r="Q742" t="str">
        <f t="shared" si="294"/>
        <v>7.6452476018065E-10-0.0000735331318082033i</v>
      </c>
      <c r="R742" t="str">
        <f t="shared" si="295"/>
        <v>1.92144267822058E-06+0.0137853200551274i</v>
      </c>
      <c r="S742" t="str">
        <f>IMDIV(COMPLEX(Parameters!$B$3,0),R742)</f>
        <v>0.0101109908449885-72.5409331501422i</v>
      </c>
      <c r="T742" t="str">
        <f t="shared" si="296"/>
        <v>-0.00533416199108937-7.98952162035969E-07i</v>
      </c>
      <c r="U742" t="str">
        <f t="shared" si="297"/>
        <v>-0.0000853378551013587-0.859065132136796i</v>
      </c>
      <c r="V742" t="str">
        <f t="shared" si="298"/>
        <v>-0.00533416199108937-7.98952162035969E-07i</v>
      </c>
      <c r="W742" t="str">
        <f t="shared" si="299"/>
        <v>-0.0000734023287575698-0.581451229029109i</v>
      </c>
      <c r="X742" t="str">
        <f t="shared" si="300"/>
        <v>-0.00533416199108937-7.98952162035968E-07i</v>
      </c>
      <c r="Y742" t="str">
        <f t="shared" si="301"/>
        <v>-0.000105530608946722-0.00840225135232331i</v>
      </c>
      <c r="Z742" t="str">
        <f t="shared" si="302"/>
        <v>-0.00266708099554468-3.99476081017984E-07i</v>
      </c>
      <c r="AA742" t="str">
        <f t="shared" si="303"/>
        <v>-0.00266708099554468-3.99476081017984E-07i</v>
      </c>
      <c r="AB742" t="str">
        <f t="shared" si="304"/>
        <v>-0.00533416199108936-7.98952162035968E-07i</v>
      </c>
      <c r="AC742">
        <f t="shared" si="305"/>
        <v>2.6670810254614953E-3</v>
      </c>
      <c r="AD742">
        <f t="shared" si="306"/>
        <v>2.6670810254614953E-3</v>
      </c>
      <c r="AE742">
        <f t="shared" si="307"/>
        <v>5.3341620509229906E-3</v>
      </c>
      <c r="AF742">
        <f t="shared" si="308"/>
        <v>68.520724193634791</v>
      </c>
      <c r="AG742">
        <f t="shared" si="309"/>
        <v>68.520724193634791</v>
      </c>
      <c r="AH742">
        <f t="shared" si="310"/>
        <v>74.541324106914416</v>
      </c>
      <c r="AI742">
        <f t="shared" si="311"/>
        <v>-179.99141822339635</v>
      </c>
    </row>
    <row r="743" spans="1:35">
      <c r="A743">
        <v>506990.70827470446</v>
      </c>
      <c r="B743">
        <f t="shared" si="286"/>
        <v>3185516.5691081951</v>
      </c>
      <c r="C743" t="str">
        <f>COMPLEX(Parameters!$B$16/2,B743*Parameters!$B$15/2)</f>
        <v>0.01+1.5927582845541i</v>
      </c>
      <c r="D743" t="str">
        <f>IMSUM(COMPLEX(0,B743*2*Parameters!$B$8),IMDIV(COMPLEX(2,0),COMPLEX(Parameters!$B$13,B743*Parameters!$B$12-1/(B743*Parameters!$B$11))))</f>
        <v>99.9464172928525-2.31385508233159i</v>
      </c>
      <c r="E743" t="str">
        <f>COMPLEX(0,B743*2*Parameters!$B$17)</f>
        <v>0.00031855165691082i</v>
      </c>
      <c r="F743" t="str">
        <f>IMDIV(IMDIV(COMPLEX(1,0),IMSUM(IMDIV(COMPLEX(1,0),COMPLEX(Parameters!$B$21,B743*Parameters!$B$20)),COMPLEX(0,B743*Parameters!$B$22))),COMPLEX(2,0))</f>
        <v>0.0100693618645657+108.682534978817i</v>
      </c>
      <c r="G743" t="str">
        <f>IMDIV(IMDIV(COMPLEX(1,0),IMSUM(IMDIV(COMPLEX(1,0),COMPLEX(Parameters!$B$30,B743*Parameters!$B$29)),COMPLEX(0,B743*Parameters!$B$31))),COMPLEX(2,0))</f>
        <v>0.0100335710927713+52.6491760141945i</v>
      </c>
      <c r="H743" t="str">
        <f>IMDIV(IMDIV(COMPLEX(1,0),IMSUM(IMDIV(COMPLEX(1,0),COMPLEX(Parameters!$B$39,B743*Parameters!$B$38*(1+Parameters!$B$40))),COMPLEX(0,B743*Parameters!$B$41))),COMPLEX(2,0))</f>
        <v>0.103298166992388+13729.1998502347i</v>
      </c>
      <c r="I743" t="str">
        <f>IMDIV(COMPLEX(2,0),COMPLEX(Parameters!$B$46,B743*Parameters!$B$45-1/(B743*Parameters!$B$44)))</f>
        <v>0.0000019654364737474+0.0140194023949596i</v>
      </c>
      <c r="J743" t="str">
        <f t="shared" si="287"/>
        <v>99.9464172928525-2.31385508233159i</v>
      </c>
      <c r="K743" t="str">
        <f t="shared" si="288"/>
        <v>0.00788017004565936-0.62765147665227i</v>
      </c>
      <c r="L743" t="str">
        <f t="shared" si="289"/>
        <v>0.00788017004565936-0.627332924995359i</v>
      </c>
      <c r="M743" t="str">
        <f t="shared" si="290"/>
        <v>2.47430284633193E-06-0.00906812816999741i</v>
      </c>
      <c r="N743" t="str">
        <f t="shared" si="291"/>
        <v>2.47430284633193E-06-0.00906812816999741i</v>
      </c>
      <c r="O743" t="str">
        <f t="shared" si="292"/>
        <v>1.51153385636793E-06-0.00613777389949114i</v>
      </c>
      <c r="P743" t="str">
        <f t="shared" si="293"/>
        <v>1.51153385636793E-06-0.00613777389949114i</v>
      </c>
      <c r="Q743" t="str">
        <f t="shared" si="294"/>
        <v>7.43150227746034E-10-0.0000719832260365822i</v>
      </c>
      <c r="R743" t="str">
        <f t="shared" si="295"/>
        <v>1.96617962397515E-06+0.013947419168923i</v>
      </c>
      <c r="S743" t="str">
        <f>IMDIV(COMPLEX(Parameters!$B$3,0),R743)</f>
        <v>0.0101073074402582-71.6978509081718i</v>
      </c>
      <c r="T743" t="str">
        <f t="shared" si="296"/>
        <v>-0.00516104260074885-7.80838870324644E-07i</v>
      </c>
      <c r="U743" t="str">
        <f t="shared" si="297"/>
        <v>-0.0000798592208333557-0.840865526256485i</v>
      </c>
      <c r="V743" t="str">
        <f t="shared" si="298"/>
        <v>-0.00516104260074885-7.80838870324644E-07i</v>
      </c>
      <c r="W743" t="str">
        <f t="shared" si="299"/>
        <v>-0.000069186056108368-0.569140878118297i</v>
      </c>
      <c r="X743" t="str">
        <f t="shared" si="300"/>
        <v>-0.00516104260074885-7.80838870324643E-07i</v>
      </c>
      <c r="Y743" t="str">
        <f t="shared" si="301"/>
        <v>-0.000102081198399867-0.00822567727269403i</v>
      </c>
      <c r="Z743" t="str">
        <f t="shared" si="302"/>
        <v>-0.00258052130037443-3.90419435162322E-07i</v>
      </c>
      <c r="AA743" t="str">
        <f t="shared" si="303"/>
        <v>-0.00258052130037443-3.90419435162322E-07i</v>
      </c>
      <c r="AB743" t="str">
        <f t="shared" si="304"/>
        <v>-0.00516104260074886-7.80838870324644E-07i</v>
      </c>
      <c r="AC743">
        <f t="shared" si="305"/>
        <v>2.5805213299086435E-3</v>
      </c>
      <c r="AD743">
        <f t="shared" si="306"/>
        <v>2.5805213299086435E-3</v>
      </c>
      <c r="AE743">
        <f t="shared" si="307"/>
        <v>5.161042659817287E-3</v>
      </c>
      <c r="AF743">
        <f t="shared" si="308"/>
        <v>68.23414906368879</v>
      </c>
      <c r="AG743">
        <f t="shared" si="309"/>
        <v>68.23414906368879</v>
      </c>
      <c r="AH743">
        <f t="shared" si="310"/>
        <v>74.254748976968415</v>
      </c>
      <c r="AI743">
        <f t="shared" si="311"/>
        <v>-179.99133144698291</v>
      </c>
    </row>
    <row r="744" spans="1:35">
      <c r="A744">
        <v>512861.3839913648</v>
      </c>
      <c r="B744">
        <f t="shared" si="286"/>
        <v>3222403.112514331</v>
      </c>
      <c r="C744" t="str">
        <f>COMPLEX(Parameters!$B$16/2,B744*Parameters!$B$15/2)</f>
        <v>0.01+1.61120155625717i</v>
      </c>
      <c r="D744" t="str">
        <f>IMSUM(COMPLEX(0,B744*2*Parameters!$B$8),IMDIV(COMPLEX(2,0),COMPLEX(Parameters!$B$13,B744*Parameters!$B$12-1/(B744*Parameters!$B$11))))</f>
        <v>99.6464610720802-5.93507185093715i</v>
      </c>
      <c r="E744" t="str">
        <f>COMPLEX(0,B744*2*Parameters!$B$17)</f>
        <v>0.000322240311251433i</v>
      </c>
      <c r="F744" t="str">
        <f>IMDIV(IMDIV(COMPLEX(1,0),IMSUM(IMDIV(COMPLEX(1,0),COMPLEX(Parameters!$B$21,B744*Parameters!$B$20)),COMPLEX(0,B744*Parameters!$B$22))),COMPLEX(2,0))</f>
        <v>0.0100709861015353+109.949886074085i</v>
      </c>
      <c r="G744" t="str">
        <f>IMDIV(IMDIV(COMPLEX(1,0),IMSUM(IMDIV(COMPLEX(1,0),COMPLEX(Parameters!$B$30,B744*Parameters!$B$29)),COMPLEX(0,B744*Parameters!$B$31))),COMPLEX(2,0))</f>
        <v>0.0100343550776881+53.260905419587i</v>
      </c>
      <c r="H744" t="str">
        <f>IMDIV(IMDIV(COMPLEX(1,0),IMSUM(IMDIV(COMPLEX(1,0),COMPLEX(Parameters!$B$39,B744*Parameters!$B$38*(1+Parameters!$B$40))),COMPLEX(0,B744*Parameters!$B$41))),COMPLEX(2,0))</f>
        <v>0.105435385926902+14031.1127779327i</v>
      </c>
      <c r="I744" t="str">
        <f>IMDIV(COMPLEX(2,0),COMPLEX(Parameters!$B$46,B744*Parameters!$B$45-1/(B744*Parameters!$B$44)))</f>
        <v>2.01123829114189E-06+0.0141818131798832i</v>
      </c>
      <c r="J744" t="str">
        <f t="shared" si="287"/>
        <v>99.6464610720802-5.93507185093715i</v>
      </c>
      <c r="K744" t="str">
        <f t="shared" si="288"/>
        <v>0.00769737132894125-0.620329946924743i</v>
      </c>
      <c r="L744" t="str">
        <f t="shared" si="289"/>
        <v>0.00769737132894125-0.620007706613492i</v>
      </c>
      <c r="M744" t="str">
        <f t="shared" si="290"/>
        <v>0.0000024177491126328-0.00896358311933027i</v>
      </c>
      <c r="N744" t="str">
        <f t="shared" si="291"/>
        <v>0.0000024177491126328-0.00896358311933027i</v>
      </c>
      <c r="O744" t="str">
        <f t="shared" si="292"/>
        <v>1.47703044559108E-06-0.00606709837496846i</v>
      </c>
      <c r="P744" t="str">
        <f t="shared" si="293"/>
        <v>1.47703044559108E-06-0.00606709837496846i</v>
      </c>
      <c r="Q744" t="str">
        <f t="shared" si="294"/>
        <v>7.22301491574251E-10-0.0000704426946924295i</v>
      </c>
      <c r="R744" t="str">
        <f t="shared" si="295"/>
        <v>2.01196059263346E-06+0.0141113704851908i</v>
      </c>
      <c r="S744" t="str">
        <f>IMDIV(COMPLEX(Parameters!$B$3,0),R744)</f>
        <v>0.0101037146660343-70.8648377364322i</v>
      </c>
      <c r="T744" t="str">
        <f t="shared" si="296"/>
        <v>-0.00499191012179812-7.62918665476069E-07i</v>
      </c>
      <c r="U744" t="str">
        <f t="shared" si="297"/>
        <v>-0.0000745591994461222-0.822783759740481i</v>
      </c>
      <c r="V744" t="str">
        <f t="shared" si="298"/>
        <v>-0.00499191012179812-7.62918665476069E-07i</v>
      </c>
      <c r="W744" t="str">
        <f t="shared" si="299"/>
        <v>-0.0000651023396528525-0.556910099224915i</v>
      </c>
      <c r="X744" t="str">
        <f t="shared" si="300"/>
        <v>-0.00499191012179812-7.62918665476068E-07i</v>
      </c>
      <c r="Y744" t="str">
        <f t="shared" si="301"/>
        <v>-0.0000987117025489967-0.00805014235779578i</v>
      </c>
      <c r="Z744" t="str">
        <f t="shared" si="302"/>
        <v>-0.00249595506089906-3.81459332738034E-07i</v>
      </c>
      <c r="AA744" t="str">
        <f t="shared" si="303"/>
        <v>-0.00249595506089906-3.81459332738034E-07i</v>
      </c>
      <c r="AB744" t="str">
        <f t="shared" si="304"/>
        <v>-0.00499191012179812-7.62918665476068E-07i</v>
      </c>
      <c r="AC744">
        <f t="shared" si="305"/>
        <v>2.4959550900484672E-3</v>
      </c>
      <c r="AD744">
        <f t="shared" si="306"/>
        <v>2.4959550900484672E-3</v>
      </c>
      <c r="AE744">
        <f t="shared" si="307"/>
        <v>4.9919101800969343E-3</v>
      </c>
      <c r="AF744">
        <f t="shared" si="308"/>
        <v>67.944735335595524</v>
      </c>
      <c r="AG744">
        <f t="shared" si="309"/>
        <v>67.944735335595524</v>
      </c>
      <c r="AH744">
        <f t="shared" si="310"/>
        <v>73.965335248875149</v>
      </c>
      <c r="AI744">
        <f t="shared" si="311"/>
        <v>-179.99124342821952</v>
      </c>
    </row>
    <row r="745" spans="1:35">
      <c r="A745">
        <v>518800.03892896097</v>
      </c>
      <c r="B745">
        <f t="shared" si="286"/>
        <v>3259716.7819626448</v>
      </c>
      <c r="C745" t="str">
        <f>COMPLEX(Parameters!$B$16/2,B745*Parameters!$B$15/2)</f>
        <v>0.01+1.62985839098132i</v>
      </c>
      <c r="D745" t="str">
        <f>IMSUM(COMPLEX(0,B745*2*Parameters!$B$8),IMDIV(COMPLEX(2,0),COMPLEX(Parameters!$B$13,B745*Parameters!$B$12-1/(B745*Parameters!$B$11))))</f>
        <v>99.0871400817596-9.51033534043417i</v>
      </c>
      <c r="E745" t="str">
        <f>COMPLEX(0,B745*2*Parameters!$B$17)</f>
        <v>0.000325971678196264i</v>
      </c>
      <c r="F745" t="str">
        <f>IMDIV(IMDIV(COMPLEX(1,0),IMSUM(IMDIV(COMPLEX(1,0),COMPLEX(Parameters!$B$21,B745*Parameters!$B$20)),COMPLEX(0,B745*Parameters!$B$22))),COMPLEX(2,0))</f>
        <v>0.0100726485787116+111.232225494577i</v>
      </c>
      <c r="G745" t="str">
        <f>IMDIV(IMDIV(COMPLEX(1,0),IMSUM(IMDIV(COMPLEX(1,0),COMPLEX(Parameters!$B$30,B745*Parameters!$B$29)),COMPLEX(0,B745*Parameters!$B$31))),COMPLEX(2,0))</f>
        <v>0.0100351574190852+53.8797916075015i</v>
      </c>
      <c r="H745" t="str">
        <f>IMDIV(IMDIV(COMPLEX(1,0),IMSUM(IMDIV(COMPLEX(1,0),COMPLEX(Parameters!$B$39,B745*Parameters!$B$38*(1+Parameters!$B$40))),COMPLEX(0,B745*Parameters!$B$41))),COMPLEX(2,0))</f>
        <v>0.107691790090674+14344.6586258354i</v>
      </c>
      <c r="I745" t="str">
        <f>IMDIV(COMPLEX(2,0),COMPLEX(Parameters!$B$46,B745*Parameters!$B$45-1/(B745*Parameters!$B$44)))</f>
        <v>2.05810795622729E-06+0.014346107185816i</v>
      </c>
      <c r="J745" t="str">
        <f t="shared" si="287"/>
        <v>99.0871400817596-9.51033534043417i</v>
      </c>
      <c r="K745" t="str">
        <f t="shared" si="288"/>
        <v>0.00751888991551172-0.613096929080313i</v>
      </c>
      <c r="L745" t="str">
        <f t="shared" si="289"/>
        <v>0.00751888991551172-0.612770957402117i</v>
      </c>
      <c r="M745" t="str">
        <f t="shared" si="290"/>
        <v>2.36248341853742E-06-0.00886022751149176i</v>
      </c>
      <c r="N745" t="str">
        <f t="shared" si="291"/>
        <v>2.36248341853742E-06-0.00886022751149176i</v>
      </c>
      <c r="O745" t="str">
        <f t="shared" si="292"/>
        <v>1.44331272232434E-06-0.00599722764164115i</v>
      </c>
      <c r="P745" t="str">
        <f t="shared" si="293"/>
        <v>1.44331272232434E-06-0.00599722764164115i</v>
      </c>
      <c r="Q745" t="str">
        <f t="shared" si="294"/>
        <v>7.01967534814107E-10-0.0000689113276074812i</v>
      </c>
      <c r="R745" t="str">
        <f t="shared" si="295"/>
        <v>0.0000020588099237621+0.0142771958582085i</v>
      </c>
      <c r="S745" t="str">
        <f>IMDIV(COMPLEX(Parameters!$B$3,0),R745)</f>
        <v>0.0101002101325021-70.0417637424683i</v>
      </c>
      <c r="T745" t="str">
        <f t="shared" si="296"/>
        <v>-0.00482667092037301-7.45185933573586E-07i</v>
      </c>
      <c r="U745" t="str">
        <f t="shared" si="297"/>
        <v>-0.0000694348657918555-0.804817010220402i</v>
      </c>
      <c r="V745" t="str">
        <f t="shared" si="298"/>
        <v>-0.00482667092037301-7.45185933573585E-07i</v>
      </c>
      <c r="W745" t="str">
        <f t="shared" si="299"/>
        <v>-0.0000611489261055784-0.544756979394657i</v>
      </c>
      <c r="X745" t="str">
        <f t="shared" si="300"/>
        <v>-0.00482667092037301-7.45185933573585E-07i</v>
      </c>
      <c r="Y745" t="str">
        <f t="shared" si="301"/>
        <v>-0.0000954202559182185-0.00787562368561493i</v>
      </c>
      <c r="Z745" t="str">
        <f t="shared" si="302"/>
        <v>-0.00241333546018651-3.72592966786792E-07i</v>
      </c>
      <c r="AA745" t="str">
        <f t="shared" si="303"/>
        <v>-0.00241333546018651-3.72592966786792E-07i</v>
      </c>
      <c r="AB745" t="str">
        <f t="shared" si="304"/>
        <v>-0.00482667092037302-7.45185933573584E-07i</v>
      </c>
      <c r="AC745">
        <f t="shared" si="305"/>
        <v>2.4133354889486775E-3</v>
      </c>
      <c r="AD745">
        <f t="shared" si="306"/>
        <v>2.4133354889486775E-3</v>
      </c>
      <c r="AE745">
        <f t="shared" si="307"/>
        <v>4.826670977897355E-3</v>
      </c>
      <c r="AF745">
        <f t="shared" si="308"/>
        <v>67.652353987876467</v>
      </c>
      <c r="AG745">
        <f t="shared" si="309"/>
        <v>67.652353987876467</v>
      </c>
      <c r="AH745">
        <f t="shared" si="310"/>
        <v>73.672953901156092</v>
      </c>
      <c r="AI745">
        <f t="shared" si="311"/>
        <v>-179.99115414965897</v>
      </c>
    </row>
    <row r="746" spans="1:35">
      <c r="A746">
        <v>524807.46024977334</v>
      </c>
      <c r="B746">
        <f t="shared" si="286"/>
        <v>3297462.5233396105</v>
      </c>
      <c r="C746" t="str">
        <f>COMPLEX(Parameters!$B$16/2,B746*Parameters!$B$15/2)</f>
        <v>0.01+1.64873126166981i</v>
      </c>
      <c r="D746" t="str">
        <f>IMSUM(COMPLEX(0,B746*2*Parameters!$B$8),IMDIV(COMPLEX(2,0),COMPLEX(Parameters!$B$13,B746*Parameters!$B$12-1/(B746*Parameters!$B$11))))</f>
        <v>98.2768708677735-13.0128842770521i</v>
      </c>
      <c r="E746" t="str">
        <f>COMPLEX(0,B746*2*Parameters!$B$17)</f>
        <v>0.000329746252333961i</v>
      </c>
      <c r="F746" t="str">
        <f>IMDIV(IMDIV(COMPLEX(1,0),IMSUM(IMDIV(COMPLEX(1,0),COMPLEX(Parameters!$B$21,B746*Parameters!$B$20)),COMPLEX(0,B746*Parameters!$B$22))),COMPLEX(2,0))</f>
        <v>0.0100743502061393+112.529737888767i</v>
      </c>
      <c r="G746" t="str">
        <f>IMDIV(IMDIV(COMPLEX(1,0),IMSUM(IMDIV(COMPLEX(1,0),COMPLEX(Parameters!$B$30,B746*Parameters!$B$29)),COMPLEX(0,B746*Parameters!$B$31))),COMPLEX(2,0))</f>
        <v>0.0100359785490389+54.505920035249i</v>
      </c>
      <c r="H746" t="str">
        <f>IMDIV(IMDIV(COMPLEX(1,0),IMSUM(IMDIV(COMPLEX(1,0),COMPLEX(Parameters!$B$39,B746*Parameters!$B$38*(1+Parameters!$B$40))),COMPLEX(0,B746*Parameters!$B$41))),COMPLEX(2,0))</f>
        <v>0.11007657215446+14670.5490521971i</v>
      </c>
      <c r="I746" t="str">
        <f>IMDIV(COMPLEX(2,0),COMPLEX(Parameters!$B$46,B746*Parameters!$B$45-1/(B746*Parameters!$B$44)))</f>
        <v>2.10607038887984E-06+0.0145123063105921i</v>
      </c>
      <c r="J746" t="str">
        <f t="shared" si="287"/>
        <v>98.2768708677735-13.0128842770521i</v>
      </c>
      <c r="K746" t="str">
        <f t="shared" si="288"/>
        <v>0.00734462035215177-0.60595124706326i</v>
      </c>
      <c r="L746" t="str">
        <f t="shared" si="289"/>
        <v>0.00734462035215177-0.605621500810926i</v>
      </c>
      <c r="M746" t="str">
        <f t="shared" si="290"/>
        <v>2.30847641292367E-06-0.00875804760157086i</v>
      </c>
      <c r="N746" t="str">
        <f t="shared" si="291"/>
        <v>2.30847641292367E-06-0.00875804760157086i</v>
      </c>
      <c r="O746" t="str">
        <f t="shared" si="292"/>
        <v>1.41036278896158E-06-0.00592815241736502i</v>
      </c>
      <c r="P746" t="str">
        <f t="shared" si="293"/>
        <v>1.41036278896158E-06-0.00592815241736502i</v>
      </c>
      <c r="Q746" t="str">
        <f t="shared" si="294"/>
        <v>6.82137615383503E-10-0.0000673889156129403i</v>
      </c>
      <c r="R746" t="str">
        <f t="shared" si="295"/>
        <v>2.10675252649522E-06+0.0144449173949792i</v>
      </c>
      <c r="S746" t="str">
        <f>IMDIV(COMPLEX(Parameters!$B$3,0),R746)</f>
        <v>0.0100967915190042-69.22850102806i</v>
      </c>
      <c r="T746" t="str">
        <f t="shared" si="296"/>
        <v>-0.00466523360690288-7.2763519624348E-07i</v>
      </c>
      <c r="U746" t="str">
        <f t="shared" si="297"/>
        <v>-0.0000644833958432197-0.786962477937018i</v>
      </c>
      <c r="V746" t="str">
        <f t="shared" si="298"/>
        <v>-0.00466523360690288-7.2763519624348E-07i</v>
      </c>
      <c r="W746" t="str">
        <f t="shared" si="299"/>
        <v>-0.0000573236372593671-0.532679620710882i</v>
      </c>
      <c r="X746" t="str">
        <f t="shared" si="300"/>
        <v>-0.00466523360690288-7.2763519624348E-07i</v>
      </c>
      <c r="Y746" t="str">
        <f t="shared" si="301"/>
        <v>-0.0000922050380218971-0.00770209840578352i</v>
      </c>
      <c r="Z746" t="str">
        <f t="shared" si="302"/>
        <v>-0.00233261680345144-3.6381759812174E-07i</v>
      </c>
      <c r="AA746" t="str">
        <f t="shared" si="303"/>
        <v>-0.00233261680345144-3.6381759812174E-07i</v>
      </c>
      <c r="AB746" t="str">
        <f t="shared" si="304"/>
        <v>-0.00466523360690288-7.2763519624348E-07i</v>
      </c>
      <c r="AC746">
        <f t="shared" si="305"/>
        <v>2.332616831823705E-3</v>
      </c>
      <c r="AD746">
        <f t="shared" si="306"/>
        <v>2.332616831823705E-3</v>
      </c>
      <c r="AE746">
        <f t="shared" si="307"/>
        <v>4.66523366364741E-3</v>
      </c>
      <c r="AF746">
        <f t="shared" si="308"/>
        <v>67.356868102138407</v>
      </c>
      <c r="AG746">
        <f t="shared" si="309"/>
        <v>67.356868102138407</v>
      </c>
      <c r="AH746">
        <f t="shared" si="310"/>
        <v>73.377468015418032</v>
      </c>
      <c r="AI746">
        <f t="shared" si="311"/>
        <v>-179.99106359317781</v>
      </c>
    </row>
    <row r="747" spans="1:35">
      <c r="A747">
        <v>530884.44423098792</v>
      </c>
      <c r="B747">
        <f t="shared" si="286"/>
        <v>3335645.3398023439</v>
      </c>
      <c r="C747" t="str">
        <f>COMPLEX(Parameters!$B$16/2,B747*Parameters!$B$15/2)</f>
        <v>0.01+1.66782266990117i</v>
      </c>
      <c r="D747" t="str">
        <f>IMSUM(COMPLEX(0,B747*2*Parameters!$B$8),IMDIV(COMPLEX(2,0),COMPLEX(Parameters!$B$13,B747*Parameters!$B$12-1/(B747*Parameters!$B$11))))</f>
        <v>97.2276040844686-16.4177483100544i</v>
      </c>
      <c r="E747" t="str">
        <f>COMPLEX(0,B747*2*Parameters!$B$17)</f>
        <v>0.000333564533980234i</v>
      </c>
      <c r="F747" t="str">
        <f>IMDIV(IMDIV(COMPLEX(1,0),IMSUM(IMDIV(COMPLEX(1,0),COMPLEX(Parameters!$B$21,B747*Parameters!$B$20)),COMPLEX(0,B747*Parameters!$B$22))),COMPLEX(2,0))</f>
        <v>0.0100760919159808+113.842610438361i</v>
      </c>
      <c r="G747" t="str">
        <f>IMDIV(IMDIV(COMPLEX(1,0),IMSUM(IMDIV(COMPLEX(1,0),COMPLEX(Parameters!$B$30,B747*Parameters!$B$29)),COMPLEX(0,B747*Parameters!$B$31))),COMPLEX(2,0))</f>
        <v>0.0100368189099032+55.139377241155i</v>
      </c>
      <c r="H747" t="str">
        <f>IMDIV(IMDIV(COMPLEX(1,0),IMSUM(IMDIV(COMPLEX(1,0),COMPLEX(Parameters!$B$39,B747*Parameters!$B$38*(1+Parameters!$B$40))),COMPLEX(0,B747*Parameters!$B$41))),COMPLEX(2,0))</f>
        <v>0.112599852922165+15009.5554980546i</v>
      </c>
      <c r="I747" t="str">
        <f>IMDIV(COMPLEX(2,0),COMPLEX(Parameters!$B$46,B747*Parameters!$B$45-1/(B747*Parameters!$B$44)))</f>
        <v>2.15515109162784E-06+0.0146804327088171i</v>
      </c>
      <c r="J747" t="str">
        <f t="shared" si="287"/>
        <v>97.2276040844686-16.4177483100544i</v>
      </c>
      <c r="K747" t="str">
        <f t="shared" si="288"/>
        <v>0.00717445991900142-0.598891743991184i</v>
      </c>
      <c r="L747" t="str">
        <f t="shared" si="289"/>
        <v>0.00717445991900142-0.598558179457204i</v>
      </c>
      <c r="M747" t="str">
        <f t="shared" si="290"/>
        <v>2.25569941422757E-06-0.00865702980202787i</v>
      </c>
      <c r="N747" t="str">
        <f t="shared" si="291"/>
        <v>2.25569941422757E-06-0.00865702980202787i</v>
      </c>
      <c r="O747" t="str">
        <f t="shared" si="292"/>
        <v>1.37816315589051E-06-0.00585986352613572i</v>
      </c>
      <c r="P747" t="str">
        <f t="shared" si="293"/>
        <v>1.37816315589051E-06-0.00585986352613572i</v>
      </c>
      <c r="Q747" t="str">
        <f t="shared" si="294"/>
        <v>6.62801260362146E-10-0.0000658752505038273i</v>
      </c>
      <c r="R747" t="str">
        <f t="shared" si="295"/>
        <v>0.0000021558138928882+0.0146145574583133i</v>
      </c>
      <c r="S747" t="str">
        <f>IMDIV(COMPLEX(Parameters!$B$3,0),R747)</f>
        <v>0.0100934565717655-68.4249236484098i</v>
      </c>
      <c r="T747" t="str">
        <f t="shared" si="296"/>
        <v>-0.0045075089793543-7.10261105748904E-07i</v>
      </c>
      <c r="U747" t="str">
        <f t="shared" si="297"/>
        <v>-0.0000597020649616452-0.769217384836876i</v>
      </c>
      <c r="V747" t="str">
        <f t="shared" si="298"/>
        <v>-0.0045075089793543-7.10261105748904E-07i</v>
      </c>
      <c r="W747" t="str">
        <f t="shared" si="299"/>
        <v>-0.0000536243686507116-0.520676139677604i</v>
      </c>
      <c r="X747" t="str">
        <f t="shared" si="300"/>
        <v>-0.0045075089793543-7.10261105748904E-07i</v>
      </c>
      <c r="Y747" t="str">
        <f t="shared" si="301"/>
        <v>-0.000089064272233921-0.00752954373690115i</v>
      </c>
      <c r="Z747" t="str">
        <f t="shared" si="302"/>
        <v>-0.00225375448967715-3.55130552874452E-07i</v>
      </c>
      <c r="AA747" t="str">
        <f t="shared" si="303"/>
        <v>-0.00225375448967715-3.55130552874452E-07i</v>
      </c>
      <c r="AB747" t="str">
        <f t="shared" si="304"/>
        <v>-0.0045075089793543-7.10261105748904E-07i</v>
      </c>
      <c r="AC747">
        <f t="shared" si="305"/>
        <v>2.2537545176566196E-3</v>
      </c>
      <c r="AD747">
        <f t="shared" si="306"/>
        <v>2.2537545176566196E-3</v>
      </c>
      <c r="AE747">
        <f t="shared" si="307"/>
        <v>4.5075090353132391E-3</v>
      </c>
      <c r="AF747">
        <f t="shared" si="308"/>
        <v>67.058132205514326</v>
      </c>
      <c r="AG747">
        <f t="shared" si="309"/>
        <v>67.058132205514326</v>
      </c>
      <c r="AH747">
        <f t="shared" si="310"/>
        <v>73.078732118793951</v>
      </c>
      <c r="AI747">
        <f t="shared" si="311"/>
        <v>-179.99097173992081</v>
      </c>
    </row>
    <row r="748" spans="1:35">
      <c r="A748">
        <v>537031.79637025332</v>
      </c>
      <c r="B748">
        <f t="shared" si="286"/>
        <v>3374270.2924418352</v>
      </c>
      <c r="C748" t="str">
        <f>COMPLEX(Parameters!$B$16/2,B748*Parameters!$B$15/2)</f>
        <v>0.01+1.68713514622092i</v>
      </c>
      <c r="D748" t="str">
        <f>IMSUM(COMPLEX(0,B748*2*Parameters!$B$8),IMDIV(COMPLEX(2,0),COMPLEX(Parameters!$B$13,B748*Parameters!$B$12-1/(B748*Parameters!$B$11))))</f>
        <v>95.9543940696605-19.7022935061824i</v>
      </c>
      <c r="E748" t="str">
        <f>COMPLEX(0,B748*2*Parameters!$B$17)</f>
        <v>0.000337427029244184i</v>
      </c>
      <c r="F748" t="str">
        <f>IMDIV(IMDIV(COMPLEX(1,0),IMSUM(IMDIV(COMPLEX(1,0),COMPLEX(Parameters!$B$21,B748*Parameters!$B$20)),COMPLEX(0,B748*Parameters!$B$22))),COMPLEX(2,0))</f>
        <v>0.0100778746630766+115.171032901841i</v>
      </c>
      <c r="G748" t="str">
        <f>IMDIV(IMDIV(COMPLEX(1,0),IMSUM(IMDIV(COMPLEX(1,0),COMPLEX(Parameters!$B$30,B748*Parameters!$B$29)),COMPLEX(0,B748*Parameters!$B$31))),COMPLEX(2,0))</f>
        <v>0.010037678954559+55.7802508603295i</v>
      </c>
      <c r="H748" t="str">
        <f>IMDIV(IMDIV(COMPLEX(1,0),IMSUM(IMDIV(COMPLEX(1,0),COMPLEX(Parameters!$B$39,B748*Parameters!$B$38*(1+Parameters!$B$40))),COMPLEX(0,B748*Parameters!$B$41))),COMPLEX(2,0))</f>
        <v>0.115272797966305+15362.5155935707i</v>
      </c>
      <c r="I748" t="str">
        <f>IMDIV(COMPLEX(2,0),COMPLEX(Parameters!$B$46,B748*Parameters!$B$45-1/(B748*Parameters!$B$44)))</f>
        <v>2.20537616332702E-06+0.0148505087949544i</v>
      </c>
      <c r="J748" t="str">
        <f t="shared" si="287"/>
        <v>95.9543940696605-19.7022935061824i</v>
      </c>
      <c r="K748" t="str">
        <f t="shared" si="288"/>
        <v>0.00700830855168553-0.591917281731241i</v>
      </c>
      <c r="L748" t="str">
        <f t="shared" si="289"/>
        <v>0.00700830855168553-0.591579854701997i</v>
      </c>
      <c r="M748" t="str">
        <f t="shared" si="290"/>
        <v>2.20412439513733E-06-0.00855716068084046i</v>
      </c>
      <c r="N748" t="str">
        <f t="shared" si="291"/>
        <v>2.20412439513733E-06-0.00855716068084046i</v>
      </c>
      <c r="O748" t="str">
        <f t="shared" si="292"/>
        <v>1.34669673217881E-06-0.00579235189684814i</v>
      </c>
      <c r="P748" t="str">
        <f t="shared" si="293"/>
        <v>1.34669673217881E-06-0.00579235189684814i</v>
      </c>
      <c r="Q748" t="str">
        <f t="shared" si="294"/>
        <v>6.43948260531258E-10-0.000064370125003153i</v>
      </c>
      <c r="R748" t="str">
        <f t="shared" si="295"/>
        <v>2.20602011158755E-06+0.0147861386699512i</v>
      </c>
      <c r="S748" t="str">
        <f>IMDIV(COMPLEX(Parameters!$B$3,0),R748)</f>
        <v>0.0100902031017015-67.630907572444i</v>
      </c>
      <c r="T748" t="str">
        <f t="shared" si="296"/>
        <v>-0.00435340996801734-6.93058440253153E-07i</v>
      </c>
      <c r="U748" t="str">
        <f t="shared" si="297"/>
        <v>-0.0000550882462356071-0.75157897368063i</v>
      </c>
      <c r="V748" t="str">
        <f t="shared" si="298"/>
        <v>-0.00435340996801734-6.93058440253152E-07i</v>
      </c>
      <c r="W748" t="str">
        <f t="shared" si="299"/>
        <v>-0.0000500490882772617-0.508744666610063i</v>
      </c>
      <c r="X748" t="str">
        <f t="shared" si="300"/>
        <v>-0.00435340996801734-6.93058440253151E-07i</v>
      </c>
      <c r="Y748" t="str">
        <f t="shared" si="301"/>
        <v>-0.0000859962246878885-0.00735793696378173i</v>
      </c>
      <c r="Z748" t="str">
        <f t="shared" si="302"/>
        <v>-0.00217670498400867-3.46529220126576E-07i</v>
      </c>
      <c r="AA748" t="str">
        <f t="shared" si="303"/>
        <v>-0.00217670498400867-3.46529220126576E-07i</v>
      </c>
      <c r="AB748" t="str">
        <f t="shared" si="304"/>
        <v>-0.00435340996801734-6.93058440253152E-07i</v>
      </c>
      <c r="AC748">
        <f t="shared" si="305"/>
        <v>2.1767050115922195E-3</v>
      </c>
      <c r="AD748">
        <f t="shared" si="306"/>
        <v>2.1767050115922195E-3</v>
      </c>
      <c r="AE748">
        <f t="shared" si="307"/>
        <v>4.353410023184439E-3</v>
      </c>
      <c r="AF748">
        <f t="shared" si="308"/>
        <v>66.755991543447237</v>
      </c>
      <c r="AG748">
        <f t="shared" si="309"/>
        <v>66.755991543447237</v>
      </c>
      <c r="AH748">
        <f t="shared" si="310"/>
        <v>72.776591456726862</v>
      </c>
      <c r="AI748">
        <f t="shared" si="311"/>
        <v>-179.99087857023835</v>
      </c>
    </row>
    <row r="749" spans="1:35">
      <c r="A749">
        <v>543250.33149243251</v>
      </c>
      <c r="B749">
        <f t="shared" si="286"/>
        <v>3413342.5009536915</v>
      </c>
      <c r="C749" t="str">
        <f>COMPLEX(Parameters!$B$16/2,B749*Parameters!$B$15/2)</f>
        <v>0.01+1.70667125047685i</v>
      </c>
      <c r="D749" t="str">
        <f>IMSUM(COMPLEX(0,B749*2*Parameters!$B$8),IMDIV(COMPLEX(2,0),COMPLEX(Parameters!$B$13,B749*Parameters!$B$12-1/(B749*Parameters!$B$11))))</f>
        <v>94.4748783275632-22.8466540425702i</v>
      </c>
      <c r="E749" t="str">
        <f>COMPLEX(0,B749*2*Parameters!$B$17)</f>
        <v>0.000341334250095369i</v>
      </c>
      <c r="F749" t="str">
        <f>IMDIV(IMDIV(COMPLEX(1,0),IMSUM(IMDIV(COMPLEX(1,0),COMPLEX(Parameters!$B$21,B749*Parameters!$B$20)),COMPLEX(0,B749*Parameters!$B$22))),COMPLEX(2,0))</f>
        <v>0.0100796994255186+116.51519765901i</v>
      </c>
      <c r="G749" t="str">
        <f>IMDIV(IMDIV(COMPLEX(1,0),IMSUM(IMDIV(COMPLEX(1,0),COMPLEX(Parameters!$B$30,B749*Parameters!$B$29)),COMPLEX(0,B749*Parameters!$B$31))),COMPLEX(2,0))</f>
        <v>0.0100385591466703+56.4286296407315i</v>
      </c>
      <c r="H749" t="str">
        <f>IMDIV(IMDIV(COMPLEX(1,0),IMSUM(IMDIV(COMPLEX(1,0),COMPLEX(Parameters!$B$39,B749*Parameters!$B$38*(1+Parameters!$B$40))),COMPLEX(0,B749*Parameters!$B$41))),COMPLEX(2,0))</f>
        <v>0.118107751896263+15730.3404059423i</v>
      </c>
      <c r="I749" t="str">
        <f>IMDIV(COMPLEX(2,0),COMPLEX(Parameters!$B$46,B749*Parameters!$B$45-1/(B749*Parameters!$B$44)))</f>
        <v>2.25677231315892E-06+0.0150225572464501i</v>
      </c>
      <c r="J749" t="str">
        <f t="shared" si="287"/>
        <v>94.4748783275632-22.8466540425702i</v>
      </c>
      <c r="K749" t="str">
        <f t="shared" si="288"/>
        <v>0.00684606876596448-0.585026740488824i</v>
      </c>
      <c r="L749" t="str">
        <f t="shared" si="289"/>
        <v>0.00684606876596448-0.584685406238729i</v>
      </c>
      <c r="M749" t="str">
        <f t="shared" si="290"/>
        <v>2.15372396763918E-06-0.00845842695967355i</v>
      </c>
      <c r="N749" t="str">
        <f t="shared" si="291"/>
        <v>2.15372396763918E-06-0.00845842695967355i</v>
      </c>
      <c r="O749" t="str">
        <f t="shared" si="292"/>
        <v>1.31594681647372E-06-0.00572560856207122i</v>
      </c>
      <c r="P749" t="str">
        <f t="shared" si="293"/>
        <v>1.31594681647372E-06-0.00572560856207122i</v>
      </c>
      <c r="Q749" t="str">
        <f t="shared" si="294"/>
        <v>6.25568665057871E-10-0.0000628733327259122i</v>
      </c>
      <c r="R749" t="str">
        <f t="shared" si="295"/>
        <v>2.25739788182398E-06+0.0149596839137242i</v>
      </c>
      <c r="S749" t="str">
        <f>IMDIV(COMPLEX(Parameters!$B$3,0),R749)</f>
        <v>0.0100870289823097-66.8463306442023i</v>
      </c>
      <c r="T749" t="str">
        <f t="shared" si="296"/>
        <v>-0.00420285158178914-6.76022099245788E-07i</v>
      </c>
      <c r="U749" t="str">
        <f t="shared" si="297"/>
        <v>-0.0000506394088875164-0.734044507162397i</v>
      </c>
      <c r="V749" t="str">
        <f t="shared" si="298"/>
        <v>-0.00420285158178914-6.76022099245788E-07i</v>
      </c>
      <c r="W749" t="str">
        <f t="shared" si="299"/>
        <v>-0.0000465958353663394-0.49688334503237i</v>
      </c>
      <c r="X749" t="str">
        <f t="shared" si="300"/>
        <v>-0.00420285158178914-6.76022099245788E-07i</v>
      </c>
      <c r="Y749" t="str">
        <f t="shared" si="301"/>
        <v>-0.000082999203207321-0.00718725543462711i</v>
      </c>
      <c r="Z749" t="str">
        <f t="shared" si="302"/>
        <v>-0.00210142579089457-3.38011049622894E-07i</v>
      </c>
      <c r="AA749" t="str">
        <f t="shared" si="303"/>
        <v>-0.00210142579089457-3.38011049622894E-07i</v>
      </c>
      <c r="AB749" t="str">
        <f t="shared" si="304"/>
        <v>-0.00420285158178914-6.76022099245788E-07i</v>
      </c>
      <c r="AC749">
        <f t="shared" si="305"/>
        <v>2.1014258180788443E-3</v>
      </c>
      <c r="AD749">
        <f t="shared" si="306"/>
        <v>2.1014258180788443E-3</v>
      </c>
      <c r="AE749">
        <f t="shared" si="307"/>
        <v>4.2028516361576887E-3</v>
      </c>
      <c r="AF749">
        <f t="shared" si="308"/>
        <v>66.450281273765611</v>
      </c>
      <c r="AG749">
        <f t="shared" si="309"/>
        <v>66.450281273765611</v>
      </c>
      <c r="AH749">
        <f t="shared" si="310"/>
        <v>72.470881187045237</v>
      </c>
      <c r="AI749">
        <f t="shared" si="311"/>
        <v>-179.99078406361571</v>
      </c>
    </row>
    <row r="750" spans="1:35">
      <c r="A750">
        <v>549540.87385762483</v>
      </c>
      <c r="B750">
        <f t="shared" si="286"/>
        <v>3452867.1443168586</v>
      </c>
      <c r="C750" t="str">
        <f>COMPLEX(Parameters!$B$16/2,B750*Parameters!$B$15/2)</f>
        <v>0.01+1.72643357215843i</v>
      </c>
      <c r="D750" t="str">
        <f>IMSUM(COMPLEX(0,B750*2*Parameters!$B$8),IMDIV(COMPLEX(2,0),COMPLEX(Parameters!$B$13,B750*Parameters!$B$12-1/(B750*Parameters!$B$11))))</f>
        <v>92.8086991812565-25.8340363472379i</v>
      </c>
      <c r="E750" t="str">
        <f>COMPLEX(0,B750*2*Parameters!$B$17)</f>
        <v>0.000345286714431686i</v>
      </c>
      <c r="F750" t="str">
        <f>IMDIV(IMDIV(COMPLEX(1,0),IMSUM(IMDIV(COMPLEX(1,0),COMPLEX(Parameters!$B$21,B750*Parameters!$B$20)),COMPLEX(0,B750*Parameters!$B$22))),COMPLEX(2,0))</f>
        <v>0.0100815672052407+117.875299756624i</v>
      </c>
      <c r="G750" t="str">
        <f>IMDIV(IMDIV(COMPLEX(1,0),IMSUM(IMDIV(COMPLEX(1,0),COMPLEX(Parameters!$B$30,B750*Parameters!$B$29)),COMPLEX(0,B750*Parameters!$B$31))),COMPLEX(2,0))</f>
        <v>0.0100394599609461+57.084603459545i</v>
      </c>
      <c r="H750" t="str">
        <f>IMDIV(IMDIV(COMPLEX(1,0),IMSUM(IMDIV(COMPLEX(1,0),COMPLEX(Parameters!$B$39,B750*Parameters!$B$38*(1+Parameters!$B$40))),COMPLEX(0,B750*Parameters!$B$41))),COMPLEX(2,0))</f>
        <v>0.12111839339244+16114.0226607395i</v>
      </c>
      <c r="I750" t="str">
        <f>IMDIV(COMPLEX(2,0),COMPLEX(Parameters!$B$46,B750*Parameters!$B$45-1/(B750*Parameters!$B$44)))</f>
        <v>2.30936687496112E-06+0.0151966010069007i</v>
      </c>
      <c r="J750" t="str">
        <f t="shared" si="287"/>
        <v>92.8086991812565-25.8340363472379i</v>
      </c>
      <c r="K750" t="str">
        <f t="shared" si="288"/>
        <v>0.00668764558481165-0.578219018408116i</v>
      </c>
      <c r="L750" t="str">
        <f t="shared" si="289"/>
        <v>0.00668764558481165-0.577873731693684i</v>
      </c>
      <c r="M750" t="str">
        <f t="shared" si="290"/>
        <v>2.10447136840571E-06-0.00836081551206952i</v>
      </c>
      <c r="N750" t="str">
        <f t="shared" si="291"/>
        <v>2.10447136840571E-06-0.00836081551206952i</v>
      </c>
      <c r="O750" t="str">
        <f t="shared" si="292"/>
        <v>1.28589708810936E-06-0.00565962465683596i</v>
      </c>
      <c r="P750" t="str">
        <f t="shared" si="293"/>
        <v>1.28589708810936E-06-0.00565962465683596i</v>
      </c>
      <c r="Q750" t="str">
        <f t="shared" si="294"/>
        <v>6.07652776320908E-10-0.0000613846681428617i</v>
      </c>
      <c r="R750" t="str">
        <f t="shared" si="295"/>
        <v>2.30997452773744E-06+0.0151352163387578i</v>
      </c>
      <c r="S750" t="str">
        <f>IMDIV(COMPLEX(Parameters!$B$3,0),R750)</f>
        <v>0.0100839321476382-66.0710725452668i</v>
      </c>
      <c r="T750" t="str">
        <f t="shared" si="296"/>
        <v>-0.00405575085590661-6.59147099124537E-07i</v>
      </c>
      <c r="U750" t="str">
        <f t="shared" si="297"/>
        <v>-0.0000463531167478759-0.716611267039157i</v>
      </c>
      <c r="V750" t="str">
        <f t="shared" si="298"/>
        <v>-0.00405575085590661-6.59147099124537E-07i</v>
      </c>
      <c r="W750" t="str">
        <f t="shared" si="299"/>
        <v>-0.000043262719193462-0.485090331081537i</v>
      </c>
      <c r="X750" t="str">
        <f t="shared" si="300"/>
        <v>-0.00405575085590661-6.59147099124536E-07i</v>
      </c>
      <c r="Y750" t="str">
        <f t="shared" si="301"/>
        <v>-0.0000800715562649409-0.00701747655812542i</v>
      </c>
      <c r="Z750" t="str">
        <f t="shared" si="302"/>
        <v>-0.0020278754279533-3.29573549562268E-07i</v>
      </c>
      <c r="AA750" t="str">
        <f t="shared" si="303"/>
        <v>-0.0020278754279533-3.29573549562268E-07i</v>
      </c>
      <c r="AB750" t="str">
        <f t="shared" si="304"/>
        <v>-0.0040557508559066-6.59147099124536E-07i</v>
      </c>
      <c r="AC750">
        <f t="shared" si="305"/>
        <v>2.0278754547347097E-3</v>
      </c>
      <c r="AD750">
        <f t="shared" si="306"/>
        <v>2.0278754547347097E-3</v>
      </c>
      <c r="AE750">
        <f t="shared" si="307"/>
        <v>4.0557509094694194E-3</v>
      </c>
      <c r="AF750">
        <f t="shared" si="308"/>
        <v>66.140825571584742</v>
      </c>
      <c r="AG750">
        <f t="shared" si="309"/>
        <v>66.140825571584742</v>
      </c>
      <c r="AH750">
        <f t="shared" si="310"/>
        <v>72.161425484864367</v>
      </c>
      <c r="AI750">
        <f t="shared" si="311"/>
        <v>-179.99068819859323</v>
      </c>
    </row>
    <row r="751" spans="1:35">
      <c r="A751">
        <v>555904.25727040367</v>
      </c>
      <c r="B751">
        <f t="shared" si="286"/>
        <v>3492849.461479981</v>
      </c>
      <c r="C751" t="str">
        <f>COMPLEX(Parameters!$B$16/2,B751*Parameters!$B$15/2)</f>
        <v>0.01+1.74642473073999i</v>
      </c>
      <c r="D751" t="str">
        <f>IMSUM(COMPLEX(0,B751*2*Parameters!$B$8),IMDIV(COMPLEX(2,0),COMPLEX(Parameters!$B$13,B751*Parameters!$B$12-1/(B751*Parameters!$B$11))))</f>
        <v>90.9769008444967-28.6508914766734i</v>
      </c>
      <c r="E751" t="str">
        <f>COMPLEX(0,B751*2*Parameters!$B$17)</f>
        <v>0.000349284946147998i</v>
      </c>
      <c r="F751" t="str">
        <f>IMDIV(IMDIV(COMPLEX(1,0),IMSUM(IMDIV(COMPLEX(1,0),COMPLEX(Parameters!$B$21,B751*Parameters!$B$20)),COMPLEX(0,B751*Parameters!$B$22))),COMPLEX(2,0))</f>
        <v>0.0100834790286251+119.251536955069i</v>
      </c>
      <c r="G751" t="str">
        <f>IMDIV(IMDIV(COMPLEX(1,0),IMSUM(IMDIV(COMPLEX(1,0),COMPLEX(Parameters!$B$30,B751*Parameters!$B$29)),COMPLEX(0,B751*Parameters!$B$31))),COMPLEX(2,0))</f>
        <v>0.0100403818834095+57.748263339866i</v>
      </c>
      <c r="H751" t="str">
        <f>IMDIV(IMDIV(COMPLEX(1,0),IMSUM(IMDIV(COMPLEX(1,0),COMPLEX(Parameters!$B$39,B751*Parameters!$B$38*(1+Parameters!$B$40))),COMPLEX(0,B751*Parameters!$B$41))),COMPLEX(2,0))</f>
        <v>0.124319914782602+16514.646092693i</v>
      </c>
      <c r="I751" t="str">
        <f>IMDIV(COMPLEX(2,0),COMPLEX(Parameters!$B$46,B751*Parameters!$B$45-1/(B751*Parameters!$B$44)))</f>
        <v>2.36318782189579E-06+0.0153726632892587i</v>
      </c>
      <c r="J751" t="str">
        <f t="shared" si="287"/>
        <v>90.9769008444967-28.6508914766734i</v>
      </c>
      <c r="K751" t="str">
        <f t="shared" si="288"/>
        <v>0.00653294646783045-0.571493031184232i</v>
      </c>
      <c r="L751" t="str">
        <f t="shared" si="289"/>
        <v>0.00653294646783045-0.571143746238084i</v>
      </c>
      <c r="M751" t="str">
        <f t="shared" si="290"/>
        <v>2.05634044452057E-06-0.00826431336166257i</v>
      </c>
      <c r="N751" t="str">
        <f t="shared" si="291"/>
        <v>2.05634044452057E-06-0.00826431336166257i</v>
      </c>
      <c r="O751" t="str">
        <f t="shared" si="292"/>
        <v>0.0000012565315984184-0.00559439141743967i</v>
      </c>
      <c r="P751" t="str">
        <f t="shared" si="293"/>
        <v>0.0000012565315984184-0.00559439141743967i</v>
      </c>
      <c r="Q751" t="str">
        <f t="shared" si="294"/>
        <v>5.90191144876723E-10-0.000059903926544085i</v>
      </c>
      <c r="R751" t="str">
        <f t="shared" si="295"/>
        <v>2.36377801304067E-06+0.0153127593627146i</v>
      </c>
      <c r="S751" t="str">
        <f>IMDIV(COMPLEX(Parameters!$B$3,0),R751)</f>
        <v>0.010080910590329-65.305014758208i</v>
      </c>
      <c r="T751" t="str">
        <f t="shared" si="296"/>
        <v>-0.00391202680108641-6.42428568926895E-07i</v>
      </c>
      <c r="U751" t="str">
        <f t="shared" si="297"/>
        <v>-0.0000422270267955722-0.699276553269345i</v>
      </c>
      <c r="V751" t="str">
        <f t="shared" si="298"/>
        <v>-0.00391202680108641-6.42428568926896E-07i</v>
      </c>
      <c r="W751" t="str">
        <f t="shared" si="299"/>
        <v>-0.0000400479179499747-0.473363792917365i</v>
      </c>
      <c r="X751" t="str">
        <f t="shared" si="300"/>
        <v>-0.00391202680108641-6.42428568926895E-07i</v>
      </c>
      <c r="Y751" t="str">
        <f t="shared" si="301"/>
        <v>-0.0000772116719701782-0.00684857780047582i</v>
      </c>
      <c r="Z751" t="str">
        <f t="shared" si="302"/>
        <v>-0.0019560134005432-3.21214284463447E-07i</v>
      </c>
      <c r="AA751" t="str">
        <f t="shared" si="303"/>
        <v>-0.0019560134005432-3.21214284463447E-07i</v>
      </c>
      <c r="AB751" t="str">
        <f t="shared" si="304"/>
        <v>-0.0039120268010864-6.42428568926894E-07i</v>
      </c>
      <c r="AC751">
        <f t="shared" si="305"/>
        <v>1.9560134269179215E-3</v>
      </c>
      <c r="AD751">
        <f t="shared" si="306"/>
        <v>1.9560134269179215E-3</v>
      </c>
      <c r="AE751">
        <f t="shared" si="307"/>
        <v>3.912026853835843E-3</v>
      </c>
      <c r="AF751">
        <f t="shared" si="308"/>
        <v>65.827436632920694</v>
      </c>
      <c r="AG751">
        <f t="shared" si="309"/>
        <v>65.827436632920694</v>
      </c>
      <c r="AH751">
        <f t="shared" si="310"/>
        <v>71.848036546200319</v>
      </c>
      <c r="AI751">
        <f t="shared" si="311"/>
        <v>-179.99059095267521</v>
      </c>
    </row>
    <row r="752" spans="1:35">
      <c r="A752">
        <v>562341.32519034913</v>
      </c>
      <c r="B752">
        <f t="shared" si="286"/>
        <v>3533294.7520558992</v>
      </c>
      <c r="C752" t="str">
        <f>COMPLEX(Parameters!$B$16/2,B752*Parameters!$B$15/2)</f>
        <v>0.01+1.76664737602795i</v>
      </c>
      <c r="D752" t="str">
        <f>IMSUM(COMPLEX(0,B752*2*Parameters!$B$8),IMDIV(COMPLEX(2,0),COMPLEX(Parameters!$B$13,B752*Parameters!$B$12-1/(B752*Parameters!$B$11))))</f>
        <v>89.0013333067854-31.2869603981849i</v>
      </c>
      <c r="E752" t="str">
        <f>COMPLEX(0,B752*2*Parameters!$B$17)</f>
        <v>0.00035332947520559i</v>
      </c>
      <c r="F752" t="str">
        <f>IMDIV(IMDIV(COMPLEX(1,0),IMSUM(IMDIV(COMPLEX(1,0),COMPLEX(Parameters!$B$21,B752*Parameters!$B$20)),COMPLEX(0,B752*Parameters!$B$22))),COMPLEX(2,0))</f>
        <v>0.0100854359471249+120.644109776194i</v>
      </c>
      <c r="G752" t="str">
        <f>IMDIV(IMDIV(COMPLEX(1,0),IMSUM(IMDIV(COMPLEX(1,0),COMPLEX(Parameters!$B$30,B752*Parameters!$B$29)),COMPLEX(0,B752*Parameters!$B$31))),COMPLEX(2,0))</f>
        <v>0.0100413254116733+58.4197014677105i</v>
      </c>
      <c r="H752" t="str">
        <f>IMDIV(IMDIV(COMPLEX(1,0),IMSUM(IMDIV(COMPLEX(1,0),COMPLEX(Parameters!$B$39,B752*Parameters!$B$38*(1+Parameters!$B$40))),COMPLEX(0,B752*Parameters!$B$41))),COMPLEX(2,0))</f>
        <v>0.127729230730699+16933.396111203i</v>
      </c>
      <c r="I752" t="str">
        <f>IMDIV(COMPLEX(2,0),COMPLEX(Parameters!$B$46,B752*Parameters!$B$45-1/(B752*Parameters!$B$44)))</f>
        <v>2.41826378146631E-06+0.0155507675790821i</v>
      </c>
      <c r="J752" t="str">
        <f t="shared" si="287"/>
        <v>89.0013333067854-31.2869603981849i</v>
      </c>
      <c r="K752" t="str">
        <f t="shared" si="288"/>
        <v>0.00638188124292287-0.564847711686481i</v>
      </c>
      <c r="L752" t="str">
        <f t="shared" si="289"/>
        <v>0.00638188124292287-0.564494382211275i</v>
      </c>
      <c r="M752" t="str">
        <f t="shared" si="290"/>
        <v>2.00930563952937E-06-0.00816890768041188i</v>
      </c>
      <c r="N752" t="str">
        <f t="shared" si="291"/>
        <v>2.00930563952937E-06-0.00816890768041188i</v>
      </c>
      <c r="O752" t="str">
        <f t="shared" si="292"/>
        <v>1.22783476224175E-06-0.00552990018026249i</v>
      </c>
      <c r="P752" t="str">
        <f t="shared" si="293"/>
        <v>1.22783476224175E-06-0.00552990018026249i</v>
      </c>
      <c r="Q752" t="str">
        <f t="shared" si="294"/>
        <v>5.73174564561496E-10-0.0000584309040023059i</v>
      </c>
      <c r="R752" t="str">
        <f t="shared" si="295"/>
        <v>2.41883695603087E-06+0.0154923366750798i</v>
      </c>
      <c r="S752" t="str">
        <f>IMDIV(COMPLEX(Parameters!$B$3,0),R752)</f>
        <v>0.0100779623597338-64.5480405310067i</v>
      </c>
      <c r="T752" t="str">
        <f t="shared" si="296"/>
        <v>-0.00377160035402777-6.25861746205116E-07i</v>
      </c>
      <c r="U752" t="str">
        <f t="shared" si="297"/>
        <v>-0.0000382588877630496-0.682037683159979i</v>
      </c>
      <c r="V752" t="str">
        <f t="shared" si="298"/>
        <v>-0.00377160035402777-6.25861746205116E-07i</v>
      </c>
      <c r="W752" t="str">
        <f t="shared" si="299"/>
        <v>-0.0000369496776588371-0.461701910137685i</v>
      </c>
      <c r="X752" t="str">
        <f t="shared" si="300"/>
        <v>-0.00377160035402777-6.25861746205115E-07i</v>
      </c>
      <c r="Y752" t="str">
        <f t="shared" si="301"/>
        <v>-0.000074417977084027-0.00668053668233717i</v>
      </c>
      <c r="Z752" t="str">
        <f t="shared" si="302"/>
        <v>-0.00188580017701389-3.12930873102558E-07i</v>
      </c>
      <c r="AA752" t="str">
        <f t="shared" si="303"/>
        <v>-0.00188580017701389-3.12930873102558E-07i</v>
      </c>
      <c r="AB752" t="str">
        <f t="shared" si="304"/>
        <v>-0.00377160035402778-6.25861746205116E-07i</v>
      </c>
      <c r="AC752">
        <f t="shared" si="305"/>
        <v>1.8858002029778634E-3</v>
      </c>
      <c r="AD752">
        <f t="shared" si="306"/>
        <v>1.8858002029778634E-3</v>
      </c>
      <c r="AE752">
        <f t="shared" si="307"/>
        <v>3.7716004059557269E-3</v>
      </c>
      <c r="AF752">
        <f t="shared" si="308"/>
        <v>65.509913562929142</v>
      </c>
      <c r="AG752">
        <f t="shared" si="309"/>
        <v>65.509913562929142</v>
      </c>
      <c r="AH752">
        <f t="shared" si="310"/>
        <v>71.530513476208768</v>
      </c>
      <c r="AI752">
        <f t="shared" si="311"/>
        <v>-179.99049230222687</v>
      </c>
    </row>
    <row r="753" spans="1:35">
      <c r="A753">
        <v>568852.93084384128</v>
      </c>
      <c r="B753">
        <f t="shared" si="286"/>
        <v>3574208.377024069</v>
      </c>
      <c r="C753" t="str">
        <f>COMPLEX(Parameters!$B$16/2,B753*Parameters!$B$15/2)</f>
        <v>0.01+1.78710418851203i</v>
      </c>
      <c r="D753" t="str">
        <f>IMSUM(COMPLEX(0,B753*2*Parameters!$B$8),IMDIV(COMPLEX(2,0),COMPLEX(Parameters!$B$13,B753*Parameters!$B$12-1/(B753*Parameters!$B$11))))</f>
        <v>86.9040902710818-33.7352042502512i</v>
      </c>
      <c r="E753" t="str">
        <f>COMPLEX(0,B753*2*Parameters!$B$17)</f>
        <v>0.000357420837702407i</v>
      </c>
      <c r="F753" t="str">
        <f>IMDIV(IMDIV(COMPLEX(1,0),IMSUM(IMDIV(COMPLEX(1,0),COMPLEX(Parameters!$B$21,B753*Parameters!$B$20)),COMPLEX(0,B753*Parameters!$B$22))),COMPLEX(2,0))</f>
        <v>0.0100874390379037+122.05322155227i</v>
      </c>
      <c r="G753" t="str">
        <f>IMDIV(IMDIV(COMPLEX(1,0),IMSUM(IMDIV(COMPLEX(1,0),COMPLEX(Parameters!$B$30,B753*Parameters!$B$29)),COMPLEX(0,B753*Parameters!$B$31))),COMPLEX(2,0))</f>
        <v>0.0100422910552232+59.099011209358i</v>
      </c>
      <c r="H753" t="str">
        <f>IMDIV(IMDIV(COMPLEX(1,0),IMSUM(IMDIV(COMPLEX(1,0),COMPLEX(Parameters!$B$39,B753*Parameters!$B$38*(1+Parameters!$B$40))),COMPLEX(0,B753*Parameters!$B$41))),COMPLEX(2,0))</f>
        <v>0.13136522159273+17371.5720013977i</v>
      </c>
      <c r="I753" t="str">
        <f>IMDIV(COMPLEX(2,0),COMPLEX(Parameters!$B$46,B753*Parameters!$B$45-1/(B753*Parameters!$B$44)))</f>
        <v>2.47462405088896E-06+0.0157309376378248i</v>
      </c>
      <c r="J753" t="str">
        <f t="shared" si="287"/>
        <v>86.9040902710818-33.7352042502512i</v>
      </c>
      <c r="K753" t="str">
        <f t="shared" si="288"/>
        <v>0.00623436204012688-0.55828200959237i</v>
      </c>
      <c r="L753" t="str">
        <f t="shared" si="289"/>
        <v>0.00623436204012688-0.557924588754668i</v>
      </c>
      <c r="M753" t="str">
        <f t="shared" si="290"/>
        <v>1.96334197981178E-06-0.00807458578685868i</v>
      </c>
      <c r="N753" t="str">
        <f t="shared" si="291"/>
        <v>1.96334197981178E-06-0.00807458578685868i</v>
      </c>
      <c r="O753" t="str">
        <f t="shared" si="292"/>
        <v>1.19979134963315E-06-0.00546614238059933i</v>
      </c>
      <c r="P753" t="str">
        <f t="shared" si="293"/>
        <v>1.19979134963315E-06-0.00546614238059933i</v>
      </c>
      <c r="Q753" t="str">
        <f t="shared" si="294"/>
        <v>5.56594067728554E-10-0.0000569653973359559i</v>
      </c>
      <c r="R753" t="str">
        <f t="shared" si="295"/>
        <v>2.47518064495669E-06+0.0156739722404888i</v>
      </c>
      <c r="S753" t="str">
        <f>IMDIV(COMPLEX(Parameters!$B$3,0),R753)</f>
        <v>0.010075085560098-63.8000348424222i</v>
      </c>
      <c r="T753" t="str">
        <f t="shared" si="296"/>
        <v>-0.00363439432923868-6.09441973038902E-07i</v>
      </c>
      <c r="U753" t="str">
        <f t="shared" si="297"/>
        <v>-0.0000344465388053766-0.664891990521391i</v>
      </c>
      <c r="V753" t="str">
        <f t="shared" si="298"/>
        <v>-0.00363439432923868-6.09441973038903E-07i</v>
      </c>
      <c r="W753" t="str">
        <f t="shared" si="299"/>
        <v>-0.0000339663111377883-0.450102873198294i</v>
      </c>
      <c r="X753" t="str">
        <f t="shared" si="300"/>
        <v>-0.00363439432923868-6.09441973038904E-07i</v>
      </c>
      <c r="Y753" t="str">
        <f t="shared" si="301"/>
        <v>-0.0000716889360604597-0.00651333077570262i</v>
      </c>
      <c r="Z753" t="str">
        <f t="shared" si="302"/>
        <v>-0.00181719716461934-3.04720986519452E-07i</v>
      </c>
      <c r="AA753" t="str">
        <f t="shared" si="303"/>
        <v>-0.00181719716461934-3.04720986519452E-07i</v>
      </c>
      <c r="AB753" t="str">
        <f t="shared" si="304"/>
        <v>-0.00363439432923868-6.09441973038904E-07i</v>
      </c>
      <c r="AC753">
        <f t="shared" si="305"/>
        <v>1.8171971901682681E-3</v>
      </c>
      <c r="AD753">
        <f t="shared" si="306"/>
        <v>1.8171971901682681E-3</v>
      </c>
      <c r="AE753">
        <f t="shared" si="307"/>
        <v>3.6343943803365361E-3</v>
      </c>
      <c r="AF753">
        <f t="shared" si="308"/>
        <v>65.188041132350335</v>
      </c>
      <c r="AG753">
        <f t="shared" si="309"/>
        <v>65.188041132350335</v>
      </c>
      <c r="AH753">
        <f t="shared" si="310"/>
        <v>71.20864104562996</v>
      </c>
      <c r="AI753">
        <f t="shared" si="311"/>
        <v>-179.99039222235598</v>
      </c>
    </row>
    <row r="754" spans="1:35">
      <c r="A754">
        <v>575439.93733715662</v>
      </c>
      <c r="B754">
        <f t="shared" si="286"/>
        <v>3615595.7594411643</v>
      </c>
      <c r="C754" t="str">
        <f>COMPLEX(Parameters!$B$16/2,B754*Parameters!$B$15/2)</f>
        <v>0.01+1.80779787972058i</v>
      </c>
      <c r="D754" t="str">
        <f>IMSUM(COMPLEX(0,B754*2*Parameters!$B$8),IMDIV(COMPLEX(2,0),COMPLEX(Parameters!$B$13,B754*Parameters!$B$12-1/(B754*Parameters!$B$11))))</f>
        <v>84.707002671184-35.9916370732095i</v>
      </c>
      <c r="E754" t="str">
        <f>COMPLEX(0,B754*2*Parameters!$B$17)</f>
        <v>0.000361559575944116i</v>
      </c>
      <c r="F754" t="str">
        <f>IMDIV(IMDIV(COMPLEX(1,0),IMSUM(IMDIV(COMPLEX(1,0),COMPLEX(Parameters!$B$21,B754*Parameters!$B$20)),COMPLEX(0,B754*Parameters!$B$22))),COMPLEX(2,0))</f>
        <v>0.0100894894044937+123.47907847616i</v>
      </c>
      <c r="G754" t="str">
        <f>IMDIV(IMDIV(COMPLEX(1,0),IMSUM(IMDIV(COMPLEX(1,0),COMPLEX(Parameters!$B$30,B754*Parameters!$B$29)),COMPLEX(0,B754*Parameters!$B$31))),COMPLEX(2,0))</f>
        <v>0.0100432793357072+59.7862871290335i</v>
      </c>
      <c r="H754" t="str">
        <f>IMDIV(IMDIV(COMPLEX(1,0),IMSUM(IMDIV(COMPLEX(1,0),COMPLEX(Parameters!$B$39,B754*Parameters!$B$38*(1+Parameters!$B$40))),COMPLEX(0,B754*Parameters!$B$41))),COMPLEX(2,0))</f>
        <v>0.1352490182207+17830.6009250189i</v>
      </c>
      <c r="I754" t="str">
        <f>IMDIV(COMPLEX(2,0),COMPLEX(Parameters!$B$46,B754*Parameters!$B$45-1/(B754*Parameters!$B$44)))</f>
        <v>0.0000025322986128293+0.0159131975061706i</v>
      </c>
      <c r="J754" t="str">
        <f t="shared" si="287"/>
        <v>84.707002671184-35.9916370732095i</v>
      </c>
      <c r="K754" t="str">
        <f t="shared" si="288"/>
        <v>0.00609030322754371-0.551794891032002i</v>
      </c>
      <c r="L754" t="str">
        <f t="shared" si="289"/>
        <v>0.00609030322754371-0.551433331456058i</v>
      </c>
      <c r="M754" t="str">
        <f t="shared" si="290"/>
        <v>1.91842506126507E-06-0.00798133514440164i</v>
      </c>
      <c r="N754" t="str">
        <f t="shared" si="291"/>
        <v>1.91842506126507E-06-0.00798133514440164i</v>
      </c>
      <c r="O754" t="str">
        <f t="shared" si="292"/>
        <v>1.17238647775304E-06-0.00540310955150443i</v>
      </c>
      <c r="P754" t="str">
        <f t="shared" si="293"/>
        <v>1.17238647775304E-06-0.00540310955150443i</v>
      </c>
      <c r="Q754" t="str">
        <f t="shared" si="294"/>
        <v>5.40440920617744E-10-0.0000555072040719464i</v>
      </c>
      <c r="R754" t="str">
        <f t="shared" si="295"/>
        <v>2.53283905374992E-06+0.0158576903020987i</v>
      </c>
      <c r="S754" t="str">
        <f>IMDIV(COMPLEX(Parameters!$B$3,0),R754)</f>
        <v>0.0100722783488105-63.0608843682736i</v>
      </c>
      <c r="T754" t="str">
        <f t="shared" si="296"/>
        <v>-0.00350033337214371-5.93164692179831E-07i</v>
      </c>
      <c r="U754" t="str">
        <f t="shared" si="297"/>
        <v>-0.0000307879082321238-0.647836824828724i</v>
      </c>
      <c r="V754" t="str">
        <f t="shared" si="298"/>
        <v>-0.00350033337214371-5.93164692179831E-07i</v>
      </c>
      <c r="W754" t="str">
        <f t="shared" si="299"/>
        <v>-0.0000310961970090547-0.438564882837082i</v>
      </c>
      <c r="X754" t="str">
        <f t="shared" si="300"/>
        <v>-0.00350033337214371-5.93164692179832E-07i</v>
      </c>
      <c r="Y754" t="str">
        <f t="shared" si="301"/>
        <v>-0.000069023050113576-0.00634693770069596i</v>
      </c>
      <c r="Z754" t="str">
        <f t="shared" si="302"/>
        <v>-0.00175016668607185-2.96582346089916E-07i</v>
      </c>
      <c r="AA754" t="str">
        <f t="shared" si="303"/>
        <v>-0.00175016668607185-2.96582346089916E-07i</v>
      </c>
      <c r="AB754" t="str">
        <f t="shared" si="304"/>
        <v>-0.0035003333721437-5.93164692179832E-07i</v>
      </c>
      <c r="AC754">
        <f t="shared" si="305"/>
        <v>1.7501667112011959E-3</v>
      </c>
      <c r="AD754">
        <f t="shared" si="306"/>
        <v>1.7501667112011959E-3</v>
      </c>
      <c r="AE754">
        <f t="shared" si="307"/>
        <v>3.5003334224023917E-3</v>
      </c>
      <c r="AF754">
        <f t="shared" si="308"/>
        <v>64.861588382941278</v>
      </c>
      <c r="AG754">
        <f t="shared" si="309"/>
        <v>64.861588382941278</v>
      </c>
      <c r="AH754">
        <f t="shared" si="310"/>
        <v>70.882188296220903</v>
      </c>
      <c r="AI754">
        <f t="shared" si="311"/>
        <v>-179.99029068677766</v>
      </c>
    </row>
    <row r="755" spans="1:35">
      <c r="A755">
        <v>582103.21777087217</v>
      </c>
      <c r="B755">
        <f t="shared" si="286"/>
        <v>3657462.3851599032</v>
      </c>
      <c r="C755" t="str">
        <f>COMPLEX(Parameters!$B$16/2,B755*Parameters!$B$15/2)</f>
        <v>0.01+1.82873119257995i</v>
      </c>
      <c r="D755" t="str">
        <f>IMSUM(COMPLEX(0,B755*2*Parameters!$B$8),IMDIV(COMPLEX(2,0),COMPLEX(Parameters!$B$13,B755*Parameters!$B$12-1/(B755*Parameters!$B$11))))</f>
        <v>82.4312028251104-38.0550817391945i</v>
      </c>
      <c r="E755" t="str">
        <f>COMPLEX(0,B755*2*Parameters!$B$17)</f>
        <v>0.00036574623851599i</v>
      </c>
      <c r="F755" t="str">
        <f>IMDIV(IMDIV(COMPLEX(1,0),IMSUM(IMDIV(COMPLEX(1,0),COMPLEX(Parameters!$B$21,B755*Parameters!$B$20)),COMPLEX(0,B755*Parameters!$B$22))),COMPLEX(2,0))</f>
        <v>0.0100915881774703+124.921889652702i</v>
      </c>
      <c r="G755" t="str">
        <f>IMDIV(IMDIV(COMPLEX(1,0),IMSUM(IMDIV(COMPLEX(1,0),COMPLEX(Parameters!$B$30,B755*Parameters!$B$29)),COMPLEX(0,B755*Parameters!$B$31))),COMPLEX(2,0))</f>
        <v>0.010044290787233+60.4816250069385i</v>
      </c>
      <c r="H755" t="str">
        <f>IMDIV(IMDIV(COMPLEX(1,0),IMSUM(IMDIV(COMPLEX(1,0),COMPLEX(Parameters!$B$39,B755*Parameters!$B$38*(1+Parameters!$B$40))),COMPLEX(0,B755*Parameters!$B$41))),COMPLEX(2,0))</f>
        <v>0.139404336531522+18312.054038687i</v>
      </c>
      <c r="I755" t="str">
        <f>IMDIV(COMPLEX(2,0),COMPLEX(Parameters!$B$46,B755*Parameters!$B$45-1/(B755*Parameters!$B$44)))</f>
        <v>0.000002591318151511+0.0160975715074097i</v>
      </c>
      <c r="J755" t="str">
        <f t="shared" si="287"/>
        <v>82.4312028251104-38.0550817391945i</v>
      </c>
      <c r="K755" t="str">
        <f t="shared" si="288"/>
        <v>0.00594962134927865-0.545385338242503i</v>
      </c>
      <c r="L755" t="str">
        <f t="shared" si="289"/>
        <v>0.00594962134927865-0.545019592003987i</v>
      </c>
      <c r="M755" t="str">
        <f t="shared" si="290"/>
        <v>1.87453103629385E-06-0.00788914335959509i</v>
      </c>
      <c r="N755" t="str">
        <f t="shared" si="291"/>
        <v>1.87453103629385E-06-0.00788914335959509i</v>
      </c>
      <c r="O755" t="str">
        <f t="shared" si="292"/>
        <v>1.14560560294822E-06-0.00534079332265048i</v>
      </c>
      <c r="P755" t="str">
        <f t="shared" si="293"/>
        <v>1.14560560294822E-06-0.00534079332265048i</v>
      </c>
      <c r="Q755" t="str">
        <f t="shared" si="294"/>
        <v>5.24706618855364E-10-0.000054056122408152i</v>
      </c>
      <c r="R755" t="str">
        <f t="shared" si="295"/>
        <v>2.59184285812986E-06+0.0160435153850015i</v>
      </c>
      <c r="S755" t="str">
        <f>IMDIV(COMPLEX(Parameters!$B$3,0),R755)</f>
        <v>0.0100695389347178-62.3304774486146i</v>
      </c>
      <c r="T755" t="str">
        <f t="shared" si="296"/>
        <v>-0.00336934391343732-5.77025443322461E-07i</v>
      </c>
      <c r="U755" t="str">
        <f t="shared" si="297"/>
        <v>-0.0000272810123011704-0.630869550389554i</v>
      </c>
      <c r="V755" t="str">
        <f t="shared" si="298"/>
        <v>-0.00336934391343732-5.77025443322461E-07i</v>
      </c>
      <c r="W755" t="str">
        <f t="shared" si="299"/>
        <v>-0.0000283377787549039-0.427086149501814i</v>
      </c>
      <c r="X755" t="str">
        <f t="shared" si="300"/>
        <v>-0.00336934391343732-5.77025443322461E-07i</v>
      </c>
      <c r="Y755" t="str">
        <f t="shared" si="301"/>
        <v>-0.0000664188563097576-0.00618133512229259i</v>
      </c>
      <c r="Z755" t="str">
        <f t="shared" si="302"/>
        <v>-0.00168467195671866-2.88512721661231E-07i</v>
      </c>
      <c r="AA755" t="str">
        <f t="shared" si="303"/>
        <v>-0.00168467195671866-2.88512721661231E-07i</v>
      </c>
      <c r="AB755" t="str">
        <f t="shared" si="304"/>
        <v>-0.00336934391343732-5.77025443322462E-07i</v>
      </c>
      <c r="AC755">
        <f t="shared" si="305"/>
        <v>1.684671981423645E-3</v>
      </c>
      <c r="AD755">
        <f t="shared" si="306"/>
        <v>1.684671981423645E-3</v>
      </c>
      <c r="AE755">
        <f t="shared" si="307"/>
        <v>3.3693439628472901E-3</v>
      </c>
      <c r="AF755">
        <f t="shared" si="308"/>
        <v>64.530307059334376</v>
      </c>
      <c r="AG755">
        <f t="shared" si="309"/>
        <v>64.530307059334376</v>
      </c>
      <c r="AH755">
        <f t="shared" si="310"/>
        <v>70.550906972614001</v>
      </c>
      <c r="AI755">
        <f t="shared" si="311"/>
        <v>-179.99018766765869</v>
      </c>
    </row>
    <row r="756" spans="1:35">
      <c r="A756">
        <v>588843.65535558842</v>
      </c>
      <c r="B756">
        <f t="shared" si="286"/>
        <v>3699813.8035561531</v>
      </c>
      <c r="C756" t="str">
        <f>COMPLEX(Parameters!$B$16/2,B756*Parameters!$B$15/2)</f>
        <v>0.01+1.84990690177808i</v>
      </c>
      <c r="D756" t="str">
        <f>IMSUM(COMPLEX(0,B756*2*Parameters!$B$8),IMDIV(COMPLEX(2,0),COMPLEX(Parameters!$B$13,B756*Parameters!$B$12-1/(B756*Parameters!$B$11))))</f>
        <v>80.0967677894652-39.9268709529368i</v>
      </c>
      <c r="E756" t="str">
        <f>COMPLEX(0,B756*2*Parameters!$B$17)</f>
        <v>0.000369981380355615i</v>
      </c>
      <c r="F756" t="str">
        <f>IMDIV(IMDIV(COMPLEX(1,0),IMSUM(IMDIV(COMPLEX(1,0),COMPLEX(Parameters!$B$21,B756*Parameters!$B$20)),COMPLEX(0,B756*Parameters!$B$22))),COMPLEX(2,0))</f>
        <v>0.0100937365151476+126.381867151362i</v>
      </c>
      <c r="G756" t="str">
        <f>IMDIV(IMDIV(COMPLEX(1,0),IMSUM(IMDIV(COMPLEX(1,0),COMPLEX(Parameters!$B$30,B756*Parameters!$B$29)),COMPLEX(0,B756*Parameters!$B$31))),COMPLEX(2,0))</f>
        <v>0.0100453259566736+61.185121857634i</v>
      </c>
      <c r="H756" t="str">
        <f>IMDIV(IMDIV(COMPLEX(1,0),IMSUM(IMDIV(COMPLEX(1,0),COMPLEX(Parameters!$B$39,B756*Parameters!$B$38*(1+Parameters!$B$40))),COMPLEX(0,B756*Parameters!$B$41))),COMPLEX(2,0))</f>
        <v>0.143857872091092+18817.6651127977i</v>
      </c>
      <c r="I756" t="str">
        <f>IMDIV(COMPLEX(2,0),COMPLEX(Parameters!$B$46,B756*Parameters!$B$45-1/(B756*Parameters!$B$44)))</f>
        <v>2.65171406920726E-06+0.016284084250861i</v>
      </c>
      <c r="J756" t="str">
        <f t="shared" si="287"/>
        <v>80.0967677894652-39.9268709529368i</v>
      </c>
      <c r="K756" t="str">
        <f t="shared" si="288"/>
        <v>0.00581223506532248-0.539052349232135i</v>
      </c>
      <c r="L756" t="str">
        <f t="shared" si="289"/>
        <v>0.00581223506532248-0.538682367851779i</v>
      </c>
      <c r="M756" t="str">
        <f t="shared" si="290"/>
        <v>1.83163660109742E-06-0.00779799818046605i</v>
      </c>
      <c r="N756" t="str">
        <f t="shared" si="291"/>
        <v>1.83163660109742E-06-0.00779799818046605i</v>
      </c>
      <c r="O756" t="str">
        <f t="shared" si="292"/>
        <v>0.0000011194345130125-0.00527918541920053i</v>
      </c>
      <c r="P756" t="str">
        <f t="shared" si="293"/>
        <v>0.0000011194345130125-0.00527918541920053i</v>
      </c>
      <c r="Q756" t="str">
        <f t="shared" si="294"/>
        <v>5.09382883082204E-10-0.0000526119511755715i</v>
      </c>
      <c r="R756" t="str">
        <f t="shared" si="295"/>
        <v>2.65222345209034E-06+0.0162314722996854i</v>
      </c>
      <c r="S756" t="str">
        <f>IMDIV(COMPLEX(Parameters!$B$3,0),R756)</f>
        <v>0.0100668655764961-61.6087040557501i</v>
      </c>
      <c r="T756" t="str">
        <f t="shared" si="296"/>
        <v>-0.00324135412464347-5.61019859496531E-07i</v>
      </c>
      <c r="U756" t="str">
        <f t="shared" si="297"/>
        <v>-0.0000239239540735351-0.61398754551664i</v>
      </c>
      <c r="V756" t="str">
        <f t="shared" si="298"/>
        <v>-0.00324135412464347-5.61019859496531E-07i</v>
      </c>
      <c r="W756" t="str">
        <f t="shared" si="299"/>
        <v>-0.0000256895638183303-0.415664892780958i</v>
      </c>
      <c r="X756" t="str">
        <f t="shared" si="300"/>
        <v>-0.00324135412464347-5.61019859496531E-07i</v>
      </c>
      <c r="Y756" t="str">
        <f t="shared" si="301"/>
        <v>-0.0000638749266840586-0.00601650074696073i</v>
      </c>
      <c r="Z756" t="str">
        <f t="shared" si="302"/>
        <v>-0.00162067706232174-2.80509929748265E-07i</v>
      </c>
      <c r="AA756" t="str">
        <f t="shared" si="303"/>
        <v>-0.00162067706232174-2.80509929748265E-07i</v>
      </c>
      <c r="AB756" t="str">
        <f t="shared" si="304"/>
        <v>-0.00324135412464348-5.6101985949653E-07i</v>
      </c>
      <c r="AC756">
        <f t="shared" si="305"/>
        <v>1.6206770865973411E-3</v>
      </c>
      <c r="AD756">
        <f t="shared" si="306"/>
        <v>1.6206770865973411E-3</v>
      </c>
      <c r="AE756">
        <f t="shared" si="307"/>
        <v>3.2413541731946822E-3</v>
      </c>
      <c r="AF756">
        <f t="shared" si="308"/>
        <v>64.193929840720344</v>
      </c>
      <c r="AG756">
        <f t="shared" si="309"/>
        <v>64.193929840720344</v>
      </c>
      <c r="AH756">
        <f t="shared" si="310"/>
        <v>70.214529753999969</v>
      </c>
      <c r="AI756">
        <f t="shared" si="311"/>
        <v>-179.99008313543811</v>
      </c>
    </row>
    <row r="757" spans="1:35">
      <c r="A757">
        <v>595662.14352901094</v>
      </c>
      <c r="B757">
        <f t="shared" si="286"/>
        <v>3742655.6282645795</v>
      </c>
      <c r="C757" t="str">
        <f>COMPLEX(Parameters!$B$16/2,B757*Parameters!$B$15/2)</f>
        <v>0.01+1.87132781413229i</v>
      </c>
      <c r="D757" t="str">
        <f>IMSUM(COMPLEX(0,B757*2*Parameters!$B$8),IMDIV(COMPLEX(2,0),COMPLEX(Parameters!$B$13,B757*Parameters!$B$12-1/(B757*Parameters!$B$11))))</f>
        <v>77.7224445587736-41.6105145459697i</v>
      </c>
      <c r="E757" t="str">
        <f>COMPLEX(0,B757*2*Parameters!$B$17)</f>
        <v>0.000374265562826458i</v>
      </c>
      <c r="F757" t="str">
        <f>IMDIV(IMDIV(COMPLEX(1,0),IMSUM(IMDIV(COMPLEX(1,0),COMPLEX(Parameters!$B$21,B757*Parameters!$B$20)),COMPLEX(0,B757*Parameters!$B$22))),COMPLEX(2,0))</f>
        <v>0.0100959356042913+127.859226060196i</v>
      </c>
      <c r="G757" t="str">
        <f>IMDIV(IMDIV(COMPLEX(1,0),IMSUM(IMDIV(COMPLEX(1,0),COMPLEX(Parameters!$B$30,B757*Parameters!$B$29)),COMPLEX(0,B757*Parameters!$B$31))),COMPLEX(2,0))</f>
        <v>0.010046385403979+61.896875948805i</v>
      </c>
      <c r="H757" t="str">
        <f>IMDIV(IMDIV(COMPLEX(1,0),IMSUM(IMDIV(COMPLEX(1,0),COMPLEX(Parameters!$B$39,B757*Parameters!$B$38*(1+Parameters!$B$40))),COMPLEX(0,B757*Parameters!$B$41))),COMPLEX(2,0))</f>
        <v>0.148639767411365+19349.3521156811i</v>
      </c>
      <c r="I757" t="str">
        <f>IMDIV(COMPLEX(2,0),COMPLEX(Parameters!$B$46,B757*Parameters!$B$45-1/(B757*Parameters!$B$44)))</f>
        <v>2.71351850312291E-06+0.016472760635337i</v>
      </c>
      <c r="J757" t="str">
        <f t="shared" si="287"/>
        <v>77.7224445587736-41.6105145459697i</v>
      </c>
      <c r="K757" t="str">
        <f t="shared" si="288"/>
        <v>0.0056780650933037-0.532794937453753i</v>
      </c>
      <c r="L757" t="str">
        <f t="shared" si="289"/>
        <v>0.0056780650933037-0.532420671890926i</v>
      </c>
      <c r="M757" t="str">
        <f t="shared" si="290"/>
        <v>1.78971898324911E-06-0.00770788749485238i</v>
      </c>
      <c r="N757" t="str">
        <f t="shared" si="291"/>
        <v>1.78971898324911E-06-0.00770788749485238i</v>
      </c>
      <c r="O757" t="str">
        <f t="shared" si="292"/>
        <v>1.09385931962436E-06-0.0052182776606934i</v>
      </c>
      <c r="P757" t="str">
        <f t="shared" si="293"/>
        <v>1.09385931962436E-06-0.0052182776606934i</v>
      </c>
      <c r="Q757" t="str">
        <f t="shared" si="294"/>
        <v>4.94461654707789E-10-0.0000511744898001444i</v>
      </c>
      <c r="R757" t="str">
        <f t="shared" si="295"/>
        <v>2.71401296477762E-06+0.0164215861455369i</v>
      </c>
      <c r="S757" t="str">
        <f>IMDIV(COMPLEX(Parameters!$B$3,0),R757)</f>
        <v>0.0100642565810863-60.8954557630999i</v>
      </c>
      <c r="T757" t="str">
        <f t="shared" si="296"/>
        <v>-0.00311629387484751-5.45143663575644E-07i</v>
      </c>
      <c r="U757" t="str">
        <f t="shared" si="297"/>
        <v>-0.0000207149223284181-0.597188201705275i</v>
      </c>
      <c r="V757" t="str">
        <f t="shared" si="298"/>
        <v>-0.00311629387484751-5.45143663575644E-07i</v>
      </c>
      <c r="W757" t="str">
        <f t="shared" si="299"/>
        <v>-0.0000231501227482592-0.404299340837094i</v>
      </c>
      <c r="X757" t="str">
        <f t="shared" si="300"/>
        <v>-0.00311629387484751-5.45143663575645E-07i</v>
      </c>
      <c r="Y757" t="str">
        <f t="shared" si="301"/>
        <v>-0.0000613898673801529-0.0058524123192249i</v>
      </c>
      <c r="Z757" t="str">
        <f t="shared" si="302"/>
        <v>-0.00155814693742375-2.72571831787823E-07i</v>
      </c>
      <c r="AA757" t="str">
        <f t="shared" si="303"/>
        <v>-0.00155814693742375-2.72571831787823E-07i</v>
      </c>
      <c r="AB757" t="str">
        <f t="shared" si="304"/>
        <v>-0.0031162938748475-5.45143663575646E-07i</v>
      </c>
      <c r="AC757">
        <f t="shared" si="305"/>
        <v>1.558146961264699E-3</v>
      </c>
      <c r="AD757">
        <f t="shared" si="306"/>
        <v>1.558146961264699E-3</v>
      </c>
      <c r="AE757">
        <f t="shared" si="307"/>
        <v>3.1162939225293979E-3</v>
      </c>
      <c r="AF757">
        <f t="shared" si="308"/>
        <v>63.85216834088137</v>
      </c>
      <c r="AG757">
        <f t="shared" si="309"/>
        <v>63.85216834088137</v>
      </c>
      <c r="AH757">
        <f t="shared" si="310"/>
        <v>69.872768254161002</v>
      </c>
      <c r="AI757">
        <f t="shared" si="311"/>
        <v>-179.9899770586193</v>
      </c>
    </row>
    <row r="758" spans="1:35">
      <c r="A758">
        <v>602559.5860743568</v>
      </c>
      <c r="B758">
        <f t="shared" si="286"/>
        <v>3785993.5379226119</v>
      </c>
      <c r="C758" t="str">
        <f>COMPLEX(Parameters!$B$16/2,B758*Parameters!$B$15/2)</f>
        <v>0.01+1.89299676896131i</v>
      </c>
      <c r="D758" t="str">
        <f>IMSUM(COMPLEX(0,B758*2*Parameters!$B$8),IMDIV(COMPLEX(2,0),COMPLEX(Parameters!$B$13,B758*Parameters!$B$12-1/(B758*Parameters!$B$11))))</f>
        <v>75.3254548045107-43.111352274559i</v>
      </c>
      <c r="E758" t="str">
        <f>COMPLEX(0,B758*2*Parameters!$B$17)</f>
        <v>0.000378599353792261i</v>
      </c>
      <c r="F758" t="str">
        <f>IMDIV(IMDIV(COMPLEX(1,0),IMSUM(IMDIV(COMPLEX(1,0),COMPLEX(Parameters!$B$21,B758*Parameters!$B$20)),COMPLEX(0,B758*Parameters!$B$22))),COMPLEX(2,0))</f>
        <v>0.010098186660852+129.354184541154i</v>
      </c>
      <c r="G758" t="str">
        <f>IMDIV(IMDIV(COMPLEX(1,0),IMSUM(IMDIV(COMPLEX(1,0),COMPLEX(Parameters!$B$30,B758*Parameters!$B$29)),COMPLEX(0,B758*Parameters!$B$31))),COMPLEX(2,0))</f>
        <v>0.0100474697024978+62.6169868203865i</v>
      </c>
      <c r="H758" t="str">
        <f>IMDIV(IMDIV(COMPLEX(1,0),IMSUM(IMDIV(COMPLEX(1,0),COMPLEX(Parameters!$B$39,B758*Parameters!$B$38*(1+Parameters!$B$40))),COMPLEX(0,B758*Parameters!$B$41))),COMPLEX(2,0))</f>
        <v>0.15378416777467+19909.2423290098i</v>
      </c>
      <c r="I758" t="str">
        <f>IMDIV(COMPLEX(2,0),COMPLEX(Parameters!$B$46,B758*Parameters!$B$45-1/(B758*Parameters!$B$44)))</f>
        <v>2.77676434267753E-06+0.0166636258526568i</v>
      </c>
      <c r="J758" t="str">
        <f t="shared" si="287"/>
        <v>75.3254548045107-43.111352274559i</v>
      </c>
      <c r="K758" t="str">
        <f t="shared" si="288"/>
        <v>0.00554703415204499-0.526612131487328i</v>
      </c>
      <c r="L758" t="str">
        <f t="shared" si="289"/>
        <v>0.00554703415204499-0.526233532133536i</v>
      </c>
      <c r="M758" t="str">
        <f t="shared" si="290"/>
        <v>1.74875592955974E-06-0.00761879932876017i</v>
      </c>
      <c r="N758" t="str">
        <f t="shared" si="291"/>
        <v>1.74875592955974E-06-0.00761879932876017i</v>
      </c>
      <c r="O758" t="str">
        <f t="shared" si="292"/>
        <v>1.06886645095764E-06-0.00515806195994234i</v>
      </c>
      <c r="P758" t="str">
        <f t="shared" si="293"/>
        <v>1.06886645095764E-06-0.00515806195994234i</v>
      </c>
      <c r="Q758" t="str">
        <f t="shared" si="294"/>
        <v>4.79935091788967E-10-0.0000497435382642047i</v>
      </c>
      <c r="R758" t="str">
        <f t="shared" si="295"/>
        <v>2.77724427776932E-06+0.0166138823143926i</v>
      </c>
      <c r="S758" t="str">
        <f>IMDIV(COMPLEX(Parameters!$B$3,0),R758)</f>
        <v>0.0100617103021795-60.1906257148501i</v>
      </c>
      <c r="T758" t="str">
        <f t="shared" si="296"/>
        <v>-0.0029940946885641-0.0000005293926648971i</v>
      </c>
      <c r="U758" t="str">
        <f t="shared" si="297"/>
        <v>-0.0000176521905377539-0.580468922814129i</v>
      </c>
      <c r="V758" t="str">
        <f t="shared" si="298"/>
        <v>-0.0029940946885641-0.0000005293926648971i</v>
      </c>
      <c r="W758" t="str">
        <f t="shared" si="299"/>
        <v>-0.0000207180883886682-0.392987729842263i</v>
      </c>
      <c r="X758" t="str">
        <f t="shared" si="300"/>
        <v>-0.0029940946885641-5.29392664897099E-07i</v>
      </c>
      <c r="Y758" t="str">
        <f t="shared" si="301"/>
        <v>-0.0000589623178131155-0.00568904761814725i</v>
      </c>
      <c r="Z758" t="str">
        <f t="shared" si="302"/>
        <v>-0.00149704734428205-2.64696332448549E-07i</v>
      </c>
      <c r="AA758" t="str">
        <f t="shared" si="303"/>
        <v>-0.00149704734428205-2.64696332448549E-07i</v>
      </c>
      <c r="AB758" t="str">
        <f t="shared" si="304"/>
        <v>-0.0029940946885641-5.29392664897098E-07i</v>
      </c>
      <c r="AC758">
        <f t="shared" si="305"/>
        <v>1.4970473676828289E-3</v>
      </c>
      <c r="AD758">
        <f t="shared" si="306"/>
        <v>1.4970473676828289E-3</v>
      </c>
      <c r="AE758">
        <f t="shared" si="307"/>
        <v>2.9940947353656578E-3</v>
      </c>
      <c r="AF758">
        <f t="shared" si="308"/>
        <v>63.504710839163259</v>
      </c>
      <c r="AG758">
        <f t="shared" si="309"/>
        <v>63.504710839163259</v>
      </c>
      <c r="AH758">
        <f t="shared" si="310"/>
        <v>69.525310752442891</v>
      </c>
      <c r="AI758">
        <f t="shared" si="311"/>
        <v>-179.98986940352836</v>
      </c>
    </row>
    <row r="759" spans="1:35">
      <c r="A759">
        <v>609536.89724016935</v>
      </c>
      <c r="B759">
        <f t="shared" si="286"/>
        <v>3829833.2769232653</v>
      </c>
      <c r="C759" t="str">
        <f>COMPLEX(Parameters!$B$16/2,B759*Parameters!$B$15/2)</f>
        <v>0.01+1.91491663846163i</v>
      </c>
      <c r="D759" t="str">
        <f>IMSUM(COMPLEX(0,B759*2*Parameters!$B$8),IMDIV(COMPLEX(2,0),COMPLEX(Parameters!$B$13,B759*Parameters!$B$12-1/(B759*Parameters!$B$11))))</f>
        <v>72.9213730782168-44.436208427459i</v>
      </c>
      <c r="E759" t="str">
        <f>COMPLEX(0,B759*2*Parameters!$B$17)</f>
        <v>0.000382983327692327i</v>
      </c>
      <c r="F759" t="str">
        <f>IMDIV(IMDIV(COMPLEX(1,0),IMSUM(IMDIV(COMPLEX(1,0),COMPLEX(Parameters!$B$21,B759*Parameters!$B$20)),COMPLEX(0,B759*Parameters!$B$22))),COMPLEX(2,0))</f>
        <v>0.0101004909307201+130.866963886776i</v>
      </c>
      <c r="G759" t="str">
        <f>IMDIV(IMDIV(COMPLEX(1,0),IMSUM(IMDIV(COMPLEX(1,0),COMPLEX(Parameters!$B$30,B759*Parameters!$B$29)),COMPLEX(0,B759*Parameters!$B$31))),COMPLEX(2,0))</f>
        <v>0.0100485794393059+63.3455553040915i</v>
      </c>
      <c r="H759" t="str">
        <f>IMDIV(IMDIV(COMPLEX(1,0),IMSUM(IMDIV(COMPLEX(1,0),COMPLEX(Parameters!$B$39,B759*Parameters!$B$38*(1+Parameters!$B$40))),COMPLEX(0,B759*Parameters!$B$41))),COMPLEX(2,0))</f>
        <v>0.159329885392169+20499.7016873686i</v>
      </c>
      <c r="I759" t="str">
        <f>IMDIV(COMPLEX(2,0),COMPLEX(Parameters!$B$46,B759*Parameters!$B$45-1/(B759*Parameters!$B$44)))</f>
        <v>2.84148524719855E-06+0.0168567053912031i</v>
      </c>
      <c r="J759" t="str">
        <f t="shared" si="287"/>
        <v>72.9213730782168-44.436208427459i</v>
      </c>
      <c r="K759" t="str">
        <f t="shared" si="288"/>
        <v>0.00541906690685881-0.520502974731197i</v>
      </c>
      <c r="L759" t="str">
        <f t="shared" si="289"/>
        <v>0.00541906690685881-0.520119991403505i</v>
      </c>
      <c r="M759" t="str">
        <f t="shared" si="290"/>
        <v>1.70872569421959E-06-0.00753072184474081i</v>
      </c>
      <c r="N759" t="str">
        <f t="shared" si="291"/>
        <v>1.70872569421959E-06-0.00753072184474081i</v>
      </c>
      <c r="O759" t="str">
        <f t="shared" si="292"/>
        <v>1.04444264446112E-06-0.00509853032194624i</v>
      </c>
      <c r="P759" t="str">
        <f t="shared" si="293"/>
        <v>1.04444264446112E-06-0.00509853032194624i</v>
      </c>
      <c r="Q759" t="str">
        <f t="shared" si="294"/>
        <v>4.65795565031051E-10-0.000048318897067548i</v>
      </c>
      <c r="R759" t="str">
        <f t="shared" si="295"/>
        <v>2.84195104276358E-06+0.0168083864941356i</v>
      </c>
      <c r="S759" t="str">
        <f>IMDIV(COMPLEX(Parameters!$B$3,0),R759)</f>
        <v>0.0100592251387596-59.4941085963886i</v>
      </c>
      <c r="T759" t="str">
        <f t="shared" si="296"/>
        <v>-0.00287468970470888-5.1376275598869E-07i</v>
      </c>
      <c r="U759" t="str">
        <f t="shared" si="297"/>
        <v>-0.0000147341158995607-0.56382712424913i</v>
      </c>
      <c r="V759" t="str">
        <f t="shared" si="298"/>
        <v>-0.00287468970470888-5.13762755988689E-07i</v>
      </c>
      <c r="W759" t="str">
        <f t="shared" si="299"/>
        <v>-0.0000183921551111027-0.381728303414807i</v>
      </c>
      <c r="X759" t="str">
        <f t="shared" si="300"/>
        <v>-0.00287468970470888-5.1376275598869E-07i</v>
      </c>
      <c r="Y759" t="str">
        <f t="shared" si="301"/>
        <v>-0.0000565909498543984-0.00552638445372766i</v>
      </c>
      <c r="Z759" t="str">
        <f t="shared" si="302"/>
        <v>-0.00143734485235444-2.56881377994345E-07i</v>
      </c>
      <c r="AA759" t="str">
        <f t="shared" si="303"/>
        <v>-0.00143734485235444-2.56881377994345E-07i</v>
      </c>
      <c r="AB759" t="str">
        <f t="shared" si="304"/>
        <v>-0.00287468970470888-5.1376275598869E-07i</v>
      </c>
      <c r="AC759">
        <f t="shared" si="305"/>
        <v>1.4373448753092798E-3</v>
      </c>
      <c r="AD759">
        <f t="shared" si="306"/>
        <v>1.4373448753092798E-3</v>
      </c>
      <c r="AE759">
        <f t="shared" si="307"/>
        <v>2.8746897506185596E-3</v>
      </c>
      <c r="AF759">
        <f t="shared" si="308"/>
        <v>63.151219697737979</v>
      </c>
      <c r="AG759">
        <f t="shared" si="309"/>
        <v>63.151219697737979</v>
      </c>
      <c r="AH759">
        <f t="shared" si="310"/>
        <v>69.171819611017597</v>
      </c>
      <c r="AI759">
        <f t="shared" si="311"/>
        <v>-179.98976013403203</v>
      </c>
    </row>
    <row r="760" spans="1:35">
      <c r="A760">
        <v>616595.00186148216</v>
      </c>
      <c r="B760">
        <f t="shared" si="286"/>
        <v>3874180.6561764344</v>
      </c>
      <c r="C760" t="str">
        <f>COMPLEX(Parameters!$B$16/2,B760*Parameters!$B$15/2)</f>
        <v>0.01+1.93709032808822i</v>
      </c>
      <c r="D760" t="str">
        <f>IMSUM(COMPLEX(0,B760*2*Parameters!$B$8),IMDIV(COMPLEX(2,0),COMPLEX(Parameters!$B$13,B760*Parameters!$B$12-1/(B760*Parameters!$B$11))))</f>
        <v>70.524069849763-45.5930611990554i</v>
      </c>
      <c r="E760" t="str">
        <f>COMPLEX(0,B760*2*Parameters!$B$17)</f>
        <v>0.000387418065617643i</v>
      </c>
      <c r="F760" t="str">
        <f>IMDIV(IMDIV(COMPLEX(1,0),IMSUM(IMDIV(COMPLEX(1,0),COMPLEX(Parameters!$B$21,B760*Parameters!$B$20)),COMPLEX(0,B760*Parameters!$B$22))),COMPLEX(2,0))</f>
        <v>0.0101028496905003+132.397788578323i</v>
      </c>
      <c r="G760" t="str">
        <f>IMDIV(IMDIV(COMPLEX(1,0),IMSUM(IMDIV(COMPLEX(1,0),COMPLEX(Parameters!$B$30,B760*Parameters!$B$29)),COMPLEX(0,B760*Parameters!$B$31))),COMPLEX(2,0))</f>
        <v>0.0100497152155441+64.082683543325i</v>
      </c>
      <c r="H760" t="str">
        <f>IMDIV(IMDIV(COMPLEX(1,0),IMSUM(IMDIV(COMPLEX(1,0),COMPLEX(Parameters!$B$39,B760*Parameters!$B$38*(1+Parameters!$B$40))),COMPLEX(0,B760*Parameters!$B$41))),COMPLEX(2,0))</f>
        <v>0.165321196851419+21123.3691947678i</v>
      </c>
      <c r="I760" t="str">
        <f>IMDIV(COMPLEX(2,0),COMPLEX(Parameters!$B$46,B760*Parameters!$B$45-1/(B760*Parameters!$B$44)))</f>
        <v>2.90771566403509E-06+0.0170520250395283i</v>
      </c>
      <c r="J760" t="str">
        <f t="shared" si="287"/>
        <v>70.524069849763-45.5930611990554i</v>
      </c>
      <c r="K760" t="str">
        <f t="shared" si="288"/>
        <v>0.00529408991652143-0.514466525101756i</v>
      </c>
      <c r="L760" t="str">
        <f t="shared" si="289"/>
        <v>0.00529408991652143-0.514079107036138i</v>
      </c>
      <c r="M760" t="str">
        <f t="shared" si="290"/>
        <v>1.66960702721178E-06-0.00744364334028748i</v>
      </c>
      <c r="N760" t="str">
        <f t="shared" si="291"/>
        <v>1.66960702721178E-06-0.00744364334028748i</v>
      </c>
      <c r="O760" t="str">
        <f t="shared" si="292"/>
        <v>1.02057493980311E-06-0.00503967484281386i</v>
      </c>
      <c r="P760" t="str">
        <f t="shared" si="293"/>
        <v>1.02057493980311E-06-0.00503967484281386i</v>
      </c>
      <c r="Q760" t="str">
        <f t="shared" si="294"/>
        <v>4.52035653909741E-10-0.000046900367188087i</v>
      </c>
      <c r="R760" t="str">
        <f t="shared" si="295"/>
        <v>0.000002908167699689+0.0170051246723402i</v>
      </c>
      <c r="S760" t="str">
        <f>IMDIV(COMPLEX(Parameters!$B$3,0),R760)</f>
        <v>0.0100567995336963-58.8058006054902i</v>
      </c>
      <c r="T760" t="str">
        <f t="shared" si="296"/>
        <v>-0.00275801363664089-4.98249909397727E-07i</v>
      </c>
      <c r="U760" t="str">
        <f t="shared" si="297"/>
        <v>-0.0000119591384294763-0.547260232149378i</v>
      </c>
      <c r="V760" t="str">
        <f t="shared" si="298"/>
        <v>-0.00275801363664089-4.98249909397727E-07i</v>
      </c>
      <c r="W760" t="str">
        <f t="shared" si="299"/>
        <v>-0.0000161710780900729-0.370519312057075i</v>
      </c>
      <c r="X760" t="str">
        <f t="shared" si="300"/>
        <v>-0.00275801363664089-4.98249909397727E-07i</v>
      </c>
      <c r="Y760" t="str">
        <f t="shared" si="301"/>
        <v>-0.0000542744670383481-0.00536440066322003i</v>
      </c>
      <c r="Z760" t="str">
        <f t="shared" si="302"/>
        <v>-0.00137900681832044-2.49124954698864E-07i</v>
      </c>
      <c r="AA760" t="str">
        <f t="shared" si="303"/>
        <v>-0.00137900681832044-2.49124954698864E-07i</v>
      </c>
      <c r="AB760" t="str">
        <f t="shared" si="304"/>
        <v>-0.00275801363664088-4.98249909397728E-07i</v>
      </c>
      <c r="AC760">
        <f t="shared" si="305"/>
        <v>1.3790068408233173E-3</v>
      </c>
      <c r="AD760">
        <f t="shared" si="306"/>
        <v>1.3790068408233173E-3</v>
      </c>
      <c r="AE760">
        <f t="shared" si="307"/>
        <v>2.7580136816466347E-3</v>
      </c>
      <c r="AF760">
        <f t="shared" si="308"/>
        <v>62.791328411616334</v>
      </c>
      <c r="AG760">
        <f t="shared" si="309"/>
        <v>62.791328411616334</v>
      </c>
      <c r="AH760">
        <f t="shared" si="310"/>
        <v>68.811928324895959</v>
      </c>
      <c r="AI760">
        <f t="shared" si="311"/>
        <v>-179.98964921120714</v>
      </c>
    </row>
    <row r="761" spans="1:35">
      <c r="A761">
        <v>623734.83548241912</v>
      </c>
      <c r="B761">
        <f t="shared" si="286"/>
        <v>3919041.5538792121</v>
      </c>
      <c r="C761" t="str">
        <f>COMPLEX(Parameters!$B$16/2,B761*Parameters!$B$15/2)</f>
        <v>0.01+1.95952077693961i</v>
      </c>
      <c r="D761" t="str">
        <f>IMSUM(COMPLEX(0,B761*2*Parameters!$B$8),IMDIV(COMPLEX(2,0),COMPLEX(Parameters!$B$13,B761*Parameters!$B$12-1/(B761*Parameters!$B$11))))</f>
        <v>68.1457093248194-46.5907363618478i</v>
      </c>
      <c r="E761" t="str">
        <f>COMPLEX(0,B761*2*Parameters!$B$17)</f>
        <v>0.000391904155387921i</v>
      </c>
      <c r="F761" t="str">
        <f>IMDIV(IMDIV(COMPLEX(1,0),IMSUM(IMDIV(COMPLEX(1,0),COMPLEX(Parameters!$B$21,B761*Parameters!$B$20)),COMPLEX(0,B761*Parameters!$B$22))),COMPLEX(2,0))</f>
        <v>0.0101052642483092+133.946886345387i</v>
      </c>
      <c r="G761" t="str">
        <f>IMDIV(IMDIV(COMPLEX(1,0),IMSUM(IMDIV(COMPLEX(1,0),COMPLEX(Parameters!$B$30,B761*Parameters!$B$29)),COMPLEX(0,B761*Parameters!$B$31))),COMPLEX(2,0))</f>
        <v>0.0100508776467641+64.828475013519i</v>
      </c>
      <c r="H761" t="str">
        <f>IMDIV(IMDIV(COMPLEX(1,0),IMSUM(IMDIV(COMPLEX(1,0),COMPLEX(Parameters!$B$39,B761*Parameters!$B$38*(1+Parameters!$B$40))),COMPLEX(0,B761*Parameters!$B$41))),COMPLEX(2,0))</f>
        <v>0.171808805491149+21783.1974734837i</v>
      </c>
      <c r="I761" t="str">
        <f>IMDIV(COMPLEX(2,0),COMPLEX(Parameters!$B$46,B761*Parameters!$B$45-1/(B761*Parameters!$B$44)))</f>
        <v>2.97549084710154E-06+0.0172496108900058i</v>
      </c>
      <c r="J761" t="str">
        <f t="shared" si="287"/>
        <v>68.1457093248194-46.5907363618478i</v>
      </c>
      <c r="K761" t="str">
        <f t="shared" si="288"/>
        <v>0.00517203158186576-0.508501854741337i</v>
      </c>
      <c r="L761" t="str">
        <f t="shared" si="289"/>
        <v>0.00517203158186576-0.508109950585949i</v>
      </c>
      <c r="M761" t="str">
        <f t="shared" si="290"/>
        <v>1.63137916299124E-06-0.00735755224625071i</v>
      </c>
      <c r="N761" t="str">
        <f t="shared" si="291"/>
        <v>1.63137916299124E-06-0.00735755224625071i</v>
      </c>
      <c r="O761" t="str">
        <f t="shared" si="292"/>
        <v>9.97250671977486E-07-0.0049814877087007i</v>
      </c>
      <c r="P761" t="str">
        <f t="shared" si="293"/>
        <v>9.97250671977486E-07-0.0049814877087007i</v>
      </c>
      <c r="Q761" t="str">
        <f t="shared" si="294"/>
        <v>4.38648142912194E-10-0.0000454877500420717i</v>
      </c>
      <c r="R761" t="str">
        <f t="shared" si="295"/>
        <v>2.97592949524445E-06+0.0172041231399637i</v>
      </c>
      <c r="S761" t="str">
        <f>IMDIV(COMPLEX(Parameters!$B$3,0),R761)</f>
        <v>0.0100544319723874-58.1255994242337i</v>
      </c>
      <c r="T761" t="str">
        <f t="shared" si="296"/>
        <v>-0.00264400273324477-4.8285017461807E-07i</v>
      </c>
      <c r="U761" t="str">
        <f t="shared" si="297"/>
        <v>-9.32578010997042E-06-0.530765682574424i</v>
      </c>
      <c r="V761" t="str">
        <f t="shared" si="298"/>
        <v>-0.00264400273324477-4.8285017461807E-07i</v>
      </c>
      <c r="W761" t="str">
        <f t="shared" si="299"/>
        <v>-0.000014053672620918-0.359359012593521i</v>
      </c>
      <c r="X761" t="str">
        <f t="shared" si="300"/>
        <v>-0.00264400273324477-4.82850174618069E-07i</v>
      </c>
      <c r="Y761" t="str">
        <f t="shared" si="301"/>
        <v>-0.0000520116037896449-0.0052030741073632i</v>
      </c>
      <c r="Z761" t="str">
        <f t="shared" si="302"/>
        <v>-0.00132200136662238-2.41425087309034E-07i</v>
      </c>
      <c r="AA761" t="str">
        <f t="shared" si="303"/>
        <v>-0.00132200136662238-2.41425087309034E-07i</v>
      </c>
      <c r="AB761" t="str">
        <f t="shared" si="304"/>
        <v>-0.00264400273324476-4.82850174618068E-07i</v>
      </c>
      <c r="AC761">
        <f t="shared" si="305"/>
        <v>1.3220013886670139E-3</v>
      </c>
      <c r="AD761">
        <f t="shared" si="306"/>
        <v>1.3220013886670139E-3</v>
      </c>
      <c r="AE761">
        <f t="shared" si="307"/>
        <v>2.6440027773340278E-3</v>
      </c>
      <c r="AF761">
        <f t="shared" si="308"/>
        <v>62.424638226897187</v>
      </c>
      <c r="AG761">
        <f t="shared" si="309"/>
        <v>62.424638226897187</v>
      </c>
      <c r="AH761">
        <f t="shared" si="310"/>
        <v>68.445238140176812</v>
      </c>
      <c r="AI761">
        <f t="shared" si="311"/>
        <v>-179.98953659295151</v>
      </c>
    </row>
    <row r="762" spans="1:35">
      <c r="A762">
        <v>630957.34448019299</v>
      </c>
      <c r="B762">
        <f t="shared" si="286"/>
        <v>3964421.9162949976</v>
      </c>
      <c r="C762" t="str">
        <f>COMPLEX(Parameters!$B$16/2,B762*Parameters!$B$15/2)</f>
        <v>0.01+1.9822109581475i</v>
      </c>
      <c r="D762" t="str">
        <f>IMSUM(COMPLEX(0,B762*2*Parameters!$B$8),IMDIV(COMPLEX(2,0),COMPLEX(Parameters!$B$13,B762*Parameters!$B$12-1/(B762*Parameters!$B$11))))</f>
        <v>65.7967915125448-47.4386315612276i</v>
      </c>
      <c r="E762" t="str">
        <f>COMPLEX(0,B762*2*Parameters!$B$17)</f>
        <v>0.0003964421916295i</v>
      </c>
      <c r="F762" t="str">
        <f>IMDIV(IMDIV(COMPLEX(1,0),IMSUM(IMDIV(COMPLEX(1,0),COMPLEX(Parameters!$B$21,B762*Parameters!$B$20)),COMPLEX(0,B762*Parameters!$B$22))),COMPLEX(2,0))</f>
        <v>0.0101077359445942+135.514488227031i</v>
      </c>
      <c r="G762" t="str">
        <f>IMDIV(IMDIV(COMPLEX(1,0),IMSUM(IMDIV(COMPLEX(1,0),COMPLEX(Parameters!$B$30,B762*Parameters!$B$29)),COMPLEX(0,B762*Parameters!$B$31))),COMPLEX(2,0))</f>
        <v>0.0100520673632835+65.5830345428775i</v>
      </c>
      <c r="H762" t="str">
        <f>IMDIV(IMDIV(COMPLEX(1,0),IMSUM(IMDIV(COMPLEX(1,0),COMPLEX(Parameters!$B$39,B762*Parameters!$B$38*(1+Parameters!$B$40))),COMPLEX(0,B762*Parameters!$B$41))),COMPLEX(2,0))</f>
        <v>0.178851009079634+22482.5007590159i</v>
      </c>
      <c r="I762" t="str">
        <f>IMDIV(COMPLEX(2,0),COMPLEX(Parameters!$B$46,B762*Parameters!$B$45-1/(B762*Parameters!$B$44)))</f>
        <v>3.04484687586279E-06+0.0174494893425334i</v>
      </c>
      <c r="J762" t="str">
        <f t="shared" si="287"/>
        <v>65.7967915125448-47.4386315612276i</v>
      </c>
      <c r="K762" t="str">
        <f t="shared" si="288"/>
        <v>0.00505282209593635-0.502608049733958i</v>
      </c>
      <c r="L762" t="str">
        <f t="shared" si="289"/>
        <v>0.00505282209593635-0.502211607542329i</v>
      </c>
      <c r="M762" t="str">
        <f t="shared" si="290"/>
        <v>1.59402180942304E-06-0.00727243712527271i</v>
      </c>
      <c r="N762" t="str">
        <f t="shared" si="291"/>
        <v>1.59402180942304E-06-0.00727243712527271i</v>
      </c>
      <c r="O762" t="str">
        <f t="shared" si="292"/>
        <v>9.74457464567275E-07-0.00492396119475819i</v>
      </c>
      <c r="P762" t="str">
        <f t="shared" si="293"/>
        <v>9.74457464567275E-07-0.00492396119475819i</v>
      </c>
      <c r="Q762" t="str">
        <f t="shared" si="294"/>
        <v>4.25626017895708E-10-0.0000440808474438445i</v>
      </c>
      <c r="R762" t="str">
        <f t="shared" si="295"/>
        <v>3.04527250188069E-06+0.0174054084950896i</v>
      </c>
      <c r="S762" t="str">
        <f>IMDIV(COMPLEX(Parameters!$B$3,0),R762)</f>
        <v>0.0100521209814479-57.453404191615i</v>
      </c>
      <c r="T762" t="str">
        <f t="shared" si="296"/>
        <v>-0.00253259474102167-4.67559675110903E-07i</v>
      </c>
      <c r="U762" t="str">
        <f t="shared" si="297"/>
        <v>-0.0000068326440967132-0.514340920691988i</v>
      </c>
      <c r="V762" t="str">
        <f t="shared" si="298"/>
        <v>-0.00253259474102167-4.67559675110903E-07i</v>
      </c>
      <c r="W762" t="str">
        <f t="shared" si="299"/>
        <v>-0.0000120388134797208-0.348245667608514i</v>
      </c>
      <c r="X762" t="str">
        <f t="shared" si="300"/>
        <v>-0.00253259474102167-4.67559675110903E-07i</v>
      </c>
      <c r="Y762" t="str">
        <f t="shared" si="301"/>
        <v>-0.0000498011246710568-0.00504238266652387i</v>
      </c>
      <c r="Z762" t="str">
        <f t="shared" si="302"/>
        <v>-0.00126629737051083-2.33779837555452E-07i</v>
      </c>
      <c r="AA762" t="str">
        <f t="shared" si="303"/>
        <v>-0.00126629737051083-2.33779837555452E-07i</v>
      </c>
      <c r="AB762" t="str">
        <f t="shared" si="304"/>
        <v>-0.00253259474102166-4.67559675110904E-07i</v>
      </c>
      <c r="AC762">
        <f t="shared" si="305"/>
        <v>1.2662973920906789E-3</v>
      </c>
      <c r="AD762">
        <f t="shared" si="306"/>
        <v>1.2662973920906789E-3</v>
      </c>
      <c r="AE762">
        <f t="shared" si="307"/>
        <v>2.5325947841813579E-3</v>
      </c>
      <c r="AF762">
        <f t="shared" si="308"/>
        <v>62.050714249116979</v>
      </c>
      <c r="AG762">
        <f t="shared" si="309"/>
        <v>62.050714249116979</v>
      </c>
      <c r="AH762">
        <f t="shared" si="310"/>
        <v>68.071314162396604</v>
      </c>
      <c r="AI762">
        <f t="shared" si="311"/>
        <v>-179.98942223352356</v>
      </c>
    </row>
    <row r="763" spans="1:35">
      <c r="A763">
        <v>638263.48619054828</v>
      </c>
      <c r="B763">
        <f t="shared" si="286"/>
        <v>4010327.7585416739</v>
      </c>
      <c r="C763" t="str">
        <f>COMPLEX(Parameters!$B$16/2,B763*Parameters!$B$15/2)</f>
        <v>0.01+2.00516387927084i</v>
      </c>
      <c r="D763" t="str">
        <f>IMSUM(COMPLEX(0,B763*2*Parameters!$B$8),IMDIV(COMPLEX(2,0),COMPLEX(Parameters!$B$13,B763*Parameters!$B$12-1/(B763*Parameters!$B$11))))</f>
        <v>63.4862282834206-48.1464747400867i</v>
      </c>
      <c r="E763" t="str">
        <f>COMPLEX(0,B763*2*Parameters!$B$17)</f>
        <v>0.000401032775854167i</v>
      </c>
      <c r="F763" t="str">
        <f>IMDIV(IMDIV(COMPLEX(1,0),IMSUM(IMDIV(COMPLEX(1,0),COMPLEX(Parameters!$B$21,B763*Parameters!$B$20)),COMPLEX(0,B763*Parameters!$B$22))),COMPLEX(2,0))</f>
        <v>0.0101102661529774+137.100828634505i</v>
      </c>
      <c r="G763" t="str">
        <f>IMDIV(IMDIV(COMPLEX(1,0),IMSUM(IMDIV(COMPLEX(1,0),COMPLEX(Parameters!$B$30,B763*Parameters!$B$29)),COMPLEX(0,B763*Parameters!$B$31))),COMPLEX(2,0))</f>
        <v>0.010053285010551+66.3464683335625i</v>
      </c>
      <c r="H763" t="str">
        <f>IMDIV(IMDIV(COMPLEX(1,0),IMSUM(IMDIV(COMPLEX(1,0),COMPLEX(Parameters!$B$39,B763*Parameters!$B$38*(1+Parameters!$B$40))),COMPLEX(0,B763*Parameters!$B$41))),COMPLEX(2,0))</f>
        <v>0.186515124684875+23225.0119867785i</v>
      </c>
      <c r="I763" t="str">
        <f>IMDIV(COMPLEX(2,0),COMPLEX(Parameters!$B$46,B763*Parameters!$B$45-1/(B763*Parameters!$B$44)))</f>
        <v>3.11582067477024E-06+0.0176516871082819i</v>
      </c>
      <c r="J763" t="str">
        <f t="shared" si="287"/>
        <v>63.4862282834206-48.1464747400867i</v>
      </c>
      <c r="K763" t="str">
        <f t="shared" si="288"/>
        <v>0.00493639339565208-0.496784209828716i</v>
      </c>
      <c r="L763" t="str">
        <f t="shared" si="289"/>
        <v>0.00493639339565208-0.496383177052862i</v>
      </c>
      <c r="M763" t="str">
        <f t="shared" si="290"/>
        <v>1.55751513697383E-06-0.00718828667024003i</v>
      </c>
      <c r="N763" t="str">
        <f t="shared" si="291"/>
        <v>1.55751513697383E-06-0.00718828667024003i</v>
      </c>
      <c r="O763" t="str">
        <f t="shared" si="292"/>
        <v>9.52183223162123E-07-0.00486708766409504i</v>
      </c>
      <c r="P763" t="str">
        <f t="shared" si="293"/>
        <v>9.52183223162123E-07-0.00486708766409504i</v>
      </c>
      <c r="Q763" t="str">
        <f t="shared" si="294"/>
        <v>4.12962462562583E-10-0.0000426794615651129i</v>
      </c>
      <c r="R763" t="str">
        <f t="shared" si="295"/>
        <v>0.0000031162336372328+0.0176090076467168i</v>
      </c>
      <c r="S763" t="str">
        <f>IMDIV(COMPLEX(Parameters!$B$3,0),R763)</f>
        <v>0.0100498651274467-56.7891154768578i</v>
      </c>
      <c r="T763" t="str">
        <f t="shared" si="296"/>
        <v>-0.00242372886716109-4.52374605415504E-07i</v>
      </c>
      <c r="U763" t="str">
        <f t="shared" si="297"/>
        <v>-4.47841398169145E-06-0.497983399965629i</v>
      </c>
      <c r="V763" t="str">
        <f t="shared" si="298"/>
        <v>-0.00242372886716109-4.52374605415504E-07i</v>
      </c>
      <c r="W763" t="str">
        <f t="shared" si="299"/>
        <v>-0.0000101254343249285-0.337177544883535i</v>
      </c>
      <c r="X763" t="str">
        <f t="shared" si="300"/>
        <v>-0.00242372886716109-4.52374605415504E-07i</v>
      </c>
      <c r="Y763" t="str">
        <f t="shared" si="301"/>
        <v>-0.0000476418236509481-0.00488230423675171i</v>
      </c>
      <c r="Z763" t="str">
        <f t="shared" si="302"/>
        <v>-0.00121186443358054-2.26187302707752E-07i</v>
      </c>
      <c r="AA763" t="str">
        <f t="shared" si="303"/>
        <v>-0.00121186443358054-2.26187302707752E-07i</v>
      </c>
      <c r="AB763" t="str">
        <f t="shared" si="304"/>
        <v>-0.00242372886716108-4.52374605415504E-07i</v>
      </c>
      <c r="AC763">
        <f t="shared" si="305"/>
        <v>1.2118644546887983E-3</v>
      </c>
      <c r="AD763">
        <f t="shared" si="306"/>
        <v>1.2118644546887983E-3</v>
      </c>
      <c r="AE763">
        <f t="shared" si="307"/>
        <v>2.4237289093775967E-3</v>
      </c>
      <c r="AF763">
        <f t="shared" si="308"/>
        <v>61.669080946561593</v>
      </c>
      <c r="AG763">
        <f t="shared" si="309"/>
        <v>61.669080946561593</v>
      </c>
      <c r="AH763">
        <f t="shared" si="310"/>
        <v>67.689680859841218</v>
      </c>
      <c r="AI763">
        <f t="shared" si="311"/>
        <v>-179.98930608299491</v>
      </c>
    </row>
    <row r="764" spans="1:35">
      <c r="A764">
        <v>645654.22903465631</v>
      </c>
      <c r="B764">
        <f t="shared" si="286"/>
        <v>4056765.1653889162</v>
      </c>
      <c r="C764" t="str">
        <f>COMPLEX(Parameters!$B$16/2,B764*Parameters!$B$15/2)</f>
        <v>0.01+2.02838258269446i</v>
      </c>
      <c r="D764" t="str">
        <f>IMSUM(COMPLEX(0,B764*2*Parameters!$B$8),IMDIV(COMPLEX(2,0),COMPLEX(Parameters!$B$13,B764*Parameters!$B$12-1/(B764*Parameters!$B$11))))</f>
        <v>61.2214439510456-48.7241178783993i</v>
      </c>
      <c r="E764" t="str">
        <f>COMPLEX(0,B764*2*Parameters!$B$17)</f>
        <v>0.000405676516538892i</v>
      </c>
      <c r="F764" t="str">
        <f>IMDIV(IMDIV(COMPLEX(1,0),IMSUM(IMDIV(COMPLEX(1,0),COMPLEX(Parameters!$B$21,B764*Parameters!$B$20)),COMPLEX(0,B764*Parameters!$B$22))),COMPLEX(2,0))</f>
        <v>0.0101128562811218+138.706145415598i</v>
      </c>
      <c r="G764" t="str">
        <f>IMDIV(IMDIV(COMPLEX(1,0),IMSUM(IMDIV(COMPLEX(1,0),COMPLEX(Parameters!$B$30,B764*Parameters!$B$29)),COMPLEX(0,B764*Parameters!$B$31))),COMPLEX(2,0))</f>
        <v>0.0100545312495193+67.1188839833175i</v>
      </c>
      <c r="H764" t="str">
        <f>IMDIV(IMDIV(COMPLEX(1,0),IMSUM(IMDIV(COMPLEX(1,0),COMPLEX(Parameters!$B$39,B764*Parameters!$B$38*(1+Parameters!$B$40))),COMPLEX(0,B764*Parameters!$B$41))),COMPLEX(2,0))</f>
        <v>0.194879237912465+24014.9510453442i</v>
      </c>
      <c r="I764" t="str">
        <f>IMDIV(COMPLEX(2,0),COMPLEX(Parameters!$B$46,B764*Parameters!$B$45-1/(B764*Parameters!$B$44)))</f>
        <v>3.18845003316102E-06+0.0178562312134977i</v>
      </c>
      <c r="J764" t="str">
        <f t="shared" si="287"/>
        <v>61.2214439510456-48.7241178783993i</v>
      </c>
      <c r="K764" t="str">
        <f t="shared" si="288"/>
        <v>0.0048226791149244-0.491029448170574i</v>
      </c>
      <c r="L764" t="str">
        <f t="shared" si="289"/>
        <v>0.0048226791149244-0.490623771654035i</v>
      </c>
      <c r="M764" t="str">
        <f t="shared" si="290"/>
        <v>1.52183976815083E-06-0.00710508970275477i</v>
      </c>
      <c r="N764" t="str">
        <f t="shared" si="291"/>
        <v>1.52183976815083E-06-0.00710508970275477i</v>
      </c>
      <c r="O764" t="str">
        <f t="shared" si="292"/>
        <v>9.30416128926222E-07-0.00481085956675099i</v>
      </c>
      <c r="P764" t="str">
        <f t="shared" si="293"/>
        <v>9.30416128926222E-07-0.00481085956675099i</v>
      </c>
      <c r="Q764" t="str">
        <f t="shared" si="294"/>
        <v>4.00650855049694E-10-0.0000412833948937004i</v>
      </c>
      <c r="R764" t="str">
        <f t="shared" si="295"/>
        <v>3.18885068401607E-06+0.017814947818604i</v>
      </c>
      <c r="S764" t="str">
        <f>IMDIV(COMPLEX(Parameters!$B$3,0),R764)</f>
        <v>0.0100476630156842-56.1326352533692i</v>
      </c>
      <c r="T764" t="str">
        <f t="shared" si="296"/>
        <v>-0.00231734574356328-4.37291228345774E-07i</v>
      </c>
      <c r="U764" t="str">
        <f t="shared" si="297"/>
        <v>-2.26185311270879E-06-0.481690581341129i</v>
      </c>
      <c r="V764" t="str">
        <f t="shared" si="298"/>
        <v>-0.00231734574356328-4.37291228345774E-07i</v>
      </c>
      <c r="W764" t="str">
        <f t="shared" si="299"/>
        <v>-0.0000083125271403738-0.326152916832911i</v>
      </c>
      <c r="X764" t="str">
        <f t="shared" si="300"/>
        <v>-0.00231734574356328-4.37291228345775E-07i</v>
      </c>
      <c r="Y764" t="str">
        <f t="shared" si="301"/>
        <v>-0.0000455325233899436-0.00472281672574073i</v>
      </c>
      <c r="Z764" t="str">
        <f t="shared" si="302"/>
        <v>-0.00115867287178164-2.18645614172888E-07i</v>
      </c>
      <c r="AA764" t="str">
        <f t="shared" si="303"/>
        <v>-0.00115867287178164-2.18645614172888E-07i</v>
      </c>
      <c r="AB764" t="str">
        <f t="shared" si="304"/>
        <v>-0.00231734574356328-4.37291228345776E-07i</v>
      </c>
      <c r="AC764">
        <f t="shared" si="305"/>
        <v>1.1586728924112351E-3</v>
      </c>
      <c r="AD764">
        <f t="shared" si="306"/>
        <v>1.1586728924112351E-3</v>
      </c>
      <c r="AE764">
        <f t="shared" si="307"/>
        <v>2.3173457848224702E-3</v>
      </c>
      <c r="AF764">
        <f t="shared" si="308"/>
        <v>61.279216932012417</v>
      </c>
      <c r="AG764">
        <f t="shared" si="309"/>
        <v>61.279216932012417</v>
      </c>
      <c r="AH764">
        <f t="shared" si="310"/>
        <v>67.299816845292042</v>
      </c>
      <c r="AI764">
        <f t="shared" si="311"/>
        <v>-179.9891880865967</v>
      </c>
    </row>
    <row r="765" spans="1:35">
      <c r="A765">
        <v>653130.55264747166</v>
      </c>
      <c r="B765">
        <f t="shared" si="286"/>
        <v>4103740.292064677</v>
      </c>
      <c r="C765" t="str">
        <f>COMPLEX(Parameters!$B$16/2,B765*Parameters!$B$15/2)</f>
        <v>0.01+2.05187014603234i</v>
      </c>
      <c r="D765" t="str">
        <f>IMSUM(COMPLEX(0,B765*2*Parameters!$B$8),IMDIV(COMPLEX(2,0),COMPLEX(Parameters!$B$13,B765*Parameters!$B$12-1/(B765*Parameters!$B$11))))</f>
        <v>59.0084920321991-49.1813654306914i</v>
      </c>
      <c r="E765" t="str">
        <f>COMPLEX(0,B765*2*Parameters!$B$17)</f>
        <v>0.000410374029206468i</v>
      </c>
      <c r="F765" t="str">
        <f>IMDIV(IMDIV(COMPLEX(1,0),IMSUM(IMDIV(COMPLEX(1,0),COMPLEX(Parameters!$B$21,B765*Parameters!$B$20)),COMPLEX(0,B765*Parameters!$B$22))),COMPLEX(2,0))</f>
        <v>0.0101155077716232+140.33067992066i</v>
      </c>
      <c r="G765" t="str">
        <f>IMDIV(IMDIV(COMPLEX(1,0),IMSUM(IMDIV(COMPLEX(1,0),COMPLEX(Parameters!$B$30,B765*Parameters!$B$29)),COMPLEX(0,B765*Parameters!$B$31))),COMPLEX(2,0))</f>
        <v>0.010055806757029+67.900390507553i</v>
      </c>
      <c r="H765" t="str">
        <f>IMDIV(IMDIV(COMPLEX(1,0),IMSUM(IMDIV(COMPLEX(1,0),COMPLEX(Parameters!$B$39,B765*Parameters!$B$38*(1+Parameters!$B$40))),COMPLEX(0,B765*Parameters!$B$41))),COMPLEX(2,0))</f>
        <v>0.204034364161544+24857.1068304241i</v>
      </c>
      <c r="I765" t="str">
        <f>IMDIV(COMPLEX(2,0),COMPLEX(Parameters!$B$46,B765*Parameters!$B$45-1/(B765*Parameters!$B$44)))</f>
        <v>3.26277362563032E-06+0.0180631490033532i</v>
      </c>
      <c r="J765" t="str">
        <f t="shared" si="287"/>
        <v>59.0084920321991-49.1813654306914i</v>
      </c>
      <c r="K765" t="str">
        <f t="shared" si="288"/>
        <v>0.00471161453918111-0.48534289103828i</v>
      </c>
      <c r="L765" t="str">
        <f t="shared" si="289"/>
        <v>0.00471161453918111-0.484932517009074i</v>
      </c>
      <c r="M765" t="str">
        <f t="shared" si="290"/>
        <v>1.48697676718295E-06-0.00702283517162411i</v>
      </c>
      <c r="N765" t="str">
        <f t="shared" si="291"/>
        <v>1.48697676718295E-06-0.00702283517162411i</v>
      </c>
      <c r="O765" t="str">
        <f t="shared" si="292"/>
        <v>9.0914463231341E-07-0.00475526943868254i</v>
      </c>
      <c r="P765" t="str">
        <f t="shared" si="293"/>
        <v>9.0914463231341E-07-0.00475526943868254i</v>
      </c>
      <c r="Q765" t="str">
        <f t="shared" si="294"/>
        <v>3.88684764631583E-10-0.0000398924501917566i</v>
      </c>
      <c r="R765" t="str">
        <f t="shared" si="295"/>
        <v>3.26316231039495E-06+0.0180232565531614i</v>
      </c>
      <c r="S765" t="str">
        <f>IMDIV(COMPLEX(Parameters!$B$3,0),R765)</f>
        <v>0.0100455132890139-55.4838668733511i</v>
      </c>
      <c r="T765" t="str">
        <f t="shared" si="296"/>
        <v>-0.00221338739178667-4.22305872269135E-07i</v>
      </c>
      <c r="U765" t="str">
        <f t="shared" si="297"/>
        <v>-1.81803969009949E-07-0.465459932431212i</v>
      </c>
      <c r="V765" t="str">
        <f t="shared" si="298"/>
        <v>-0.00221338739178667-4.22305872269135E-07i</v>
      </c>
      <c r="W765" t="str">
        <f t="shared" si="299"/>
        <v>-6.59914171946593E-06-0.315170059937777i</v>
      </c>
      <c r="X765" t="str">
        <f t="shared" si="300"/>
        <v>-0.00221338739178667-4.22305872269135E-07i</v>
      </c>
      <c r="Y765" t="str">
        <f t="shared" si="301"/>
        <v>-0.0000434720745462503-0.00456389804869855i</v>
      </c>
      <c r="Z765" t="str">
        <f t="shared" si="302"/>
        <v>-0.00110669369589334-2.11152936134568E-07i</v>
      </c>
      <c r="AA765" t="str">
        <f t="shared" si="303"/>
        <v>-0.00110669369589334-2.11152936134568E-07i</v>
      </c>
      <c r="AB765" t="str">
        <f t="shared" si="304"/>
        <v>-0.00221338739178668-4.22305872269136E-07i</v>
      </c>
      <c r="AC765">
        <f t="shared" si="305"/>
        <v>1.1066937160369272E-3</v>
      </c>
      <c r="AD765">
        <f t="shared" si="306"/>
        <v>1.1066937160369272E-3</v>
      </c>
      <c r="AE765">
        <f t="shared" si="307"/>
        <v>2.2133874320738544E-3</v>
      </c>
      <c r="AF765">
        <f t="shared" si="308"/>
        <v>60.880548879362408</v>
      </c>
      <c r="AG765">
        <f t="shared" si="309"/>
        <v>60.880548879362408</v>
      </c>
      <c r="AH765">
        <f t="shared" si="310"/>
        <v>66.901148792642033</v>
      </c>
      <c r="AI765">
        <f t="shared" si="311"/>
        <v>-179.98906818393345</v>
      </c>
    </row>
    <row r="766" spans="1:35">
      <c r="A766">
        <v>660693.44800759642</v>
      </c>
      <c r="B766">
        <f t="shared" si="286"/>
        <v>4151259.3650711495</v>
      </c>
      <c r="C766" t="str">
        <f>COMPLEX(Parameters!$B$16/2,B766*Parameters!$B$15/2)</f>
        <v>0.01+2.07562968253557i</v>
      </c>
      <c r="D766" t="str">
        <f>IMSUM(COMPLEX(0,B766*2*Parameters!$B$8),IMDIV(COMPLEX(2,0),COMPLEX(Parameters!$B$13,B766*Parameters!$B$12-1/(B766*Parameters!$B$11))))</f>
        <v>56.8521811203832-49.5278355386434i</v>
      </c>
      <c r="E766" t="str">
        <f>COMPLEX(0,B766*2*Parameters!$B$17)</f>
        <v>0.000415125936507115i</v>
      </c>
      <c r="F766" t="str">
        <f>IMDIV(IMDIV(COMPLEX(1,0),IMSUM(IMDIV(COMPLEX(1,0),COMPLEX(Parameters!$B$21,B766*Parameters!$B$20)),COMPLEX(0,B766*Parameters!$B$22))),COMPLEX(2,0))</f>
        <v>0.0101182221029275+141.974677070377i</v>
      </c>
      <c r="G766" t="str">
        <f>IMDIV(IMDIV(COMPLEX(1,0),IMSUM(IMDIV(COMPLEX(1,0),COMPLEX(Parameters!$B$30,B766*Parameters!$B$29)),COMPLEX(0,B766*Parameters!$B$31))),COMPLEX(2,0))</f>
        <v>0.0100571122262022+68.691098361898i</v>
      </c>
      <c r="H766" t="str">
        <f>IMDIV(IMDIV(COMPLEX(1,0),IMSUM(IMDIV(COMPLEX(1,0),COMPLEX(Parameters!$B$39,B766*Parameters!$B$38*(1+Parameters!$B$40))),COMPLEX(0,B766*Parameters!$B$41))),COMPLEX(2,0))</f>
        <v>0.214087137218056+25756.9364687125i</v>
      </c>
      <c r="I766" t="str">
        <f>IMDIV(COMPLEX(2,0),COMPLEX(Parameters!$B$46,B766*Parameters!$B$45-1/(B766*Parameters!$B$44)))</f>
        <v>3.33883103288932E-06+0.018272468145851i</v>
      </c>
      <c r="J766" t="str">
        <f t="shared" si="287"/>
        <v>56.8521811203832-49.5278355386434i</v>
      </c>
      <c r="K766" t="str">
        <f t="shared" si="288"/>
        <v>0.0046031365612464-0.479723677589177i</v>
      </c>
      <c r="L766" t="str">
        <f t="shared" si="289"/>
        <v>0.0046031365612464-0.47930855165267i</v>
      </c>
      <c r="M766" t="str">
        <f t="shared" si="290"/>
        <v>1.45290762993762E-06-0.00694151215136697i</v>
      </c>
      <c r="N766" t="str">
        <f t="shared" si="291"/>
        <v>1.45290762993762E-06-0.00694151215136697i</v>
      </c>
      <c r="O766" t="str">
        <f t="shared" si="292"/>
        <v>8.8835744692557E-07-0.00470030990076i</v>
      </c>
      <c r="P766" t="str">
        <f t="shared" si="293"/>
        <v>8.8835744692557E-07-0.00470030990076i</v>
      </c>
      <c r="Q766" t="str">
        <f t="shared" si="294"/>
        <v>3.77057948535778E-10-0.0000385064304533889i</v>
      </c>
      <c r="R766" t="str">
        <f t="shared" si="295"/>
        <v>3.33920809083786E-06+0.0182339617153976i</v>
      </c>
      <c r="S766" t="str">
        <f>IMDIV(COMPLEX(Parameters!$B$3,0),R766)</f>
        <v>0.0100434146267037-54.8427150430234i</v>
      </c>
      <c r="T766" t="str">
        <f t="shared" si="296"/>
        <v>-0.00211179718889226-4.0741492846397E-07i</v>
      </c>
      <c r="U766" t="str">
        <f t="shared" si="297"/>
        <v>0.0000017628124072578-0.449288926697537i</v>
      </c>
      <c r="V766" t="str">
        <f t="shared" si="298"/>
        <v>-0.00211179718889226-4.0741492846397E-07i</v>
      </c>
      <c r="W766" t="str">
        <f t="shared" si="299"/>
        <v>-4.98438519029857E-06-0.304227254177541i</v>
      </c>
      <c r="X766" t="str">
        <f t="shared" si="300"/>
        <v>-0.00211179718889226-4.0741492846397E-07i</v>
      </c>
      <c r="Y766" t="str">
        <f t="shared" si="301"/>
        <v>-0.0000414593550990715-0.004405526124118i</v>
      </c>
      <c r="Z766" t="str">
        <f t="shared" si="302"/>
        <v>-0.00105589859444613-2.03707464231985E-07i</v>
      </c>
      <c r="AA766" t="str">
        <f t="shared" si="303"/>
        <v>-0.00105589859444613-2.03707464231985E-07i</v>
      </c>
      <c r="AB766" t="str">
        <f t="shared" si="304"/>
        <v>-0.00211179718889226-4.0741492846397E-07i</v>
      </c>
      <c r="AC766">
        <f t="shared" si="305"/>
        <v>1.0558986140960899E-3</v>
      </c>
      <c r="AD766">
        <f t="shared" si="306"/>
        <v>1.0558986140960899E-3</v>
      </c>
      <c r="AE766">
        <f t="shared" si="307"/>
        <v>2.1117972281921799E-3</v>
      </c>
      <c r="AF766">
        <f t="shared" si="308"/>
        <v>60.472444397053273</v>
      </c>
      <c r="AG766">
        <f t="shared" si="309"/>
        <v>60.472444397053273</v>
      </c>
      <c r="AH766">
        <f t="shared" si="310"/>
        <v>66.493044310332891</v>
      </c>
      <c r="AI766">
        <f t="shared" si="311"/>
        <v>-179.98894630803338</v>
      </c>
    </row>
    <row r="767" spans="1:35">
      <c r="A767">
        <v>668343.91756861494</v>
      </c>
      <c r="B767">
        <f t="shared" si="286"/>
        <v>4199328.6830099663</v>
      </c>
      <c r="C767" t="str">
        <f>COMPLEX(Parameters!$B$16/2,B767*Parameters!$B$15/2)</f>
        <v>0.01+2.09966434150498i</v>
      </c>
      <c r="D767" t="str">
        <f>IMSUM(COMPLEX(0,B767*2*Parameters!$B$8),IMDIV(COMPLEX(2,0),COMPLEX(Parameters!$B$13,B767*Parameters!$B$12-1/(B767*Parameters!$B$11))))</f>
        <v>54.7562041209848-49.772851231076i</v>
      </c>
      <c r="E767" t="str">
        <f>COMPLEX(0,B767*2*Parameters!$B$17)</f>
        <v>0.000419932868300997i</v>
      </c>
      <c r="F767" t="str">
        <f>IMDIV(IMDIV(COMPLEX(1,0),IMSUM(IMDIV(COMPLEX(1,0),COMPLEX(Parameters!$B$21,B767*Parameters!$B$20)),COMPLEX(0,B767*Parameters!$B$22))),COMPLEX(2,0))</f>
        <v>0.0101210007902746+143.638385425332i</v>
      </c>
      <c r="G767" t="str">
        <f>IMDIV(IMDIV(COMPLEX(1,0),IMSUM(IMDIV(COMPLEX(1,0),COMPLEX(Parameters!$B$30,B767*Parameters!$B$29)),COMPLEX(0,B767*Parameters!$B$31))),COMPLEX(2,0))</f>
        <v>0.0100584483668464+69.4911194652345i</v>
      </c>
      <c r="H767" t="str">
        <f>IMDIV(IMDIV(COMPLEX(1,0),IMSUM(IMDIV(COMPLEX(1,0),COMPLEX(Parameters!$B$39,B767*Parameters!$B$38*(1+Parameters!$B$40))),COMPLEX(0,B767*Parameters!$B$41))),COMPLEX(2,0))</f>
        <v>0.225163178254925+26720.6860546842i</v>
      </c>
      <c r="I767" t="str">
        <f>IMDIV(COMPLEX(2,0),COMPLEX(Parameters!$B$46,B767*Parameters!$B$45-1/(B767*Parameters!$B$44)))</f>
        <v>3.41666276312043E-06+0.0184842166357803i</v>
      </c>
      <c r="J767" t="str">
        <f t="shared" si="287"/>
        <v>54.7562041209848-49.772851231076i</v>
      </c>
      <c r="K767" t="str">
        <f t="shared" si="288"/>
        <v>0.00449718363853266-0.47417095961074i</v>
      </c>
      <c r="L767" t="str">
        <f t="shared" si="289"/>
        <v>0.00449718363853266-0.473751026742439i</v>
      </c>
      <c r="M767" t="str">
        <f t="shared" si="290"/>
        <v>1.41961427406878E-06-0.00686110984073897i</v>
      </c>
      <c r="N767" t="str">
        <f t="shared" si="291"/>
        <v>1.41961427406878E-06-0.00686110984073897i</v>
      </c>
      <c r="O767" t="str">
        <f t="shared" si="292"/>
        <v>8.68043543511636E-07-0.00464597365777698i</v>
      </c>
      <c r="P767" t="str">
        <f t="shared" si="293"/>
        <v>8.68043543511636E-07-0.00464597365777698i</v>
      </c>
      <c r="Q767" t="str">
        <f t="shared" si="294"/>
        <v>3.65764348869329E-10-0.0000371251388616936i</v>
      </c>
      <c r="R767" t="str">
        <f t="shared" si="295"/>
        <v>0.0000034170285274693+0.0184470914969186i</v>
      </c>
      <c r="S767" t="str">
        <f>IMDIV(COMPLEX(Parameters!$B$3,0),R767)</f>
        <v>0.010041365743336-54.2090857984527i</v>
      </c>
      <c r="T767" t="str">
        <f t="shared" si="296"/>
        <v>-0.00201251983416025-3.92614848552275E-07i</v>
      </c>
      <c r="U767" t="str">
        <f t="shared" si="297"/>
        <v>3.57299692386708E-06-0.433175042629218i</v>
      </c>
      <c r="V767" t="str">
        <f t="shared" si="298"/>
        <v>-0.00201251983416025-3.92614848552275E-07i</v>
      </c>
      <c r="W767" t="str">
        <f t="shared" si="299"/>
        <v>-0.0000034674215815488-0.293322782458339i</v>
      </c>
      <c r="X767" t="str">
        <f t="shared" si="300"/>
        <v>-0.00201251983416025-3.92614848552274E-07i</v>
      </c>
      <c r="Y767" t="str">
        <f t="shared" si="301"/>
        <v>-0.0000394932696896293-0.00424767886944972i</v>
      </c>
      <c r="Z767" t="str">
        <f t="shared" si="302"/>
        <v>-0.00100625991708012-1.96307424276137E-07i</v>
      </c>
      <c r="AA767" t="str">
        <f t="shared" si="303"/>
        <v>-0.00100625991708012-1.96307424276137E-07i</v>
      </c>
      <c r="AB767" t="str">
        <f t="shared" si="304"/>
        <v>-0.00201251983416024-3.92614848552274E-07i</v>
      </c>
      <c r="AC767">
        <f t="shared" si="305"/>
        <v>1.0062599362285548E-3</v>
      </c>
      <c r="AD767">
        <f t="shared" si="306"/>
        <v>1.0062599362285548E-3</v>
      </c>
      <c r="AE767">
        <f t="shared" si="307"/>
        <v>2.0125198724571095E-3</v>
      </c>
      <c r="AF767">
        <f t="shared" si="308"/>
        <v>60.054203636023885</v>
      </c>
      <c r="AG767">
        <f t="shared" si="309"/>
        <v>60.054203636023885</v>
      </c>
      <c r="AH767">
        <f t="shared" si="310"/>
        <v>66.07480354930351</v>
      </c>
      <c r="AI767">
        <f t="shared" si="311"/>
        <v>-179.98882238419267</v>
      </c>
    </row>
    <row r="768" spans="1:35">
      <c r="A768">
        <v>676082.97539198189</v>
      </c>
      <c r="B768">
        <f t="shared" si="286"/>
        <v>4247954.6174171586</v>
      </c>
      <c r="C768" t="str">
        <f>COMPLEX(Parameters!$B$16/2,B768*Parameters!$B$15/2)</f>
        <v>0.01+2.12397730870858i</v>
      </c>
      <c r="D768" t="str">
        <f>IMSUM(COMPLEX(0,B768*2*Parameters!$B$8),IMDIV(COMPLEX(2,0),COMPLEX(Parameters!$B$13,B768*Parameters!$B$12-1/(B768*Parameters!$B$11))))</f>
        <v>52.7232663497273-49.9253583269736i</v>
      </c>
      <c r="E768" t="str">
        <f>COMPLEX(0,B768*2*Parameters!$B$17)</f>
        <v>0.000424795461741716i</v>
      </c>
      <c r="F768" t="str">
        <f>IMDIV(IMDIV(COMPLEX(1,0),IMSUM(IMDIV(COMPLEX(1,0),COMPLEX(Parameters!$B$21,B768*Parameters!$B$20)),COMPLEX(0,B768*Parameters!$B$22))),COMPLEX(2,0))</f>
        <v>0.0101238453866692+145.322057257423i</v>
      </c>
      <c r="G768" t="str">
        <f>IMDIV(IMDIV(COMPLEX(1,0),IMSUM(IMDIV(COMPLEX(1,0),COMPLEX(Parameters!$B$30,B768*Parameters!$B$29)),COMPLEX(0,B768*Parameters!$B$31))),COMPLEX(2,0))</f>
        <v>0.010059815905869+70.300567223233i</v>
      </c>
      <c r="H768" t="str">
        <f>IMDIV(IMDIV(COMPLEX(1,0),IMSUM(IMDIV(COMPLEX(1,0),COMPLEX(Parameters!$B$39,B768*Parameters!$B$38*(1+Parameters!$B$40))),COMPLEX(0,B768*Parameters!$B$41))),COMPLEX(2,0))</f>
        <v>0.23741135034158+27755.5385460222i</v>
      </c>
      <c r="I768" t="str">
        <f>IMDIV(COMPLEX(2,0),COMPLEX(Parameters!$B$46,B768*Parameters!$B$45-1/(B768*Parameters!$B$44)))</f>
        <v>3.49631027384088E-06+0.0186984227987256i</v>
      </c>
      <c r="J768" t="str">
        <f t="shared" si="287"/>
        <v>52.7232663497273-49.9253583269736i</v>
      </c>
      <c r="K768" t="str">
        <f t="shared" si="288"/>
        <v>0.00439369575149784-0.468683901278541i</v>
      </c>
      <c r="L768" t="str">
        <f t="shared" si="289"/>
        <v>0.00439369575149784-0.468259105816799i</v>
      </c>
      <c r="M768" t="str">
        <f t="shared" si="290"/>
        <v>1.38707902939027E-06-0.00678161756127454i</v>
      </c>
      <c r="N768" t="str">
        <f t="shared" si="291"/>
        <v>1.38707902939027E-06-0.00678161756127454i</v>
      </c>
      <c r="O768" t="str">
        <f t="shared" si="292"/>
        <v>8.48192144103535E-07-0.00459225349747073i</v>
      </c>
      <c r="P768" t="str">
        <f t="shared" si="293"/>
        <v>8.48192144103535E-07-0.00459225349747073i</v>
      </c>
      <c r="Q768" t="str">
        <f t="shared" si="294"/>
        <v>3.54798089655429E-10-0.0000357483787451441i</v>
      </c>
      <c r="R768" t="str">
        <f t="shared" si="295"/>
        <v>3.49666507193054E-06+0.0186626744199805i</v>
      </c>
      <c r="S768" t="str">
        <f>IMDIV(COMPLEX(Parameters!$B$3,0),R768)</f>
        <v>0.0100393653877451-53.5828864819658i</v>
      </c>
      <c r="T768" t="str">
        <f t="shared" si="296"/>
        <v>-0.00191550131665343-3.77902142004027E-07i</v>
      </c>
      <c r="U768" t="str">
        <f t="shared" si="297"/>
        <v>5.24967289573183E-06-0.417115762917086i</v>
      </c>
      <c r="V768" t="str">
        <f t="shared" si="298"/>
        <v>-0.00191550131665343-3.77902142004027E-07i</v>
      </c>
      <c r="W768" t="str">
        <f t="shared" si="299"/>
        <v>-2.04747142904293E-06-0.282454930037875i</v>
      </c>
      <c r="X768" t="str">
        <f t="shared" si="300"/>
        <v>-0.00191550131665343-3.77902142004027E-07i</v>
      </c>
      <c r="Y768" t="str">
        <f t="shared" si="301"/>
        <v>-0.0000375727489792944-0.00409033419667277i</v>
      </c>
      <c r="Z768" t="str">
        <f t="shared" si="302"/>
        <v>-0.000957750658326715-1.88951071002014E-07i</v>
      </c>
      <c r="AA768" t="str">
        <f t="shared" si="303"/>
        <v>-0.000957750658326715-1.88951071002014E-07i</v>
      </c>
      <c r="AB768" t="str">
        <f t="shared" si="304"/>
        <v>-0.00191550131665343-3.77902142004028E-07i</v>
      </c>
      <c r="AC768">
        <f t="shared" si="305"/>
        <v>9.5775067696544241E-4</v>
      </c>
      <c r="AD768">
        <f t="shared" si="306"/>
        <v>9.5775067696544241E-4</v>
      </c>
      <c r="AE768">
        <f t="shared" si="307"/>
        <v>1.9155013539308848E-3</v>
      </c>
      <c r="AF768">
        <f t="shared" si="308"/>
        <v>59.625049352538532</v>
      </c>
      <c r="AG768">
        <f t="shared" si="309"/>
        <v>59.625049352538532</v>
      </c>
      <c r="AH768">
        <f t="shared" si="310"/>
        <v>65.64564926581815</v>
      </c>
      <c r="AI768">
        <f t="shared" si="311"/>
        <v>-179.98869632856076</v>
      </c>
    </row>
    <row r="769" spans="1:35">
      <c r="A769">
        <v>683911.64728142926</v>
      </c>
      <c r="B769">
        <f t="shared" si="286"/>
        <v>4297143.6136076637</v>
      </c>
      <c r="C769" t="str">
        <f>COMPLEX(Parameters!$B$16/2,B769*Parameters!$B$15/2)</f>
        <v>0.01+2.14857180680383i</v>
      </c>
      <c r="D769" t="str">
        <f>IMSUM(COMPLEX(0,B769*2*Parameters!$B$8),IMDIV(COMPLEX(2,0),COMPLEX(Parameters!$B$13,B769*Parameters!$B$12-1/(B769*Parameters!$B$11))))</f>
        <v>50.7552091318567-49.9938665519844i</v>
      </c>
      <c r="E769" t="str">
        <f>COMPLEX(0,B769*2*Parameters!$B$17)</f>
        <v>0.000429714361360766i</v>
      </c>
      <c r="F769" t="str">
        <f>IMDIV(IMDIV(COMPLEX(1,0),IMSUM(IMDIV(COMPLEX(1,0),COMPLEX(Parameters!$B$21,B769*Parameters!$B$20)),COMPLEX(0,B769*Parameters!$B$22))),COMPLEX(2,0))</f>
        <v>0.0101267574838804+147.025948623204i</v>
      </c>
      <c r="G769" t="str">
        <f>IMDIV(IMDIV(COMPLEX(1,0),IMSUM(IMDIV(COMPLEX(1,0),COMPLEX(Parameters!$B$30,B769*Parameters!$B$29)),COMPLEX(0,B769*Parameters!$B$31))),COMPLEX(2,0))</f>
        <v>0.0100612155877019+71.119556552393i</v>
      </c>
      <c r="H769" t="str">
        <f>IMDIV(IMDIV(COMPLEX(1,0),IMSUM(IMDIV(COMPLEX(1,0),COMPLEX(Parameters!$B$39,B769*Parameters!$B$38*(1+Parameters!$B$40))),COMPLEX(0,B769*Parameters!$B$41))),COMPLEX(2,0))</f>
        <v>0.251009176068725+28869.7962225665i</v>
      </c>
      <c r="I769" t="str">
        <f>IMDIV(COMPLEX(2,0),COMPLEX(Parameters!$B$46,B769*Parameters!$B$45-1/(B769*Parameters!$B$44)))</f>
        <v>0.000003577815994289+0.0189151152951319i</v>
      </c>
      <c r="J769" t="str">
        <f t="shared" si="287"/>
        <v>50.7552091318567-49.9938665519844i</v>
      </c>
      <c r="K769" t="str">
        <f t="shared" si="288"/>
        <v>0.00429261436332662-0.463261678920496i</v>
      </c>
      <c r="L769" t="str">
        <f t="shared" si="289"/>
        <v>0.00429261436332662-0.462831964559135i</v>
      </c>
      <c r="M769" t="str">
        <f t="shared" si="290"/>
        <v>1.35528462846951E-06-0.00670302475584611i</v>
      </c>
      <c r="N769" t="str">
        <f t="shared" si="291"/>
        <v>1.35528462846951E-06-0.00670302475584611i</v>
      </c>
      <c r="O769" t="str">
        <f t="shared" si="292"/>
        <v>8.28792716286196E-07-0.00453914228955439i</v>
      </c>
      <c r="P769" t="str">
        <f t="shared" si="293"/>
        <v>8.28792716286196E-07-0.00453914228955439i</v>
      </c>
      <c r="Q769" t="str">
        <f t="shared" si="294"/>
        <v>3.44153473979249E-10-0.0000343759535333092i</v>
      </c>
      <c r="R769" t="str">
        <f t="shared" si="295"/>
        <v>3.57816014776298E-06+0.0188807393415986i</v>
      </c>
      <c r="S769" t="str">
        <f>IMDIV(COMPLEX(Parameters!$B$3,0),R769)</f>
        <v>0.0100374123419905-52.9640257191254i</v>
      </c>
      <c r="T769" t="str">
        <f t="shared" si="296"/>
        <v>-0.00182068888360324-3.63273373710093E-07i</v>
      </c>
      <c r="U769" t="str">
        <f t="shared" si="297"/>
        <v>6.79368644657579E-06-0.401108573622735i</v>
      </c>
      <c r="V769" t="str">
        <f t="shared" si="298"/>
        <v>-0.00182068888360324-3.63273373710093E-07i</v>
      </c>
      <c r="W769" t="str">
        <f t="shared" si="299"/>
        <v>-7.23811422913392E-07-0.271621983946029i</v>
      </c>
      <c r="X769" t="str">
        <f t="shared" si="300"/>
        <v>-0.00182068888360324-3.63273373710092E-07i</v>
      </c>
      <c r="Y769" t="str">
        <f t="shared" si="301"/>
        <v>-0.0000356967490243446-0.00393347000775926i</v>
      </c>
      <c r="Z769" t="str">
        <f t="shared" si="302"/>
        <v>-0.00091034444180162-1.81636686855046E-07i</v>
      </c>
      <c r="AA769" t="str">
        <f t="shared" si="303"/>
        <v>-0.00091034444180162-1.81636686855046E-07i</v>
      </c>
      <c r="AB769" t="str">
        <f t="shared" si="304"/>
        <v>-0.00182068888360324-3.63273373710092E-07i</v>
      </c>
      <c r="AC769">
        <f t="shared" si="305"/>
        <v>9.1034445992217098E-4</v>
      </c>
      <c r="AD769">
        <f t="shared" si="306"/>
        <v>9.1034445992217098E-4</v>
      </c>
      <c r="AE769">
        <f t="shared" si="307"/>
        <v>1.820688919844342E-3</v>
      </c>
      <c r="AF769">
        <f t="shared" si="308"/>
        <v>59.184115071417253</v>
      </c>
      <c r="AG769">
        <f t="shared" si="309"/>
        <v>59.184115071417253</v>
      </c>
      <c r="AH769">
        <f t="shared" si="310"/>
        <v>65.204714984696878</v>
      </c>
      <c r="AI769">
        <f t="shared" si="311"/>
        <v>-179.98856804639479</v>
      </c>
    </row>
    <row r="770" spans="1:35">
      <c r="A770">
        <v>691830.97091893631</v>
      </c>
      <c r="B770">
        <f t="shared" ref="B770:B833" si="312">2*PI()*A770</f>
        <v>4346902.1915296484</v>
      </c>
      <c r="C770" t="str">
        <f>COMPLEX(Parameters!$B$16/2,B770*Parameters!$B$15/2)</f>
        <v>0.01+2.17345109576482i</v>
      </c>
      <c r="D770" t="str">
        <f>IMSUM(COMPLEX(0,B770*2*Parameters!$B$8),IMDIV(COMPLEX(2,0),COMPLEX(Parameters!$B$13,B770*Parameters!$B$12-1/(B770*Parameters!$B$11))))</f>
        <v>48.8531265257844-49.9864103916035i</v>
      </c>
      <c r="E770" t="str">
        <f>COMPLEX(0,B770*2*Parameters!$B$17)</f>
        <v>0.000434690219152965i</v>
      </c>
      <c r="F770" t="str">
        <f>IMDIV(IMDIV(COMPLEX(1,0),IMSUM(IMDIV(COMPLEX(1,0),COMPLEX(Parameters!$B$21,B770*Parameters!$B$20)),COMPLEX(0,B770*Parameters!$B$22))),COMPLEX(2,0))</f>
        <v>0.0101297387134696+148.750319439206i</v>
      </c>
      <c r="G770" t="str">
        <f>IMDIV(IMDIV(COMPLEX(1,0),IMSUM(IMDIV(COMPLEX(1,0),COMPLEX(Parameters!$B$30,B770*Parameters!$B$29)),COMPLEX(0,B770*Parameters!$B$31))),COMPLEX(2,0))</f>
        <v>0.0100626481747395+71.948203904612i</v>
      </c>
      <c r="H770" t="str">
        <f>IMDIV(IMDIV(COMPLEX(1,0),IMSUM(IMDIV(COMPLEX(1,0),COMPLEX(Parameters!$B$39,B770*Parameters!$B$38*(1+Parameters!$B$40))),COMPLEX(0,B770*Parameters!$B$41))),COMPLEX(2,0))</f>
        <v>0.266169798105619+30073.1075145815i</v>
      </c>
      <c r="I770" t="str">
        <f>IMDIV(COMPLEX(2,0),COMPLEX(Parameters!$B$46,B770*Parameters!$B$45-1/(B770*Parameters!$B$44)))</f>
        <v>3.66122334834379E-06+0.0191343231244228i</v>
      </c>
      <c r="J770" t="str">
        <f t="shared" ref="J770:J833" si="313">D770</f>
        <v>48.8531265257844-49.9864103916035i</v>
      </c>
      <c r="K770" t="str">
        <f t="shared" ref="K770:K833" si="314">IMDIV(COMPLEX(1,0),IMSUM(C770,IMDIV(COMPLEX(1,0),J770)))</f>
        <v>0.00419388238079376-0.457903480787166i</v>
      </c>
      <c r="L770" t="str">
        <f t="shared" ref="L770:L833" si="315">IMSUM(E770,K770)</f>
        <v>0.00419388238079376-0.457468790568013i</v>
      </c>
      <c r="M770" t="str">
        <f t="shared" ref="M770:M833" si="316">IMDIV(COMPLEX(1,0),IMSUM(F770,IMDIV(COMPLEX(1,0),L770)))</f>
        <v>1.32421419743618E-06-0.00662532098723998i</v>
      </c>
      <c r="N770" t="str">
        <f t="shared" ref="N770:N833" si="317">M770</f>
        <v>1.32421419743618E-06-0.00662532098723998i</v>
      </c>
      <c r="O770" t="str">
        <f t="shared" ref="O770:O833" si="318">IMDIV(COMPLEX(1,0),IMSUM(G770,IMDIV(COMPLEX(1,0),N770)))</f>
        <v>8.09834967598306E-07-0.00448663298475997i</v>
      </c>
      <c r="P770" t="str">
        <f t="shared" ref="P770:P833" si="319">O770</f>
        <v>8.09834967598306E-07-0.00448663298475997i</v>
      </c>
      <c r="Q770" t="str">
        <f t="shared" ref="Q770:Q833" si="320">IMDIV(COMPLEX(1,0),IMSUM(H770,IMDIV(COMPLEX(1,0),P770)))</f>
        <v>3.33824981242192E-10-0.0000330076667118677i</v>
      </c>
      <c r="R770" t="str">
        <f t="shared" ref="R770:R833" si="321">IMSUM(I770,Q770)</f>
        <v>3.66155717332503E-06+0.0191013154577109i</v>
      </c>
      <c r="S770" t="str">
        <f>IMDIV(COMPLEX(Parameters!$B$3,0),R770)</f>
        <v>0.0100355054203644-52.3524133962585i</v>
      </c>
      <c r="T770" t="str">
        <f t="shared" ref="T770:T833" si="322">IMPRODUCT(S770,Q770)</f>
        <v>-0.00172803100959552-3.48725161620519E-07i</v>
      </c>
      <c r="U770" t="str">
        <f t="shared" ref="U770:U833" si="323">IMDIV(T770,P770)</f>
        <v>8.20580685500869E-06-0.385150963341682i</v>
      </c>
      <c r="V770" t="str">
        <f t="shared" ref="V770:V833" si="324">IMPRODUCT(U770,O770)</f>
        <v>-0.00172803100959552-3.48725161620519E-07i</v>
      </c>
      <c r="W770" t="str">
        <f t="shared" ref="W770:W833" si="325">IMDIV(V770,N770)</f>
        <v>5.04225904666485E-07-0.260822232400712i</v>
      </c>
      <c r="X770" t="str">
        <f t="shared" ref="X770:X833" si="326">IMPRODUCT(W770,M770)</f>
        <v>-0.00172803100959552-3.48725161620519E-07i</v>
      </c>
      <c r="Y770" t="str">
        <f t="shared" ref="Y770:Y833" si="327">IMDIV(X770,L770)</f>
        <v>-0.0000338642506668989-0.00377706419003117i</v>
      </c>
      <c r="Z770" t="str">
        <f t="shared" ref="Z770:Z833" si="328">IMDIV(X770,COMPLEX(2,0))</f>
        <v>-0.00086401550479776-1.7436258081026E-07i</v>
      </c>
      <c r="AA770" t="str">
        <f t="shared" ref="AA770:AA833" si="329">IMDIV(X770,COMPLEX(2,0))</f>
        <v>-0.00086401550479776-1.7436258081026E-07i</v>
      </c>
      <c r="AB770" t="str">
        <f t="shared" ref="AB770:AB833" si="330">IMSUM(Z770,AA770)</f>
        <v>-0.00172803100959552-3.4872516162052E-07i</v>
      </c>
      <c r="AC770">
        <f t="shared" ref="AC770:AC833" si="331">IMABS(Z770)</f>
        <v>8.6401552239137331E-4</v>
      </c>
      <c r="AD770">
        <f t="shared" ref="AD770:AD833" si="332">IMABS(AA770)</f>
        <v>8.6401552239137331E-4</v>
      </c>
      <c r="AE770">
        <f t="shared" ref="AE770:AE833" si="333">IMABS(AB770)</f>
        <v>1.7280310447827466E-3</v>
      </c>
      <c r="AF770">
        <f t="shared" ref="AF770:AF833" si="334">20*LOG10(AC770*1000000)</f>
        <v>58.730430896530734</v>
      </c>
      <c r="AG770">
        <f t="shared" ref="AG770:AG833" si="335">20*LOG10(AD770*1000000)</f>
        <v>58.730430896530734</v>
      </c>
      <c r="AH770">
        <f t="shared" ref="AH770:AH833" si="336">20*LOG10(AE770*1000000)</f>
        <v>64.751030809810359</v>
      </c>
      <c r="AI770">
        <f t="shared" ref="AI770:AI833" si="337">DEGREES(IMARGUMENT(AB770))</f>
        <v>-179.98843742989061</v>
      </c>
    </row>
    <row r="771" spans="1:35">
      <c r="A771">
        <v>699841.99600227457</v>
      </c>
      <c r="B771">
        <f t="shared" si="312"/>
        <v>4397236.9466287261</v>
      </c>
      <c r="C771" t="str">
        <f>COMPLEX(Parameters!$B$16/2,B771*Parameters!$B$15/2)</f>
        <v>0.01+2.19861847331436i</v>
      </c>
      <c r="D771" t="str">
        <f>IMSUM(COMPLEX(0,B771*2*Parameters!$B$8),IMDIV(COMPLEX(2,0),COMPLEX(Parameters!$B$13,B771*Parameters!$B$12-1/(B771*Parameters!$B$11))))</f>
        <v>47.0174736204344-49.9105263698923i</v>
      </c>
      <c r="E771" t="str">
        <f>COMPLEX(0,B771*2*Parameters!$B$17)</f>
        <v>0.000439723694662873i</v>
      </c>
      <c r="F771" t="str">
        <f>IMDIV(IMDIV(COMPLEX(1,0),IMSUM(IMDIV(COMPLEX(1,0),COMPLEX(Parameters!$B$21,B771*Parameters!$B$20)),COMPLEX(0,B771*Parameters!$B$22))),COMPLEX(2,0))</f>
        <v>0.0101327907478497+150.495433559295i</v>
      </c>
      <c r="G771" t="str">
        <f>IMDIV(IMDIV(COMPLEX(1,0),IMSUM(IMDIV(COMPLEX(1,0),COMPLEX(Parameters!$B$30,B771*Parameters!$B$29)),COMPLEX(0,B771*Parameters!$B$31))),COMPLEX(2,0))</f>
        <v>0.0100641144477855+72.7866272922955i</v>
      </c>
      <c r="H771" t="str">
        <f>IMDIV(IMDIV(COMPLEX(1,0),IMSUM(IMDIV(COMPLEX(1,0),COMPLEX(Parameters!$B$39,B771*Parameters!$B$38*(1+Parameters!$B$40))),COMPLEX(0,B771*Parameters!$B$41))),COMPLEX(2,0))</f>
        <v>0.283151008411184+31376.7513198096i</v>
      </c>
      <c r="I771" t="str">
        <f>IMDIV(COMPLEX(2,0),COMPLEX(Parameters!$B$46,B771*Parameters!$B$45-1/(B771*Parameters!$B$44)))</f>
        <v>0.0000037465767779928+0.0193560756291776i</v>
      </c>
      <c r="J771" t="str">
        <f t="shared" si="313"/>
        <v>47.0174736204344-49.9105263698923i</v>
      </c>
      <c r="K771" t="str">
        <f t="shared" si="314"/>
        <v>0.00409744411627043-0.45260850682792i</v>
      </c>
      <c r="L771" t="str">
        <f t="shared" si="315"/>
        <v>0.00409744411627043-0.452168783133257i</v>
      </c>
      <c r="M771" t="str">
        <f t="shared" si="316"/>
        <v>0.0000012938512470017-0.0065484959367497i</v>
      </c>
      <c r="N771" t="str">
        <f t="shared" si="317"/>
        <v>0.0000012938512470017-0.0065484959367497i</v>
      </c>
      <c r="O771" t="str">
        <f t="shared" si="318"/>
        <v>7.91308840061146E-07-0.00443471861389292i</v>
      </c>
      <c r="P771" t="str">
        <f t="shared" si="319"/>
        <v>7.91308840061146E-07-0.00443471861389292i</v>
      </c>
      <c r="Q771" t="str">
        <f t="shared" si="320"/>
        <v>3.23807264523697E-10-0.0000316433217768751i</v>
      </c>
      <c r="R771" t="str">
        <f t="shared" si="321"/>
        <v>3.74690058525732E-06+0.0193244323074007i</v>
      </c>
      <c r="S771" t="str">
        <f>IMDIV(COMPLEX(Parameters!$B$3,0),R771)</f>
        <v>0.0100336434684321-51.7479606385107i</v>
      </c>
      <c r="T771" t="str">
        <f t="shared" si="322"/>
        <v>-0.00163747736653249-3.34254174445074E-07i</v>
      </c>
      <c r="U771" t="str">
        <f t="shared" si="323"/>
        <v>9.48672684491885E-06-0.369240422359514i</v>
      </c>
      <c r="V771" t="str">
        <f t="shared" si="324"/>
        <v>-0.00163747736653249-3.34254174445074E-07i</v>
      </c>
      <c r="W771" t="str">
        <f t="shared" si="325"/>
        <v>1.63725245113245E-06-0.250053964218171i</v>
      </c>
      <c r="X771" t="str">
        <f t="shared" si="326"/>
        <v>-0.00163747736653249-3.34254174445073E-07i</v>
      </c>
      <c r="Y771" t="str">
        <f t="shared" si="327"/>
        <v>-0.0000320742589415696-0.00362109461140392i</v>
      </c>
      <c r="Z771" t="str">
        <f t="shared" si="328"/>
        <v>-0.000818738683266245-1.67127087222537E-07i</v>
      </c>
      <c r="AA771" t="str">
        <f t="shared" si="329"/>
        <v>-0.000818738683266245-1.67127087222537E-07i</v>
      </c>
      <c r="AB771" t="str">
        <f t="shared" si="330"/>
        <v>-0.00163747736653249-3.34254174445074E-07i</v>
      </c>
      <c r="AC771">
        <f t="shared" si="331"/>
        <v>8.1873870032386276E-4</v>
      </c>
      <c r="AD771">
        <f t="shared" si="332"/>
        <v>8.1873870032386276E-4</v>
      </c>
      <c r="AE771">
        <f t="shared" si="333"/>
        <v>1.6374774006477255E-3</v>
      </c>
      <c r="AF771">
        <f t="shared" si="334"/>
        <v>58.262906384067435</v>
      </c>
      <c r="AG771">
        <f t="shared" si="335"/>
        <v>58.262906384067435</v>
      </c>
      <c r="AH771">
        <f t="shared" si="336"/>
        <v>64.28350629734706</v>
      </c>
      <c r="AI771">
        <f t="shared" si="337"/>
        <v>-179.98830435546421</v>
      </c>
    </row>
    <row r="772" spans="1:35">
      <c r="A772">
        <v>707945.78438413737</v>
      </c>
      <c r="B772">
        <f t="shared" si="312"/>
        <v>4448154.550722139</v>
      </c>
      <c r="C772" t="str">
        <f>COMPLEX(Parameters!$B$16/2,B772*Parameters!$B$15/2)</f>
        <v>0.01+2.22407727536107i</v>
      </c>
      <c r="D772" t="str">
        <f>IMSUM(COMPLEX(0,B772*2*Parameters!$B$8),IMDIV(COMPLEX(2,0),COMPLEX(Parameters!$B$13,B772*Parameters!$B$12-1/(B772*Parameters!$B$11))))</f>
        <v>45.2481655232556-49.7732437067513i</v>
      </c>
      <c r="E772" t="str">
        <f>COMPLEX(0,B772*2*Parameters!$B$17)</f>
        <v>0.000444815455072214i</v>
      </c>
      <c r="F772" t="str">
        <f>IMDIV(IMDIV(COMPLEX(1,0),IMSUM(IMDIV(COMPLEX(1,0),COMPLEX(Parameters!$B$21,B772*Parameters!$B$20)),COMPLEX(0,B772*Parameters!$B$22))),COMPLEX(2,0))</f>
        <v>0.0101359153013743+152.261558854167i</v>
      </c>
      <c r="G772" t="str">
        <f>IMDIV(IMDIV(COMPLEX(1,0),IMSUM(IMDIV(COMPLEX(1,0),COMPLEX(Parameters!$B$30,B772*Parameters!$B$29)),COMPLEX(0,B772*Parameters!$B$31))),COMPLEX(2,0))</f>
        <v>0.0100656152065135+73.634946314023i</v>
      </c>
      <c r="H772" t="str">
        <f>IMDIV(IMDIV(COMPLEX(1,0),IMSUM(IMDIV(COMPLEX(1,0),COMPLEX(Parameters!$B$39,B772*Parameters!$B$38*(1+Parameters!$B$40))),COMPLEX(0,B772*Parameters!$B$41))),COMPLEX(2,0))</f>
        <v>0.302267082913514+32793.9965577468i</v>
      </c>
      <c r="I772" t="str">
        <f>IMDIV(COMPLEX(2,0),COMPLEX(Parameters!$B$46,B772*Parameters!$B$45-1/(B772*Parameters!$B$44)))</f>
        <v>3.83392176735989E-06+0.0195804024993623i</v>
      </c>
      <c r="J772" t="str">
        <f t="shared" si="313"/>
        <v>45.2481655232556-49.7732437067513i</v>
      </c>
      <c r="K772" t="str">
        <f t="shared" si="314"/>
        <v>0.00400324525083545-0.447375968472794i</v>
      </c>
      <c r="L772" t="str">
        <f t="shared" si="315"/>
        <v>0.00400324525083545-0.446931153017722i</v>
      </c>
      <c r="M772" t="str">
        <f t="shared" si="316"/>
        <v>1.26417966368364E-06-0.00647253940278525i</v>
      </c>
      <c r="N772" t="str">
        <f t="shared" si="317"/>
        <v>1.26417966368364E-06-0.00647253940278525i</v>
      </c>
      <c r="O772" t="str">
        <f t="shared" si="318"/>
        <v>7.73204504832243E-07-0.00438339228689738i</v>
      </c>
      <c r="P772" t="str">
        <f t="shared" si="319"/>
        <v>7.73204504832243E-07-0.00438339228689738i</v>
      </c>
      <c r="Q772" t="str">
        <f t="shared" si="320"/>
        <v>3.14095148050127E-10-0.0000302827221882564i</v>
      </c>
      <c r="R772" t="str">
        <f t="shared" si="321"/>
        <v>3.83423586250794E-06+0.019550119777174i</v>
      </c>
      <c r="S772" t="str">
        <f>IMDIV(COMPLEX(Parameters!$B$3,0),R772)</f>
        <v>0.0100318253621055-51.1505797884256i</v>
      </c>
      <c r="T772" t="str">
        <f t="shared" si="322"/>
        <v>-0.00154897879435019-3.19857129413241E-07i</v>
      </c>
      <c r="U772" t="str">
        <f t="shared" si="323"/>
        <v>0.0000106370628200258-0.353374441800463i</v>
      </c>
      <c r="V772" t="str">
        <f t="shared" si="324"/>
        <v>-0.00154897879435019-3.19857129413241E-07i</v>
      </c>
      <c r="W772" t="str">
        <f t="shared" si="325"/>
        <v>2.67582477450249E-06-0.239315468217368i</v>
      </c>
      <c r="X772" t="str">
        <f t="shared" si="326"/>
        <v>-0.00154897879435019-3.19857129413241E-07i</v>
      </c>
      <c r="Y772" t="str">
        <f t="shared" si="327"/>
        <v>-0.000030325802497418-0.00346553911551551i</v>
      </c>
      <c r="Z772" t="str">
        <f t="shared" si="328"/>
        <v>-0.000774489397175095-1.5992856470662E-07i</v>
      </c>
      <c r="AA772" t="str">
        <f t="shared" si="329"/>
        <v>-0.000774489397175095-1.5992856470662E-07i</v>
      </c>
      <c r="AB772" t="str">
        <f t="shared" si="330"/>
        <v>-0.00154897879435019-3.1985712941324E-07i</v>
      </c>
      <c r="AC772">
        <f t="shared" si="331"/>
        <v>7.7448941368735819E-4</v>
      </c>
      <c r="AD772">
        <f t="shared" si="332"/>
        <v>7.7448941368735819E-4</v>
      </c>
      <c r="AE772">
        <f t="shared" si="333"/>
        <v>1.5489788273747164E-3</v>
      </c>
      <c r="AF772">
        <f t="shared" si="334"/>
        <v>57.780309717344508</v>
      </c>
      <c r="AG772">
        <f t="shared" si="335"/>
        <v>57.780309717344508</v>
      </c>
      <c r="AH772">
        <f t="shared" si="336"/>
        <v>63.800909630624133</v>
      </c>
      <c r="AI772">
        <f t="shared" si="337"/>
        <v>-179.98816868031446</v>
      </c>
    </row>
    <row r="773" spans="1:35">
      <c r="A773">
        <v>716143.4102129027</v>
      </c>
      <c r="B773">
        <f t="shared" si="312"/>
        <v>4499661.7528831931</v>
      </c>
      <c r="C773" t="str">
        <f>COMPLEX(Parameters!$B$16/2,B773*Parameters!$B$15/2)</f>
        <v>0.01+2.2498308764416i</v>
      </c>
      <c r="D773" t="str">
        <f>IMSUM(COMPLEX(0,B773*2*Parameters!$B$8),IMDIV(COMPLEX(2,0),COMPLEX(Parameters!$B$13,B773*Parameters!$B$12-1/(B773*Parameters!$B$11))))</f>
        <v>43.544666677881-49.5810856262238i</v>
      </c>
      <c r="E773" t="str">
        <f>COMPLEX(0,B773*2*Parameters!$B$17)</f>
        <v>0.000449966175288319i</v>
      </c>
      <c r="F773" t="str">
        <f>IMDIV(IMDIV(COMPLEX(1,0),IMSUM(IMDIV(COMPLEX(1,0),COMPLEX(Parameters!$B$21,B773*Parameters!$B$20)),COMPLEX(0,B773*Parameters!$B$22))),COMPLEX(2,0))</f>
        <v>0.0101391141314595+154.048967293017i</v>
      </c>
      <c r="G773" t="str">
        <f>IMDIV(IMDIV(COMPLEX(1,0),IMSUM(IMDIV(COMPLEX(1,0),COMPLEX(Parameters!$B$30,B773*Parameters!$B$29)),COMPLEX(0,B773*Parameters!$B$31))),COMPLEX(2,0))</f>
        <v>0.0100671512699388+74.4932821807855i</v>
      </c>
      <c r="H773" t="str">
        <f>IMDIV(IMDIV(COMPLEX(1,0),IMSUM(IMDIV(COMPLEX(1,0),COMPLEX(Parameters!$B$39,B773*Parameters!$B$38*(1+Parameters!$B$40))),COMPLEX(0,B773*Parameters!$B$41))),COMPLEX(2,0))</f>
        <v>0.323904468344208+34340.5612607582i</v>
      </c>
      <c r="I773" t="str">
        <f>IMDIV(COMPLEX(2,0),COMPLEX(Parameters!$B$46,B773*Parameters!$B$45-1/(B773*Parameters!$B$44)))</f>
        <v>3.92330486730839E-06+0.0198073337766222i</v>
      </c>
      <c r="J773" t="str">
        <f t="shared" si="313"/>
        <v>43.544666677881-49.5810856262238i</v>
      </c>
      <c r="K773" t="str">
        <f t="shared" si="314"/>
        <v>0.00391123279845451-0.442205088419826i</v>
      </c>
      <c r="L773" t="str">
        <f t="shared" si="315"/>
        <v>0.00391123279845451-0.441755122244538i</v>
      </c>
      <c r="M773" t="str">
        <f t="shared" si="316"/>
        <v>1.23518370123108E-06-0.00639744129949859i</v>
      </c>
      <c r="N773" t="str">
        <f t="shared" si="317"/>
        <v>1.23518370123108E-06-0.00639744129949859i</v>
      </c>
      <c r="O773" t="str">
        <f t="shared" si="318"/>
        <v>7.55512356981131E-07-0.00433264719193223i</v>
      </c>
      <c r="P773" t="str">
        <f t="shared" si="319"/>
        <v>7.55512356981131E-07-0.00433264719193223i</v>
      </c>
      <c r="Q773" t="str">
        <f t="shared" si="320"/>
        <v>3.04683624769992E-10-0.0000289256713224721i</v>
      </c>
      <c r="R773" t="str">
        <f t="shared" si="321"/>
        <v>3.92360955093316E-06+0.0197784081052997i</v>
      </c>
      <c r="S773" t="str">
        <f>IMDIV(COMPLEX(Parameters!$B$3,0),R773)</f>
        <v>0.0100300500067457-50.5601843850136i</v>
      </c>
      <c r="T773" t="str">
        <f t="shared" si="322"/>
        <v>-0.0014624872724685-3.0553079009055E-07i</v>
      </c>
      <c r="U773" t="str">
        <f t="shared" si="323"/>
        <v>0.0000116573550423671-0.337550512767127i</v>
      </c>
      <c r="V773" t="str">
        <f t="shared" si="324"/>
        <v>-0.0014624872724685-3.0553079009055E-07i</v>
      </c>
      <c r="W773" t="str">
        <f t="shared" si="325"/>
        <v>3.62044428353418E-06-0.228605032617499i</v>
      </c>
      <c r="X773" t="str">
        <f t="shared" si="326"/>
        <v>-0.0014624872724685-3.05530790090549E-07i</v>
      </c>
      <c r="Y773" t="str">
        <f t="shared" si="327"/>
        <v>-0.0000286179330347695-0.00331037551673408i</v>
      </c>
      <c r="Z773" t="str">
        <f t="shared" si="328"/>
        <v>-0.00073124363623425-1.52765395045275E-07i</v>
      </c>
      <c r="AA773" t="str">
        <f t="shared" si="329"/>
        <v>-0.00073124363623425-1.52765395045275E-07i</v>
      </c>
      <c r="AB773" t="str">
        <f t="shared" si="330"/>
        <v>-0.0014624872724685-3.0553079009055E-07i</v>
      </c>
      <c r="AC773">
        <f t="shared" si="331"/>
        <v>7.3124365219149354E-4</v>
      </c>
      <c r="AD773">
        <f t="shared" si="332"/>
        <v>7.3124365219149354E-4</v>
      </c>
      <c r="AE773">
        <f t="shared" si="333"/>
        <v>1.4624873043829871E-3</v>
      </c>
      <c r="AF773">
        <f t="shared" si="334"/>
        <v>57.281242181321389</v>
      </c>
      <c r="AG773">
        <f t="shared" si="335"/>
        <v>57.281242181321389</v>
      </c>
      <c r="AH773">
        <f t="shared" si="336"/>
        <v>63.301842094601014</v>
      </c>
      <c r="AI773">
        <f t="shared" si="337"/>
        <v>-179.98803023803464</v>
      </c>
    </row>
    <row r="774" spans="1:35">
      <c r="A774">
        <v>724435.96007498913</v>
      </c>
      <c r="B774">
        <f t="shared" si="312"/>
        <v>4551765.3803357091</v>
      </c>
      <c r="C774" t="str">
        <f>COMPLEX(Parameters!$B$16/2,B774*Parameters!$B$15/2)</f>
        <v>0.01+2.27588269016785i</v>
      </c>
      <c r="D774" t="str">
        <f>IMSUM(COMPLEX(0,B774*2*Parameters!$B$8),IMDIV(COMPLEX(2,0),COMPLEX(Parameters!$B$13,B774*Parameters!$B$12-1/(B774*Parameters!$B$11))))</f>
        <v>41.9060705439194-49.3400789304211i</v>
      </c>
      <c r="E774" t="str">
        <f>COMPLEX(0,B774*2*Parameters!$B$17)</f>
        <v>0.000455176538033571i</v>
      </c>
      <c r="F774" t="str">
        <f>IMDIV(IMDIV(COMPLEX(1,0),IMSUM(IMDIV(COMPLEX(1,0),COMPLEX(Parameters!$B$21,B774*Parameters!$B$20)),COMPLEX(0,B774*Parameters!$B$22))),COMPLEX(2,0))</f>
        <v>0.0101423890397394+155.857935027481i</v>
      </c>
      <c r="G774" t="str">
        <f>IMDIV(IMDIV(COMPLEX(1,0),IMSUM(IMDIV(COMPLEX(1,0),COMPLEX(Parameters!$B$30,B774*Parameters!$B$29)),COMPLEX(0,B774*Parameters!$B$31))),COMPLEX(2,0))</f>
        <v>0.0100687234769033+75.361757742816i</v>
      </c>
      <c r="H774" t="str">
        <f>IMDIV(IMDIV(COMPLEX(1,0),IMSUM(IMDIV(COMPLEX(1,0),COMPLEX(Parameters!$B$39,B774*Parameters!$B$38*(1+Parameters!$B$40))),COMPLEX(0,B774*Parameters!$B$41))),COMPLEX(2,0))</f>
        <v>0.348542829983666+36035.2049047697i</v>
      </c>
      <c r="I774" t="str">
        <f>IMDIV(COMPLEX(2,0),COMPLEX(Parameters!$B$46,B774*Parameters!$B$45-1/(B774*Parameters!$B$44)))</f>
        <v>4.01477372063209E-06+0.0200368998586308i</v>
      </c>
      <c r="J774" t="str">
        <f t="shared" si="313"/>
        <v>41.9060705439194-49.3400789304211i</v>
      </c>
      <c r="K774" t="str">
        <f t="shared" si="314"/>
        <v>0.00382135507119296-0.437095100427746i</v>
      </c>
      <c r="L774" t="str">
        <f t="shared" si="315"/>
        <v>0.00382135507119296-0.436639923889712i</v>
      </c>
      <c r="M774" t="str">
        <f t="shared" si="316"/>
        <v>1.20684797224618E-06-0.00632319165542577i</v>
      </c>
      <c r="N774" t="str">
        <f t="shared" si="317"/>
        <v>1.20684797224618E-06-0.00632319165542577i</v>
      </c>
      <c r="O774" t="str">
        <f t="shared" si="318"/>
        <v>0.0000007382230103845-0.00428247659445803i</v>
      </c>
      <c r="P774" t="str">
        <f t="shared" si="319"/>
        <v>0.0000007382230103845-0.00428247659445803i</v>
      </c>
      <c r="Q774" t="str">
        <f t="shared" si="320"/>
        <v>2.95567854035275E-10-0.0000275719724243297i</v>
      </c>
      <c r="R774" t="str">
        <f t="shared" si="321"/>
        <v>4.01506928848613E-06+0.0200093278862065i</v>
      </c>
      <c r="S774" t="str">
        <f>IMDIV(COMPLEX(Parameters!$B$3,0),R774)</f>
        <v>0.0100283163362958-49.9766891433154i</v>
      </c>
      <c r="T774" t="str">
        <f t="shared" si="322"/>
        <v>-0.00137795589195474-2.91271964248681E-07i</v>
      </c>
      <c r="U774" t="str">
        <f t="shared" si="323"/>
        <v>0.0000125480677544004-0.321766125470769i</v>
      </c>
      <c r="V774" t="str">
        <f t="shared" si="324"/>
        <v>-0.00137795589195474-2.91271964248681E-07i</v>
      </c>
      <c r="W774" t="str">
        <f t="shared" si="325"/>
        <v>4.47155738687917E-06-0.217920944428253i</v>
      </c>
      <c r="X774" t="str">
        <f t="shared" si="326"/>
        <v>-0.00137795589195474-2.91271964248681E-07i</v>
      </c>
      <c r="Y774" t="str">
        <f t="shared" si="327"/>
        <v>-0.0000269497247565124-0.00315558159504305i</v>
      </c>
      <c r="Z774" t="str">
        <f t="shared" si="328"/>
        <v>-0.00068897794597737-1.45635982124341E-07i</v>
      </c>
      <c r="AA774" t="str">
        <f t="shared" si="329"/>
        <v>-0.00068897794597737-1.45635982124341E-07i</v>
      </c>
      <c r="AB774" t="str">
        <f t="shared" si="330"/>
        <v>-0.00137795589195474-2.91271964248682E-07i</v>
      </c>
      <c r="AC774">
        <f t="shared" si="331"/>
        <v>6.8897796136961826E-4</v>
      </c>
      <c r="AD774">
        <f t="shared" si="332"/>
        <v>6.8897796136961826E-4</v>
      </c>
      <c r="AE774">
        <f t="shared" si="333"/>
        <v>1.3779559227392365E-3</v>
      </c>
      <c r="AF774">
        <f t="shared" si="334"/>
        <v>56.764106603358854</v>
      </c>
      <c r="AG774">
        <f t="shared" si="335"/>
        <v>56.764106603358854</v>
      </c>
      <c r="AH774">
        <f t="shared" si="336"/>
        <v>62.784706516638479</v>
      </c>
      <c r="AI774">
        <f t="shared" si="337"/>
        <v>-179.9878888329512</v>
      </c>
    </row>
    <row r="775" spans="1:35">
      <c r="A775">
        <v>732824.53313890449</v>
      </c>
      <c r="B775">
        <f t="shared" si="312"/>
        <v>4604472.3393591046</v>
      </c>
      <c r="C775" t="str">
        <f>COMPLEX(Parameters!$B$16/2,B775*Parameters!$B$15/2)</f>
        <v>0.01+2.30223616967955i</v>
      </c>
      <c r="D775" t="str">
        <f>IMSUM(COMPLEX(0,B775*2*Parameters!$B$8),IMDIV(COMPLEX(2,0),COMPLEX(Parameters!$B$13,B775*Parameters!$B$12-1/(B775*Parameters!$B$11))))</f>
        <v>40.3311699556458-49.0557697949422i</v>
      </c>
      <c r="E775" t="str">
        <f>COMPLEX(0,B775*2*Parameters!$B$17)</f>
        <v>0.00046044723393591i</v>
      </c>
      <c r="F775" t="str">
        <f>IMDIV(IMDIV(COMPLEX(1,0),IMSUM(IMDIV(COMPLEX(1,0),COMPLEX(Parameters!$B$21,B775*Parameters!$B$20)),COMPLEX(0,B775*Parameters!$B$22))),COMPLEX(2,0))</f>
        <v>0.0101457418732549+157.68874247792i</v>
      </c>
      <c r="G775" t="str">
        <f>IMDIV(IMDIV(COMPLEX(1,0),IMSUM(IMDIV(COMPLEX(1,0),COMPLEX(Parameters!$B$30,B775*Parameters!$B$29)),COMPLEX(0,B775*Parameters!$B$31))),COMPLEX(2,0))</f>
        <v>0.0100703326865735+76.240497517023i</v>
      </c>
      <c r="H775" t="str">
        <f>IMDIV(IMDIV(COMPLEX(1,0),IMSUM(IMDIV(COMPLEX(1,0),COMPLEX(Parameters!$B$39,B775*Parameters!$B$38*(1+Parameters!$B$40))),COMPLEX(0,B775*Parameters!$B$41))),COMPLEX(2,0))</f>
        <v>0.376783669943329+37900.5013870402i</v>
      </c>
      <c r="I775" t="str">
        <f>IMDIV(COMPLEX(2,0),COMPLEX(Parameters!$B$46,B775*Parameters!$B$45-1/(B775*Parameters!$B$44)))</f>
        <v>0.0000041083770878497+0.0202691315035008i</v>
      </c>
      <c r="J775" t="str">
        <f t="shared" si="313"/>
        <v>40.3311699556458-49.0557697949422i</v>
      </c>
      <c r="K775" t="str">
        <f t="shared" si="314"/>
        <v>0.00373356164542723-0.432045249113797i</v>
      </c>
      <c r="L775" t="str">
        <f t="shared" si="315"/>
        <v>0.00373356164542723-0.431584801879861i</v>
      </c>
      <c r="M775" t="str">
        <f t="shared" si="316"/>
        <v>1.17915743999702E-06-0.00624978061214408i</v>
      </c>
      <c r="N775" t="str">
        <f t="shared" si="317"/>
        <v>1.17915743999702E-06-0.00624978061214408i</v>
      </c>
      <c r="O775" t="str">
        <f t="shared" si="318"/>
        <v>7.21327292737797E-07-0.00423287383633427i</v>
      </c>
      <c r="P775" t="str">
        <f t="shared" si="319"/>
        <v>7.21327292737797E-07-0.00423287383633427i</v>
      </c>
      <c r="Q775" t="str">
        <f t="shared" si="320"/>
        <v>2.86743159388336E-10-0.0000262214285578851i</v>
      </c>
      <c r="R775" t="str">
        <f t="shared" si="321"/>
        <v>4.10866383100909E-06+0.0202429100749429i</v>
      </c>
      <c r="S775" t="str">
        <f>IMDIV(COMPLEX(Parameters!$B$3,0),R775)</f>
        <v>0.0100266233124419-49.4000099344311i</v>
      </c>
      <c r="T775" t="str">
        <f t="shared" si="322"/>
        <v>-0.00129533882837943-2.77077501786434E-07i</v>
      </c>
      <c r="U775" t="str">
        <f t="shared" si="323"/>
        <v>0.000013309589244378-0.306018768350956i</v>
      </c>
      <c r="V775" t="str">
        <f t="shared" si="324"/>
        <v>-0.00129533882837943-2.77077501786434E-07i</v>
      </c>
      <c r="W775" t="str">
        <f t="shared" si="325"/>
        <v>5.22955560102364E-06-0.207261488831928i</v>
      </c>
      <c r="X775" t="str">
        <f t="shared" si="326"/>
        <v>-0.00129533882837943-2.77077501786434E-07i</v>
      </c>
      <c r="Y775" t="str">
        <f t="shared" si="327"/>
        <v>-0.0000253202738334606-0.0030011350907967i</v>
      </c>
      <c r="Z775" t="str">
        <f t="shared" si="328"/>
        <v>-0.000647669414189715-1.38538750893217E-07i</v>
      </c>
      <c r="AA775" t="str">
        <f t="shared" si="329"/>
        <v>-0.000647669414189715-1.38538750893217E-07i</v>
      </c>
      <c r="AB775" t="str">
        <f t="shared" si="330"/>
        <v>-0.00129533882837943-2.77077501786434E-07i</v>
      </c>
      <c r="AC775">
        <f t="shared" si="331"/>
        <v>6.4766942900667634E-4</v>
      </c>
      <c r="AD775">
        <f t="shared" si="332"/>
        <v>6.4766942900667634E-4</v>
      </c>
      <c r="AE775">
        <f t="shared" si="333"/>
        <v>1.2953388580133527E-3</v>
      </c>
      <c r="AF775">
        <f t="shared" si="334"/>
        <v>56.227067963401623</v>
      </c>
      <c r="AG775">
        <f t="shared" si="335"/>
        <v>56.227067963401623</v>
      </c>
      <c r="AH775">
        <f t="shared" si="336"/>
        <v>62.247667876681248</v>
      </c>
      <c r="AI775">
        <f t="shared" si="337"/>
        <v>-179.98774423273628</v>
      </c>
    </row>
    <row r="776" spans="1:35">
      <c r="A776">
        <v>741310.2413009177</v>
      </c>
      <c r="B776">
        <f t="shared" si="312"/>
        <v>4657789.6162036797</v>
      </c>
      <c r="C776" t="str">
        <f>COMPLEX(Parameters!$B$16/2,B776*Parameters!$B$15/2)</f>
        <v>0.01+2.32889480810184i</v>
      </c>
      <c r="D776" t="str">
        <f>IMSUM(COMPLEX(0,B776*2*Parameters!$B$8),IMDIV(COMPLEX(2,0),COMPLEX(Parameters!$B$13,B776*Parameters!$B$12-1/(B776*Parameters!$B$11))))</f>
        <v>38.8185186707815-48.7332440663225i</v>
      </c>
      <c r="E776" t="str">
        <f>COMPLEX(0,B776*2*Parameters!$B$17)</f>
        <v>0.000465778961620368i</v>
      </c>
      <c r="F776" t="str">
        <f>IMDIV(IMDIV(COMPLEX(1,0),IMSUM(IMDIV(COMPLEX(1,0),COMPLEX(Parameters!$B$21,B776*Parameters!$B$20)),COMPLEX(0,B776*Parameters!$B$22))),COMPLEX(2,0))</f>
        <v>0.0101491745256796+159.541674422117i</v>
      </c>
      <c r="G776" t="str">
        <f>IMDIV(IMDIV(COMPLEX(1,0),IMSUM(IMDIV(COMPLEX(1,0),COMPLEX(Parameters!$B$30,B776*Parameters!$B$29)),COMPLEX(0,B776*Parameters!$B$31))),COMPLEX(2,0))</f>
        <v>0.0100719797789509+77.1296277150505i</v>
      </c>
      <c r="H776" t="str">
        <f>IMDIV(IMDIV(COMPLEX(1,0),IMSUM(IMDIV(COMPLEX(1,0),COMPLEX(Parameters!$B$39,B776*Parameters!$B$38*(1+Parameters!$B$40))),COMPLEX(0,B776*Parameters!$B$41))),COMPLEX(2,0))</f>
        <v>0.40938980863015+39963.8603684174i</v>
      </c>
      <c r="I776" t="str">
        <f>IMDIV(COMPLEX(2,0),COMPLEX(Parameters!$B$46,B776*Parameters!$B$45-1/(B776*Parameters!$B$44)))</f>
        <v>4.20416487361705E-06+0.0205040598342549i</v>
      </c>
      <c r="J776" t="str">
        <f t="shared" si="313"/>
        <v>38.8185186707815-48.7332440663225i</v>
      </c>
      <c r="K776" t="str">
        <f t="shared" si="314"/>
        <v>0.00364780332902358-0.427054789756583i</v>
      </c>
      <c r="L776" t="str">
        <f t="shared" si="315"/>
        <v>0.00364780332902358-0.426589010794963i</v>
      </c>
      <c r="M776" t="str">
        <f t="shared" si="316"/>
        <v>0.0000011520974104181-0.00617719842294597i</v>
      </c>
      <c r="N776" t="str">
        <f t="shared" si="317"/>
        <v>0.0000011520974104181-0.00617719842294597i</v>
      </c>
      <c r="O776" t="str">
        <f t="shared" si="318"/>
        <v>7.04816240680848E-07-0.00418383233492737i</v>
      </c>
      <c r="P776" t="str">
        <f t="shared" si="319"/>
        <v>7.04816240680848E-07-0.00418383233492737i</v>
      </c>
      <c r="Q776" t="str">
        <f t="shared" si="320"/>
        <v>2.78205026454313E-10-0.0000248738425564057i</v>
      </c>
      <c r="R776" t="str">
        <f t="shared" si="321"/>
        <v>0.0000042044430786435+0.0204791859916985i</v>
      </c>
      <c r="S776" t="str">
        <f>IMDIV(COMPLEX(Parameters!$B$3,0),R776)</f>
        <v>0.0100249699238015-48.8300637660084i</v>
      </c>
      <c r="T776" t="str">
        <f t="shared" si="322"/>
        <v>-0.00121459131534595-2.62944292699129E-07i</v>
      </c>
      <c r="U776" t="str">
        <f t="shared" si="323"/>
        <v>0.0000139422318545388-0.290305927183802i</v>
      </c>
      <c r="V776" t="str">
        <f t="shared" si="324"/>
        <v>-0.00121459131534595-2.62944292699129E-07i</v>
      </c>
      <c r="W776" t="str">
        <f t="shared" si="325"/>
        <v>5.89477561671162E-06-0.196624948556866i</v>
      </c>
      <c r="X776" t="str">
        <f t="shared" si="326"/>
        <v>-0.00121459131534595-2.62944292699129E-07i</v>
      </c>
      <c r="Y776" t="str">
        <f t="shared" si="327"/>
        <v>-0.000023728697883426-0.00284701369934389i</v>
      </c>
      <c r="Z776" t="str">
        <f t="shared" si="328"/>
        <v>-0.000607295657672975-1.31472146349564E-07i</v>
      </c>
      <c r="AA776" t="str">
        <f t="shared" si="329"/>
        <v>-0.000607295657672975-1.31472146349564E-07i</v>
      </c>
      <c r="AB776" t="str">
        <f t="shared" si="330"/>
        <v>-0.00121459131534595-2.62944292699128E-07i</v>
      </c>
      <c r="AC776">
        <f t="shared" si="331"/>
        <v>6.0729567190403772E-4</v>
      </c>
      <c r="AD776">
        <f t="shared" si="332"/>
        <v>6.0729567190403772E-4</v>
      </c>
      <c r="AE776">
        <f t="shared" si="333"/>
        <v>1.2145913438080754E-3</v>
      </c>
      <c r="AF776">
        <f t="shared" si="334"/>
        <v>55.668003719770823</v>
      </c>
      <c r="AG776">
        <f t="shared" si="335"/>
        <v>55.668003719770823</v>
      </c>
      <c r="AH776">
        <f t="shared" si="336"/>
        <v>61.688603633050448</v>
      </c>
      <c r="AI776">
        <f t="shared" si="337"/>
        <v>-179.98759615864776</v>
      </c>
    </row>
    <row r="777" spans="1:35">
      <c r="A777">
        <v>749894.20933245588</v>
      </c>
      <c r="B777">
        <f t="shared" si="312"/>
        <v>4711724.2780167395</v>
      </c>
      <c r="C777" t="str">
        <f>COMPLEX(Parameters!$B$16/2,B777*Parameters!$B$15/2)</f>
        <v>0.01+2.35586213900837i</v>
      </c>
      <c r="D777" t="str">
        <f>IMSUM(COMPLEX(0,B777*2*Parameters!$B$8),IMDIV(COMPLEX(2,0),COMPLEX(Parameters!$B$13,B777*Parameters!$B$12-1/(B777*Parameters!$B$11))))</f>
        <v>37.3664847431034-48.3771506402839i</v>
      </c>
      <c r="E777" t="str">
        <f>COMPLEX(0,B777*2*Parameters!$B$17)</f>
        <v>0.000471172427801674i</v>
      </c>
      <c r="F777" t="str">
        <f>IMDIV(IMDIV(COMPLEX(1,0),IMSUM(IMDIV(COMPLEX(1,0),COMPLEX(Parameters!$B$21,B777*Parameters!$B$20)),COMPLEX(0,B777*Parameters!$B$22))),COMPLEX(2,0))</f>
        <v>0.0101526889385813+161.417020086498i</v>
      </c>
      <c r="G777" t="str">
        <f>IMDIV(IMDIV(COMPLEX(1,0),IMSUM(IMDIV(COMPLEX(1,0),COMPLEX(Parameters!$B$30,B777*Parameters!$B$29)),COMPLEX(0,B777*Parameters!$B$31))),COMPLEX(2,0))</f>
        <v>0.0100736656553969+78.029276271983i</v>
      </c>
      <c r="H777" t="str">
        <f>IMDIV(IMDIV(COMPLEX(1,0),IMSUM(IMDIV(COMPLEX(1,0),COMPLEX(Parameters!$B$39,B777*Parameters!$B$38*(1+Parameters!$B$40))),COMPLEX(0,B777*Parameters!$B$41))),COMPLEX(2,0))</f>
        <v>0.44734072995314+42258.8953499541i</v>
      </c>
      <c r="I777" t="str">
        <f>IMDIV(COMPLEX(2,0),COMPLEX(Parameters!$B$46,B777*Parameters!$B$45-1/(B777*Parameters!$B$44)))</f>
        <v>4.30218815377237E-06+0.0207417163433602i</v>
      </c>
      <c r="J777" t="str">
        <f t="shared" si="313"/>
        <v>37.3664847431034-48.3771506402839i</v>
      </c>
      <c r="K777" t="str">
        <f t="shared" si="314"/>
        <v>0.00356403212945189-0.422122988103749i</v>
      </c>
      <c r="L777" t="str">
        <f t="shared" si="315"/>
        <v>0.00356403212945189-0.421651815675947i</v>
      </c>
      <c r="M777" t="str">
        <f t="shared" si="316"/>
        <v>1.12565352429337E-06-0.00610543545152738i</v>
      </c>
      <c r="N777" t="str">
        <f t="shared" si="317"/>
        <v>1.12565352429337E-06-0.00610543545152738i</v>
      </c>
      <c r="O777" t="str">
        <f t="shared" si="318"/>
        <v>6.88681095034631E-07-0.00413534558222855i</v>
      </c>
      <c r="P777" t="str">
        <f t="shared" si="319"/>
        <v>6.88681095034631E-07-0.00413534558222855i</v>
      </c>
      <c r="Q777" t="str">
        <f t="shared" si="320"/>
        <v>2.69949100938766E-10-0.0000235290169713262i</v>
      </c>
      <c r="R777" t="str">
        <f t="shared" si="321"/>
        <v>4.30245810287331E-06+0.0207181873263889i</v>
      </c>
      <c r="S777" t="str">
        <f>IMDIV(COMPLEX(Parameters!$B$3,0),R777)</f>
        <v>0.0100233551851385-48.2667687631739i</v>
      </c>
      <c r="T777" t="str">
        <f t="shared" si="322"/>
        <v>-0.001135669618674-2.48869265093592E-07i</v>
      </c>
      <c r="U777" t="str">
        <f t="shared" si="323"/>
        <v>0.0000144462319316039-0.274625084177567i</v>
      </c>
      <c r="V777" t="str">
        <f t="shared" si="324"/>
        <v>-0.001135669618674-2.48869265093592E-07i</v>
      </c>
      <c r="W777" t="str">
        <f t="shared" si="325"/>
        <v>6.46749932352461E-06-0.186009603241331i</v>
      </c>
      <c r="X777" t="str">
        <f t="shared" si="326"/>
        <v>-0.001135669618674-2.48869265093592E-07i</v>
      </c>
      <c r="Y777" t="str">
        <f t="shared" si="327"/>
        <v>-0.0000221741354636052-0.00269319506551231i</v>
      </c>
      <c r="Z777" t="str">
        <f t="shared" si="328"/>
        <v>-0.000567834809337-1.24434632546796E-07i</v>
      </c>
      <c r="AA777" t="str">
        <f t="shared" si="329"/>
        <v>-0.000567834809337-1.24434632546796E-07i</v>
      </c>
      <c r="AB777" t="str">
        <f t="shared" si="330"/>
        <v>-0.001135669618674-2.48869265093592E-07i</v>
      </c>
      <c r="AC777">
        <f t="shared" si="331"/>
        <v>5.6783482297122722E-4</v>
      </c>
      <c r="AD777">
        <f t="shared" si="332"/>
        <v>5.6783482297122722E-4</v>
      </c>
      <c r="AE777">
        <f t="shared" si="333"/>
        <v>1.1356696459424544E-3</v>
      </c>
      <c r="AF777">
        <f t="shared" si="334"/>
        <v>55.084440449971808</v>
      </c>
      <c r="AG777">
        <f t="shared" si="335"/>
        <v>55.084440449971808</v>
      </c>
      <c r="AH777">
        <f t="shared" si="336"/>
        <v>61.105040363251426</v>
      </c>
      <c r="AI777">
        <f t="shared" si="337"/>
        <v>-179.98744427245595</v>
      </c>
    </row>
    <row r="778" spans="1:35">
      <c r="A778">
        <v>758577.57502918353</v>
      </c>
      <c r="B778">
        <f t="shared" si="312"/>
        <v>4766283.4737792863</v>
      </c>
      <c r="C778" t="str">
        <f>COMPLEX(Parameters!$B$16/2,B778*Parameters!$B$15/2)</f>
        <v>0.01+2.38314173688964i</v>
      </c>
      <c r="D778" t="str">
        <f>IMSUM(COMPLEX(0,B778*2*Parameters!$B$8),IMDIV(COMPLEX(2,0),COMPLEX(Parameters!$B$13,B778*Parameters!$B$12-1/(B778*Parameters!$B$11))))</f>
        <v>35.973296419484-47.9917267662076i</v>
      </c>
      <c r="E778" t="str">
        <f>COMPLEX(0,B778*2*Parameters!$B$17)</f>
        <v>0.000476628347377929i</v>
      </c>
      <c r="F778" t="str">
        <f>IMDIV(IMDIV(COMPLEX(1,0),IMSUM(IMDIV(COMPLEX(1,0),COMPLEX(Parameters!$B$21,B778*Parameters!$B$20)),COMPLEX(0,B778*Parameters!$B$22))),COMPLEX(2,0))</f>
        <v>0.0101562871027219+163.315073239931i</v>
      </c>
      <c r="G778" t="str">
        <f>IMDIV(IMDIV(COMPLEX(1,0),IMSUM(IMDIV(COMPLEX(1,0),COMPLEX(Parameters!$B$30,B778*Parameters!$B$29)),COMPLEX(0,B778*Parameters!$B$31))),COMPLEX(2,0))</f>
        <v>0.010075391239172+78.9395728757125i</v>
      </c>
      <c r="H778" t="str">
        <f>IMDIV(IMDIV(COMPLEX(1,0),IMSUM(IMDIV(COMPLEX(1,0),COMPLEX(Parameters!$B$39,B778*Parameters!$B$38*(1+Parameters!$B$40))),COMPLEX(0,B778*Parameters!$B$41))),COMPLEX(2,0))</f>
        <v>0.491911545070469+44827.2840515373i</v>
      </c>
      <c r="I778" t="str">
        <f>IMDIV(COMPLEX(2,0),COMPLEX(Parameters!$B$46,B778*Parameters!$B$45-1/(B778*Parameters!$B$44)))</f>
        <v>4.40249920303016E-06+0.0209821328973252i</v>
      </c>
      <c r="J778" t="str">
        <f t="shared" si="313"/>
        <v>35.973296419484-47.9917267662076i</v>
      </c>
      <c r="K778" t="str">
        <f t="shared" si="314"/>
        <v>0.00348220122280437-0.417249120184347i</v>
      </c>
      <c r="L778" t="str">
        <f t="shared" si="315"/>
        <v>0.00348220122280437-0.416772491836969i</v>
      </c>
      <c r="M778" t="str">
        <f t="shared" si="316"/>
        <v>1.09981174961805E-06-0.00603448217069194i</v>
      </c>
      <c r="N778" t="str">
        <f t="shared" si="317"/>
        <v>1.09981174961805E-06-0.00603448217069194i</v>
      </c>
      <c r="O778" t="str">
        <f t="shared" si="318"/>
        <v>6.72913296146871E-07-0.00408740714398218i</v>
      </c>
      <c r="P778" t="str">
        <f t="shared" si="319"/>
        <v>6.72913296146871E-07-0.00408740714398218i</v>
      </c>
      <c r="Q778" t="str">
        <f t="shared" si="320"/>
        <v>2.6197118673067E-10-0.0000221867540201728i</v>
      </c>
      <c r="R778" t="str">
        <f t="shared" si="321"/>
        <v>4.40276117421689E-06+0.020959946143305i</v>
      </c>
      <c r="S778" t="str">
        <f>IMDIV(COMPLEX(Parameters!$B$3,0),R778)</f>
        <v>0.0100217781366021-47.7100441498951i</v>
      </c>
      <c r="T778" t="str">
        <f t="shared" si="322"/>
        <v>-0.00105853101121989-2.34849383246457E-07i</v>
      </c>
      <c r="U778" t="str">
        <f t="shared" si="323"/>
        <v>0.0000148217497189779-0.258973717054857i</v>
      </c>
      <c r="V778" t="str">
        <f t="shared" si="324"/>
        <v>-0.00105853101121989-2.34849383246457E-07i</v>
      </c>
      <c r="W778" t="str">
        <f t="shared" si="325"/>
        <v>6.94795379221468E-06-0.175413728787263i</v>
      </c>
      <c r="X778" t="str">
        <f t="shared" si="326"/>
        <v>-0.00105853101121989-2.34849383246457E-07i</v>
      </c>
      <c r="Y778" t="str">
        <f t="shared" si="327"/>
        <v>-0.0000206557455759491-0.00253965677795124i</v>
      </c>
      <c r="Z778" t="str">
        <f t="shared" si="328"/>
        <v>-0.000529265505609945-1.17424691623228E-07i</v>
      </c>
      <c r="AA778" t="str">
        <f t="shared" si="329"/>
        <v>-0.000529265505609945-1.17424691623228E-07i</v>
      </c>
      <c r="AB778" t="str">
        <f t="shared" si="330"/>
        <v>-0.00105853101121989-2.34849383246456E-07i</v>
      </c>
      <c r="AC778">
        <f t="shared" si="331"/>
        <v>5.2926551863607073E-4</v>
      </c>
      <c r="AD778">
        <f t="shared" si="332"/>
        <v>5.2926551863607073E-4</v>
      </c>
      <c r="AE778">
        <f t="shared" si="333"/>
        <v>1.0585310372721415E-3</v>
      </c>
      <c r="AF778">
        <f t="shared" si="334"/>
        <v>54.473472017218853</v>
      </c>
      <c r="AG778">
        <f t="shared" si="335"/>
        <v>54.473472017218853</v>
      </c>
      <c r="AH778">
        <f t="shared" si="336"/>
        <v>60.494071930498478</v>
      </c>
      <c r="AI778">
        <f t="shared" si="337"/>
        <v>-179.98728815866718</v>
      </c>
    </row>
    <row r="779" spans="1:35">
      <c r="A779">
        <v>767361.48936181853</v>
      </c>
      <c r="B779">
        <f t="shared" si="312"/>
        <v>4821474.4352536229</v>
      </c>
      <c r="C779" t="str">
        <f>COMPLEX(Parameters!$B$16/2,B779*Parameters!$B$15/2)</f>
        <v>0.01+2.41073721762681i</v>
      </c>
      <c r="D779" t="str">
        <f>IMSUM(COMPLEX(0,B779*2*Parameters!$B$8),IMDIV(COMPLEX(2,0),COMPLEX(Parameters!$B$13,B779*Parameters!$B$12-1/(B779*Parameters!$B$11))))</f>
        <v>34.6370812868151-47.5808243563934i</v>
      </c>
      <c r="E779" t="str">
        <f>COMPLEX(0,B779*2*Parameters!$B$17)</f>
        <v>0.000482147443525362i</v>
      </c>
      <c r="F779" t="str">
        <f>IMDIV(IMDIV(COMPLEX(1,0),IMSUM(IMDIV(COMPLEX(1,0),COMPLEX(Parameters!$B$21,B779*Parameters!$B$20)),COMPLEX(0,B779*Parameters!$B$22))),COMPLEX(2,0))</f>
        <v>0.0101599710593966+165.236132290215i</v>
      </c>
      <c r="G779" t="str">
        <f>IMDIV(IMDIV(COMPLEX(1,0),IMSUM(IMDIV(COMPLEX(1,0),COMPLEX(Parameters!$B$30,B779*Parameters!$B$29)),COMPLEX(0,B779*Parameters!$B$31))),COMPLEX(2,0))</f>
        <v>0.0100771574759885+79.8606489969885i</v>
      </c>
      <c r="H779" t="str">
        <f>IMDIV(IMDIV(COMPLEX(1,0),IMSUM(IMDIV(COMPLEX(1,0),COMPLEX(Parameters!$B$39,B779*Parameters!$B$38*(1+Parameters!$B$40))),COMPLEX(0,B779*Parameters!$B$41))),COMPLEX(2,0))</f>
        <v>0.54478788207135+47721.3409596904i</v>
      </c>
      <c r="I779" t="str">
        <f>IMDIV(COMPLEX(2,0),COMPLEX(Parameters!$B$46,B779*Parameters!$B$45-1/(B779*Parameters!$B$44)))</f>
        <v>0.0000045051515233397+0.0212253417413614i</v>
      </c>
      <c r="J779" t="str">
        <f t="shared" si="313"/>
        <v>34.6370812868151-47.5808243563934i</v>
      </c>
      <c r="K779" t="str">
        <f t="shared" si="314"/>
        <v>0.00340226492369078-0.412432472125768i</v>
      </c>
      <c r="L779" t="str">
        <f t="shared" si="315"/>
        <v>0.00340226492369078-0.411950324682243i</v>
      </c>
      <c r="M779" t="str">
        <f t="shared" si="316"/>
        <v>1.07455837413525E-06-0.0059643291610703i</v>
      </c>
      <c r="N779" t="str">
        <f t="shared" si="317"/>
        <v>1.07455837413525E-06-0.0059643291610703i</v>
      </c>
      <c r="O779" t="str">
        <f t="shared" si="318"/>
        <v>6.57504479343903E-07-0.00404001065882417i</v>
      </c>
      <c r="P779" t="str">
        <f t="shared" si="319"/>
        <v>6.57504479343903E-07-0.00404001065882417i</v>
      </c>
      <c r="Q779" t="str">
        <f t="shared" si="320"/>
        <v>2.54267244110775E-10-0.0000208468555333862i</v>
      </c>
      <c r="R779" t="str">
        <f t="shared" si="321"/>
        <v>4.50540579058381E-06+0.021204494885828i</v>
      </c>
      <c r="S779" t="str">
        <f>IMDIV(COMPLEX(Parameters!$B$3,0),R779)</f>
        <v>0.0100202378429917-47.1598102307597i</v>
      </c>
      <c r="T779" t="str">
        <f t="shared" si="322"/>
        <v>-0.000983133748314738-2.2088164570318E-07i</v>
      </c>
      <c r="U779" t="str">
        <f t="shared" si="323"/>
        <v>0.000015068869189998-0.243349298120101i</v>
      </c>
      <c r="V779" t="str">
        <f t="shared" si="324"/>
        <v>-0.00098313374831474-2.2088164570318E-07i</v>
      </c>
      <c r="W779" t="str">
        <f t="shared" si="325"/>
        <v>7.33631121434535E-06-0.164835596702985i</v>
      </c>
      <c r="X779" t="str">
        <f t="shared" si="326"/>
        <v>-0.000983133748314742-2.2088164570318E-07i</v>
      </c>
      <c r="Y779" t="str">
        <f t="shared" si="327"/>
        <v>-0.0000191727071851517-0.00238637636332459i</v>
      </c>
      <c r="Z779" t="str">
        <f t="shared" si="328"/>
        <v>-0.000491566874157371-1.1044082285159E-07i</v>
      </c>
      <c r="AA779" t="str">
        <f t="shared" si="329"/>
        <v>-0.000491566874157371-1.1044082285159E-07i</v>
      </c>
      <c r="AB779" t="str">
        <f t="shared" si="330"/>
        <v>-0.000983133748314742-2.2088164570318E-07i</v>
      </c>
      <c r="AC779">
        <f t="shared" si="331"/>
        <v>4.9156688656379615E-4</v>
      </c>
      <c r="AD779">
        <f t="shared" si="332"/>
        <v>4.9156688656379615E-4</v>
      </c>
      <c r="AE779">
        <f t="shared" si="333"/>
        <v>9.831337731275923E-4</v>
      </c>
      <c r="AF779">
        <f t="shared" si="334"/>
        <v>53.831652396127929</v>
      </c>
      <c r="AG779">
        <f t="shared" si="335"/>
        <v>53.831652396127929</v>
      </c>
      <c r="AH779">
        <f t="shared" si="336"/>
        <v>59.852252309407554</v>
      </c>
      <c r="AI779">
        <f t="shared" si="337"/>
        <v>-179.98712729994321</v>
      </c>
    </row>
    <row r="780" spans="1:35">
      <c r="A780">
        <v>776247.11662869272</v>
      </c>
      <c r="B780">
        <f t="shared" si="312"/>
        <v>4877304.477941921</v>
      </c>
      <c r="C780" t="str">
        <f>COMPLEX(Parameters!$B$16/2,B780*Parameters!$B$15/2)</f>
        <v>0.01+2.43865223897096i</v>
      </c>
      <c r="D780" t="str">
        <f>IMSUM(COMPLEX(0,B780*2*Parameters!$B$8),IMDIV(COMPLEX(2,0),COMPLEX(Parameters!$B$13,B780*Parameters!$B$12-1/(B780*Parameters!$B$11))))</f>
        <v>33.3558993886237-47.1479365787312i</v>
      </c>
      <c r="E780" t="str">
        <f>COMPLEX(0,B780*2*Parameters!$B$17)</f>
        <v>0.000487730447794192i</v>
      </c>
      <c r="F780" t="str">
        <f>IMDIV(IMDIV(COMPLEX(1,0),IMSUM(IMDIV(COMPLEX(1,0),COMPLEX(Parameters!$B$21,B780*Parameters!$B$20)),COMPLEX(0,B780*Parameters!$B$22))),COMPLEX(2,0))</f>
        <v>0.0101637429018147+167.180500383351i</v>
      </c>
      <c r="G780" t="str">
        <f>IMDIV(IMDIV(COMPLEX(1,0),IMSUM(IMDIV(COMPLEX(1,0),COMPLEX(Parameters!$B$30,B780*Parameters!$B$29)),COMPLEX(0,B780*Parameters!$B$31))),COMPLEX(2,0))</f>
        <v>0.0100789653345797+80.7926379201705i</v>
      </c>
      <c r="H780" t="str">
        <f>IMDIV(IMDIV(COMPLEX(1,0),IMSUM(IMDIV(COMPLEX(1,0),COMPLEX(Parameters!$B$39,B780*Parameters!$B$38*(1+Parameters!$B$40))),COMPLEX(0,B780*Parameters!$B$41))),COMPLEX(2,0))</f>
        <v>0.608236743348365+51007.6417823555i</v>
      </c>
      <c r="I780" t="str">
        <f>IMDIV(COMPLEX(2,0),COMPLEX(Parameters!$B$46,B780*Parameters!$B$45-1/(B780*Parameters!$B$44)))</f>
        <v>4.61019987292467E-06+0.0214713755041107i</v>
      </c>
      <c r="J780" t="str">
        <f t="shared" si="313"/>
        <v>33.3558993886237-47.1479365787312i</v>
      </c>
      <c r="K780" t="str">
        <f t="shared" si="314"/>
        <v>0.00332417865598141-0.407672339975075i</v>
      </c>
      <c r="L780" t="str">
        <f t="shared" si="315"/>
        <v>0.00332417865598141-0.407184609527281i</v>
      </c>
      <c r="M780" t="str">
        <f t="shared" si="316"/>
        <v>1.04987999804295E-06-0.00589496710985397i</v>
      </c>
      <c r="N780" t="str">
        <f t="shared" si="317"/>
        <v>1.04987999804295E-06-0.00589496710985397i</v>
      </c>
      <c r="O780" t="str">
        <f t="shared" si="318"/>
        <v>6.42446470486306E-07-0.00399314983743004i</v>
      </c>
      <c r="P780" t="str">
        <f t="shared" si="319"/>
        <v>6.42446470486306E-07-0.00399314983743004i</v>
      </c>
      <c r="Q780" t="str">
        <f t="shared" si="320"/>
        <v>2.46833388065615E-10-0.0000195091229000032i</v>
      </c>
      <c r="R780" t="str">
        <f t="shared" si="321"/>
        <v>4.61044670631274E-06+0.0214518663812107i</v>
      </c>
      <c r="S780" t="str">
        <f>IMDIV(COMPLEX(Parameters!$B$3,0),R780)</f>
        <v>0.0100187333930444-46.615988373163i</v>
      </c>
      <c r="T780" t="str">
        <f t="shared" si="322"/>
        <v>-0.000909437043804199-2.06963083415444E-07i</v>
      </c>
      <c r="U780" t="str">
        <f t="shared" si="323"/>
        <v>0.0000151875978214694-0.227749293311449i</v>
      </c>
      <c r="V780" t="str">
        <f t="shared" si="324"/>
        <v>-0.0009094370438042-2.06963083415444E-07i</v>
      </c>
      <c r="W780" t="str">
        <f t="shared" si="325"/>
        <v>7.63268879872842E-06-0.154273473434212i</v>
      </c>
      <c r="X780" t="str">
        <f t="shared" si="326"/>
        <v>-0.000909437043804203-2.06963083415444E-07i</v>
      </c>
      <c r="Y780" t="str">
        <f t="shared" si="327"/>
        <v>-0.0000177242187489345-0.00223333128035041i</v>
      </c>
      <c r="Z780" t="str">
        <f t="shared" si="328"/>
        <v>-0.000454718521902102-1.03481541707722E-07i</v>
      </c>
      <c r="AA780" t="str">
        <f t="shared" si="329"/>
        <v>-0.000454718521902102-1.03481541707722E-07i</v>
      </c>
      <c r="AB780" t="str">
        <f t="shared" si="330"/>
        <v>-0.000909437043804204-2.06963083415444E-07i</v>
      </c>
      <c r="AC780">
        <f t="shared" si="331"/>
        <v>4.5471853367689099E-4</v>
      </c>
      <c r="AD780">
        <f t="shared" si="332"/>
        <v>4.5471853367689099E-4</v>
      </c>
      <c r="AE780">
        <f t="shared" si="333"/>
        <v>9.0943706735378198E-4</v>
      </c>
      <c r="AF780">
        <f t="shared" si="334"/>
        <v>53.154853115752331</v>
      </c>
      <c r="AG780">
        <f t="shared" si="335"/>
        <v>53.154853115752331</v>
      </c>
      <c r="AH780">
        <f t="shared" si="336"/>
        <v>59.175453029031956</v>
      </c>
      <c r="AI780">
        <f t="shared" si="337"/>
        <v>-179.9869610424704</v>
      </c>
    </row>
    <row r="781" spans="1:35">
      <c r="A781">
        <v>785235.63461007096</v>
      </c>
      <c r="B781">
        <f t="shared" si="312"/>
        <v>4933781.0020558359</v>
      </c>
      <c r="C781" t="str">
        <f>COMPLEX(Parameters!$B$16/2,B781*Parameters!$B$15/2)</f>
        <v>0.01+2.46689050102792i</v>
      </c>
      <c r="D781" t="str">
        <f>IMSUM(COMPLEX(0,B781*2*Parameters!$B$8),IMDIV(COMPLEX(2,0),COMPLEX(Parameters!$B$13,B781*Parameters!$B$12-1/(B781*Parameters!$B$11))))</f>
        <v>32.1277710042736-46.6962241802498i</v>
      </c>
      <c r="E781" t="str">
        <f>COMPLEX(0,B781*2*Parameters!$B$17)</f>
        <v>0.000493378100205584i</v>
      </c>
      <c r="F781" t="str">
        <f>IMDIV(IMDIV(COMPLEX(1,0),IMSUM(IMDIV(COMPLEX(1,0),COMPLEX(Parameters!$B$21,B781*Parameters!$B$20)),COMPLEX(0,B781*Parameters!$B$22))),COMPLEX(2,0))</f>
        <v>0.0101676047765213+169.148485505681i</v>
      </c>
      <c r="G781" t="str">
        <f>IMDIV(IMDIV(COMPLEX(1,0),IMSUM(IMDIV(COMPLEX(1,0),COMPLEX(Parameters!$B$30,B781*Parameters!$B$29)),COMPLEX(0,B781*Parameters!$B$31))),COMPLEX(2,0))</f>
        <v>0.010080815807283+81.735674774708i</v>
      </c>
      <c r="H781" t="str">
        <f>IMDIV(IMDIV(COMPLEX(1,0),IMSUM(IMDIV(COMPLEX(1,0),COMPLEX(Parameters!$B$39,B781*Parameters!$B$38*(1+Parameters!$B$40))),COMPLEX(0,B781*Parameters!$B$41))),COMPLEX(2,0))</f>
        <v>0.685366921135645+54772.2383182755i</v>
      </c>
      <c r="I781" t="str">
        <f>IMDIV(COMPLEX(2,0),COMPLEX(Parameters!$B$46,B781*Parameters!$B$45-1/(B781*Parameters!$B$44)))</f>
        <v>4.71770029602052E-06+0.0217202672024392i</v>
      </c>
      <c r="J781" t="str">
        <f t="shared" si="313"/>
        <v>32.1277710042736-46.6962241802498i</v>
      </c>
      <c r="K781" t="str">
        <f t="shared" si="314"/>
        <v>0.00324789892437139-0.402968029524622i</v>
      </c>
      <c r="L781" t="str">
        <f t="shared" si="315"/>
        <v>0.00324789892437139-0.402474651424416i</v>
      </c>
      <c r="M781" t="str">
        <f t="shared" si="316"/>
        <v>1.02576352686782E-06-0.0058263868095443i</v>
      </c>
      <c r="N781" t="str">
        <f t="shared" si="317"/>
        <v>1.02576352686782E-06-0.0058263868095443i</v>
      </c>
      <c r="O781" t="str">
        <f t="shared" si="318"/>
        <v>6.27731281626003E-07-0.00394681846167309i</v>
      </c>
      <c r="P781" t="str">
        <f t="shared" si="319"/>
        <v>6.27731281626003E-07-0.00394681846167309i</v>
      </c>
      <c r="Q781" t="str">
        <f t="shared" si="320"/>
        <v>2.39665886707485E-10-0.0000181733570121339i</v>
      </c>
      <c r="R781" t="str">
        <f t="shared" si="321"/>
        <v>4.71793996190723E-06+0.0217020938454271i</v>
      </c>
      <c r="S781" t="str">
        <f>IMDIV(COMPLEX(Parameters!$B$3,0),R781)</f>
        <v>0.010017263898745-46.0785009898878i</v>
      </c>
      <c r="T781" t="str">
        <f t="shared" si="322"/>
        <v>-0.0008374010466724-1.93090757914546E-07i</v>
      </c>
      <c r="U781" t="str">
        <f t="shared" si="323"/>
        <v>0.0000151778663066591-0.212171161235787i</v>
      </c>
      <c r="V781" t="str">
        <f t="shared" si="324"/>
        <v>-0.000837401046672401-1.93090757914546E-07i</v>
      </c>
      <c r="W781" t="str">
        <f t="shared" si="325"/>
        <v>7.83714862408438E-06-0.143725619682459i</v>
      </c>
      <c r="X781" t="str">
        <f t="shared" si="326"/>
        <v>-0.000837401046672399-1.93090757914546E-07i</v>
      </c>
      <c r="Y781" t="str">
        <f t="shared" si="327"/>
        <v>-0.000016309497760295-0.00208049891367983i</v>
      </c>
      <c r="Z781" t="str">
        <f t="shared" si="328"/>
        <v>-0.0004187005233362-9.6545378957273E-08i</v>
      </c>
      <c r="AA781" t="str">
        <f t="shared" si="329"/>
        <v>-0.0004187005233362-9.6545378957273E-08i</v>
      </c>
      <c r="AB781" t="str">
        <f t="shared" si="330"/>
        <v>-0.0008374010466724-1.93090757914546E-07i</v>
      </c>
      <c r="AC781">
        <f t="shared" si="331"/>
        <v>4.1870053446707941E-4</v>
      </c>
      <c r="AD781">
        <f t="shared" si="332"/>
        <v>4.1870053446707941E-4</v>
      </c>
      <c r="AE781">
        <f t="shared" si="333"/>
        <v>8.3740106893415882E-4</v>
      </c>
      <c r="AF781">
        <f t="shared" si="334"/>
        <v>52.438070305283659</v>
      </c>
      <c r="AG781">
        <f t="shared" si="335"/>
        <v>52.438070305283659</v>
      </c>
      <c r="AH781">
        <f t="shared" si="336"/>
        <v>58.458670218563284</v>
      </c>
      <c r="AI781">
        <f t="shared" si="337"/>
        <v>-179.98678854613405</v>
      </c>
    </row>
    <row r="782" spans="1:35">
      <c r="A782">
        <v>794328.23472428217</v>
      </c>
      <c r="B782">
        <f t="shared" si="312"/>
        <v>4990911.4934975076</v>
      </c>
      <c r="C782" t="str">
        <f>COMPLEX(Parameters!$B$16/2,B782*Parameters!$B$15/2)</f>
        <v>0.01+2.49545574674875i</v>
      </c>
      <c r="D782" t="str">
        <f>IMSUM(COMPLEX(0,B782*2*Parameters!$B$8),IMDIV(COMPLEX(2,0),COMPLEX(Parameters!$B$13,B782*Parameters!$B$12-1/(B782*Parameters!$B$11))))</f>
        <v>30.9506997427484-46.2285411293557i</v>
      </c>
      <c r="E782" t="str">
        <f>COMPLEX(0,B782*2*Parameters!$B$17)</f>
        <v>0.000499091149349751i</v>
      </c>
      <c r="F782" t="str">
        <f>IMDIV(IMDIV(COMPLEX(1,0),IMSUM(IMDIV(COMPLEX(1,0),COMPLEX(Parameters!$B$21,B782*Parameters!$B$20)),COMPLEX(0,B782*Parameters!$B$22))),COMPLEX(2,0))</f>
        <v>0.0101715588848641+171.140400589019i</v>
      </c>
      <c r="G782" t="str">
        <f>IMDIV(IMDIV(COMPLEX(1,0),IMSUM(IMDIV(COMPLEX(1,0),COMPLEX(Parameters!$B$30,B782*Parameters!$B$29)),COMPLEX(0,B782*Parameters!$B$31))),COMPLEX(2,0))</f>
        <v>0.0100827099106396+82.6898965673675i</v>
      </c>
      <c r="H782" t="str">
        <f>IMDIV(IMDIV(COMPLEX(1,0),IMSUM(IMDIV(COMPLEX(1,0),COMPLEX(Parameters!$B$39,B782*Parameters!$B$38*(1+Parameters!$B$40))),COMPLEX(0,B782*Parameters!$B$41))),COMPLEX(2,0))</f>
        <v>0.780537128515845+59128.342172007i</v>
      </c>
      <c r="I782" t="str">
        <f>IMDIV(COMPLEX(2,0),COMPLEX(Parameters!$B$46,B782*Parameters!$B$45-1/(B782*Parameters!$B$44)))</f>
        <v>4.82771015332725E-06+0.0219720502463002i</v>
      </c>
      <c r="J782" t="str">
        <f t="shared" si="313"/>
        <v>30.9506997427484-46.2285411293557i</v>
      </c>
      <c r="K782" t="str">
        <f t="shared" si="314"/>
        <v>0.00317338328673963-0.398318856141795i</v>
      </c>
      <c r="L782" t="str">
        <f t="shared" si="315"/>
        <v>0.00317338328673963-0.397819764992445i</v>
      </c>
      <c r="M782" t="str">
        <f t="shared" si="316"/>
        <v>1.00219616450172E-06-0.00575857915671546i</v>
      </c>
      <c r="N782" t="str">
        <f t="shared" si="317"/>
        <v>1.00219616450172E-06-0.00575857915671546i</v>
      </c>
      <c r="O782" t="str">
        <f t="shared" si="318"/>
        <v>6.13351106762422E-07-0.00390101038379183i</v>
      </c>
      <c r="P782" t="str">
        <f t="shared" si="319"/>
        <v>6.13351106762422E-07-0.00390101038379183i</v>
      </c>
      <c r="Q782" t="str">
        <f t="shared" si="320"/>
        <v>2.32761159800893E-10-0.0000168393582081801i</v>
      </c>
      <c r="R782" t="str">
        <f t="shared" si="321"/>
        <v>4.82794291448705E-06+0.021955210888092i</v>
      </c>
      <c r="S782" t="str">
        <f>IMDIV(COMPLEX(Parameters!$B$3,0),R782)</f>
        <v>0.010015828494658-45.5472715220663i</v>
      </c>
      <c r="T782" t="str">
        <f t="shared" si="322"/>
        <v>-0.000766986818234019-1.79261759518486E-07i</v>
      </c>
      <c r="U782" t="str">
        <f t="shared" si="323"/>
        <v>0.0000150395282068275-0.196612352185797i</v>
      </c>
      <c r="V782" t="str">
        <f t="shared" si="324"/>
        <v>-0.000766986818234019-1.79261759518486E-07i</v>
      </c>
      <c r="W782" t="str">
        <f t="shared" si="325"/>
        <v>7.94969744729778E-06-0.133190289710048i</v>
      </c>
      <c r="X782" t="str">
        <f t="shared" si="326"/>
        <v>-0.00076698681823402-1.79261759518486E-07i</v>
      </c>
      <c r="Y782" t="str">
        <f t="shared" si="327"/>
        <v>-0.0000149277803014064-0.00192785656760938i</v>
      </c>
      <c r="Z782" t="str">
        <f t="shared" si="328"/>
        <v>-0.00038349340911701-8.9630879759243E-08i</v>
      </c>
      <c r="AA782" t="str">
        <f t="shared" si="329"/>
        <v>-0.00038349340911701-8.9630879759243E-08i</v>
      </c>
      <c r="AB782" t="str">
        <f t="shared" si="330"/>
        <v>-0.00076698681823402-1.79261759518486E-07i</v>
      </c>
      <c r="AC782">
        <f t="shared" si="331"/>
        <v>3.8349341959136799E-4</v>
      </c>
      <c r="AD782">
        <f t="shared" si="332"/>
        <v>3.8349341959136799E-4</v>
      </c>
      <c r="AE782">
        <f t="shared" si="333"/>
        <v>7.6698683918273599E-4</v>
      </c>
      <c r="AF782">
        <f t="shared" si="334"/>
        <v>51.675158324778153</v>
      </c>
      <c r="AG782">
        <f t="shared" si="335"/>
        <v>51.675158324778153</v>
      </c>
      <c r="AH782">
        <f t="shared" si="336"/>
        <v>57.69575823805777</v>
      </c>
      <c r="AI782">
        <f t="shared" si="337"/>
        <v>-179.98660871110522</v>
      </c>
    </row>
    <row r="783" spans="1:35">
      <c r="A783">
        <v>803526.12218561606</v>
      </c>
      <c r="B783">
        <f t="shared" si="312"/>
        <v>5048703.5248516519</v>
      </c>
      <c r="C783" t="str">
        <f>COMPLEX(Parameters!$B$16/2,B783*Parameters!$B$15/2)</f>
        <v>0.01+2.52435176242583i</v>
      </c>
      <c r="D783" t="str">
        <f>IMSUM(COMPLEX(0,B783*2*Parameters!$B$8),IMDIV(COMPLEX(2,0),COMPLEX(Parameters!$B$13,B783*Parameters!$B$12-1/(B783*Parameters!$B$11))))</f>
        <v>29.8226915537725-45.747459279605i</v>
      </c>
      <c r="E783" t="str">
        <f>COMPLEX(0,B783*2*Parameters!$B$17)</f>
        <v>0.000504870352485165i</v>
      </c>
      <c r="F783" t="str">
        <f>IMDIV(IMDIV(COMPLEX(1,0),IMSUM(IMDIV(COMPLEX(1,0),COMPLEX(Parameters!$B$21,B783*Parameters!$B$20)),COMPLEX(0,B783*Parameters!$B$22))),COMPLEX(2,0))</f>
        <v>0.0101756074845037+173.156563618845i</v>
      </c>
      <c r="G783" t="str">
        <f>IMDIV(IMDIV(COMPLEX(1,0),IMSUM(IMDIV(COMPLEX(1,0),COMPLEX(Parameters!$B$30,B783*Parameters!$B$29)),COMPLEX(0,B783*Parameters!$B$31))),COMPLEX(2,0))</f>
        <v>0.0100846486860111+83.6554422152255i</v>
      </c>
      <c r="H783" t="str">
        <f>IMDIV(IMDIV(COMPLEX(1,0),IMSUM(IMDIV(COMPLEX(1,0),COMPLEX(Parameters!$B$39,B783*Parameters!$B$38*(1+Parameters!$B$40))),COMPLEX(0,B783*Parameters!$B$41))),COMPLEX(2,0))</f>
        <v>0.90001632552528+64227.957739484i</v>
      </c>
      <c r="I783" t="str">
        <f>IMDIV(COMPLEX(2,0),COMPLEX(Parameters!$B$46,B783*Parameters!$B$45-1/(B783*Parameters!$B$44)))</f>
        <v>4.94028815319464E-06+0.0222267584436646i</v>
      </c>
      <c r="J783" t="str">
        <f t="shared" si="313"/>
        <v>29.8226915537725-45.747459279605i</v>
      </c>
      <c r="K783" t="str">
        <f t="shared" si="314"/>
        <v>0.00310059032727847-0.393724144602807i</v>
      </c>
      <c r="L783" t="str">
        <f t="shared" si="315"/>
        <v>0.00310059032727847-0.393219274250322i</v>
      </c>
      <c r="M783" t="str">
        <f t="shared" si="316"/>
        <v>9.79165406397528E-07-0.0056915351507923i</v>
      </c>
      <c r="N783" t="str">
        <f t="shared" si="317"/>
        <v>9.79165406397528E-07-0.0056915351507923i</v>
      </c>
      <c r="O783" t="str">
        <f t="shared" si="318"/>
        <v>5.99298317695628E-07-0.00385571952556742i</v>
      </c>
      <c r="P783" t="str">
        <f t="shared" si="319"/>
        <v>5.99298317695628E-07-0.00385571952556742i</v>
      </c>
      <c r="Q783" t="str">
        <f t="shared" si="320"/>
        <v>2.26115777396051E-10-0.0000155069262147355i</v>
      </c>
      <c r="R783" t="str">
        <f t="shared" si="321"/>
        <v>4.94051426897204E-06+0.0222112515174499i</v>
      </c>
      <c r="S783" t="str">
        <f>IMDIV(COMPLEX(Parameters!$B$3,0),R783)</f>
        <v>0.0100144263372801-45.0222244225162i</v>
      </c>
      <c r="T783" t="str">
        <f t="shared" si="322"/>
        <v>-0.000698156309878802-1.65473205570503E-07i</v>
      </c>
      <c r="U783" t="str">
        <f t="shared" si="323"/>
        <v>0.0000147723595402816-0.181070307137838i</v>
      </c>
      <c r="V783" t="str">
        <f t="shared" si="324"/>
        <v>-0.000698156309878802-1.65473205570503E-07i</v>
      </c>
      <c r="W783" t="str">
        <f t="shared" si="325"/>
        <v>7.97028646655982E-06-0.122665730630837i</v>
      </c>
      <c r="X783" t="str">
        <f t="shared" si="326"/>
        <v>-0.0006981563098788-1.65473205570503E-07i</v>
      </c>
      <c r="Y783" t="str">
        <f t="shared" si="327"/>
        <v>-0.0000135783206088669-0.00177538145962001i</v>
      </c>
      <c r="Z783" t="str">
        <f t="shared" si="328"/>
        <v>-0.0003490781549394-8.27366027852515E-08i</v>
      </c>
      <c r="AA783" t="str">
        <f t="shared" si="329"/>
        <v>-0.0003490781549394-8.27366027852515E-08i</v>
      </c>
      <c r="AB783" t="str">
        <f t="shared" si="330"/>
        <v>-0.0006981563098788-1.65473205570503E-07i</v>
      </c>
      <c r="AC783">
        <f t="shared" si="331"/>
        <v>3.4907816474428929E-4</v>
      </c>
      <c r="AD783">
        <f t="shared" si="332"/>
        <v>3.4907816474428929E-4</v>
      </c>
      <c r="AE783">
        <f t="shared" si="333"/>
        <v>6.9815632948857858E-4</v>
      </c>
      <c r="AF783">
        <f t="shared" si="334"/>
        <v>50.858453680514785</v>
      </c>
      <c r="AG783">
        <f t="shared" si="335"/>
        <v>50.858453680514785</v>
      </c>
      <c r="AH783">
        <f t="shared" si="336"/>
        <v>56.87905359379441</v>
      </c>
      <c r="AI783">
        <f t="shared" si="337"/>
        <v>-179.98642006669567</v>
      </c>
    </row>
    <row r="784" spans="1:35">
      <c r="A784">
        <v>812830.51616409956</v>
      </c>
      <c r="B784">
        <f t="shared" si="312"/>
        <v>5107164.7563894698</v>
      </c>
      <c r="C784" t="str">
        <f>COMPLEX(Parameters!$B$16/2,B784*Parameters!$B$15/2)</f>
        <v>0.01+2.55358237819473i</v>
      </c>
      <c r="D784" t="str">
        <f>IMSUM(COMPLEX(0,B784*2*Parameters!$B$8),IMDIV(COMPLEX(2,0),COMPLEX(Parameters!$B$13,B784*Parameters!$B$12-1/(B784*Parameters!$B$11))))</f>
        <v>28.7417702055828-45.2552918507948i</v>
      </c>
      <c r="E784" t="str">
        <f>COMPLEX(0,B784*2*Parameters!$B$17)</f>
        <v>0.000510716475638947i</v>
      </c>
      <c r="F784" t="str">
        <f>IMDIV(IMDIV(COMPLEX(1,0),IMSUM(IMDIV(COMPLEX(1,0),COMPLEX(Parameters!$B$21,B784*Parameters!$B$20)),COMPLEX(0,B784*Parameters!$B$22))),COMPLEX(2,0))</f>
        <v>0.0101797528909733+175.197297745712i</v>
      </c>
      <c r="G784" t="str">
        <f>IMDIV(IMDIV(COMPLEX(1,0),IMSUM(IMDIV(COMPLEX(1,0),COMPLEX(Parameters!$B$30,B784*Parameters!$B$29)),COMPLEX(0,B784*Parameters!$B$31))),COMPLEX(2,0))</f>
        <v>0.0100866332002121+84.632452579464i</v>
      </c>
      <c r="H784" t="str">
        <f>IMDIV(IMDIV(COMPLEX(1,0),IMSUM(IMDIV(COMPLEX(1,0),COMPLEX(Parameters!$B$39,B784*Parameters!$B$38*(1+Parameters!$B$40))),COMPLEX(0,B784*Parameters!$B$41))),COMPLEX(2,0))</f>
        <v>1.05309206497694+70280.054484314i</v>
      </c>
      <c r="I784" t="str">
        <f>IMDIV(COMPLEX(2,0),COMPLEX(Parameters!$B$46,B784*Parameters!$B$45-1/(B784*Parameters!$B$44)))</f>
        <v>0.0000050554943835591+0.0224844260055241i</v>
      </c>
      <c r="J784" t="str">
        <f t="shared" si="313"/>
        <v>28.7417702055828-45.2552918507948i</v>
      </c>
      <c r="K784" t="str">
        <f t="shared" si="314"/>
        <v>0.00302947963036861-0.389183228930372i</v>
      </c>
      <c r="L784" t="str">
        <f t="shared" si="315"/>
        <v>0.00302947963036861-0.388672512454733i</v>
      </c>
      <c r="M784" t="str">
        <f t="shared" si="316"/>
        <v>9.56659032920343E-07-0.00562524589284209i</v>
      </c>
      <c r="N784" t="str">
        <f t="shared" si="317"/>
        <v>9.56659032920343E-07-0.00562524589284209i</v>
      </c>
      <c r="O784" t="str">
        <f t="shared" si="318"/>
        <v>5.85565459974012E-07-0.00381093987751032i</v>
      </c>
      <c r="P784" t="str">
        <f t="shared" si="319"/>
        <v>5.85565459974012E-07-0.00381093987751032i</v>
      </c>
      <c r="Q784" t="str">
        <f t="shared" si="320"/>
        <v>2.19726458570226E-10-0.0000141758600871018i</v>
      </c>
      <c r="R784" t="str">
        <f t="shared" si="321"/>
        <v>5.05571411001767E-06+0.022470250145437i</v>
      </c>
      <c r="S784" t="str">
        <f>IMDIV(COMPLEX(Parameters!$B$3,0),R784)</f>
        <v>0.0100130566044134-44.5032851394365i</v>
      </c>
      <c r="T784" t="str">
        <f t="shared" si="322"/>
        <v>-0.000630872341352915-1.51722238706824E-07i</v>
      </c>
      <c r="U784" t="str">
        <f t="shared" si="323"/>
        <v>0.0000143760583078644-0.165542456729385i</v>
      </c>
      <c r="V784" t="str">
        <f t="shared" si="324"/>
        <v>-0.000630872341352917-1.51722238706824E-07i</v>
      </c>
      <c r="W784" t="str">
        <f t="shared" si="325"/>
        <v>7.89881103864475E-06-0.112150181685772i</v>
      </c>
      <c r="X784" t="str">
        <f t="shared" si="326"/>
        <v>-0.000630872341352914-1.51722238706824E-07i</v>
      </c>
      <c r="Y784" t="str">
        <f t="shared" si="327"/>
        <v>-0.0000122603906499982-0.0016230507137359i</v>
      </c>
      <c r="Z784" t="str">
        <f t="shared" si="328"/>
        <v>-0.000315436170676457-7.5861119353412E-08i</v>
      </c>
      <c r="AA784" t="str">
        <f t="shared" si="329"/>
        <v>-0.000315436170676457-7.5861119353412E-08i</v>
      </c>
      <c r="AB784" t="str">
        <f t="shared" si="330"/>
        <v>-0.000630872341352914-1.51722238706824E-07i</v>
      </c>
      <c r="AC784">
        <f t="shared" si="331"/>
        <v>3.1543617979860259E-4</v>
      </c>
      <c r="AD784">
        <f t="shared" si="332"/>
        <v>3.1543617979860259E-4</v>
      </c>
      <c r="AE784">
        <f t="shared" si="333"/>
        <v>6.3087235959720519E-4</v>
      </c>
      <c r="AF784">
        <f t="shared" si="334"/>
        <v>49.978230088402427</v>
      </c>
      <c r="AG784">
        <f t="shared" si="335"/>
        <v>49.978230088402427</v>
      </c>
      <c r="AH784">
        <f t="shared" si="336"/>
        <v>55.998830001682052</v>
      </c>
      <c r="AI784">
        <f t="shared" si="337"/>
        <v>-179.98622059773624</v>
      </c>
    </row>
    <row r="785" spans="1:35">
      <c r="A785">
        <v>822242.64994707122</v>
      </c>
      <c r="B785">
        <f t="shared" si="312"/>
        <v>5166302.937083846</v>
      </c>
      <c r="C785" t="str">
        <f>COMPLEX(Parameters!$B$16/2,B785*Parameters!$B$15/2)</f>
        <v>0.01+2.58315146854192i</v>
      </c>
      <c r="D785" t="str">
        <f>IMSUM(COMPLEX(0,B785*2*Parameters!$B$8),IMDIV(COMPLEX(2,0),COMPLEX(Parameters!$B$13,B785*Parameters!$B$12-1/(B785*Parameters!$B$11))))</f>
        <v>27.7059897241621-44.7541155972292i</v>
      </c>
      <c r="E785" t="str">
        <f>COMPLEX(0,B785*2*Parameters!$B$17)</f>
        <v>0.000516630293708385i</v>
      </c>
      <c r="F785" t="str">
        <f>IMDIV(IMDIV(COMPLEX(1,0),IMSUM(IMDIV(COMPLEX(1,0),COMPLEX(Parameters!$B$21,B785*Parameters!$B$20)),COMPLEX(0,B785*Parameters!$B$22))),COMPLEX(2,0))</f>
        <v>0.0101839974792845+177.262931399951i</v>
      </c>
      <c r="G785" t="str">
        <f>IMDIV(IMDIV(COMPLEX(1,0),IMSUM(IMDIV(COMPLEX(1,0),COMPLEX(Parameters!$B$30,B785*Parameters!$B$29)),COMPLEX(0,B785*Parameters!$B$31))),COMPLEX(2,0))</f>
        <v>0.0100886645461604+85.6210704999745i</v>
      </c>
      <c r="H785" t="str">
        <f>IMDIV(IMDIV(COMPLEX(1,0),IMSUM(IMDIV(COMPLEX(1,0),COMPLEX(Parameters!$B$39,B785*Parameters!$B$38*(1+Parameters!$B$40))),COMPLEX(0,B785*Parameters!$B$41))),COMPLEX(2,0))</f>
        <v>1.25401239412209+77580.0104490125i</v>
      </c>
      <c r="I785" t="str">
        <f>IMDIV(COMPLEX(2,0),COMPLEX(Parameters!$B$46,B785*Parameters!$B$45-1/(B785*Parameters!$B$44)))</f>
        <v>5.17339034464965E-06+0.0227450875509636i</v>
      </c>
      <c r="J785" t="str">
        <f t="shared" si="313"/>
        <v>27.7059897241621-44.7541155972292i</v>
      </c>
      <c r="K785" t="str">
        <f t="shared" si="314"/>
        <v>0.00296001175517717-0.384695452235164i</v>
      </c>
      <c r="L785" t="str">
        <f t="shared" si="315"/>
        <v>0.00296001175517717-0.384178821941456i</v>
      </c>
      <c r="M785" t="str">
        <f t="shared" si="316"/>
        <v>9.34665102850594E-07-0.00555970258438021i</v>
      </c>
      <c r="N785" t="str">
        <f t="shared" si="317"/>
        <v>9.34665102850594E-07-0.00555970258438021i</v>
      </c>
      <c r="O785" t="str">
        <f t="shared" si="318"/>
        <v>5.72145248934453E-07-0.00376666549805613i</v>
      </c>
      <c r="P785" t="str">
        <f t="shared" si="319"/>
        <v>5.72145248934453E-07-0.00376666549805613i</v>
      </c>
      <c r="Q785" t="str">
        <f t="shared" si="320"/>
        <v>2.13590070277797E-10-0.0000128459581483597i</v>
      </c>
      <c r="R785" t="str">
        <f t="shared" si="321"/>
        <v>5.17360393471993E-06+0.0227322415928152i</v>
      </c>
      <c r="S785" t="str">
        <f>IMDIV(COMPLEX(Parameters!$B$3,0),R785)</f>
        <v>0.0100117184945578-43.9903801004559i</v>
      </c>
      <c r="T785" t="str">
        <f t="shared" si="322"/>
        <v>-0.000565098579562488-1.38006025151452E-07i</v>
      </c>
      <c r="U785" t="str">
        <f t="shared" si="323"/>
        <v>0.0000138502439536737-0.150026220214795i</v>
      </c>
      <c r="V785" t="str">
        <f t="shared" si="324"/>
        <v>-0.000565098579562488-1.38006025151452E-07i</v>
      </c>
      <c r="W785" t="str">
        <f t="shared" si="325"/>
        <v>7.73511034947765E-06-0.101641873502344i</v>
      </c>
      <c r="X785" t="str">
        <f t="shared" si="326"/>
        <v>-0.000565098579562491-1.38006025151452E-07i</v>
      </c>
      <c r="Y785" t="str">
        <f t="shared" si="327"/>
        <v>-0.0000109732797099125-0.00147084135369561i</v>
      </c>
      <c r="Z785" t="str">
        <f t="shared" si="328"/>
        <v>-0.000282549289781245-6.9003012575726E-08i</v>
      </c>
      <c r="AA785" t="str">
        <f t="shared" si="329"/>
        <v>-0.000282549289781245-6.9003012575726E-08i</v>
      </c>
      <c r="AB785" t="str">
        <f t="shared" si="330"/>
        <v>-0.00056509857956249-1.38006025151452E-07i</v>
      </c>
      <c r="AC785">
        <f t="shared" si="331"/>
        <v>2.8254929820705925E-4</v>
      </c>
      <c r="AD785">
        <f t="shared" si="332"/>
        <v>2.8254929820705925E-4</v>
      </c>
      <c r="AE785">
        <f t="shared" si="333"/>
        <v>5.6509859641411849E-4</v>
      </c>
      <c r="AF785">
        <f t="shared" si="334"/>
        <v>49.021884658784856</v>
      </c>
      <c r="AG785">
        <f t="shared" si="335"/>
        <v>49.021884658784856</v>
      </c>
      <c r="AH785">
        <f t="shared" si="336"/>
        <v>55.042484572064481</v>
      </c>
      <c r="AI785">
        <f t="shared" si="337"/>
        <v>-179.98600746326866</v>
      </c>
    </row>
    <row r="786" spans="1:35">
      <c r="A786">
        <v>831763.77110267081</v>
      </c>
      <c r="B786">
        <f t="shared" si="312"/>
        <v>5226125.9056365853</v>
      </c>
      <c r="C786" t="str">
        <f>COMPLEX(Parameters!$B$16/2,B786*Parameters!$B$15/2)</f>
        <v>0.01+2.61306295281829i</v>
      </c>
      <c r="D786" t="str">
        <f>IMSUM(COMPLEX(0,B786*2*Parameters!$B$8),IMDIV(COMPLEX(2,0),COMPLEX(Parameters!$B$13,B786*Parameters!$B$12-1/(B786*Parameters!$B$11))))</f>
        <v>26.7134442352289-44.2457915911282i</v>
      </c>
      <c r="E786" t="str">
        <f>COMPLEX(0,B786*2*Parameters!$B$17)</f>
        <v>0.000522612590563659i</v>
      </c>
      <c r="F786" t="str">
        <f>IMDIV(IMDIV(COMPLEX(1,0),IMSUM(IMDIV(COMPLEX(1,0),COMPLEX(Parameters!$B$21,B786*Parameters!$B$20)),COMPLEX(0,B786*Parameters!$B$22))),COMPLEX(2,0))</f>
        <v>0.0101883436855848+179.353798409807i</v>
      </c>
      <c r="G786" t="str">
        <f>IMDIV(IMDIV(COMPLEX(1,0),IMSUM(IMDIV(COMPLEX(1,0),COMPLEX(Parameters!$B$30,B786*Parameters!$B$29)),COMPLEX(0,B786*Parameters!$B$31))),COMPLEX(2,0))</f>
        <v>0.0100907438435456+86.6214408308165i</v>
      </c>
      <c r="H786" t="str">
        <f>IMDIV(IMDIV(COMPLEX(1,0),IMSUM(IMDIV(COMPLEX(1,0),COMPLEX(Parameters!$B$39,B786*Parameters!$B$38*(1+Parameters!$B$40))),COMPLEX(0,B786*Parameters!$B$41))),COMPLEX(2,0))</f>
        <v>1.52556554267103+86559.423391795i</v>
      </c>
      <c r="I786" t="str">
        <f>IMDIV(COMPLEX(2,0),COMPLEX(Parameters!$B$46,B786*Parameters!$B$45-1/(B786*Parameters!$B$44)))</f>
        <v>5.29403898248328E-06+0.0230087781123092i</v>
      </c>
      <c r="J786" t="str">
        <f t="shared" si="313"/>
        <v>26.7134442352289-44.2457915911282i</v>
      </c>
      <c r="K786" t="str">
        <f t="shared" si="314"/>
        <v>0.00289214821095537-0.380260166560954i</v>
      </c>
      <c r="L786" t="str">
        <f t="shared" si="315"/>
        <v>0.00289214821095537-0.37973755397039i</v>
      </c>
      <c r="M786" t="str">
        <f t="shared" si="316"/>
        <v>9.13171947035518E-07-0.00549489652618963i</v>
      </c>
      <c r="N786" t="str">
        <f t="shared" si="317"/>
        <v>9.13171947035518E-07-0.00549489652618963i</v>
      </c>
      <c r="O786" t="str">
        <f t="shared" si="318"/>
        <v>5.59030565832815E-07-0.00372289051277078i</v>
      </c>
      <c r="P786" t="str">
        <f t="shared" si="319"/>
        <v>5.59030565832815E-07-0.00372289051277078i</v>
      </c>
      <c r="Q786" t="str">
        <f t="shared" si="320"/>
        <v>2.07703626310035E-10-0.0000115170179269179i</v>
      </c>
      <c r="R786" t="str">
        <f t="shared" si="321"/>
        <v>5.29424668610959E-06+0.0229972610943823i</v>
      </c>
      <c r="S786" t="str">
        <f>IMDIV(COMPLEX(Parameters!$B$3,0),R786)</f>
        <v>0.0100104112263216-43.48343669702i</v>
      </c>
      <c r="T786" t="str">
        <f t="shared" si="322"/>
        <v>-0.00050079951788438-1.2432175303576E-07i</v>
      </c>
      <c r="U786" t="str">
        <f t="shared" si="323"/>
        <v>0.0000131944567597155-0.134519004397946i</v>
      </c>
      <c r="V786" t="str">
        <f t="shared" si="324"/>
        <v>-0.000500799517884379-1.2432175303576E-07i</v>
      </c>
      <c r="W786" t="str">
        <f t="shared" si="325"/>
        <v>7.47896703708742E-06-0.0911390273369234i</v>
      </c>
      <c r="X786" t="str">
        <f t="shared" si="326"/>
        <v>-0.000500799517884379-1.2432175303576E-07i</v>
      </c>
      <c r="Y786" t="str">
        <f t="shared" si="327"/>
        <v>-9.71629398906087E-06-0.00131873029592735i</v>
      </c>
      <c r="Z786" t="str">
        <f t="shared" si="328"/>
        <v>-0.000250399758942189-6.216087651788E-08i</v>
      </c>
      <c r="AA786" t="str">
        <f t="shared" si="329"/>
        <v>-0.000250399758942189-6.216087651788E-08i</v>
      </c>
      <c r="AB786" t="str">
        <f t="shared" si="330"/>
        <v>-0.000500799517884378-1.2432175303576E-07i</v>
      </c>
      <c r="AC786">
        <f t="shared" si="331"/>
        <v>2.5039976665780045E-4</v>
      </c>
      <c r="AD786">
        <f t="shared" si="332"/>
        <v>2.5039976665780045E-4</v>
      </c>
      <c r="AE786">
        <f t="shared" si="333"/>
        <v>5.007995333156009E-4</v>
      </c>
      <c r="AF786">
        <f t="shared" si="334"/>
        <v>47.972678396576399</v>
      </c>
      <c r="AG786">
        <f t="shared" si="335"/>
        <v>47.972678396576399</v>
      </c>
      <c r="AH786">
        <f t="shared" si="336"/>
        <v>53.993278309856024</v>
      </c>
      <c r="AI786">
        <f t="shared" si="337"/>
        <v>-179.98577652064367</v>
      </c>
    </row>
    <row r="787" spans="1:35">
      <c r="A787">
        <v>841395.14164519473</v>
      </c>
      <c r="B787">
        <f t="shared" si="312"/>
        <v>5286641.5915173739</v>
      </c>
      <c r="C787" t="str">
        <f>COMPLEX(Parameters!$B$16/2,B787*Parameters!$B$15/2)</f>
        <v>0.01+2.64332079575869i</v>
      </c>
      <c r="D787" t="str">
        <f>IMSUM(COMPLEX(0,B787*2*Parameters!$B$8),IMDIV(COMPLEX(2,0),COMPLEX(Parameters!$B$13,B787*Parameters!$B$12-1/(B787*Parameters!$B$11))))</f>
        <v>25.7622755992842-43.7319845939987i</v>
      </c>
      <c r="E787" t="str">
        <f>COMPLEX(0,B787*2*Parameters!$B$17)</f>
        <v>0.000528664159151737i</v>
      </c>
      <c r="F787" t="str">
        <f>IMDIV(IMDIV(COMPLEX(1,0),IMSUM(IMDIV(COMPLEX(1,0),COMPLEX(Parameters!$B$21,B787*Parameters!$B$20)),COMPLEX(0,B787*Parameters!$B$22))),COMPLEX(2,0))</f>
        <v>0.0101927940088673+181.470238123124i</v>
      </c>
      <c r="G787" t="str">
        <f>IMDIV(IMDIV(COMPLEX(1,0),IMSUM(IMDIV(COMPLEX(1,0),COMPLEX(Parameters!$B$30,B787*Parameters!$B$29)),COMPLEX(0,B787*Parameters!$B$31))),COMPLEX(2,0))</f>
        <v>0.0100928722395159+87.633710476539i</v>
      </c>
      <c r="H787" t="str">
        <f>IMDIV(IMDIV(COMPLEX(1,0),IMSUM(IMDIV(COMPLEX(1,0),COMPLEX(Parameters!$B$39,B787*Parameters!$B$38*(1+Parameters!$B$40))),COMPLEX(0,B787*Parameters!$B$41))),COMPLEX(2,0))</f>
        <v>1.90609503887655+97874.8692231i</v>
      </c>
      <c r="I787" t="str">
        <f>IMDIV(COMPLEX(2,0),COMPLEX(Parameters!$B$46,B787*Parameters!$B$45-1/(B787*Parameters!$B$44)))</f>
        <v>5.41750472316855E-06+0.0232755331403493i</v>
      </c>
      <c r="J787" t="str">
        <f t="shared" si="313"/>
        <v>25.7622755992842-43.7319845939987i</v>
      </c>
      <c r="K787" t="str">
        <f t="shared" si="314"/>
        <v>0.00282585143301529-0.375876732733304i</v>
      </c>
      <c r="L787" t="str">
        <f t="shared" si="315"/>
        <v>0.00282585143301529-0.375348068574152i</v>
      </c>
      <c r="M787" t="str">
        <f t="shared" si="316"/>
        <v>8.92168162185823E-07-0.00543081911715423i</v>
      </c>
      <c r="N787" t="str">
        <f t="shared" si="317"/>
        <v>8.92168162185823E-07-0.00543081911715423i</v>
      </c>
      <c r="O787" t="str">
        <f t="shared" si="318"/>
        <v>5.46214454062852E-07-0.00367960911356493i</v>
      </c>
      <c r="P787" t="str">
        <f t="shared" si="319"/>
        <v>5.46214454062852E-07-0.00367960911356493i</v>
      </c>
      <c r="Q787" t="str">
        <f t="shared" si="320"/>
        <v>2.0206428636591E-10-0.0000101888360924796i</v>
      </c>
      <c r="R787" t="str">
        <f t="shared" si="321"/>
        <v>5.41770678745492E-06+0.0232653443042568i</v>
      </c>
      <c r="S787" t="str">
        <f>IMDIV(COMPLEX(Parameters!$B$3,0),R787)</f>
        <v>0.0100091340378512-42.9823832691132i</v>
      </c>
      <c r="T787" t="str">
        <f t="shared" si="322"/>
        <v>-0.000437940455970643-1.10666630740904E-07i</v>
      </c>
      <c r="U787" t="str">
        <f t="shared" si="323"/>
        <v>0.0000124081571731042-0.119018202540505i</v>
      </c>
      <c r="V787" t="str">
        <f t="shared" si="324"/>
        <v>-0.000437940455970644-1.10666630740904E-07i</v>
      </c>
      <c r="W787" t="str">
        <f t="shared" si="325"/>
        <v>7.13010676596877E-06-0.0806398542990658i</v>
      </c>
      <c r="X787" t="str">
        <f t="shared" si="326"/>
        <v>-0.000437940455970644-1.10666630740904E-07i</v>
      </c>
      <c r="Y787" t="str">
        <f t="shared" si="327"/>
        <v>-0.0000084887562110087-0.00116669434232143i</v>
      </c>
      <c r="Z787" t="str">
        <f t="shared" si="328"/>
        <v>-0.000218970227985322-5.5333315370452E-08i</v>
      </c>
      <c r="AA787" t="str">
        <f t="shared" si="329"/>
        <v>-0.000218970227985322-5.5333315370452E-08i</v>
      </c>
      <c r="AB787" t="str">
        <f t="shared" si="330"/>
        <v>-0.000437940455970644-1.10666630740904E-07i</v>
      </c>
      <c r="AC787">
        <f t="shared" si="331"/>
        <v>2.18970234976628E-4</v>
      </c>
      <c r="AD787">
        <f t="shared" si="332"/>
        <v>2.18970234976628E-4</v>
      </c>
      <c r="AE787">
        <f t="shared" si="333"/>
        <v>4.37940469953256E-4</v>
      </c>
      <c r="AF787">
        <f t="shared" si="334"/>
        <v>46.807701688222906</v>
      </c>
      <c r="AG787">
        <f t="shared" si="335"/>
        <v>46.807701688222906</v>
      </c>
      <c r="AH787">
        <f t="shared" si="336"/>
        <v>52.828301601502531</v>
      </c>
      <c r="AI787">
        <f t="shared" si="337"/>
        <v>-179.98552147751371</v>
      </c>
    </row>
    <row r="788" spans="1:35">
      <c r="A788">
        <v>851138.03820237587</v>
      </c>
      <c r="B788">
        <f t="shared" si="312"/>
        <v>5347858.0160148256</v>
      </c>
      <c r="C788" t="str">
        <f>COMPLEX(Parameters!$B$16/2,B788*Parameters!$B$15/2)</f>
        <v>0.01+2.67392900800741i</v>
      </c>
      <c r="D788" t="str">
        <f>IMSUM(COMPLEX(0,B788*2*Parameters!$B$8),IMDIV(COMPLEX(2,0),COMPLEX(Parameters!$B$13,B788*Parameters!$B$12-1/(B788*Parameters!$B$11))))</f>
        <v>24.8506791823692-43.2141810227269i</v>
      </c>
      <c r="E788" t="str">
        <f>COMPLEX(0,B788*2*Parameters!$B$17)</f>
        <v>0.000534785801601483i</v>
      </c>
      <c r="F788" t="str">
        <f>IMDIV(IMDIV(COMPLEX(1,0),IMSUM(IMDIV(COMPLEX(1,0),COMPLEX(Parameters!$B$21,B788*Parameters!$B$20)),COMPLEX(0,B788*Parameters!$B$22))),COMPLEX(2,0))</f>
        <v>0.0101973510127339+183.612595532713i</v>
      </c>
      <c r="G788" t="str">
        <f>IMDIV(IMDIV(COMPLEX(1,0),IMSUM(IMDIV(COMPLEX(1,0),COMPLEX(Parameters!$B$30,B788*Parameters!$B$29)),COMPLEX(0,B788*Parameters!$B$31))),COMPLEX(2,0))</f>
        <v>0.0100950509093835+88.658028429404i</v>
      </c>
      <c r="H788" t="str">
        <f>IMDIV(IMDIV(COMPLEX(1,0),IMSUM(IMDIV(COMPLEX(1,0),COMPLEX(Parameters!$B$39,B788*Parameters!$B$38*(1+Parameters!$B$40))),COMPLEX(0,B788*Parameters!$B$41))),COMPLEX(2,0))</f>
        <v>2.46432132891919+112576.459791684i</v>
      </c>
      <c r="I788" t="str">
        <f>IMDIV(COMPLEX(2,0),COMPLEX(Parameters!$B$46,B788*Parameters!$B$45-1/(B788*Parameters!$B$44)))</f>
        <v>5.54385350803807E-06+0.0235453885096317i</v>
      </c>
      <c r="J788" t="str">
        <f t="shared" si="313"/>
        <v>24.8506791823692-43.2141810227269i</v>
      </c>
      <c r="K788" t="str">
        <f t="shared" si="314"/>
        <v>0.00276108475936382-0.371544520211717i</v>
      </c>
      <c r="L788" t="str">
        <f t="shared" si="315"/>
        <v>0.00276108475936382-0.371009734410116i</v>
      </c>
      <c r="M788" t="str">
        <f t="shared" si="316"/>
        <v>8.71642604813877E-07-0.00536746185310533i</v>
      </c>
      <c r="N788" t="str">
        <f t="shared" si="317"/>
        <v>8.71642604813877E-07-0.00536746185310533i</v>
      </c>
      <c r="O788" t="str">
        <f t="shared" si="318"/>
        <v>5.3369011546121E-07-0.00363681555791699i</v>
      </c>
      <c r="P788" t="str">
        <f t="shared" si="319"/>
        <v>5.3369011546121E-07-0.00363681555791699i</v>
      </c>
      <c r="Q788" t="str">
        <f t="shared" si="320"/>
        <v>1.96669355235183E-10-8.86120839033774E-06i</v>
      </c>
      <c r="R788" t="str">
        <f t="shared" si="321"/>
        <v>5.54405017739331E-06+0.0235365273012414i</v>
      </c>
      <c r="S788" t="str">
        <f>IMDIV(COMPLEX(Parameters!$B$3,0),R788)</f>
        <v>0.0100078861862767-42.4871490903007i</v>
      </c>
      <c r="T788" t="str">
        <f t="shared" si="322"/>
        <v>-0.000376487480032259-9.70378852607508E-08i</v>
      </c>
      <c r="U788" t="str">
        <f t="shared" si="323"/>
        <v>0.0000114907250642898-0.10352119324423i</v>
      </c>
      <c r="V788" t="str">
        <f t="shared" si="324"/>
        <v>-0.00037648748003226-9.70378852607512E-08i</v>
      </c>
      <c r="W788" t="str">
        <f t="shared" si="325"/>
        <v>6.68819775178407E-06-0.0701425545566127i</v>
      </c>
      <c r="X788" t="str">
        <f t="shared" si="326"/>
        <v>-0.00037648748003226-9.70378852607512E-08i</v>
      </c>
      <c r="Y788" t="str">
        <f t="shared" si="327"/>
        <v>-7.29000524015947E-06-0.00101471017278955i</v>
      </c>
      <c r="Z788" t="str">
        <f t="shared" si="328"/>
        <v>-0.00018824374001613-4.85189426303756E-08i</v>
      </c>
      <c r="AA788" t="str">
        <f t="shared" si="329"/>
        <v>-0.00018824374001613-4.85189426303756E-08i</v>
      </c>
      <c r="AB788" t="str">
        <f t="shared" si="330"/>
        <v>-0.00037648748003226-9.70378852607512E-08i</v>
      </c>
      <c r="AC788">
        <f t="shared" si="331"/>
        <v>1.8824374626889503E-4</v>
      </c>
      <c r="AD788">
        <f t="shared" si="332"/>
        <v>1.8824374626889503E-4</v>
      </c>
      <c r="AE788">
        <f t="shared" si="333"/>
        <v>3.7648749253779007E-4</v>
      </c>
      <c r="AF788">
        <f t="shared" si="334"/>
        <v>45.494411144357947</v>
      </c>
      <c r="AG788">
        <f t="shared" si="335"/>
        <v>45.494411144357947</v>
      </c>
      <c r="AH788">
        <f t="shared" si="336"/>
        <v>51.515011057637572</v>
      </c>
      <c r="AI788">
        <f t="shared" si="337"/>
        <v>-179.98523228141684</v>
      </c>
    </row>
    <row r="789" spans="1:35">
      <c r="A789">
        <v>860993.75218460162</v>
      </c>
      <c r="B789">
        <f t="shared" si="312"/>
        <v>5409783.2932997104</v>
      </c>
      <c r="C789" t="str">
        <f>COMPLEX(Parameters!$B$16/2,B789*Parameters!$B$15/2)</f>
        <v>0.01+2.70489164664985i</v>
      </c>
      <c r="D789" t="str">
        <f>IMSUM(COMPLEX(0,B789*2*Parameters!$B$8),IMDIV(COMPLEX(2,0),COMPLEX(Parameters!$B$13,B789*Parameters!$B$12-1/(B789*Parameters!$B$11))))</f>
        <v>23.9769080614279-42.6937055422105i</v>
      </c>
      <c r="E789" t="str">
        <f>COMPLEX(0,B789*2*Parameters!$B$17)</f>
        <v>0.000540978329329971i</v>
      </c>
      <c r="F789" t="str">
        <f>IMDIV(IMDIV(COMPLEX(1,0),IMSUM(IMDIV(COMPLEX(1,0),COMPLEX(Parameters!$B$21,B789*Parameters!$B$20)),COMPLEX(0,B789*Parameters!$B$22))),COMPLEX(2,0))</f>
        <v>0.010202017327215+185.781221405533i</v>
      </c>
      <c r="G789" t="str">
        <f>IMDIV(IMDIV(COMPLEX(1,0),IMSUM(IMDIV(COMPLEX(1,0),COMPLEX(Parameters!$B$30,B789*Parameters!$B$29)),COMPLEX(0,B789*Parameters!$B$31))),COMPLEX(2,0))</f>
        <v>0.0100972810573507+89.694545807536i</v>
      </c>
      <c r="H789" t="str">
        <f>IMDIV(IMDIV(COMPLEX(1,0),IMSUM(IMDIV(COMPLEX(1,0),COMPLEX(Parameters!$B$39,B789*Parameters!$B$38*(1+Parameters!$B$40))),COMPLEX(0,B789*Parameters!$B$41))),COMPLEX(2,0))</f>
        <v>3.33377750798696+132454.65485962i</v>
      </c>
      <c r="I789" t="str">
        <f>IMDIV(COMPLEX(2,0),COMPLEX(Parameters!$B$46,B789*Parameters!$B$45-1/(B789*Parameters!$B$44)))</f>
        <v>5.67315282963029E-06+0.0238183805238384i</v>
      </c>
      <c r="J789" t="str">
        <f t="shared" si="313"/>
        <v>23.9769080614279-42.6937055422105i</v>
      </c>
      <c r="K789" t="str">
        <f t="shared" si="314"/>
        <v>0.00269781240797426-0.367262906945146i</v>
      </c>
      <c r="L789" t="str">
        <f t="shared" si="315"/>
        <v>0.00269781240797426-0.366721928615816i</v>
      </c>
      <c r="M789" t="str">
        <f t="shared" si="316"/>
        <v>8.51584385310459E-07-0.00530481632568163i</v>
      </c>
      <c r="N789" t="str">
        <f t="shared" si="317"/>
        <v>8.51584385310459E-07-0.00530481632568163i</v>
      </c>
      <c r="O789" t="str">
        <f t="shared" si="318"/>
        <v>5.21450906696875E-07-0.00359450416810532i</v>
      </c>
      <c r="P789" t="str">
        <f t="shared" si="319"/>
        <v>5.21450906696875E-07-0.00359450416810532i</v>
      </c>
      <c r="Q789" t="str">
        <f t="shared" si="320"/>
        <v>1.91516282095352E-10-7.53392957393065E-06i</v>
      </c>
      <c r="R789" t="str">
        <f t="shared" si="321"/>
        <v>5.67334434591239E-06+0.0238108465942645i</v>
      </c>
      <c r="S789" t="str">
        <f>IMDIV(COMPLEX(Parameters!$B$3,0),R789)</f>
        <v>0.010006666947176-41.9976643530856i</v>
      </c>
      <c r="T789" t="str">
        <f t="shared" si="322"/>
        <v>-0.000316407443589285-8.3432760583395E-08i</v>
      </c>
      <c r="U789" t="str">
        <f t="shared" si="323"/>
        <v>0.0000104414589147101-0.0880253393059141i</v>
      </c>
      <c r="V789" t="str">
        <f t="shared" si="324"/>
        <v>-0.000316407443589285-8.34327605833949E-08i</v>
      </c>
      <c r="W789" t="str">
        <f t="shared" si="325"/>
        <v>6.15285023527244E-06-0.0596453165206055i</v>
      </c>
      <c r="X789" t="str">
        <f t="shared" si="326"/>
        <v>-0.000316407443589285-8.34327605833949E-08i</v>
      </c>
      <c r="Y789" t="str">
        <f t="shared" si="327"/>
        <v>-6.11939570918836E-06-0.000862754337603487i</v>
      </c>
      <c r="Z789" t="str">
        <f t="shared" si="328"/>
        <v>-0.000158203721794642-4.17163802916975E-08i</v>
      </c>
      <c r="AA789" t="str">
        <f t="shared" si="329"/>
        <v>-0.000158203721794642-4.17163802916975E-08i</v>
      </c>
      <c r="AB789" t="str">
        <f t="shared" si="330"/>
        <v>-0.000316407443589284-8.3432760583395E-08i</v>
      </c>
      <c r="AC789">
        <f t="shared" si="331"/>
        <v>1.5820372729469072E-4</v>
      </c>
      <c r="AD789">
        <f t="shared" si="332"/>
        <v>1.5820372729469072E-4</v>
      </c>
      <c r="AE789">
        <f t="shared" si="333"/>
        <v>3.1640745458938143E-4</v>
      </c>
      <c r="AF789">
        <f t="shared" si="334"/>
        <v>43.984334226020458</v>
      </c>
      <c r="AG789">
        <f t="shared" si="335"/>
        <v>43.984334226020458</v>
      </c>
      <c r="AH789">
        <f t="shared" si="336"/>
        <v>50.004934139300083</v>
      </c>
      <c r="AI789">
        <f t="shared" si="337"/>
        <v>-179.98489180630668</v>
      </c>
    </row>
    <row r="790" spans="1:35">
      <c r="A790">
        <v>870963.58995607961</v>
      </c>
      <c r="B790">
        <f t="shared" si="312"/>
        <v>5472425.6315004248</v>
      </c>
      <c r="C790" t="str">
        <f>COMPLEX(Parameters!$B$16/2,B790*Parameters!$B$15/2)</f>
        <v>0.01+2.73621281575021i</v>
      </c>
      <c r="D790" t="str">
        <f>IMSUM(COMPLEX(0,B790*2*Parameters!$B$8),IMDIV(COMPLEX(2,0),COMPLEX(Parameters!$B$13,B790*Parameters!$B$12-1/(B790*Parameters!$B$11))))</f>
        <v>23.139275923501-42.1717363342861i</v>
      </c>
      <c r="E790" t="str">
        <f>COMPLEX(0,B790*2*Parameters!$B$17)</f>
        <v>0.000547242563150043i</v>
      </c>
      <c r="F790" t="str">
        <f>IMDIV(IMDIV(COMPLEX(1,0),IMSUM(IMDIV(COMPLEX(1,0),COMPLEX(Parameters!$B$21,B790*Parameters!$B$20)),COMPLEX(0,B790*Parameters!$B$22))),COMPLEX(2,0))</f>
        <v>0.0102067956506473+187.976472415823i</v>
      </c>
      <c r="G790" t="str">
        <f>IMDIV(IMDIV(COMPLEX(1,0),IMSUM(IMDIV(COMPLEX(1,0),COMPLEX(Parameters!$B$30,B790*Parameters!$B$29)),COMPLEX(0,B790*Parameters!$B$31))),COMPLEX(2,0))</f>
        <v>0.0100995639172551+90.7434158940275i</v>
      </c>
      <c r="H790" t="str">
        <f>IMDIV(IMDIV(COMPLEX(1,0),IMSUM(IMDIV(COMPLEX(1,0),COMPLEX(Parameters!$B$39,B790*Parameters!$B$38*(1+Parameters!$B$40))),COMPLEX(0,B790*Parameters!$B$41))),COMPLEX(2,0))</f>
        <v>4.80340018094626+160832.311685424i</v>
      </c>
      <c r="I790" t="str">
        <f>IMDIV(COMPLEX(2,0),COMPLEX(Parameters!$B$46,B790*Parameters!$B$45-1/(B790*Parameters!$B$44)))</f>
        <v>5.80547176854203E-06+0.0240945459212391i</v>
      </c>
      <c r="J790" t="str">
        <f t="shared" si="313"/>
        <v>23.139275923501-42.1717363342861i</v>
      </c>
      <c r="K790" t="str">
        <f t="shared" si="314"/>
        <v>0.00263599945467603-0.363031279230757i</v>
      </c>
      <c r="L790" t="str">
        <f t="shared" si="315"/>
        <v>0.00263599945467603-0.362484036667607i</v>
      </c>
      <c r="M790" t="str">
        <f t="shared" si="316"/>
        <v>8.31982862156745E-07-0.00524287422120223i</v>
      </c>
      <c r="N790" t="str">
        <f t="shared" si="317"/>
        <v>8.31982862156745E-07-0.00524287422120223i</v>
      </c>
      <c r="O790" t="str">
        <f t="shared" si="318"/>
        <v>5.09490335742911E-07-0.00355266933044904i</v>
      </c>
      <c r="P790" t="str">
        <f t="shared" si="319"/>
        <v>5.09490335742911E-07-0.00355266933044904i</v>
      </c>
      <c r="Q790" t="str">
        <f t="shared" si="320"/>
        <v>1.86602659924219E-10-0.0000062067933355724i</v>
      </c>
      <c r="R790" t="str">
        <f t="shared" si="321"/>
        <v>5.80565837120195E-06+0.0240883391279035i</v>
      </c>
      <c r="S790" t="str">
        <f>IMDIV(COMPLEX(Parameters!$B$3,0),R790)</f>
        <v>0.0100054756140532-41.5138601545693i</v>
      </c>
      <c r="T790" t="str">
        <f t="shared" si="322"/>
        <v>-0.000257667948674217-6.98485160891023E-08i</v>
      </c>
      <c r="U790" t="str">
        <f t="shared" si="323"/>
        <v>0.0000092595749321261-0.0725279865433783i</v>
      </c>
      <c r="V790" t="str">
        <f t="shared" si="324"/>
        <v>-0.000257667948674217-6.98485160891023E-08i</v>
      </c>
      <c r="W790" t="str">
        <f t="shared" si="325"/>
        <v>5.52361590413524E-06-0.0491463160088333i</v>
      </c>
      <c r="X790" t="str">
        <f t="shared" si="326"/>
        <v>-0.000257667948674217-6.98485160891023E-08i</v>
      </c>
      <c r="Y790" t="str">
        <f t="shared" si="327"/>
        <v>-4.97629765593489E-06-0.000710803249503027i</v>
      </c>
      <c r="Z790" t="str">
        <f t="shared" si="328"/>
        <v>-0.000128833974337108-3.49242580445512E-08i</v>
      </c>
      <c r="AA790" t="str">
        <f t="shared" si="329"/>
        <v>-0.000128833974337108-3.49242580445512E-08i</v>
      </c>
      <c r="AB790" t="str">
        <f t="shared" si="330"/>
        <v>-0.000257667948674216-6.98485160891024E-08i</v>
      </c>
      <c r="AC790">
        <f t="shared" si="331"/>
        <v>1.2883397907073428E-4</v>
      </c>
      <c r="AD790">
        <f t="shared" si="332"/>
        <v>1.2883397907073428E-4</v>
      </c>
      <c r="AE790">
        <f t="shared" si="333"/>
        <v>2.5766795814146856E-4</v>
      </c>
      <c r="AF790">
        <f t="shared" si="334"/>
        <v>42.200608405930964</v>
      </c>
      <c r="AG790">
        <f t="shared" si="335"/>
        <v>42.200608405930964</v>
      </c>
      <c r="AH790">
        <f t="shared" si="336"/>
        <v>48.221208319210582</v>
      </c>
      <c r="AI790">
        <f t="shared" si="337"/>
        <v>-179.98446828524962</v>
      </c>
    </row>
    <row r="791" spans="1:35">
      <c r="A791">
        <v>881048.87300801463</v>
      </c>
      <c r="B791">
        <f t="shared" si="312"/>
        <v>5535793.3337910911</v>
      </c>
      <c r="C791" t="str">
        <f>COMPLEX(Parameters!$B$16/2,B791*Parameters!$B$15/2)</f>
        <v>0.01+2.76789666689555i</v>
      </c>
      <c r="D791" t="str">
        <f>IMSUM(COMPLEX(0,B791*2*Parameters!$B$8),IMDIV(COMPLEX(2,0),COMPLEX(Parameters!$B$13,B791*Parameters!$B$12-1/(B791*Parameters!$B$11))))</f>
        <v>22.3361588823739-41.6493191049707i</v>
      </c>
      <c r="E791" t="str">
        <f>COMPLEX(0,B791*2*Parameters!$B$17)</f>
        <v>0.000553579333379109i</v>
      </c>
      <c r="F791" t="str">
        <f>IMDIV(IMDIV(COMPLEX(1,0),IMSUM(IMDIV(COMPLEX(1,0),COMPLEX(Parameters!$B$21,B791*Parameters!$B$20)),COMPLEX(0,B791*Parameters!$B$22))),COMPLEX(2,0))</f>
        <v>0.0102116887516119+190.198711282342i</v>
      </c>
      <c r="G791" t="str">
        <f>IMDIV(IMDIV(COMPLEX(1,0),IMSUM(IMDIV(COMPLEX(1,0),COMPLEX(Parameters!$B$30,B791*Parameters!$B$29)),COMPLEX(0,B791*Parameters!$B$31))),COMPLEX(2,0))</f>
        <v>0.0101019007533368+91.804794177032i</v>
      </c>
      <c r="H791" t="str">
        <f>IMDIV(IMDIV(COMPLEX(1,0),IMSUM(IMDIV(COMPLEX(1,0),COMPLEX(Parameters!$B$39,B791*Parameters!$B$38*(1+Parameters!$B$40))),COMPLEX(0,B791*Parameters!$B$41))),COMPLEX(2,0))</f>
        <v>7.60023808262295+204650.362191095i</v>
      </c>
      <c r="I791" t="str">
        <f>IMDIV(COMPLEX(2,0),COMPLEX(Parameters!$B$46,B791*Parameters!$B$45-1/(B791*Parameters!$B$44)))</f>
        <v>5.94088103117364E-06+0.0243739218802247i</v>
      </c>
      <c r="J791" t="str">
        <f t="shared" si="313"/>
        <v>22.3361588823739-41.6493191049707i</v>
      </c>
      <c r="K791" t="str">
        <f t="shared" si="314"/>
        <v>0.00257561181164339-0.358849031575851i</v>
      </c>
      <c r="L791" t="str">
        <f t="shared" si="315"/>
        <v>0.00257561181164339-0.358295452242472i</v>
      </c>
      <c r="M791" t="str">
        <f t="shared" si="316"/>
        <v>8.12827636268503E-07-0.0051816273195527i</v>
      </c>
      <c r="N791" t="str">
        <f t="shared" si="317"/>
        <v>8.12827636268503E-07-0.0051816273195527i</v>
      </c>
      <c r="O791" t="str">
        <f t="shared" si="318"/>
        <v>4.97802058428723E-07-0.0035113054945575i</v>
      </c>
      <c r="P791" t="str">
        <f t="shared" si="319"/>
        <v>4.97802058428723E-07-0.0035113054945575i</v>
      </c>
      <c r="Q791" t="str">
        <f t="shared" si="320"/>
        <v>1.81926225029874E-10-4.87959223526439E-06i</v>
      </c>
      <c r="R791" t="str">
        <f t="shared" si="321"/>
        <v>5.94106295739867E-06+0.0243690422879894i</v>
      </c>
      <c r="S791" t="str">
        <f>IMDIV(COMPLEX(Parameters!$B$3,0),R791)</f>
        <v>0.010004311497834-41.0356684824097i</v>
      </c>
      <c r="T791" t="str">
        <f t="shared" si="322"/>
        <v>-0.000200237327475603-5.62824249625792E-08i</v>
      </c>
      <c r="U791" t="str">
        <f t="shared" si="323"/>
        <v>7.94420609178209E-06-0.0570264625907975i</v>
      </c>
      <c r="V791" t="str">
        <f t="shared" si="324"/>
        <v>-0.000200237327475603-5.62824249625792E-08i</v>
      </c>
      <c r="W791" t="str">
        <f t="shared" si="325"/>
        <v>0.0000047999872615802-0.0386437153867814i</v>
      </c>
      <c r="X791" t="str">
        <f t="shared" si="326"/>
        <v>-0.000200237327475603-5.62824249625792E-08i</v>
      </c>
      <c r="Y791" t="str">
        <f t="shared" si="327"/>
        <v>-3.86009616951205E-06-0.000558833175562645i</v>
      </c>
      <c r="Z791" t="str">
        <f t="shared" si="328"/>
        <v>-0.000100118663737802-2.81412124812896E-08i</v>
      </c>
      <c r="AA791" t="str">
        <f t="shared" si="329"/>
        <v>-0.000100118663737802-2.81412124812896E-08i</v>
      </c>
      <c r="AB791" t="str">
        <f t="shared" si="330"/>
        <v>-0.000200237327475604-5.62824249625792E-08i</v>
      </c>
      <c r="AC791">
        <f t="shared" si="331"/>
        <v>1.0011866769274802E-4</v>
      </c>
      <c r="AD791">
        <f t="shared" si="332"/>
        <v>1.0011866769274802E-4</v>
      </c>
      <c r="AE791">
        <f t="shared" si="333"/>
        <v>2.0023733538549604E-4</v>
      </c>
      <c r="AF791">
        <f t="shared" si="334"/>
        <v>40.010301233917957</v>
      </c>
      <c r="AG791">
        <f t="shared" si="335"/>
        <v>40.010301233917957</v>
      </c>
      <c r="AH791">
        <f t="shared" si="336"/>
        <v>46.030901147197582</v>
      </c>
      <c r="AI791">
        <f t="shared" si="337"/>
        <v>-179.9838953837087</v>
      </c>
    </row>
    <row r="792" spans="1:35">
      <c r="A792">
        <v>891250.93813374592</v>
      </c>
      <c r="B792">
        <f t="shared" si="312"/>
        <v>5599894.7994919745</v>
      </c>
      <c r="C792" t="str">
        <f>COMPLEX(Parameters!$B$16/2,B792*Parameters!$B$15/2)</f>
        <v>0.01+2.79994739974599i</v>
      </c>
      <c r="D792" t="str">
        <f>IMSUM(COMPLEX(0,B792*2*Parameters!$B$8),IMDIV(COMPLEX(2,0),COMPLEX(Parameters!$B$13,B792*Parameters!$B$12-1/(B792*Parameters!$B$11))))</f>
        <v>21.5659964046773-41.1273798998602i</v>
      </c>
      <c r="E792" t="str">
        <f>COMPLEX(0,B792*2*Parameters!$B$17)</f>
        <v>0.000559989479949197i</v>
      </c>
      <c r="F792" t="str">
        <f>IMDIV(IMDIV(COMPLEX(1,0),IMSUM(IMDIV(COMPLEX(1,0),COMPLEX(Parameters!$B$21,B792*Parameters!$B$20)),COMPLEX(0,B792*Parameters!$B$22))),COMPLEX(2,0))</f>
        <v>0.0102166994709349+192.448306909853i</v>
      </c>
      <c r="G792" t="str">
        <f>IMDIV(IMDIV(COMPLEX(1,0),IMSUM(IMDIV(COMPLEX(1,0),COMPLEX(Parameters!$B$30,B792*Parameters!$B$29)),COMPLEX(0,B792*Parameters!$B$31))),COMPLEX(2,0))</f>
        <v>0.0101042928610264+92.8788383908735i</v>
      </c>
      <c r="H792" t="str">
        <f>IMDIV(IMDIV(COMPLEX(1,0),IMSUM(IMDIV(COMPLEX(1,0),COMPLEX(Parameters!$B$39,B792*Parameters!$B$38*(1+Parameters!$B$40))),COMPLEX(0,B792*Parameters!$B$41))),COMPLEX(2,0))</f>
        <v>14.026134116936+281234.057360033i</v>
      </c>
      <c r="I792" t="str">
        <f>IMDIV(COMPLEX(2,0),COMPLEX(Parameters!$B$46,B792*Parameters!$B$45-1/(B792*Parameters!$B$44)))</f>
        <v>6.07945298838885E-06+0.0246565460249228i</v>
      </c>
      <c r="J792" t="str">
        <f t="shared" si="313"/>
        <v>21.5659964046773-41.1273798998602i</v>
      </c>
      <c r="K792" t="str">
        <f t="shared" si="314"/>
        <v>0.00251661620646563-0.354715566562877i</v>
      </c>
      <c r="L792" t="str">
        <f t="shared" si="315"/>
        <v>0.00251661620646563-0.354155577082928i</v>
      </c>
      <c r="M792" t="str">
        <f t="shared" si="316"/>
        <v>7.94108545469376E-07-0.00512106749308376i</v>
      </c>
      <c r="N792" t="str">
        <f t="shared" si="317"/>
        <v>7.94108545469376E-07-0.00512106749308376i</v>
      </c>
      <c r="O792" t="str">
        <f t="shared" si="318"/>
        <v>4.86379875070922E-07-0.00347040717258828i</v>
      </c>
      <c r="P792" t="str">
        <f t="shared" si="319"/>
        <v>4.86379875070922E-07-0.00347040717258828i</v>
      </c>
      <c r="Q792" t="str">
        <f t="shared" si="320"/>
        <v>1.77484856700296E-10-3.55211762751009E-06i</v>
      </c>
      <c r="R792" t="str">
        <f t="shared" si="321"/>
        <v>6.07963047324555E-06+0.0246529939072953i</v>
      </c>
      <c r="S792" t="str">
        <f>IMDIV(COMPLEX(Parameters!$B$3,0),R792)</f>
        <v>0.0100031739263753-40.5630222010674i</v>
      </c>
      <c r="T792" t="str">
        <f t="shared" si="322"/>
        <v>-0.000144084624410083-4.27317726176144E-08i</v>
      </c>
      <c r="U792" t="str">
        <f t="shared" si="323"/>
        <v>0.0000064944011014206-0.041518075661816i</v>
      </c>
      <c r="V792" t="str">
        <f t="shared" si="324"/>
        <v>-0.000144084624410083-4.27317726176144E-08i</v>
      </c>
      <c r="W792" t="str">
        <f t="shared" si="325"/>
        <v>3.98139694012413E-06-0.0281356626848479i</v>
      </c>
      <c r="X792" t="str">
        <f t="shared" si="326"/>
        <v>-0.000144084624410083-4.27317726176144E-08i</v>
      </c>
      <c r="Y792" t="str">
        <f t="shared" si="327"/>
        <v>-2.77019104541222E-06-0.000406820228807709i</v>
      </c>
      <c r="Z792" t="str">
        <f t="shared" si="328"/>
        <v>-0.0000720423122050415-2.13658863088072E-08i</v>
      </c>
      <c r="AA792" t="str">
        <f t="shared" si="329"/>
        <v>-0.0000720423122050415-2.13658863088072E-08i</v>
      </c>
      <c r="AB792" t="str">
        <f t="shared" si="330"/>
        <v>-0.000144084624410083-4.27317726176144E-08i</v>
      </c>
      <c r="AC792">
        <f t="shared" si="331"/>
        <v>7.2042315373326032E-5</v>
      </c>
      <c r="AD792">
        <f t="shared" si="332"/>
        <v>7.2042315373326032E-5</v>
      </c>
      <c r="AE792">
        <f t="shared" si="333"/>
        <v>1.4408463074665206E-4</v>
      </c>
      <c r="AF792">
        <f t="shared" si="334"/>
        <v>37.151753243888301</v>
      </c>
      <c r="AG792">
        <f t="shared" si="335"/>
        <v>37.151753243888301</v>
      </c>
      <c r="AH792">
        <f t="shared" si="336"/>
        <v>43.172353157167933</v>
      </c>
      <c r="AI792">
        <f t="shared" si="337"/>
        <v>-179.98300755434286</v>
      </c>
    </row>
    <row r="793" spans="1:35">
      <c r="A793">
        <v>901571.13760595699</v>
      </c>
      <c r="B793">
        <f t="shared" si="312"/>
        <v>5664738.5251829335</v>
      </c>
      <c r="C793" t="str">
        <f>COMPLEX(Parameters!$B$16/2,B793*Parameters!$B$15/2)</f>
        <v>0.01+2.83236926259147i</v>
      </c>
      <c r="D793" t="str">
        <f>IMSUM(COMPLEX(0,B793*2*Parameters!$B$8),IMDIV(COMPLEX(2,0),COMPLEX(Parameters!$B$13,B793*Parameters!$B$12-1/(B793*Parameters!$B$11))))</f>
        <v>20.8272915095029-40.6067368018943i</v>
      </c>
      <c r="E793" t="str">
        <f>COMPLEX(0,B793*2*Parameters!$B$17)</f>
        <v>0.000566473852518293i</v>
      </c>
      <c r="F793" t="str">
        <f>IMDIV(IMDIV(COMPLEX(1,0),IMSUM(IMDIV(COMPLEX(1,0),COMPLEX(Parameters!$B$21,B793*Parameters!$B$20)),COMPLEX(0,B793*Parameters!$B$22))),COMPLEX(2,0))</f>
        <v>0.0102218307237536+194.725634535021i</v>
      </c>
      <c r="G793" t="str">
        <f>IMDIV(IMDIV(COMPLEX(1,0),IMSUM(IMDIV(COMPLEX(1,0),COMPLEX(Parameters!$B$30,B793*Parameters!$B$29)),COMPLEX(0,B793*Parameters!$B$31))),COMPLEX(2,0))</f>
        <v>0.0101067415677554+93.9657085582105i</v>
      </c>
      <c r="H793" t="str">
        <f>IMDIV(IMDIV(COMPLEX(1,0),IMSUM(IMDIV(COMPLEX(1,0),COMPLEX(Parameters!$B$39,B793*Parameters!$B$38*(1+Parameters!$B$40))),COMPLEX(0,B793*Parameters!$B$41))),COMPLEX(2,0))</f>
        <v>34.9870116860631+449316.475005762i</v>
      </c>
      <c r="I793" t="str">
        <f>IMDIV(COMPLEX(2,0),COMPLEX(Parameters!$B$46,B793*Parameters!$B$45-1/(B793*Parameters!$B$44)))</f>
        <v>6.22126171511278E-06+0.0249424564308967i</v>
      </c>
      <c r="J793" t="str">
        <f t="shared" si="313"/>
        <v>20.8272915095029-40.6067368018943i</v>
      </c>
      <c r="K793" t="str">
        <f t="shared" si="314"/>
        <v>0.00245898016178051-0.350630294717389i</v>
      </c>
      <c r="L793" t="str">
        <f t="shared" si="315"/>
        <v>0.00245898016178051-0.350063820864871i</v>
      </c>
      <c r="M793" t="str">
        <f t="shared" si="316"/>
        <v>7.75815659090435E-07-0.00506118670552264i</v>
      </c>
      <c r="N793" t="str">
        <f t="shared" si="317"/>
        <v>7.75815659090435E-07-0.00506118670552264i</v>
      </c>
      <c r="O793" t="str">
        <f t="shared" si="318"/>
        <v>4.75217727181086E-07-0.00342996893851353i</v>
      </c>
      <c r="P793" t="str">
        <f t="shared" si="319"/>
        <v>4.75217727181086E-07-0.00342996893851353i</v>
      </c>
      <c r="Q793" t="str">
        <f t="shared" si="320"/>
        <v>1.73276576974827E-10-2.22415958602445E-06i</v>
      </c>
      <c r="R793" t="str">
        <f t="shared" si="321"/>
        <v>6.22143499168975E-06+0.0249402322713107i</v>
      </c>
      <c r="S793" t="str">
        <f>IMDIV(COMPLEX(Parameters!$B$3,0),R793)</f>
        <v>0.0100020622439894-40.0958550383327i</v>
      </c>
      <c r="T793" t="str">
        <f t="shared" si="322"/>
        <v>-0.0000891795786102313-2.91938551319034E-08i</v>
      </c>
      <c r="U793" t="str">
        <f t="shared" si="323"/>
        <v>0.0000049091232880187-0.0260001132785133i</v>
      </c>
      <c r="V793" t="str">
        <f t="shared" si="324"/>
        <v>-0.0000891795786102314-2.91938551319034E-08i</v>
      </c>
      <c r="W793" t="str">
        <f t="shared" si="325"/>
        <v>3.06721695913859E-06-0.0176202906904256i</v>
      </c>
      <c r="X793" t="str">
        <f t="shared" si="326"/>
        <v>-0.0000891795786102314-2.91938551319034E-08i</v>
      </c>
      <c r="Y793" t="str">
        <f t="shared" si="327"/>
        <v>-1.70599644937532E-06-0.000254740359567832i</v>
      </c>
      <c r="Z793" t="str">
        <f t="shared" si="328"/>
        <v>-0.0000445897893051157-1.45969275659517E-08i</v>
      </c>
      <c r="AA793" t="str">
        <f t="shared" si="329"/>
        <v>-0.0000445897893051157-1.45969275659517E-08i</v>
      </c>
      <c r="AB793" t="str">
        <f t="shared" si="330"/>
        <v>-0.0000891795786102314-2.91938551319034E-08i</v>
      </c>
      <c r="AC793">
        <f t="shared" si="331"/>
        <v>4.4589791694343054E-5</v>
      </c>
      <c r="AD793">
        <f t="shared" si="332"/>
        <v>4.4589791694343054E-5</v>
      </c>
      <c r="AE793">
        <f t="shared" si="333"/>
        <v>8.9179583388686109E-5</v>
      </c>
      <c r="AF793">
        <f t="shared" si="334"/>
        <v>32.984708870087609</v>
      </c>
      <c r="AG793">
        <f t="shared" si="335"/>
        <v>32.984708870087609</v>
      </c>
      <c r="AH793">
        <f t="shared" si="336"/>
        <v>39.005308783367234</v>
      </c>
      <c r="AI793">
        <f t="shared" si="337"/>
        <v>-179.98124363612061</v>
      </c>
    </row>
    <row r="794" spans="1:35">
      <c r="A794">
        <v>912010.83935590961</v>
      </c>
      <c r="B794">
        <f t="shared" si="312"/>
        <v>5730333.1058295732</v>
      </c>
      <c r="C794" t="str">
        <f>COMPLEX(Parameters!$B$16/2,B794*Parameters!$B$15/2)</f>
        <v>0.01+2.86516655291479i</v>
      </c>
      <c r="D794" t="str">
        <f>IMSUM(COMPLEX(0,B794*2*Parameters!$B$8),IMDIV(COMPLEX(2,0),COMPLEX(Parameters!$B$13,B794*Parameters!$B$12-1/(B794*Parameters!$B$11))))</f>
        <v>20.118610381138-40.0881105874541i</v>
      </c>
      <c r="E794" t="str">
        <f>COMPLEX(0,B794*2*Parameters!$B$17)</f>
        <v>0.000573033310582957i</v>
      </c>
      <c r="F794" t="str">
        <f>IMDIV(IMDIV(COMPLEX(1,0),IMSUM(IMDIV(COMPLEX(1,0),COMPLEX(Parameters!$B$21,B794*Parameters!$B$20)),COMPLEX(0,B794*Parameters!$B$22))),COMPLEX(2,0))</f>
        <v>0.010227085501649+197.031075876876i</v>
      </c>
      <c r="G794" t="str">
        <f>IMDIV(IMDIV(COMPLEX(1,0),IMSUM(IMDIV(COMPLEX(1,0),COMPLEX(Parameters!$B$30,B794*Parameters!$B$29)),COMPLEX(0,B794*Parameters!$B$31))),COMPLEX(2,0))</f>
        <v>0.0101092482337902+95.065567033281i</v>
      </c>
      <c r="H794" t="str">
        <f>IMDIV(IMDIV(COMPLEX(1,0),IMSUM(IMDIV(COMPLEX(1,0),COMPLEX(Parameters!$B$39,B794*Parameters!$B$38*(1+Parameters!$B$40))),COMPLEX(0,B794*Parameters!$B$41))),COMPLEX(2,0))</f>
        <v>211.074060749428+1116391.04529451i</v>
      </c>
      <c r="I794" t="str">
        <f>IMDIV(COMPLEX(2,0),COMPLEX(Parameters!$B$46,B794*Parameters!$B$45-1/(B794*Parameters!$B$44)))</f>
        <v>6.36638303089141E-06+0.0252316916309293i</v>
      </c>
      <c r="J794" t="str">
        <f t="shared" si="313"/>
        <v>20.118610381138-40.0881105874541i</v>
      </c>
      <c r="K794" t="str">
        <f t="shared" si="314"/>
        <v>0.00240267197545487-0.34659263437894i</v>
      </c>
      <c r="L794" t="str">
        <f t="shared" si="315"/>
        <v>0.00240267197545487-0.346019601068357i</v>
      </c>
      <c r="M794" t="str">
        <f t="shared" si="316"/>
        <v>7.57939272693091E-07-0.00500197701089734i</v>
      </c>
      <c r="N794" t="str">
        <f t="shared" si="317"/>
        <v>7.57939272693091E-07-0.00500197701089734i</v>
      </c>
      <c r="O794" t="str">
        <f t="shared" si="318"/>
        <v>4.64309694248645E-07-0.00338998542739497i</v>
      </c>
      <c r="P794" t="str">
        <f t="shared" si="319"/>
        <v>4.64309694248645E-07-0.00338998542739497i</v>
      </c>
      <c r="Q794" t="str">
        <f t="shared" si="320"/>
        <v>1.69299550540006E-10-8.95506826246896E-07i</v>
      </c>
      <c r="R794" t="str">
        <f t="shared" si="321"/>
        <v>6.36655233044195E-06+0.0252307961241031i</v>
      </c>
      <c r="S794" t="str">
        <f>IMDIV(COMPLEX(Parameters!$B$3,0),R794)</f>
        <v>0.0100009758109823-39.6341015721244i</v>
      </c>
      <c r="T794" t="str">
        <f t="shared" si="322"/>
        <v>-0.0000354926068168395-1.56659776900823E-08i</v>
      </c>
      <c r="U794" t="str">
        <f t="shared" si="323"/>
        <v>3.18724940400061E-06-0.0104698409644742i</v>
      </c>
      <c r="V794" t="str">
        <f t="shared" si="324"/>
        <v>-0.0000354926068168396-1.56659776900823E-08i</v>
      </c>
      <c r="W794" t="str">
        <f t="shared" si="325"/>
        <v>2.05675792453795E-06-0.00709571601357079i</v>
      </c>
      <c r="X794" t="str">
        <f t="shared" si="326"/>
        <v>-0.0000354926068168396-1.56659776900823E-08i</v>
      </c>
      <c r="Y794" t="str">
        <f t="shared" si="327"/>
        <v>-6.66940589809872E-07-0.000102569346556653i</v>
      </c>
      <c r="Z794" t="str">
        <f t="shared" si="328"/>
        <v>-0.0000177463034084198-7.83298884504115E-09i</v>
      </c>
      <c r="AA794" t="str">
        <f t="shared" si="329"/>
        <v>-0.0000177463034084198-7.83298884504115E-09i</v>
      </c>
      <c r="AB794" t="str">
        <f t="shared" si="330"/>
        <v>-0.0000354926068168396-1.56659776900823E-08i</v>
      </c>
      <c r="AC794">
        <f t="shared" si="331"/>
        <v>1.7746305137109708E-5</v>
      </c>
      <c r="AD794">
        <f t="shared" si="332"/>
        <v>1.7746305137109708E-5</v>
      </c>
      <c r="AE794">
        <f t="shared" si="333"/>
        <v>3.5492610274219416E-5</v>
      </c>
      <c r="AF794">
        <f t="shared" si="334"/>
        <v>24.982158893623136</v>
      </c>
      <c r="AG794">
        <f t="shared" si="335"/>
        <v>24.982158893623136</v>
      </c>
      <c r="AH794">
        <f t="shared" si="336"/>
        <v>31.002758806902758</v>
      </c>
      <c r="AI794">
        <f t="shared" si="337"/>
        <v>-179.97471038546337</v>
      </c>
    </row>
    <row r="795" spans="1:35">
      <c r="A795">
        <v>922571.4271547629</v>
      </c>
      <c r="B795">
        <f t="shared" si="312"/>
        <v>5796687.2359225079</v>
      </c>
      <c r="C795" t="str">
        <f>COMPLEX(Parameters!$B$16/2,B795*Parameters!$B$15/2)</f>
        <v>0.01+2.89834361796125i</v>
      </c>
      <c r="D795" t="str">
        <f>IMSUM(COMPLEX(0,B795*2*Parameters!$B$8),IMDIV(COMPLEX(2,0),COMPLEX(Parameters!$B$13,B795*Parameters!$B$12-1/(B795*Parameters!$B$11))))</f>
        <v>19.4385815131804-39.5721344165332i</v>
      </c>
      <c r="E795" t="str">
        <f>COMPLEX(0,B795*2*Parameters!$B$17)</f>
        <v>0.000579668723592251i</v>
      </c>
      <c r="F795" t="str">
        <f>IMDIV(IMDIV(COMPLEX(1,0),IMSUM(IMDIV(COMPLEX(1,0),COMPLEX(Parameters!$B$21,B795*Parameters!$B$20)),COMPLEX(0,B795*Parameters!$B$22))),COMPLEX(2,0))</f>
        <v>0.0102324668748493+199.365019292041i</v>
      </c>
      <c r="G795" t="str">
        <f>IMDIV(IMDIV(COMPLEX(1,0),IMSUM(IMDIV(COMPLEX(1,0),COMPLEX(Parameters!$B$30,B795*Parameters!$B$29)),COMPLEX(0,B795*Parameters!$B$31))),COMPLEX(2,0))</f>
        <v>0.0101118142530889+96.1785785462735i</v>
      </c>
      <c r="H795" t="str">
        <f>IMDIV(IMDIV(COMPLEX(1,0),IMSUM(IMDIV(COMPLEX(1,0),COMPLEX(Parameters!$B$39,B795*Parameters!$B$38*(1+Parameters!$B$40))),COMPLEX(0,B795*Parameters!$B$41))),COMPLEX(2,0))</f>
        <v>878.67514823494-2304162.26232081i</v>
      </c>
      <c r="I795" t="str">
        <f>IMDIV(COMPLEX(2,0),COMPLEX(Parameters!$B$46,B795*Parameters!$B$45-1/(B795*Parameters!$B$44)))</f>
        <v>6.51489454143686E-06+0.0255242906208936i</v>
      </c>
      <c r="J795" t="str">
        <f t="shared" si="313"/>
        <v>19.4385815131804-39.5721344165332i</v>
      </c>
      <c r="K795" t="str">
        <f t="shared" si="314"/>
        <v>0.0023476607012953-0.342602011574769i</v>
      </c>
      <c r="L795" t="str">
        <f t="shared" si="315"/>
        <v>0.0023476607012953-0.342022342851177i</v>
      </c>
      <c r="M795" t="str">
        <f t="shared" si="316"/>
        <v>7.40469902912222E-07-0.0049434305524723i</v>
      </c>
      <c r="N795" t="str">
        <f t="shared" si="317"/>
        <v>7.40469902912222E-07-0.0049434305524723i</v>
      </c>
      <c r="O795" t="str">
        <f t="shared" si="318"/>
        <v>4.53649990597001E-07-0.00335045133466656i</v>
      </c>
      <c r="P795" t="str">
        <f t="shared" si="319"/>
        <v>4.53649990597001E-07-0.00335045133466656i</v>
      </c>
      <c r="Q795" t="str">
        <f t="shared" si="320"/>
        <v>1.65552084752605E-10+4.3405337445055E-07i</v>
      </c>
      <c r="R795" t="str">
        <f t="shared" si="321"/>
        <v>6.51506009352161E-06+0.025524724674268i</v>
      </c>
      <c r="S795" t="str">
        <f>IMDIV(COMPLEX(Parameters!$B$3,0),R795)</f>
        <v>0.00999991400320534-39.1776972175563i</v>
      </c>
      <c r="T795" t="str">
        <f t="shared" si="322"/>
        <v>0.0000170052133359888-2.14545303286619E-09i</v>
      </c>
      <c r="U795" t="str">
        <f t="shared" si="323"/>
        <v>0.0000013275683505204+0.00507549910001298i</v>
      </c>
      <c r="V795" t="str">
        <f t="shared" si="324"/>
        <v>0.0000170052133359888-2.14545303286618E-09i</v>
      </c>
      <c r="W795" t="str">
        <f t="shared" si="325"/>
        <v>9.49268168893871E-07+0.00343996187517587i</v>
      </c>
      <c r="X795" t="str">
        <f t="shared" si="326"/>
        <v>0.0000170052133359888-2.14545303286618E-09i</v>
      </c>
      <c r="Y795" t="str">
        <f t="shared" si="327"/>
        <v>3.47534601446085E-07+0.0000497172123344635i</v>
      </c>
      <c r="Z795" t="str">
        <f t="shared" si="328"/>
        <v>0.0000085026066679944-1.07272651643309E-09i</v>
      </c>
      <c r="AA795" t="str">
        <f t="shared" si="329"/>
        <v>0.0000085026066679944-1.07272651643309E-09i</v>
      </c>
      <c r="AB795" t="str">
        <f t="shared" si="330"/>
        <v>0.0000170052133359888-2.14545303286618E-09i</v>
      </c>
      <c r="AC795">
        <f t="shared" si="331"/>
        <v>8.5026067356643628E-6</v>
      </c>
      <c r="AD795">
        <f t="shared" si="332"/>
        <v>8.5026067356643628E-6</v>
      </c>
      <c r="AE795">
        <f t="shared" si="333"/>
        <v>1.7005213471328726E-5</v>
      </c>
      <c r="AF795">
        <f t="shared" si="334"/>
        <v>18.59104184924686</v>
      </c>
      <c r="AG795">
        <f t="shared" si="335"/>
        <v>18.59104184924686</v>
      </c>
      <c r="AH795">
        <f t="shared" si="336"/>
        <v>24.611641762526485</v>
      </c>
      <c r="AI795">
        <f t="shared" si="337"/>
        <v>-7.2286892758000503E-3</v>
      </c>
    </row>
    <row r="796" spans="1:35">
      <c r="A796">
        <v>933254.30079699238</v>
      </c>
      <c r="B796">
        <f t="shared" si="312"/>
        <v>5863809.7106298208</v>
      </c>
      <c r="C796" t="str">
        <f>COMPLEX(Parameters!$B$16/2,B796*Parameters!$B$15/2)</f>
        <v>0.01+2.93190485531491i</v>
      </c>
      <c r="D796" t="str">
        <f>IMSUM(COMPLEX(0,B796*2*Parameters!$B$8),IMDIV(COMPLEX(2,0),COMPLEX(Parameters!$B$13,B796*Parameters!$B$12-1/(B796*Parameters!$B$11))))</f>
        <v>18.7858944837955-39.05936263107i</v>
      </c>
      <c r="E796" t="str">
        <f>COMPLEX(0,B796*2*Parameters!$B$17)</f>
        <v>0.000586380971062982i</v>
      </c>
      <c r="F796" t="str">
        <f>IMDIV(IMDIV(COMPLEX(1,0),IMSUM(IMDIV(COMPLEX(1,0),COMPLEX(Parameters!$B$21,B796*Parameters!$B$20)),COMPLEX(0,B796*Parameters!$B$22))),COMPLEX(2,0))</f>
        <v>0.0102379779945059+201.727859934861i</v>
      </c>
      <c r="G796" t="str">
        <f>IMDIV(IMDIV(COMPLEX(1,0),IMSUM(IMDIV(COMPLEX(1,0),COMPLEX(Parameters!$B$30,B796*Parameters!$B$29)),COMPLEX(0,B796*Parameters!$B$31))),COMPLEX(2,0))</f>
        <v>0.0101144410541833+97.30491024885i</v>
      </c>
      <c r="H796" t="str">
        <f>IMDIV(IMDIV(COMPLEX(1,0),IMSUM(IMDIV(COMPLEX(1,0),COMPLEX(Parameters!$B$39,B796*Parameters!$B$38*(1+Parameters!$B$40))),COMPLEX(0,B796*Parameters!$B$41))),COMPLEX(2,0))</f>
        <v>51.988323016598-566959.21947612i</v>
      </c>
      <c r="I796" t="str">
        <f>IMDIV(COMPLEX(2,0),COMPLEX(Parameters!$B$46,B796*Parameters!$B$45-1/(B796*Parameters!$B$44)))</f>
        <v>6.66687568118347E-06+0.0258202928657116i</v>
      </c>
      <c r="J796" t="str">
        <f t="shared" si="313"/>
        <v>18.7858944837955-39.05936263107i</v>
      </c>
      <c r="K796" t="str">
        <f t="shared" si="314"/>
        <v>0.00229391613027371-0.338657859896221i</v>
      </c>
      <c r="L796" t="str">
        <f t="shared" si="315"/>
        <v>0.00229391613027371-0.338071478925158i</v>
      </c>
      <c r="M796" t="str">
        <f t="shared" si="316"/>
        <v>7.23398282417396E-07-0.00488553956169722i</v>
      </c>
      <c r="N796" t="str">
        <f t="shared" si="317"/>
        <v>7.23398282417396E-07-0.00488553956169722i</v>
      </c>
      <c r="O796" t="str">
        <f t="shared" si="318"/>
        <v>4.43232962311536E-07-0.00331136141542581i</v>
      </c>
      <c r="P796" t="str">
        <f t="shared" si="319"/>
        <v>4.43232962311536E-07-0.00331136141542581i</v>
      </c>
      <c r="Q796" t="str">
        <f t="shared" si="320"/>
        <v>1.62032629792743E-10+1.76473525897205E-06i</v>
      </c>
      <c r="R796" t="str">
        <f t="shared" si="321"/>
        <v>6.66703771381326E-06+0.0258220576009706i</v>
      </c>
      <c r="S796" t="str">
        <f>IMDIV(COMPLEX(Parameters!$B$3,0),R796)</f>
        <v>0.00999887621161939-38.72657821426i</v>
      </c>
      <c r="T796" t="str">
        <f t="shared" si="322"/>
        <v>0.0000683421596541877+1.13704000898107E-08i</v>
      </c>
      <c r="U796" t="str">
        <f t="shared" si="323"/>
        <v>-6.71220184750073E-07+0.0206386894626863i</v>
      </c>
      <c r="V796" t="str">
        <f t="shared" si="324"/>
        <v>0.0000683421596541878+1.13704000898107E-08i</v>
      </c>
      <c r="W796" t="str">
        <f t="shared" si="325"/>
        <v>-2.5606716985539E-07+0.0139886616363177i</v>
      </c>
      <c r="X796" t="str">
        <f t="shared" si="326"/>
        <v>0.0000683421596541877+1.13704000898107E-08i</v>
      </c>
      <c r="Y796" t="str">
        <f t="shared" si="327"/>
        <v>1.33797378022869E-06+0.000202143909541923i</v>
      </c>
      <c r="Z796" t="str">
        <f t="shared" si="328"/>
        <v>0.0000341710798270939+5.68520004490535E-09i</v>
      </c>
      <c r="AA796" t="str">
        <f t="shared" si="329"/>
        <v>0.0000341710798270939+5.68520004490535E-09i</v>
      </c>
      <c r="AB796" t="str">
        <f t="shared" si="330"/>
        <v>0.0000683421596541878+1.13704000898107E-08i</v>
      </c>
      <c r="AC796">
        <f t="shared" si="331"/>
        <v>3.417108030003036E-5</v>
      </c>
      <c r="AD796">
        <f t="shared" si="332"/>
        <v>3.417108030003036E-5</v>
      </c>
      <c r="AE796">
        <f t="shared" si="333"/>
        <v>6.834216060006072E-5</v>
      </c>
      <c r="AF796">
        <f t="shared" si="334"/>
        <v>30.673174179970374</v>
      </c>
      <c r="AG796">
        <f t="shared" si="335"/>
        <v>30.673174179970374</v>
      </c>
      <c r="AH796">
        <f t="shared" si="336"/>
        <v>36.693774093249999</v>
      </c>
      <c r="AI796">
        <f t="shared" si="337"/>
        <v>9.5325628251541929E-3</v>
      </c>
    </row>
    <row r="797" spans="1:35">
      <c r="A797">
        <v>944060.8762859226</v>
      </c>
      <c r="B797">
        <f t="shared" si="312"/>
        <v>5931709.4269627938</v>
      </c>
      <c r="C797" t="str">
        <f>COMPLEX(Parameters!$B$16/2,B797*Parameters!$B$15/2)</f>
        <v>0.01+2.9658547134814i</v>
      </c>
      <c r="D797" t="str">
        <f>IMSUM(COMPLEX(0,B797*2*Parameters!$B$8),IMDIV(COMPLEX(2,0),COMPLEX(Parameters!$B$13,B797*Parameters!$B$12-1/(B797*Parameters!$B$11))))</f>
        <v>18.1592984459024-38.5502787328533i</v>
      </c>
      <c r="E797" t="str">
        <f>COMPLEX(0,B797*2*Parameters!$B$17)</f>
        <v>0.000593170942696279i</v>
      </c>
      <c r="F797" t="str">
        <f>IMDIV(IMDIV(COMPLEX(1,0),IMSUM(IMDIV(COMPLEX(1,0),COMPLEX(Parameters!$B$21,B797*Parameters!$B$20)),COMPLEX(0,B797*Parameters!$B$22))),COMPLEX(2,0))</f>
        <v>0.0102436220950447+204.119999922654i</v>
      </c>
      <c r="G797" t="str">
        <f>IMDIV(IMDIV(COMPLEX(1,0),IMSUM(IMDIV(COMPLEX(1,0),COMPLEX(Parameters!$B$30,B797*Parameters!$B$29)),COMPLEX(0,B797*Parameters!$B$31))),COMPLEX(2,0))</f>
        <v>0.0101171301010854+98.444731760867i</v>
      </c>
      <c r="H797" t="str">
        <f>IMDIV(IMDIV(COMPLEX(1,0),IMSUM(IMDIV(COMPLEX(1,0),COMPLEX(Parameters!$B$39,B797*Parameters!$B$38*(1+Parameters!$B$40))),COMPLEX(0,B797*Parameters!$B$41))),COMPLEX(2,0))</f>
        <v>16.512394555029-323224.258224385i</v>
      </c>
      <c r="I797" t="str">
        <f>IMDIV(COMPLEX(2,0),COMPLEX(Parameters!$B$46,B797*Parameters!$B$45-1/(B797*Parameters!$B$44)))</f>
        <v>6.82240775688002E-06+0.0261197383054033i</v>
      </c>
      <c r="J797" t="str">
        <f t="shared" si="313"/>
        <v>18.1592984459024-38.5502787328533i</v>
      </c>
      <c r="K797" t="str">
        <f t="shared" si="314"/>
        <v>0.00224140877225233-0.334759620377842i</v>
      </c>
      <c r="L797" t="str">
        <f t="shared" si="315"/>
        <v>0.00224140877225233-0.334166449435146i</v>
      </c>
      <c r="M797" t="str">
        <f t="shared" si="316"/>
        <v>7.06715354988859E-07-0.00482829635716728i</v>
      </c>
      <c r="N797" t="str">
        <f t="shared" si="317"/>
        <v>7.06715354988859E-07-0.00482829635716728i</v>
      </c>
      <c r="O797" t="str">
        <f t="shared" si="318"/>
        <v>4.33053084237544E-07-0.00327271048373282i</v>
      </c>
      <c r="P797" t="str">
        <f t="shared" si="319"/>
        <v>4.33053084237544E-07-0.00327271048373282i</v>
      </c>
      <c r="Q797" t="str">
        <f t="shared" si="320"/>
        <v>1.58739778950431E-10+0.0000030967546752334i</v>
      </c>
      <c r="R797" t="str">
        <f t="shared" si="321"/>
        <v>6.82256649665897E-06+0.0261228350600785i</v>
      </c>
      <c r="S797" t="str">
        <f>IMDIV(COMPLEX(Parameters!$B$3,0),R797)</f>
        <v>0.00999786184187257-38.2806816139625i</v>
      </c>
      <c r="T797" t="str">
        <f t="shared" si="322"/>
        <v>0.000118545881346218+2.48842584636843E-08i</v>
      </c>
      <c r="U797" t="str">
        <f t="shared" si="323"/>
        <v>-2.81050717803593E-06+0.0362225388260145i</v>
      </c>
      <c r="V797" t="str">
        <f t="shared" si="324"/>
        <v>0.000118545881346218+2.48842584636843E-08i</v>
      </c>
      <c r="W797" t="str">
        <f t="shared" si="325"/>
        <v>-1.56012713303797E-06+0.0245523210837733i</v>
      </c>
      <c r="X797" t="str">
        <f t="shared" si="326"/>
        <v>0.000118545881346218+2.48842584636844E-08i</v>
      </c>
      <c r="Y797" t="str">
        <f t="shared" si="327"/>
        <v>0.0000023049084932099+0.000354735537647409i</v>
      </c>
      <c r="Z797" t="str">
        <f t="shared" si="328"/>
        <v>0.000059272940673109+1.24421292318422E-08i</v>
      </c>
      <c r="AA797" t="str">
        <f t="shared" si="329"/>
        <v>0.000059272940673109+1.24421292318422E-08i</v>
      </c>
      <c r="AB797" t="str">
        <f t="shared" si="330"/>
        <v>0.000118545881346218+2.48842584636844E-08i</v>
      </c>
      <c r="AC797">
        <f t="shared" si="331"/>
        <v>5.9272941978988E-5</v>
      </c>
      <c r="AD797">
        <f t="shared" si="332"/>
        <v>5.9272941978988E-5</v>
      </c>
      <c r="AE797">
        <f t="shared" si="333"/>
        <v>1.18545883957976E-4</v>
      </c>
      <c r="AF797">
        <f t="shared" si="334"/>
        <v>35.457129674704859</v>
      </c>
      <c r="AG797">
        <f t="shared" si="335"/>
        <v>35.457129674704859</v>
      </c>
      <c r="AH797">
        <f t="shared" si="336"/>
        <v>41.477729587984484</v>
      </c>
      <c r="AI797">
        <f t="shared" si="337"/>
        <v>1.2027098277472578E-2</v>
      </c>
    </row>
    <row r="798" spans="1:35">
      <c r="A798">
        <v>954992.58602143684</v>
      </c>
      <c r="B798">
        <f t="shared" si="312"/>
        <v>6000395.3849553289</v>
      </c>
      <c r="C798" t="str">
        <f>COMPLEX(Parameters!$B$16/2,B798*Parameters!$B$15/2)</f>
        <v>0.01+3.00019769247766i</v>
      </c>
      <c r="D798" t="str">
        <f>IMSUM(COMPLEX(0,B798*2*Parameters!$B$8),IMDIV(COMPLEX(2,0),COMPLEX(Parameters!$B$13,B798*Parameters!$B$12-1/(B798*Parameters!$B$11))))</f>
        <v>17.5576004023314-38.0453026090411i</v>
      </c>
      <c r="E798" t="str">
        <f>COMPLEX(0,B798*2*Parameters!$B$17)</f>
        <v>0.000600039538495533i</v>
      </c>
      <c r="F798" t="str">
        <f>IMDIV(IMDIV(COMPLEX(1,0),IMSUM(IMDIV(COMPLEX(1,0),COMPLEX(Parameters!$B$21,B798*Parameters!$B$20)),COMPLEX(0,B798*Parameters!$B$22))),COMPLEX(2,0))</f>
        <v>0.0102494024965959+206.541848506268i</v>
      </c>
      <c r="G798" t="str">
        <f>IMDIV(IMDIV(COMPLEX(1,0),IMSUM(IMDIV(COMPLEX(1,0),COMPLEX(Parameters!$B$30,B798*Parameters!$B$29)),COMPLEX(0,B798*Parameters!$B$31))),COMPLEX(2,0))</f>
        <v>0.0101198828942212+99.598215218336i</v>
      </c>
      <c r="H798" t="str">
        <f>IMDIV(IMDIV(COMPLEX(1,0),IMSUM(IMDIV(COMPLEX(1,0),COMPLEX(Parameters!$B$39,B798*Parameters!$B$38*(1+Parameters!$B$40))),COMPLEX(0,B798*Parameters!$B$41))),COMPLEX(2,0))</f>
        <v>7.8907643827638-226026.029948298i</v>
      </c>
      <c r="I798" t="str">
        <f>IMDIV(COMPLEX(2,0),COMPLEX(Parameters!$B$46,B798*Parameters!$B$45-1/(B798*Parameters!$B$44)))</f>
        <v>6.98157399224503E-06+0.0264226673612285i</v>
      </c>
      <c r="J798" t="str">
        <f t="shared" si="313"/>
        <v>17.5576004023314-38.0453026090411i</v>
      </c>
      <c r="K798" t="str">
        <f t="shared" si="314"/>
        <v>0.00219010983819328-0.330906741379034i</v>
      </c>
      <c r="L798" t="str">
        <f t="shared" si="315"/>
        <v>0.00219010983819328-0.330306701840538i</v>
      </c>
      <c r="M798" t="str">
        <f t="shared" si="316"/>
        <v>6.90412270706003E-07-0.0047716933435954i</v>
      </c>
      <c r="N798" t="str">
        <f t="shared" si="317"/>
        <v>6.90412270706003E-07-0.0047716933435954i</v>
      </c>
      <c r="O798" t="str">
        <f t="shared" si="318"/>
        <v>4.23104957046672E-07-0.0032344934119172i</v>
      </c>
      <c r="P798" t="str">
        <f t="shared" si="319"/>
        <v>4.23104957046672E-07-0.0032344934119172i</v>
      </c>
      <c r="Q798" t="str">
        <f t="shared" si="320"/>
        <v>1.55672269048968E-10+4.43032916355364E-06i</v>
      </c>
      <c r="R798" t="str">
        <f t="shared" si="321"/>
        <v>6.98172966451408E-06+0.0264270976903921i</v>
      </c>
      <c r="S798" t="str">
        <f>IMDIV(COMPLEX(Parameters!$B$3,0),R798)</f>
        <v>0.00999687031388825-37.8399452683038i</v>
      </c>
      <c r="T798" t="str">
        <f t="shared" si="322"/>
        <v>0.000167643414625675+3.83987959552771E-08i</v>
      </c>
      <c r="U798" t="str">
        <f t="shared" si="323"/>
        <v>-5.09177581098122E-06+0.0518298835181928i</v>
      </c>
      <c r="V798" t="str">
        <f t="shared" si="324"/>
        <v>0.000167643414625675+3.83987959552771E-08i</v>
      </c>
      <c r="W798" t="str">
        <f t="shared" si="325"/>
        <v>-2.96385599130174E-06+0.0351328982397768i</v>
      </c>
      <c r="X798" t="str">
        <f t="shared" si="326"/>
        <v>0.000167643414625675+3.83987959552771E-08i</v>
      </c>
      <c r="Y798" t="str">
        <f t="shared" si="327"/>
        <v>3.24885747331394E-06+0.00050751709952252i</v>
      </c>
      <c r="Z798" t="str">
        <f t="shared" si="328"/>
        <v>0.0000838217073128375+1.91993979776385E-08i</v>
      </c>
      <c r="AA798" t="str">
        <f t="shared" si="329"/>
        <v>0.0000838217073128375+1.91993979776385E-08i</v>
      </c>
      <c r="AB798" t="str">
        <f t="shared" si="330"/>
        <v>0.000167643414625675+3.8398795955277E-08i</v>
      </c>
      <c r="AC798">
        <f t="shared" si="331"/>
        <v>8.3821709511652632E-5</v>
      </c>
      <c r="AD798">
        <f t="shared" si="332"/>
        <v>8.3821709511652632E-5</v>
      </c>
      <c r="AE798">
        <f t="shared" si="333"/>
        <v>1.6764341902330526E-4</v>
      </c>
      <c r="AF798">
        <f t="shared" si="334"/>
        <v>38.467130277154467</v>
      </c>
      <c r="AG798">
        <f t="shared" si="335"/>
        <v>38.467130277154467</v>
      </c>
      <c r="AH798">
        <f t="shared" si="336"/>
        <v>44.487730190434085</v>
      </c>
      <c r="AI798">
        <f t="shared" si="337"/>
        <v>1.3123622619228208E-2</v>
      </c>
    </row>
    <row r="799" spans="1:35">
      <c r="A799">
        <v>966050.8789898121</v>
      </c>
      <c r="B799">
        <f t="shared" si="312"/>
        <v>6069876.6888567116</v>
      </c>
      <c r="C799" t="str">
        <f>COMPLEX(Parameters!$B$16/2,B799*Parameters!$B$15/2)</f>
        <v>0.01+3.03493834442836i</v>
      </c>
      <c r="D799" t="str">
        <f>IMSUM(COMPLEX(0,B799*2*Parameters!$B$8),IMDIV(COMPLEX(2,0),COMPLEX(Parameters!$B$13,B799*Parameters!$B$12-1/(B799*Parameters!$B$11))))</f>
        <v>16.9796633242341-37.5447970695399i</v>
      </c>
      <c r="E799" t="str">
        <f>COMPLEX(0,B799*2*Parameters!$B$17)</f>
        <v>0.000606987668885671i</v>
      </c>
      <c r="F799" t="str">
        <f>IMDIV(IMDIV(COMPLEX(1,0),IMSUM(IMDIV(COMPLEX(1,0),COMPLEX(Parameters!$B$21,B799*Parameters!$B$20)),COMPLEX(0,B799*Parameters!$B$22))),COMPLEX(2,0))</f>
        <v>0.0102553226075051+208.993822246135i</v>
      </c>
      <c r="G799" t="str">
        <f>IMDIV(IMDIV(COMPLEX(1,0),IMSUM(IMDIV(COMPLEX(1,0),COMPLEX(Parameters!$B$30,B799*Parameters!$B$29)),COMPLEX(0,B799*Parameters!$B$31))),COMPLEX(2,0))</f>
        <v>0.0101227009713901+100.765535322646i</v>
      </c>
      <c r="H799" t="str">
        <f>IMDIV(IMDIV(COMPLEX(1,0),IMSUM(IMDIV(COMPLEX(1,0),COMPLEX(Parameters!$B$39,B799*Parameters!$B$38*(1+Parameters!$B$40))),COMPLEX(0,B799*Parameters!$B$41))),COMPLEX(2,0))</f>
        <v>4.55686946900506-173752.960644793i</v>
      </c>
      <c r="I799" t="str">
        <f>IMDIV(COMPLEX(2,0),COMPLEX(Parameters!$B$46,B799*Parameters!$B$45-1/(B799*Parameters!$B$44)))</f>
        <v>7.14445957371086E-06+0.0267291209419199i</v>
      </c>
      <c r="J799" t="str">
        <f t="shared" si="313"/>
        <v>16.9796633242341-37.5447970695399i</v>
      </c>
      <c r="K799" t="str">
        <f t="shared" si="314"/>
        <v>0.0021399912228388-0.327098678468239i</v>
      </c>
      <c r="L799" t="str">
        <f t="shared" si="315"/>
        <v>0.0021399912228388-0.326491690799353i</v>
      </c>
      <c r="M799" t="str">
        <f t="shared" si="316"/>
        <v>6.74480381245695E-07-0.00471572301079636i</v>
      </c>
      <c r="N799" t="str">
        <f t="shared" si="317"/>
        <v>6.74480381245695E-07-0.00471572301079636i</v>
      </c>
      <c r="O799" t="str">
        <f t="shared" si="318"/>
        <v>4.13383304370297E-07-0.00319670512989314i</v>
      </c>
      <c r="P799" t="str">
        <f t="shared" si="319"/>
        <v>4.13383304370297E-07-0.00319670512989314i</v>
      </c>
      <c r="Q799" t="str">
        <f t="shared" si="320"/>
        <v>1.52828981009044E-10+5.76567804682457E-06i</v>
      </c>
      <c r="R799" t="str">
        <f t="shared" si="321"/>
        <v>7.14461240269187E-06+0.0267348866199667i</v>
      </c>
      <c r="S799" t="str">
        <f>IMDIV(COMPLEX(Parameters!$B$3,0),R799)</f>
        <v>0.00999590106146718-37.4043078169002i</v>
      </c>
      <c r="T799" t="str">
        <f t="shared" si="322"/>
        <v>0.000215661197964234+5.19166850593263E-08i</v>
      </c>
      <c r="U799" t="str">
        <f t="shared" si="323"/>
        <v>-7.51660310634007E-06+0.0674635890106891i</v>
      </c>
      <c r="V799" t="str">
        <f t="shared" si="324"/>
        <v>0.000215661197964234+5.19166850593263E-08i</v>
      </c>
      <c r="W799" t="str">
        <f t="shared" si="325"/>
        <v>-4.46826436228352E-06+0.0457323724239629i</v>
      </c>
      <c r="X799" t="str">
        <f t="shared" si="326"/>
        <v>0.000215661197964234+5.19166850593263E-08i</v>
      </c>
      <c r="Y799" t="str">
        <f t="shared" si="327"/>
        <v>4.17032692756965E-06+0.000660513818814895i</v>
      </c>
      <c r="Z799" t="str">
        <f t="shared" si="328"/>
        <v>0.000107830598982117+2.59583425296632E-08i</v>
      </c>
      <c r="AA799" t="str">
        <f t="shared" si="329"/>
        <v>0.000107830598982117+2.59583425296632E-08i</v>
      </c>
      <c r="AB799" t="str">
        <f t="shared" si="330"/>
        <v>0.000215661197964234+5.19166850593264E-08i</v>
      </c>
      <c r="AC799">
        <f t="shared" si="331"/>
        <v>1.0783060210662686E-4</v>
      </c>
      <c r="AD799">
        <f t="shared" si="332"/>
        <v>1.0783060210662686E-4</v>
      </c>
      <c r="AE799">
        <f t="shared" si="333"/>
        <v>2.1566120421325372E-4</v>
      </c>
      <c r="AF799">
        <f t="shared" si="334"/>
        <v>40.654840604765866</v>
      </c>
      <c r="AG799">
        <f t="shared" si="335"/>
        <v>40.654840604765866</v>
      </c>
      <c r="AH799">
        <f t="shared" si="336"/>
        <v>46.675440518045491</v>
      </c>
      <c r="AI799">
        <f t="shared" si="337"/>
        <v>1.3792962808455491E-2</v>
      </c>
    </row>
    <row r="800" spans="1:35">
      <c r="A800">
        <v>977237.22095581121</v>
      </c>
      <c r="B800">
        <f t="shared" si="312"/>
        <v>6140162.5483385641</v>
      </c>
      <c r="C800" t="str">
        <f>COMPLEX(Parameters!$B$16/2,B800*Parameters!$B$15/2)</f>
        <v>0.01+3.07008127416928i</v>
      </c>
      <c r="D800" t="str">
        <f>IMSUM(COMPLEX(0,B800*2*Parameters!$B$8),IMDIV(COMPLEX(2,0),COMPLEX(Parameters!$B$13,B800*Parameters!$B$12-1/(B800*Parameters!$B$11))))</f>
        <v>16.4244041609644-37.0490737564341i</v>
      </c>
      <c r="E800" t="str">
        <f>COMPLEX(0,B800*2*Parameters!$B$17)</f>
        <v>0.000614016254833856i</v>
      </c>
      <c r="F800" t="str">
        <f>IMDIV(IMDIV(COMPLEX(1,0),IMSUM(IMDIV(COMPLEX(1,0),COMPLEX(Parameters!$B$21,B800*Parameters!$B$20)),COMPLEX(0,B800*Parameters!$B$22))),COMPLEX(2,0))</f>
        <v>0.0102613859269306+211.476345194062i</v>
      </c>
      <c r="G800" t="str">
        <f>IMDIV(IMDIV(COMPLEX(1,0),IMSUM(IMDIV(COMPLEX(1,0),COMPLEX(Parameters!$B$30,B800*Parameters!$B$29)),COMPLEX(0,B800*Parameters!$B$31))),COMPLEX(2,0))</f>
        <v>0.0101255859087533+101.946869391124i</v>
      </c>
      <c r="H800" t="str">
        <f>IMDIV(IMDIV(COMPLEX(1,0),IMSUM(IMDIV(COMPLEX(1,0),COMPLEX(Parameters!$B$39,B800*Parameters!$B$38*(1+Parameters!$B$40))),COMPLEX(0,B800*Parameters!$B$41))),COMPLEX(2,0))</f>
        <v>2.93674609688619-141101.658801413i</v>
      </c>
      <c r="I800" t="str">
        <f>IMDIV(COMPLEX(2,0),COMPLEX(Parameters!$B$46,B800*Parameters!$B$45-1/(B800*Parameters!$B$44)))</f>
        <v>7.31115169728608E-06+0.0270391404500156i</v>
      </c>
      <c r="J800" t="str">
        <f t="shared" si="313"/>
        <v>16.4244041609644-37.0490737564341i</v>
      </c>
      <c r="K800" t="str">
        <f t="shared" si="314"/>
        <v>0.00209102548784818-0.323334894309556i</v>
      </c>
      <c r="L800" t="str">
        <f t="shared" si="315"/>
        <v>0.00209102548784818-0.322720878054722i</v>
      </c>
      <c r="M800" t="str">
        <f t="shared" si="316"/>
        <v>6.58911235287825E-07-0.00466037793268206i</v>
      </c>
      <c r="N800" t="str">
        <f t="shared" si="317"/>
        <v>6.58911235287825E-07-0.00466037793268206i</v>
      </c>
      <c r="O800" t="str">
        <f t="shared" si="318"/>
        <v>4.03882969998176E-07-0.00315934062448166i</v>
      </c>
      <c r="P800" t="str">
        <f t="shared" si="319"/>
        <v>4.03882969998176E-07-0.00315934062448166i</v>
      </c>
      <c r="Q800" t="str">
        <f t="shared" si="320"/>
        <v>1.50208940557607E-10+7.10302252359541E-06i</v>
      </c>
      <c r="R800" t="str">
        <f t="shared" si="321"/>
        <v>7.31130190622664E-06+0.0270462434725392i</v>
      </c>
      <c r="S800" t="str">
        <f>IMDIV(COMPLEX(Parameters!$B$3,0),R800)</f>
        <v>0.00999495353189754-36.973708675632i</v>
      </c>
      <c r="T800" t="str">
        <f t="shared" si="322"/>
        <v>0.0002626250870052+6.54405984507054E-08i</v>
      </c>
      <c r="U800" t="str">
        <f t="shared" si="323"/>
        <v>-0.0000100866616610996+0.0831265514848114i</v>
      </c>
      <c r="V800" t="str">
        <f t="shared" si="324"/>
        <v>0.0002626250870052+6.54405984507056E-08i</v>
      </c>
      <c r="W800" t="str">
        <f t="shared" si="325"/>
        <v>-6.07443039823352E-06+0.0563527453784352i</v>
      </c>
      <c r="X800" t="str">
        <f t="shared" si="326"/>
        <v>0.0002626250870052+6.54405984507056E-08i</v>
      </c>
      <c r="Y800" t="str">
        <f t="shared" si="327"/>
        <v>0.0000050698108175798+0.000813751150791774i</v>
      </c>
      <c r="Z800" t="str">
        <f t="shared" si="328"/>
        <v>0.0001313125435026+3.27202992253528E-08i</v>
      </c>
      <c r="AA800" t="str">
        <f t="shared" si="329"/>
        <v>0.0001313125435026+3.27202992253528E-08i</v>
      </c>
      <c r="AB800" t="str">
        <f t="shared" si="330"/>
        <v>0.0002626250870052+6.54405984507056E-08i</v>
      </c>
      <c r="AC800">
        <f t="shared" si="331"/>
        <v>1.3131254757920203E-4</v>
      </c>
      <c r="AD800">
        <f t="shared" si="332"/>
        <v>1.3131254757920203E-4</v>
      </c>
      <c r="AE800">
        <f t="shared" si="333"/>
        <v>2.6262509515840405E-4</v>
      </c>
      <c r="AF800">
        <f t="shared" si="334"/>
        <v>42.366124542207587</v>
      </c>
      <c r="AG800">
        <f t="shared" si="335"/>
        <v>42.366124542207587</v>
      </c>
      <c r="AH800">
        <f t="shared" si="336"/>
        <v>48.386724455487212</v>
      </c>
      <c r="AI800">
        <f t="shared" si="337"/>
        <v>1.4276892071471967E-2</v>
      </c>
    </row>
    <row r="801" spans="1:35">
      <c r="A801">
        <v>988553.09465693904</v>
      </c>
      <c r="B801">
        <f t="shared" si="312"/>
        <v>6211262.2797153899</v>
      </c>
      <c r="C801" t="str">
        <f>COMPLEX(Parameters!$B$16/2,B801*Parameters!$B$15/2)</f>
        <v>0.01+3.1056311398577i</v>
      </c>
      <c r="D801" t="str">
        <f>IMSUM(COMPLEX(0,B801*2*Parameters!$B$8),IMDIV(COMPLEX(2,0),COMPLEX(Parameters!$B$13,B801*Parameters!$B$12-1/(B801*Parameters!$B$11))))</f>
        <v>15.8907917811116-36.5583984815312i</v>
      </c>
      <c r="E801" t="str">
        <f>COMPLEX(0,B801*2*Parameters!$B$17)</f>
        <v>0.000621126227971539i</v>
      </c>
      <c r="F801" t="str">
        <f>IMDIV(IMDIV(COMPLEX(1,0),IMSUM(IMDIV(COMPLEX(1,0),COMPLEX(Parameters!$B$21,B801*Parameters!$B$20)),COMPLEX(0,B801*Parameters!$B$22))),COMPLEX(2,0))</f>
        <v>0.0102675960475263+213.989849080929i</v>
      </c>
      <c r="G801" t="str">
        <f>IMDIV(IMDIV(COMPLEX(1,0),IMSUM(IMDIV(COMPLEX(1,0),COMPLEX(Parameters!$B$30,B801*Parameters!$B$29)),COMPLEX(0,B801*Parameters!$B$31))),COMPLEX(2,0))</f>
        <v>0.01012853932185+103.14239740894i</v>
      </c>
      <c r="H801" t="str">
        <f>IMDIV(IMDIV(COMPLEX(1,0),IMSUM(IMDIV(COMPLEX(1,0),COMPLEX(Parameters!$B$39,B801*Parameters!$B$38*(1+Parameters!$B$40))),COMPLEX(0,B801*Parameters!$B$41))),COMPLEX(2,0))</f>
        <v>2.03327720134376-118767.390596597i</v>
      </c>
      <c r="I801" t="str">
        <f>IMDIV(COMPLEX(2,0),COMPLEX(Parameters!$B$46,B801*Parameters!$B$45-1/(B801*Parameters!$B$44)))</f>
        <v>7.48173961656274E-06+0.0273527677882851i</v>
      </c>
      <c r="J801" t="str">
        <f t="shared" si="313"/>
        <v>15.8907917811116-36.5583984815312i</v>
      </c>
      <c r="K801" t="str">
        <f t="shared" si="314"/>
        <v>0.00204318584537805-0.319614858551727i</v>
      </c>
      <c r="L801" t="str">
        <f t="shared" si="315"/>
        <v>0.00204318584537805-0.318993732323755i</v>
      </c>
      <c r="M801" t="str">
        <f t="shared" si="316"/>
        <v>6.43696574025858E-07-0.0046056507662689i</v>
      </c>
      <c r="N801" t="str">
        <f t="shared" si="317"/>
        <v>6.43696574025858E-07-0.0046056507662689i</v>
      </c>
      <c r="O801" t="str">
        <f t="shared" si="318"/>
        <v>3.94598915141085E-07-0.0031223949387411i</v>
      </c>
      <c r="P801" t="str">
        <f t="shared" si="319"/>
        <v>3.94598915141085E-07-0.0031223949387411i</v>
      </c>
      <c r="Q801" t="str">
        <f t="shared" si="320"/>
        <v>1.47811319085944E-10+8.44258576421186E-06i</v>
      </c>
      <c r="R801" t="str">
        <f t="shared" si="321"/>
        <v>7.48188742788183E-06+0.0273612103740493i</v>
      </c>
      <c r="S801" t="str">
        <f>IMDIV(COMPLEX(Parameters!$B$3,0),R801)</f>
        <v>0.00999402718557922-36.5480880251651i</v>
      </c>
      <c r="T801" t="str">
        <f t="shared" si="322"/>
        <v>0.000308560369147651+7.89732105430486E-08i</v>
      </c>
      <c r="U801" t="str">
        <f t="shared" si="323"/>
        <v>-0.000012803721480493+0.0988216994498435i</v>
      </c>
      <c r="V801" t="str">
        <f t="shared" si="324"/>
        <v>0.000308560369147651+7.89732105430486E-08i</v>
      </c>
      <c r="W801" t="str">
        <f t="shared" si="325"/>
        <v>-0.0000077835010460785+0.0669960424306841i</v>
      </c>
      <c r="X801" t="str">
        <f t="shared" si="326"/>
        <v>0.000308560369147651+7.89732105430486E-08i</v>
      </c>
      <c r="Y801" t="str">
        <f t="shared" si="327"/>
        <v>5.94779113278119E-06+0.000967254793557648i</v>
      </c>
      <c r="Z801" t="str">
        <f t="shared" si="328"/>
        <v>0.000154280184573826+3.94866052715243E-08i</v>
      </c>
      <c r="AA801" t="str">
        <f t="shared" si="329"/>
        <v>0.000154280184573826+3.94866052715243E-08i</v>
      </c>
      <c r="AB801" t="str">
        <f t="shared" si="330"/>
        <v>0.000308560369147652+7.89732105430486E-08i</v>
      </c>
      <c r="AC801">
        <f t="shared" si="331"/>
        <v>1.5428018962694408E-4</v>
      </c>
      <c r="AD801">
        <f t="shared" si="332"/>
        <v>1.5428018962694408E-4</v>
      </c>
      <c r="AE801">
        <f t="shared" si="333"/>
        <v>3.0856037925388815E-4</v>
      </c>
      <c r="AF801">
        <f t="shared" si="334"/>
        <v>43.766203279779077</v>
      </c>
      <c r="AG801">
        <f t="shared" si="335"/>
        <v>43.766203279779077</v>
      </c>
      <c r="AH801">
        <f t="shared" si="336"/>
        <v>49.786803193058702</v>
      </c>
      <c r="AI801">
        <f t="shared" si="337"/>
        <v>1.4664331561480358E-2</v>
      </c>
    </row>
    <row r="802" spans="1:35">
      <c r="A802">
        <v>1000000</v>
      </c>
      <c r="B802">
        <f t="shared" si="312"/>
        <v>6283185.307179586</v>
      </c>
      <c r="C802" t="str">
        <f>COMPLEX(Parameters!$B$16/2,B802*Parameters!$B$15/2)</f>
        <v>0.01+3.14159265358979i</v>
      </c>
      <c r="D802" t="str">
        <f>IMSUM(COMPLEX(0,B802*2*Parameters!$B$8),IMDIV(COMPLEX(2,0),COMPLEX(Parameters!$B$13,B802*Parameters!$B$12-1/(B802*Parameters!$B$11))))</f>
        <v>15.3778448771007-36.0729960439574i</v>
      </c>
      <c r="E802" t="str">
        <f>COMPLEX(0,B802*2*Parameters!$B$17)</f>
        <v>0.000628318530717959i</v>
      </c>
      <c r="F802" t="str">
        <f>IMDIV(IMDIV(COMPLEX(1,0),IMSUM(IMDIV(COMPLEX(1,0),COMPLEX(Parameters!$B$21,B802*Parameters!$B$20)),COMPLEX(0,B802*Parameters!$B$22))),COMPLEX(2,0))</f>
        <v>0.0102739566582182+216.534773510586i</v>
      </c>
      <c r="G802" t="str">
        <f>IMDIV(IMDIV(COMPLEX(1,0),IMSUM(IMDIV(COMPLEX(1,0),COMPLEX(Parameters!$B$30,B802*Parameters!$B$29)),COMPLEX(0,B802*Parameters!$B$31))),COMPLEX(2,0))</f>
        <v>0.0101315628666442+104.352302082429i</v>
      </c>
      <c r="H802" t="str">
        <f>IMDIV(IMDIV(COMPLEX(1,0),IMSUM(IMDIV(COMPLEX(1,0),COMPLEX(Parameters!$B$39,B802*Parameters!$B$38*(1+Parameters!$B$40))),COMPLEX(0,B802*Parameters!$B$41))),COMPLEX(2,0))</f>
        <v>1.48069761429026-102525.549976077i</v>
      </c>
      <c r="I802" t="str">
        <f>IMDIV(COMPLEX(2,0),COMPLEX(Parameters!$B$46,B802*Parameters!$B$45-1/(B802*Parameters!$B$44)))</f>
        <v>7.65631469189956E-06+0.0276700453662585i</v>
      </c>
      <c r="J802" t="str">
        <f t="shared" si="313"/>
        <v>15.3778448771007-36.0729960439574i</v>
      </c>
      <c r="K802" t="str">
        <f t="shared" si="314"/>
        <v>0.00199644614209351-0.31593804771945i</v>
      </c>
      <c r="L802" t="str">
        <f t="shared" si="315"/>
        <v>0.00199644614209351-0.315309729188732i</v>
      </c>
      <c r="M802" t="str">
        <f t="shared" si="316"/>
        <v>6.28828326779677E-07-0.00455153425069574i</v>
      </c>
      <c r="N802" t="str">
        <f t="shared" si="317"/>
        <v>6.28828326779677E-07-0.00455153425069574i</v>
      </c>
      <c r="O802" t="str">
        <f t="shared" si="318"/>
        <v>3.85526215755794E-07-0.00308586317130461i</v>
      </c>
      <c r="P802" t="str">
        <f t="shared" si="319"/>
        <v>3.85526215755794E-07-0.00308586317130461i</v>
      </c>
      <c r="Q802" t="str">
        <f t="shared" si="320"/>
        <v>1.45635434661657E-10+9.78459301016185E-06i</v>
      </c>
      <c r="R802" t="str">
        <f t="shared" si="321"/>
        <v>7.65646032733422E-06+0.0276798299592687i</v>
      </c>
      <c r="S802" t="str">
        <f>IMDIV(COMPLEX(Parameters!$B$3,0),R802)</f>
        <v>0.00999312149565563-36.1273867996869i</v>
      </c>
      <c r="T802" t="str">
        <f t="shared" si="322"/>
        <v>0.000353491777810983+9.2517199056328E-08i</v>
      </c>
      <c r="U802" t="str">
        <f t="shared" si="323"/>
        <v>-0.0000156696519165771+0.114551995415467i</v>
      </c>
      <c r="V802" t="str">
        <f t="shared" si="324"/>
        <v>0.000353491777810983+9.2517199056328E-08i</v>
      </c>
      <c r="W802" t="str">
        <f t="shared" si="325"/>
        <v>-9.59669338256473E-06+0.0776643136963369i</v>
      </c>
      <c r="X802" t="str">
        <f t="shared" si="326"/>
        <v>0.000353491777810983+9.2517199056328E-08i</v>
      </c>
      <c r="Y802" t="str">
        <f t="shared" si="327"/>
        <v>6.80473815666455E-06+0.00112105069966352i</v>
      </c>
      <c r="Z802" t="str">
        <f t="shared" si="328"/>
        <v>0.000176745888905491+4.6258599528164E-08i</v>
      </c>
      <c r="AA802" t="str">
        <f t="shared" si="329"/>
        <v>0.000176745888905491+4.6258599528164E-08i</v>
      </c>
      <c r="AB802" t="str">
        <f t="shared" si="330"/>
        <v>0.000353491777810982+9.2517199056328E-08i</v>
      </c>
      <c r="AC802">
        <f t="shared" si="331"/>
        <v>1.7674589495897831E-4</v>
      </c>
      <c r="AD802">
        <f t="shared" si="332"/>
        <v>1.7674589495897831E-4</v>
      </c>
      <c r="AE802">
        <f t="shared" si="333"/>
        <v>3.5349178991795661E-4</v>
      </c>
      <c r="AF802">
        <f t="shared" si="334"/>
        <v>44.946986716154768</v>
      </c>
      <c r="AG802">
        <f t="shared" si="335"/>
        <v>44.946986716154768</v>
      </c>
      <c r="AH802">
        <f t="shared" si="336"/>
        <v>50.967586629434393</v>
      </c>
      <c r="AI802">
        <f t="shared" si="337"/>
        <v>1.4995666801899409E-2</v>
      </c>
    </row>
    <row r="803" spans="1:35">
      <c r="A803">
        <v>1011579.4542598983</v>
      </c>
      <c r="B803">
        <f t="shared" si="312"/>
        <v>6355941.1640505372</v>
      </c>
      <c r="C803" t="str">
        <f>COMPLEX(Parameters!$B$16/2,B803*Parameters!$B$15/2)</f>
        <v>0.01+3.17797058202527i</v>
      </c>
      <c r="D803" t="str">
        <f>IMSUM(COMPLEX(0,B803*2*Parameters!$B$8),IMDIV(COMPLEX(2,0),COMPLEX(Parameters!$B$13,B803*Parameters!$B$12-1/(B803*Parameters!$B$11))))</f>
        <v>14.8846298596499-35.5930545757186i</v>
      </c>
      <c r="E803" t="str">
        <f>COMPLEX(0,B803*2*Parameters!$B$17)</f>
        <v>0.000635594116405054i</v>
      </c>
      <c r="F803" t="str">
        <f>IMDIV(IMDIV(COMPLEX(1,0),IMSUM(IMDIV(COMPLEX(1,0),COMPLEX(Parameters!$B$21,B803*Parameters!$B$20)),COMPLEX(0,B803*Parameters!$B$22))),COMPLEX(2,0))</f>
        <v>0.010280471547076+219.111566160144i</v>
      </c>
      <c r="G803" t="str">
        <f>IMDIV(IMDIV(COMPLEX(1,0),IMSUM(IMDIV(COMPLEX(1,0),COMPLEX(Parameters!$B$30,B803*Parameters!$B$29)),COMPLEX(0,B803*Parameters!$B$31))),COMPLEX(2,0))</f>
        <v>0.0101346582406013+105.576768893872i</v>
      </c>
      <c r="H803" t="str">
        <f>IMDIV(IMDIV(COMPLEX(1,0),IMSUM(IMDIV(COMPLEX(1,0),COMPLEX(Parameters!$B$39,B803*Parameters!$B$38*(1+Parameters!$B$40))),COMPLEX(0,B803*Parameters!$B$41))),COMPLEX(2,0))</f>
        <v>1.11952192542003-90181.0361876105i</v>
      </c>
      <c r="I803" t="str">
        <f>IMDIV(COMPLEX(2,0),COMPLEX(Parameters!$B$46,B803*Parameters!$B$45-1/(B803*Parameters!$B$44)))</f>
        <v>7.83497044080962E-06+0.0279910161068547i</v>
      </c>
      <c r="J803" t="str">
        <f t="shared" si="313"/>
        <v>14.8846298596499-35.5930545757186i</v>
      </c>
      <c r="K803" t="str">
        <f t="shared" si="314"/>
        <v>0.00195078084359704-0.312303945106903i</v>
      </c>
      <c r="L803" t="str">
        <f t="shared" si="315"/>
        <v>0.00195078084359704-0.311668350990498i</v>
      </c>
      <c r="M803" t="str">
        <f t="shared" si="316"/>
        <v>6.14298606708682E-07-0.00449802120625343i</v>
      </c>
      <c r="N803" t="str">
        <f t="shared" si="317"/>
        <v>6.14298606708682E-07-0.00449802120625343i</v>
      </c>
      <c r="O803" t="str">
        <f t="shared" si="318"/>
        <v>3.76660059931061E-07-0.00304974047572534i</v>
      </c>
      <c r="P803" t="str">
        <f t="shared" si="319"/>
        <v>3.76660059931061E-07-0.00304974047572534i</v>
      </c>
      <c r="Q803" t="str">
        <f t="shared" si="320"/>
        <v>1.43680753199737E-10+0.0000111292716767819i</v>
      </c>
      <c r="R803" t="str">
        <f t="shared" si="321"/>
        <v>7.83511412156282E-06+0.0280021453785315i</v>
      </c>
      <c r="S803" t="str">
        <f>IMDIV(COMPLEX(Parameters!$B$3,0),R803)</f>
        <v>0.00999223594765748-35.7115466758616i</v>
      </c>
      <c r="T803" t="str">
        <f t="shared" si="322"/>
        <v>0.000397443506389433+1.06075246595671E-07i</v>
      </c>
      <c r="U803" t="str">
        <f t="shared" si="323"/>
        <v>-0.0000186864237152648+0.130320437621282i</v>
      </c>
      <c r="V803" t="str">
        <f t="shared" si="324"/>
        <v>0.000397443506389434+1.06075246595671E-07i</v>
      </c>
      <c r="W803" t="str">
        <f t="shared" si="325"/>
        <v>-0.0000115152960272763+0.0883596353237983i</v>
      </c>
      <c r="X803" t="str">
        <f t="shared" si="326"/>
        <v>0.000397443506389434+1.06075246595671E-07i</v>
      </c>
      <c r="Y803" t="str">
        <f t="shared" si="327"/>
        <v>7.64111072611807E-06+0.00127516508812639i</v>
      </c>
      <c r="Z803" t="str">
        <f t="shared" si="328"/>
        <v>0.000198721753194717+5.30376232978355E-08i</v>
      </c>
      <c r="AA803" t="str">
        <f t="shared" si="329"/>
        <v>0.000198721753194717+5.30376232978355E-08i</v>
      </c>
      <c r="AB803" t="str">
        <f t="shared" si="330"/>
        <v>0.000397443506389434+1.06075246595671E-07i</v>
      </c>
      <c r="AC803">
        <f t="shared" si="331"/>
        <v>1.9872176027242589E-4</v>
      </c>
      <c r="AD803">
        <f t="shared" si="332"/>
        <v>1.9872176027242589E-4</v>
      </c>
      <c r="AE803">
        <f t="shared" si="333"/>
        <v>3.9744352054485178E-4</v>
      </c>
      <c r="AF803">
        <f t="shared" si="334"/>
        <v>45.96490850966557</v>
      </c>
      <c r="AG803">
        <f t="shared" si="335"/>
        <v>45.96490850966557</v>
      </c>
      <c r="AH803">
        <f t="shared" si="336"/>
        <v>51.985508422945195</v>
      </c>
      <c r="AI803">
        <f t="shared" si="337"/>
        <v>1.5291893561540437E-2</v>
      </c>
    </row>
    <row r="804" spans="1:35">
      <c r="A804">
        <v>1023292.9922807537</v>
      </c>
      <c r="B804">
        <f t="shared" si="312"/>
        <v>6429539.4940382652</v>
      </c>
      <c r="C804" t="str">
        <f>COMPLEX(Parameters!$B$16/2,B804*Parameters!$B$15/2)</f>
        <v>0.01+3.21476974701913i</v>
      </c>
      <c r="D804" t="str">
        <f>IMSUM(COMPLEX(0,B804*2*Parameters!$B$8),IMDIV(COMPLEX(2,0),COMPLEX(Parameters!$B$13,B804*Parameters!$B$12-1/(B804*Parameters!$B$11))))</f>
        <v>14.4102587632044-35.1187294592634i</v>
      </c>
      <c r="E804" t="str">
        <f>COMPLEX(0,B804*2*Parameters!$B$17)</f>
        <v>0.000642953949403827i</v>
      </c>
      <c r="F804" t="str">
        <f>IMDIV(IMDIV(COMPLEX(1,0),IMSUM(IMDIV(COMPLEX(1,0),COMPLEX(Parameters!$B$21,B804*Parameters!$B$20)),COMPLEX(0,B804*Parameters!$B$22))),COMPLEX(2,0))</f>
        <v>0.0102871446042825+221.72068298692i</v>
      </c>
      <c r="G804" t="str">
        <f>IMDIV(IMDIV(COMPLEX(1,0),IMSUM(IMDIV(COMPLEX(1,0),COMPLEX(Parameters!$B$30,B804*Parameters!$B$29)),COMPLEX(0,B804*Parameters!$B$31))),COMPLEX(2,0))</f>
        <v>0.0101378271837975+106.815986157772i</v>
      </c>
      <c r="H804" t="str">
        <f>IMDIV(IMDIV(COMPLEX(1,0),IMSUM(IMDIV(COMPLEX(1,0),COMPLEX(Parameters!$B$39,B804*Parameters!$B$38*(1+Parameters!$B$40))),COMPLEX(0,B804*Parameters!$B$41))),COMPLEX(2,0))</f>
        <v>0.871325336187745-80480.2080856745i</v>
      </c>
      <c r="I804" t="str">
        <f>IMDIV(COMPLEX(2,0),COMPLEX(Parameters!$B$46,B804*Parameters!$B$45-1/(B804*Parameters!$B$44)))</f>
        <v>8.01780258958455E-06+0.0283157234531152i</v>
      </c>
      <c r="J804" t="str">
        <f t="shared" si="313"/>
        <v>14.4102587632044-35.1187294592634i</v>
      </c>
      <c r="K804" t="str">
        <f t="shared" si="314"/>
        <v>0.00190616501926399-0.308712040673494i</v>
      </c>
      <c r="L804" t="str">
        <f t="shared" si="315"/>
        <v>0.00190616501926399-0.30806908672409i</v>
      </c>
      <c r="M804" t="str">
        <f t="shared" si="316"/>
        <v>6.00099706622622E-07-0.00444510453342525i</v>
      </c>
      <c r="N804" t="str">
        <f t="shared" si="317"/>
        <v>6.00099706622622E-07-0.00444510453342525i</v>
      </c>
      <c r="O804" t="str">
        <f t="shared" si="318"/>
        <v>3.67995745333236E-07-0.00301402205982899i</v>
      </c>
      <c r="P804" t="str">
        <f t="shared" si="319"/>
        <v>3.67995745333236E-07-0.00301402205982899i</v>
      </c>
      <c r="Q804" t="str">
        <f t="shared" si="320"/>
        <v>1.41946889798103E-10+0.0000124768514594861i</v>
      </c>
      <c r="R804" t="str">
        <f t="shared" si="321"/>
        <v>8.01794453647435E-06+0.0283282003045747i</v>
      </c>
      <c r="S804" t="str">
        <f>IMDIV(COMPLEX(Parameters!$B$3,0),R804)</f>
        <v>0.00999137003915476-35.3005100619915i</v>
      </c>
      <c r="T804" t="str">
        <f t="shared" si="322"/>
        <v>0.000440439221905806+1.19650042243707E-07i</v>
      </c>
      <c r="U804" t="str">
        <f t="shared" si="323"/>
        <v>-0.0000218561111759311+0.14613006182634i</v>
      </c>
      <c r="V804" t="str">
        <f t="shared" si="324"/>
        <v>0.000440439221905807+1.19650042243707E-07i</v>
      </c>
      <c r="W804" t="str">
        <f t="shared" si="325"/>
        <v>-0.0000135406706364978+0.0990841107829182i</v>
      </c>
      <c r="X804" t="str">
        <f t="shared" si="326"/>
        <v>0.000440439221905807+1.19650042243707E-07i</v>
      </c>
      <c r="Y804" t="str">
        <f t="shared" si="327"/>
        <v>8.45735648404809E-06+0.00142962445687765i</v>
      </c>
      <c r="Z804" t="str">
        <f t="shared" si="328"/>
        <v>0.000220219610952903+5.98250211218535E-08i</v>
      </c>
      <c r="AA804" t="str">
        <f t="shared" si="329"/>
        <v>0.000220219610952903+5.98250211218535E-08i</v>
      </c>
      <c r="AB804" t="str">
        <f t="shared" si="330"/>
        <v>0.000440439221905806+1.19650042243707E-07i</v>
      </c>
      <c r="AC804">
        <f t="shared" si="331"/>
        <v>2.2021961907895738E-4</v>
      </c>
      <c r="AD804">
        <f t="shared" si="332"/>
        <v>2.2021961907895738E-4</v>
      </c>
      <c r="AE804">
        <f t="shared" si="333"/>
        <v>4.4043923815791476E-4</v>
      </c>
      <c r="AF804">
        <f t="shared" si="334"/>
        <v>46.857120141777486</v>
      </c>
      <c r="AG804">
        <f t="shared" si="335"/>
        <v>46.857120141777486</v>
      </c>
      <c r="AH804">
        <f t="shared" si="336"/>
        <v>52.877720055057111</v>
      </c>
      <c r="AI804">
        <f t="shared" si="337"/>
        <v>1.5565013126713986E-2</v>
      </c>
    </row>
    <row r="805" spans="1:35">
      <c r="A805">
        <v>1035142.1666793431</v>
      </c>
      <c r="B805">
        <f t="shared" si="312"/>
        <v>6503990.0525216907</v>
      </c>
      <c r="C805" t="str">
        <f>COMPLEX(Parameters!$B$16/2,B805*Parameters!$B$15/2)</f>
        <v>0.01+3.25199502626085i</v>
      </c>
      <c r="D805" t="str">
        <f>IMSUM(COMPLEX(0,B805*2*Parameters!$B$8),IMDIV(COMPLEX(2,0),COMPLEX(Parameters!$B$13,B805*Parameters!$B$12-1/(B805*Parameters!$B$11))))</f>
        <v>13.9538871791199-34.6501468573983i</v>
      </c>
      <c r="E805" t="str">
        <f>COMPLEX(0,B805*2*Parameters!$B$17)</f>
        <v>0.000650399005252169i</v>
      </c>
      <c r="F805" t="str">
        <f>IMDIV(IMDIV(COMPLEX(1,0),IMSUM(IMDIV(COMPLEX(1,0),COMPLEX(Parameters!$B$21,B805*Parameters!$B$20)),COMPLEX(0,B805*Parameters!$B$22))),COMPLEX(2,0))</f>
        <v>0.010293979825208+224.362588442308i</v>
      </c>
      <c r="G805" t="str">
        <f>IMDIV(IMDIV(COMPLEX(1,0),IMSUM(IMDIV(COMPLEX(1,0),COMPLEX(Parameters!$B$30,B805*Parameters!$B$29)),COMPLEX(0,B805*Parameters!$B$31))),COMPLEX(2,0))</f>
        <v>0.0101410714800612+108.070145078695i</v>
      </c>
      <c r="H805" t="str">
        <f>IMDIV(IMDIV(COMPLEX(1,0),IMSUM(IMDIV(COMPLEX(1,0),COMPLEX(Parameters!$B$39,B805*Parameters!$B$38*(1+Parameters!$B$40))),COMPLEX(0,B805*Parameters!$B$41))),COMPLEX(2,0))</f>
        <v>0.693958600497875-72655.032370332i</v>
      </c>
      <c r="I805" t="str">
        <f>IMDIV(COMPLEX(2,0),COMPLEX(Parameters!$B$46,B805*Parameters!$B$45-1/(B805*Parameters!$B$44)))</f>
        <v>0.0000082049091261864+0.0286442113750424i</v>
      </c>
      <c r="J805" t="str">
        <f t="shared" si="313"/>
        <v>13.9538871791199-34.6501468573983i</v>
      </c>
      <c r="K805" t="str">
        <f t="shared" si="314"/>
        <v>0.00186257432747221-0.3051618309417i</v>
      </c>
      <c r="L805" t="str">
        <f t="shared" si="315"/>
        <v>0.00186257432747221-0.304511431936448i</v>
      </c>
      <c r="M805" t="str">
        <f t="shared" si="316"/>
        <v>5.86224094888068E-07-0.00439277721193816i</v>
      </c>
      <c r="N805" t="str">
        <f t="shared" si="317"/>
        <v>5.86224094888068E-07-0.00439277721193816i</v>
      </c>
      <c r="O805" t="str">
        <f t="shared" si="318"/>
        <v>3.59528676710084E-07-0.00297870318507342i</v>
      </c>
      <c r="P805" t="str">
        <f t="shared" si="319"/>
        <v>3.59528676710084E-07-0.00297870318507342i</v>
      </c>
      <c r="Q805" t="str">
        <f t="shared" si="320"/>
        <v>1.4043361024359E-10+0.0000138275644436998i</v>
      </c>
      <c r="R805" t="str">
        <f t="shared" si="321"/>
        <v>8.20504955979664E-06+0.0286580389394861i</v>
      </c>
      <c r="S805" t="str">
        <f>IMDIV(COMPLEX(Parameters!$B$3,0),R805)</f>
        <v>0.0099905232794193-34.8942200873844i</v>
      </c>
      <c r="T805" t="str">
        <f t="shared" si="322"/>
        <v>0.000482502078373957+1.33244283168948E-07i</v>
      </c>
      <c r="U805" t="str">
        <f t="shared" si="323"/>
        <v>-0.0000251808944279915+0.161983943161936i</v>
      </c>
      <c r="V805" t="str">
        <f t="shared" si="324"/>
        <v>0.000482502078373957+1.33244283168948E-07i</v>
      </c>
      <c r="W805" t="str">
        <f t="shared" si="325"/>
        <v>-0.0000156742534810849+0.109839872200051i</v>
      </c>
      <c r="X805" t="str">
        <f t="shared" si="326"/>
        <v>0.000482502078373959+1.33244283168948E-07i</v>
      </c>
      <c r="Y805" t="str">
        <f t="shared" si="327"/>
        <v>9.25391212543773E-06+0.00158445559566217i</v>
      </c>
      <c r="Z805" t="str">
        <f t="shared" si="328"/>
        <v>0.00024125103918698+6.6622141584474E-08i</v>
      </c>
      <c r="AA805" t="str">
        <f t="shared" si="329"/>
        <v>0.00024125103918698+6.6622141584474E-08i</v>
      </c>
      <c r="AB805" t="str">
        <f t="shared" si="330"/>
        <v>0.00048250207837396+1.33244283168948E-07i</v>
      </c>
      <c r="AC805">
        <f t="shared" si="331"/>
        <v>2.4125104838592412E-4</v>
      </c>
      <c r="AD805">
        <f t="shared" si="332"/>
        <v>2.4125104838592412E-4</v>
      </c>
      <c r="AE805">
        <f t="shared" si="333"/>
        <v>4.8250209677184823E-4</v>
      </c>
      <c r="AF805">
        <f t="shared" si="334"/>
        <v>47.64938418599391</v>
      </c>
      <c r="AG805">
        <f t="shared" si="335"/>
        <v>47.64938418599391</v>
      </c>
      <c r="AH805">
        <f t="shared" si="336"/>
        <v>53.669984099273535</v>
      </c>
      <c r="AI805">
        <f t="shared" si="337"/>
        <v>1.5822387545954011E-2</v>
      </c>
    </row>
    <row r="806" spans="1:35">
      <c r="A806">
        <v>1047128.5480508985</v>
      </c>
      <c r="B806">
        <f t="shared" si="312"/>
        <v>6579302.707841699</v>
      </c>
      <c r="C806" t="str">
        <f>COMPLEX(Parameters!$B$16/2,B806*Parameters!$B$15/2)</f>
        <v>0.01+3.28965135392085i</v>
      </c>
      <c r="D806" t="str">
        <f>IMSUM(COMPLEX(0,B806*2*Parameters!$B$8),IMDIV(COMPLEX(2,0),COMPLEX(Parameters!$B$13,B806*Parameters!$B$12-1/(B806*Parameters!$B$11))))</f>
        <v>13.5147122297396-34.1874068924314i</v>
      </c>
      <c r="E806" t="str">
        <f>COMPLEX(0,B806*2*Parameters!$B$17)</f>
        <v>0.00065793027078417i</v>
      </c>
      <c r="F806" t="str">
        <f>IMDIV(IMDIV(COMPLEX(1,0),IMSUM(IMDIV(COMPLEX(1,0),COMPLEX(Parameters!$B$21,B806*Parameters!$B$20)),COMPLEX(0,B806*Parameters!$B$22))),COMPLEX(2,0))</f>
        <v>0.0103009813135904+227.037755692838i</v>
      </c>
      <c r="G806" t="str">
        <f>IMDIV(IMDIV(COMPLEX(1,0),IMSUM(IMDIV(COMPLEX(1,0),COMPLEX(Parameters!$B$30,B806*Parameters!$B$29)),COMPLEX(0,B806*Parameters!$B$31))),COMPLEX(2,0))</f>
        <v>0.0101443929581486+109.339439810719i</v>
      </c>
      <c r="H806" t="str">
        <f>IMDIV(IMDIV(COMPLEX(1,0),IMSUM(IMDIV(COMPLEX(1,0),COMPLEX(Parameters!$B$39,B806*Parameters!$B$38*(1+Parameters!$B$40))),COMPLEX(0,B806*Parameters!$B$41))),COMPLEX(2,0))</f>
        <v>0.56316085150681-66208.7132884455i</v>
      </c>
      <c r="I806" t="str">
        <f>IMDIV(COMPLEX(2,0),COMPLEX(Parameters!$B$46,B806*Parameters!$B$45-1/(B806*Parameters!$B$44)))</f>
        <v>8.39639035443993E-06+0.028976524376547i</v>
      </c>
      <c r="J806" t="str">
        <f t="shared" si="313"/>
        <v>13.5147122297396-34.1874068924314i</v>
      </c>
      <c r="K806" t="str">
        <f t="shared" si="314"/>
        <v>0.00181998500121519-0.301652818896998i</v>
      </c>
      <c r="L806" t="str">
        <f t="shared" si="315"/>
        <v>0.00181998500121519-0.300994888626214i</v>
      </c>
      <c r="M806" t="str">
        <f t="shared" si="316"/>
        <v>5.72664411428298E-07-0.00434103229982492i</v>
      </c>
      <c r="N806" t="str">
        <f t="shared" si="317"/>
        <v>5.72664411428298E-07-0.00434103229982492i</v>
      </c>
      <c r="O806" t="str">
        <f t="shared" si="318"/>
        <v>3.51254363451538E-07-0.00294377916591566i</v>
      </c>
      <c r="P806" t="str">
        <f t="shared" si="319"/>
        <v>3.51254363451538E-07-0.00294377916591566i</v>
      </c>
      <c r="Q806" t="str">
        <f t="shared" si="320"/>
        <v>1.39140832694635E-10+0.00001518164521867i</v>
      </c>
      <c r="R806" t="str">
        <f t="shared" si="321"/>
        <v>8.39652949527262E-06+0.0289917060217657i</v>
      </c>
      <c r="S806" t="str">
        <f>IMDIV(COMPLEX(Parameters!$B$3,0),R806)</f>
        <v>0.00998969518909534-34.4926205919194i</v>
      </c>
      <c r="T806" t="str">
        <f t="shared" si="322"/>
        <v>0.000523654729878686+1.4686067625252E-07i</v>
      </c>
      <c r="U806" t="str">
        <f t="shared" si="323"/>
        <v>-0.0000286630618290593+0.177885198050795i</v>
      </c>
      <c r="V806" t="str">
        <f t="shared" si="324"/>
        <v>0.000523654729878686+1.4686067625252E-07i</v>
      </c>
      <c r="W806" t="str">
        <f t="shared" si="325"/>
        <v>-0.000017917557111668+0.120629081741814i</v>
      </c>
      <c r="X806" t="str">
        <f t="shared" si="326"/>
        <v>0.000523654729878688+1.4686067625252E-07i</v>
      </c>
      <c r="Y806" t="str">
        <f t="shared" si="327"/>
        <v>0.0000100312036369831+0.00173968559940828i</v>
      </c>
      <c r="Z806" t="str">
        <f t="shared" si="328"/>
        <v>0.000261827364939344+7.343033812626E-08i</v>
      </c>
      <c r="AA806" t="str">
        <f t="shared" si="329"/>
        <v>0.000261827364939344+7.343033812626E-08i</v>
      </c>
      <c r="AB806" t="str">
        <f t="shared" si="330"/>
        <v>0.000523654729878688+1.4686067625252E-07i</v>
      </c>
      <c r="AC806">
        <f t="shared" si="331"/>
        <v>2.6182737523623272E-4</v>
      </c>
      <c r="AD806">
        <f t="shared" si="332"/>
        <v>2.6182737523623272E-4</v>
      </c>
      <c r="AE806">
        <f t="shared" si="333"/>
        <v>5.2365475047246545E-4</v>
      </c>
      <c r="AF806">
        <f t="shared" si="334"/>
        <v>48.360301040818435</v>
      </c>
      <c r="AG806">
        <f t="shared" si="335"/>
        <v>48.360301040818435</v>
      </c>
      <c r="AH806">
        <f t="shared" si="336"/>
        <v>54.38090095409806</v>
      </c>
      <c r="AI806">
        <f t="shared" si="337"/>
        <v>1.6068787743108E-2</v>
      </c>
    </row>
    <row r="807" spans="1:35">
      <c r="A807">
        <v>1059253.7251772897</v>
      </c>
      <c r="B807">
        <f t="shared" si="312"/>
        <v>6655487.44260919</v>
      </c>
      <c r="C807" t="str">
        <f>COMPLEX(Parameters!$B$16/2,B807*Parameters!$B$15/2)</f>
        <v>0.01+3.3277437213046i</v>
      </c>
      <c r="D807" t="str">
        <f>IMSUM(COMPLEX(0,B807*2*Parameters!$B$8),IMDIV(COMPLEX(2,0),COMPLEX(Parameters!$B$13,B807*Parameters!$B$12-1/(B807*Parameters!$B$11))))</f>
        <v>13.0919705934682-33.7305865081626i</v>
      </c>
      <c r="E807" t="str">
        <f>COMPLEX(0,B807*2*Parameters!$B$17)</f>
        <v>0.000665548744260919i</v>
      </c>
      <c r="F807" t="str">
        <f>IMDIV(IMDIV(COMPLEX(1,0),IMSUM(IMDIV(COMPLEX(1,0),COMPLEX(Parameters!$B$21,B807*Parameters!$B$20)),COMPLEX(0,B807*Parameters!$B$22))),COMPLEX(2,0))</f>
        <v>0.010308153284829+229.746666848721i</v>
      </c>
      <c r="G807" t="str">
        <f>IMDIV(IMDIV(COMPLEX(1,0),IMSUM(IMDIV(COMPLEX(1,0),COMPLEX(Parameters!$B$30,B807*Parameters!$B$29)),COMPLEX(0,B807*Parameters!$B$31))),COMPLEX(2,0))</f>
        <v>0.0101477934929544+110.624067518545i</v>
      </c>
      <c r="H807" t="str">
        <f>IMDIV(IMDIV(COMPLEX(1,0),IMSUM(IMDIV(COMPLEX(1,0),COMPLEX(Parameters!$B$39,B807*Parameters!$B$38*(1+Parameters!$B$40))),COMPLEX(0,B807*Parameters!$B$41))),COMPLEX(2,0))</f>
        <v>0.464184152685508-60805.669425777i</v>
      </c>
      <c r="I807" t="str">
        <f>IMDIV(COMPLEX(2,0),COMPLEX(Parameters!$B$46,B807*Parameters!$B$45-1/(B807*Parameters!$B$44)))</f>
        <v>8.59234894955905E-06+0.0293127075025055i</v>
      </c>
      <c r="J807" t="str">
        <f t="shared" si="313"/>
        <v>13.0919705934682-33.7305865081626i</v>
      </c>
      <c r="K807" t="str">
        <f t="shared" si="314"/>
        <v>0.00177837383408729-0.298184513889787i</v>
      </c>
      <c r="L807" t="str">
        <f t="shared" si="315"/>
        <v>0.00177837383408729-0.297518965145526i</v>
      </c>
      <c r="M807" t="str">
        <f t="shared" si="316"/>
        <v>5.59413463814386E-07-0.00428986293249655i</v>
      </c>
      <c r="N807" t="str">
        <f t="shared" si="317"/>
        <v>5.59413463814386E-07-0.00428986293249655i</v>
      </c>
      <c r="O807" t="str">
        <f t="shared" si="318"/>
        <v>3.43168417206034E-07-0.00290924536918571i</v>
      </c>
      <c r="P807" t="str">
        <f t="shared" si="319"/>
        <v>3.43168417206034E-07-0.00290924536918571i</v>
      </c>
      <c r="Q807" t="str">
        <f t="shared" si="320"/>
        <v>1.38068629547453E-10+0.0000165393309953556i</v>
      </c>
      <c r="R807" t="str">
        <f t="shared" si="321"/>
        <v>0.0000085924870181886+0.0293292468335009i</v>
      </c>
      <c r="S807" t="str">
        <f>IMDIV(COMPLEX(Parameters!$B$3,0),R807)</f>
        <v>0.00998888529987914-34.0956561158058i</v>
      </c>
      <c r="T807" t="str">
        <f t="shared" si="322"/>
        <v>0.000563919343382284+1.60501939735912E-07i</v>
      </c>
      <c r="U807" t="str">
        <f t="shared" si="323"/>
        <v>-0.0000323050124896354+0.193836986196246i</v>
      </c>
      <c r="V807" t="str">
        <f t="shared" si="324"/>
        <v>0.000563919343382283+1.60501939735912E-07i</v>
      </c>
      <c r="W807" t="str">
        <f t="shared" si="325"/>
        <v>-0.0000202721721147583+0.13145393305017i</v>
      </c>
      <c r="X807" t="str">
        <f t="shared" si="326"/>
        <v>0.000563919343382281+1.60501939735912E-07i</v>
      </c>
      <c r="Y807" t="str">
        <f t="shared" si="327"/>
        <v>0.0000107896465304571+0.00189534188209276i</v>
      </c>
      <c r="Z807" t="str">
        <f t="shared" si="328"/>
        <v>0.000281959671691141+8.0250969867956E-08i</v>
      </c>
      <c r="AA807" t="str">
        <f t="shared" si="329"/>
        <v>0.000281959671691141+8.0250969867956E-08i</v>
      </c>
      <c r="AB807" t="str">
        <f t="shared" si="330"/>
        <v>0.000563919343382282+1.60501939735912E-07i</v>
      </c>
      <c r="AC807">
        <f t="shared" si="331"/>
        <v>2.8195968311160052E-4</v>
      </c>
      <c r="AD807">
        <f t="shared" si="332"/>
        <v>2.8195968311160052E-4</v>
      </c>
      <c r="AE807">
        <f t="shared" si="333"/>
        <v>5.6391936622320104E-4</v>
      </c>
      <c r="AF807">
        <f t="shared" si="334"/>
        <v>49.003740276038421</v>
      </c>
      <c r="AG807">
        <f t="shared" si="335"/>
        <v>49.003740276038421</v>
      </c>
      <c r="AH807">
        <f t="shared" si="336"/>
        <v>55.024340189318046</v>
      </c>
      <c r="AI807">
        <f t="shared" si="337"/>
        <v>1.6307444690682973E-2</v>
      </c>
    </row>
    <row r="808" spans="1:35">
      <c r="A808">
        <v>1071519.3052376071</v>
      </c>
      <c r="B808">
        <f t="shared" si="312"/>
        <v>6732554.3550282111</v>
      </c>
      <c r="C808" t="str">
        <f>COMPLEX(Parameters!$B$16/2,B808*Parameters!$B$15/2)</f>
        <v>0.01+3.36627717751411i</v>
      </c>
      <c r="D808" t="str">
        <f>IMSUM(COMPLEX(0,B808*2*Parameters!$B$8),IMDIV(COMPLEX(2,0),COMPLEX(Parameters!$B$13,B808*Parameters!$B$12-1/(B808*Parameters!$B$11))))</f>
        <v>12.6849365884352-33.279742045322i</v>
      </c>
      <c r="E808" t="str">
        <f>COMPLEX(0,B808*2*Parameters!$B$17)</f>
        <v>0.000673255435502821i</v>
      </c>
      <c r="F808" t="str">
        <f>IMDIV(IMDIV(COMPLEX(1,0),IMSUM(IMDIV(COMPLEX(1,0),COMPLEX(Parameters!$B$21,B808*Parameters!$B$20)),COMPLEX(0,B808*Parameters!$B$22))),COMPLEX(2,0))</f>
        <v>0.0103155000693922+232.489813200146i</v>
      </c>
      <c r="G808" t="str">
        <f>IMDIV(IMDIV(COMPLEX(1,0),IMSUM(IMDIV(COMPLEX(1,0),COMPLEX(Parameters!$B$30,B808*Parameters!$B$29)),COMPLEX(0,B808*Parameters!$B$31))),COMPLEX(2,0))</f>
        <v>0.0101512750067589+111.924228440334i</v>
      </c>
      <c r="H808" t="str">
        <f>IMDIV(IMDIV(COMPLEX(1,0),IMSUM(IMDIV(COMPLEX(1,0),COMPLEX(Parameters!$B$39,B808*Parameters!$B$38*(1+Parameters!$B$40))),COMPLEX(0,B808*Parameters!$B$41))),COMPLEX(2,0))</f>
        <v>0.387655104663746-56211.046779357i</v>
      </c>
      <c r="I808" t="str">
        <f>IMDIV(COMPLEX(2,0),COMPLEX(Parameters!$B$46,B808*Parameters!$B$45-1/(B808*Parameters!$B$44)))</f>
        <v>8.79289001504163E-06+0.0296528063459304i</v>
      </c>
      <c r="J808" t="str">
        <f t="shared" si="313"/>
        <v>12.6849365884352-33.279742045322i</v>
      </c>
      <c r="K808" t="str">
        <f t="shared" si="314"/>
        <v>0.00173771816663104-0.294756431539298i</v>
      </c>
      <c r="L808" t="str">
        <f t="shared" si="315"/>
        <v>0.00173771816663104-0.294083176103795i</v>
      </c>
      <c r="M808" t="str">
        <f t="shared" si="316"/>
        <v>5.46464223445574E-07-0.00423926232182577i</v>
      </c>
      <c r="N808" t="str">
        <f t="shared" si="317"/>
        <v>5.46464223445574E-07-0.00423926232182577i</v>
      </c>
      <c r="O808" t="str">
        <f t="shared" si="318"/>
        <v>3.35266549551221E-07-0.00287509721346763i</v>
      </c>
      <c r="P808" t="str">
        <f t="shared" si="319"/>
        <v>3.35266549551221E-07-0.00287509721346763i</v>
      </c>
      <c r="Q808" t="str">
        <f t="shared" si="320"/>
        <v>1.37217229492928E-10+0.0000179008617285926i</v>
      </c>
      <c r="R808" t="str">
        <f t="shared" si="321"/>
        <v>8.79302723227112E-06+0.029670707207659i</v>
      </c>
      <c r="S808" t="str">
        <f>IMDIV(COMPLEX(Parameters!$B$3,0),R808)</f>
        <v>0.00998809315420675-33.7032718895319i</v>
      </c>
      <c r="T808" t="str">
        <f t="shared" si="322"/>
        <v>0.000603317611266211+1.74170804892229E-07i</v>
      </c>
      <c r="U808" t="str">
        <f t="shared" si="323"/>
        <v>-0.0000361092589295082+0.209842512644914i</v>
      </c>
      <c r="V808" t="str">
        <f t="shared" si="324"/>
        <v>0.000603317611266212+1.74170804892229E-07i</v>
      </c>
      <c r="W808" t="str">
        <f t="shared" si="325"/>
        <v>-0.0000227397689634977+0.142316652731423i</v>
      </c>
      <c r="X808" t="str">
        <f t="shared" si="326"/>
        <v>0.000603317611266214+1.74170804892229E-07i</v>
      </c>
      <c r="Y808" t="str">
        <f t="shared" si="327"/>
        <v>0.0000115296460699335+0.00205145219112382i</v>
      </c>
      <c r="Z808" t="str">
        <f t="shared" si="328"/>
        <v>0.000301658805633107+8.70854024461145E-08i</v>
      </c>
      <c r="AA808" t="str">
        <f t="shared" si="329"/>
        <v>0.000301658805633107+8.70854024461145E-08i</v>
      </c>
      <c r="AB808" t="str">
        <f t="shared" si="330"/>
        <v>0.000603317611266214+1.74170804892229E-07i</v>
      </c>
      <c r="AC808">
        <f t="shared" si="331"/>
        <v>3.0165881820338016E-4</v>
      </c>
      <c r="AD808">
        <f t="shared" si="332"/>
        <v>3.0165881820338016E-4</v>
      </c>
      <c r="AE808">
        <f t="shared" si="333"/>
        <v>6.0331763640676032E-4</v>
      </c>
      <c r="AF808">
        <f t="shared" si="334"/>
        <v>49.590320505933747</v>
      </c>
      <c r="AG808">
        <f t="shared" si="335"/>
        <v>49.590320505933747</v>
      </c>
      <c r="AH808">
        <f t="shared" si="336"/>
        <v>55.610920419213357</v>
      </c>
      <c r="AI808">
        <f t="shared" si="337"/>
        <v>1.6540627309967502E-2</v>
      </c>
    </row>
    <row r="809" spans="1:35">
      <c r="A809">
        <v>1083926.914021204</v>
      </c>
      <c r="B809">
        <f t="shared" si="312"/>
        <v>6810513.6602345398</v>
      </c>
      <c r="C809" t="str">
        <f>COMPLEX(Parameters!$B$16/2,B809*Parameters!$B$15/2)</f>
        <v>0.01+3.40525683011727i</v>
      </c>
      <c r="D809" t="str">
        <f>IMSUM(COMPLEX(0,B809*2*Parameters!$B$8),IMDIV(COMPLEX(2,0),COMPLEX(Parameters!$B$13,B809*Parameters!$B$12-1/(B809*Parameters!$B$11))))</f>
        <v>12.2929203202453-32.8349115582494i</v>
      </c>
      <c r="E809" t="str">
        <f>COMPLEX(0,B809*2*Parameters!$B$17)</f>
        <v>0.000681051366023454i</v>
      </c>
      <c r="F809" t="str">
        <f>IMDIV(IMDIV(COMPLEX(1,0),IMSUM(IMDIV(COMPLEX(1,0),COMPLEX(Parameters!$B$21,B809*Parameters!$B$20)),COMPLEX(0,B809*Parameters!$B$22))),COMPLEX(2,0))</f>
        <v>0.0103230261163495+235.267695461702i</v>
      </c>
      <c r="G809" t="str">
        <f>IMDIV(IMDIV(COMPLEX(1,0),IMSUM(IMDIV(COMPLEX(1,0),COMPLEX(Parameters!$B$30,B809*Parameters!$B$29)),COMPLEX(0,B809*Parameters!$B$31))),COMPLEX(2,0))</f>
        <v>0.0101548394705125+113.240125952324i</v>
      </c>
      <c r="H809" t="str">
        <f>IMDIV(IMDIV(COMPLEX(1,0),IMSUM(IMDIV(COMPLEX(1,0),COMPLEX(Parameters!$B$39,B809*Parameters!$B$38*(1+Parameters!$B$40))),COMPLEX(0,B809*Parameters!$B$41))),COMPLEX(2,0))</f>
        <v>0.327391382672961-52255.564229849i</v>
      </c>
      <c r="I809" t="str">
        <f>IMDIV(COMPLEX(2,0),COMPLEX(Parameters!$B$46,B809*Parameters!$B$45-1/(B809*Parameters!$B$44)))</f>
        <v>8.99812114096851E-06+0.0299968670552554i</v>
      </c>
      <c r="J809" t="str">
        <f t="shared" si="313"/>
        <v>12.2929203202453-32.8349115582494i</v>
      </c>
      <c r="K809" t="str">
        <f t="shared" si="314"/>
        <v>0.00169799587303582-0.291368093639373i</v>
      </c>
      <c r="L809" t="str">
        <f t="shared" si="315"/>
        <v>0.00169799587303582-0.29068704227335i</v>
      </c>
      <c r="M809" t="str">
        <f t="shared" si="316"/>
        <v>5.33809821816644E-07-0.00418922375523993i</v>
      </c>
      <c r="N809" t="str">
        <f t="shared" si="317"/>
        <v>5.33809821816644E-07-0.00418922375523993i</v>
      </c>
      <c r="O809" t="str">
        <f t="shared" si="318"/>
        <v>3.27544569717718E-07-0.00284133016848713i</v>
      </c>
      <c r="P809" t="str">
        <f t="shared" si="319"/>
        <v>3.27544569717718E-07-0.00284133016848713i</v>
      </c>
      <c r="Q809" t="str">
        <f t="shared" si="320"/>
        <v>1.36587019772023E-10+0.0000192664802437528i</v>
      </c>
      <c r="R809" t="str">
        <f t="shared" si="321"/>
        <v>8.99825772798828E-06+0.0300161335354992i</v>
      </c>
      <c r="S809" t="str">
        <f>IMDIV(COMPLEX(Parameters!$B$3,0),R809)</f>
        <v>0.00998731830495005-33.3154138239979i</v>
      </c>
      <c r="T809" t="str">
        <f t="shared" si="322"/>
        <v>0.000641870763616643+1.87870017723699E-07i</v>
      </c>
      <c r="U809" t="str">
        <f t="shared" si="323"/>
        <v>-0.000040078429871414+0.225905029926839i</v>
      </c>
      <c r="V809" t="str">
        <f t="shared" si="324"/>
        <v>0.000641870763616644+1.87870017723699E-07i</v>
      </c>
      <c r="W809" t="str">
        <f t="shared" si="325"/>
        <v>-0.0000253220999670593+0.153219501901986i</v>
      </c>
      <c r="X809" t="str">
        <f t="shared" si="326"/>
        <v>0.000641870763616644+1.87870017723699E-07i</v>
      </c>
      <c r="Y809" t="str">
        <f t="shared" si="327"/>
        <v>0.0000122515974930088+0.00220804462226801i</v>
      </c>
      <c r="Z809" t="str">
        <f t="shared" si="328"/>
        <v>0.000320935381808322+9.39350088618495E-08i</v>
      </c>
      <c r="AA809" t="str">
        <f t="shared" si="329"/>
        <v>0.000320935381808322+9.39350088618495E-08i</v>
      </c>
      <c r="AB809" t="str">
        <f t="shared" si="330"/>
        <v>0.000641870763616644+1.87870017723699E-07i</v>
      </c>
      <c r="AC809">
        <f t="shared" si="331"/>
        <v>3.2093539555530379E-4</v>
      </c>
      <c r="AD809">
        <f t="shared" si="332"/>
        <v>3.2093539555530379E-4</v>
      </c>
      <c r="AE809">
        <f t="shared" si="333"/>
        <v>6.4187079111060758E-4</v>
      </c>
      <c r="AF809">
        <f t="shared" si="334"/>
        <v>50.128352350425935</v>
      </c>
      <c r="AG809">
        <f t="shared" si="335"/>
        <v>50.128352350425935</v>
      </c>
      <c r="AH809">
        <f t="shared" si="336"/>
        <v>56.14895226370556</v>
      </c>
      <c r="AI809">
        <f t="shared" si="337"/>
        <v>1.6769978343588621E-2</v>
      </c>
    </row>
    <row r="810" spans="1:35">
      <c r="A810">
        <v>1096478.196143185</v>
      </c>
      <c r="B810">
        <f t="shared" si="312"/>
        <v>6889375.6916496363</v>
      </c>
      <c r="C810" t="str">
        <f>COMPLEX(Parameters!$B$16/2,B810*Parameters!$B$15/2)</f>
        <v>0.01+3.44468784582482i</v>
      </c>
      <c r="D810" t="str">
        <f>IMSUM(COMPLEX(0,B810*2*Parameters!$B$8),IMDIV(COMPLEX(2,0),COMPLEX(Parameters!$B$13,B810*Parameters!$B$12-1/(B810*Parameters!$B$11))))</f>
        <v>11.915265897606-32.3961168980367i</v>
      </c>
      <c r="E810" t="str">
        <f>COMPLEX(0,B810*2*Parameters!$B$17)</f>
        <v>0.000688937569164964i</v>
      </c>
      <c r="F810" t="str">
        <f>IMDIV(IMDIV(COMPLEX(1,0),IMSUM(IMDIV(COMPLEX(1,0),COMPLEX(Parameters!$B$21,B810*Parameters!$B$20)),COMPLEX(0,B810*Parameters!$B$22))),COMPLEX(2,0))</f>
        <v>0.0103307359970273+238.080824025163i</v>
      </c>
      <c r="G810" t="str">
        <f>IMDIV(IMDIV(COMPLEX(1,0),IMSUM(IMDIV(COMPLEX(1,0),COMPLEX(Parameters!$B$30,B810*Parameters!$B$29)),COMPLEX(0,B810*Parameters!$B$31))),COMPLEX(2,0))</f>
        <v>0.0101584889051597+114.571966635295i</v>
      </c>
      <c r="H810" t="str">
        <f>IMDIV(IMDIV(COMPLEX(1,0),IMSUM(IMDIV(COMPLEX(1,0),COMPLEX(Parameters!$B$39,B810*Parameters!$B$38*(1+Parameters!$B$40))),COMPLEX(0,B810*Parameters!$B$41))),COMPLEX(2,0))</f>
        <v>0.279185664546524-48814.1213750903i</v>
      </c>
      <c r="I810" t="str">
        <f>IMDIV(COMPLEX(2,0),COMPLEX(Parameters!$B$46,B810*Parameters!$B$45-1/(B810*Parameters!$B$44)))</f>
        <v>9.20815246374274E-06+0.0303449363417392i</v>
      </c>
      <c r="J810" t="str">
        <f t="shared" si="313"/>
        <v>11.915265897606-32.3961168980367i</v>
      </c>
      <c r="K810" t="str">
        <f t="shared" si="314"/>
        <v>0.00165918534817836-0.288019028066137i</v>
      </c>
      <c r="L810" t="str">
        <f t="shared" si="315"/>
        <v>0.00165918534817836-0.287330090496972i</v>
      </c>
      <c r="M810" t="str">
        <f t="shared" si="316"/>
        <v>5.21443546870648E-07-0.00413974059482522i</v>
      </c>
      <c r="N810" t="str">
        <f t="shared" si="317"/>
        <v>5.21443546870648E-07-0.00413974059482522i</v>
      </c>
      <c r="O810" t="str">
        <f t="shared" si="318"/>
        <v>3.19998382364837E-07-0.00280793975450641i</v>
      </c>
      <c r="P810" t="str">
        <f t="shared" si="319"/>
        <v>3.19998382364837E-07-0.00280793975450641i</v>
      </c>
      <c r="Q810" t="str">
        <f t="shared" si="320"/>
        <v>1.36178548637975E-10+0.0000206364323681234i</v>
      </c>
      <c r="R810" t="str">
        <f t="shared" si="321"/>
        <v>9.20828864229138E-06+0.0303655727741073i</v>
      </c>
      <c r="S810" t="str">
        <f>IMDIV(COMPLEX(Parameters!$B$3,0),R810)</f>
        <v>0.00998656031512009-32.9320285008281i</v>
      </c>
      <c r="T810" t="str">
        <f t="shared" si="322"/>
        <v>0.000679599580262407+2.01602340688214E-07i</v>
      </c>
      <c r="U810" t="str">
        <f t="shared" si="323"/>
        <v>-0.0000442152731778004+0.242027840277038i</v>
      </c>
      <c r="V810" t="str">
        <f t="shared" si="324"/>
        <v>0.000679599580262407+2.01602340688214E-07i</v>
      </c>
      <c r="W810" t="str">
        <f t="shared" si="325"/>
        <v>-0.0000280210013229199+0.164164777793878i</v>
      </c>
      <c r="X810" t="str">
        <f t="shared" si="326"/>
        <v>0.000679599580262408+2.01602340688214E-07i</v>
      </c>
      <c r="Y810" t="str">
        <f t="shared" si="327"/>
        <v>0.0000129558862261503+0.00236514763514812i</v>
      </c>
      <c r="Z810" t="str">
        <f t="shared" si="328"/>
        <v>0.000339799790131204+1.00801170344107E-07i</v>
      </c>
      <c r="AA810" t="str">
        <f t="shared" si="329"/>
        <v>0.000339799790131204+1.00801170344107E-07i</v>
      </c>
      <c r="AB810" t="str">
        <f t="shared" si="330"/>
        <v>0.000679599580262408+2.01602340688214E-07i</v>
      </c>
      <c r="AC810">
        <f t="shared" si="331"/>
        <v>3.3979980508247237E-4</v>
      </c>
      <c r="AD810">
        <f t="shared" si="332"/>
        <v>3.3979980508247237E-4</v>
      </c>
      <c r="AE810">
        <f t="shared" si="333"/>
        <v>6.7959961016494474E-4</v>
      </c>
      <c r="AF810">
        <f t="shared" si="334"/>
        <v>50.624462508221988</v>
      </c>
      <c r="AG810">
        <f t="shared" si="335"/>
        <v>50.624462508221988</v>
      </c>
      <c r="AH810">
        <f t="shared" si="336"/>
        <v>56.645062421501606</v>
      </c>
      <c r="AI810">
        <f t="shared" si="337"/>
        <v>1.6996718741502364E-2</v>
      </c>
    </row>
    <row r="811" spans="1:35">
      <c r="A811">
        <v>1109174.8152624008</v>
      </c>
      <c r="B811">
        <f t="shared" si="312"/>
        <v>6969150.9023503484</v>
      </c>
      <c r="C811" t="str">
        <f>COMPLEX(Parameters!$B$16/2,B811*Parameters!$B$15/2)</f>
        <v>0.01+3.48457545117517i</v>
      </c>
      <c r="D811" t="str">
        <f>IMSUM(COMPLEX(0,B811*2*Parameters!$B$8),IMDIV(COMPLEX(2,0),COMPLEX(Parameters!$B$13,B811*Parameters!$B$12-1/(B811*Parameters!$B$11))))</f>
        <v>11.5513497182111-31.9633655849847i</v>
      </c>
      <c r="E811" t="str">
        <f>COMPLEX(0,B811*2*Parameters!$B$17)</f>
        <v>0.000696915090235035i</v>
      </c>
      <c r="F811" t="str">
        <f>IMDIV(IMDIV(COMPLEX(1,0),IMSUM(IMDIV(COMPLEX(1,0),COMPLEX(Parameters!$B$21,B811*Parameters!$B$20)),COMPLEX(0,B811*Parameters!$B$22))),COMPLEX(2,0))</f>
        <v>0.0103386344087979+240.929719221058i</v>
      </c>
      <c r="G811" t="str">
        <f>IMDIV(IMDIV(COMPLEX(1,0),IMSUM(IMDIV(COMPLEX(1,0),COMPLEX(Parameters!$B$30,B811*Parameters!$B$29)),COMPLEX(0,B811*Parameters!$B$31))),COMPLEX(2,0))</f>
        <v>0.0101622253830016+115.91996034294i</v>
      </c>
      <c r="H811" t="str">
        <f>IMDIV(IMDIV(COMPLEX(1,0),IMSUM(IMDIV(COMPLEX(1,0),COMPLEX(Parameters!$B$39,B811*Parameters!$B$38*(1+Parameters!$B$40))),COMPLEX(0,B811*Parameters!$B$41))),COMPLEX(2,0))</f>
        <v>0.240096854258226-45792.2680576756i</v>
      </c>
      <c r="I811" t="str">
        <f>IMDIV(COMPLEX(2,0),COMPLEX(Parameters!$B$46,B811*Parameters!$B$45-1/(B811*Parameters!$B$44)))</f>
        <v>0.0000094230967273068+0.0306970614869881i</v>
      </c>
      <c r="J811" t="str">
        <f t="shared" si="313"/>
        <v>11.5513497182111-31.9633655849847i</v>
      </c>
      <c r="K811" t="str">
        <f t="shared" si="314"/>
        <v>0.0016212654949953-0.284708768687455i</v>
      </c>
      <c r="L811" t="str">
        <f t="shared" si="315"/>
        <v>0.0016212654949953-0.28401185359722i</v>
      </c>
      <c r="M811" t="str">
        <f t="shared" si="316"/>
        <v>5.09358839434635E-07-0.00409080627644012i</v>
      </c>
      <c r="N811" t="str">
        <f t="shared" si="317"/>
        <v>5.09358839434635E-07-0.00409080627644012i</v>
      </c>
      <c r="O811" t="str">
        <f t="shared" si="318"/>
        <v>3.12623985406916E-07-0.00277492154172533i</v>
      </c>
      <c r="P811" t="str">
        <f t="shared" si="319"/>
        <v>3.12623985406916E-07-0.00277492154172533i</v>
      </c>
      <c r="Q811" t="str">
        <f t="shared" si="320"/>
        <v>1.35992528034205E-10+0.0000220109670672409i</v>
      </c>
      <c r="R811" t="str">
        <f t="shared" si="321"/>
        <v>9.42323271983484E-06+0.0307190724540553i</v>
      </c>
      <c r="S811" t="str">
        <f>IMDIV(COMPLEX(Parameters!$B$3,0),R811)</f>
        <v>0.00998581875757802-32.5530631628591i</v>
      </c>
      <c r="T811" t="str">
        <f t="shared" si="322"/>
        <v>0.000716524402573501+2.15370554457712E-07i</v>
      </c>
      <c r="U811" t="str">
        <f t="shared" si="323"/>
        <v>-0.0000485226589369009+0.25821429794276i</v>
      </c>
      <c r="V811" t="str">
        <f t="shared" si="324"/>
        <v>0.0007165244025735+2.15370554457712E-07i</v>
      </c>
      <c r="W811" t="str">
        <f t="shared" si="325"/>
        <v>-0.0000308383952764985+0.175154815423046i</v>
      </c>
      <c r="X811" t="str">
        <f t="shared" si="326"/>
        <v>0.000716524402573498+2.15370554457712E-07i</v>
      </c>
      <c r="Y811" t="str">
        <f t="shared" si="327"/>
        <v>0.0000136428880942918+0.00252279006933953i</v>
      </c>
      <c r="Z811" t="str">
        <f t="shared" si="328"/>
        <v>0.000358262201286749+1.07685277228856E-07i</v>
      </c>
      <c r="AA811" t="str">
        <f t="shared" si="329"/>
        <v>0.000358262201286749+1.07685277228856E-07i</v>
      </c>
      <c r="AB811" t="str">
        <f t="shared" si="330"/>
        <v>0.000716524402573498+2.15370554457712E-07i</v>
      </c>
      <c r="AC811">
        <f t="shared" si="331"/>
        <v>3.5826221747059235E-4</v>
      </c>
      <c r="AD811">
        <f t="shared" si="332"/>
        <v>3.5826221747059235E-4</v>
      </c>
      <c r="AE811">
        <f t="shared" si="333"/>
        <v>7.165244349411847E-4</v>
      </c>
      <c r="AF811">
        <f t="shared" si="334"/>
        <v>51.084020192948714</v>
      </c>
      <c r="AG811">
        <f t="shared" si="335"/>
        <v>51.084020192948714</v>
      </c>
      <c r="AH811">
        <f t="shared" si="336"/>
        <v>57.104620106228339</v>
      </c>
      <c r="AI811">
        <f t="shared" si="337"/>
        <v>1.7221776935830463E-2</v>
      </c>
    </row>
    <row r="812" spans="1:35">
      <c r="A812">
        <v>1122018.4543019629</v>
      </c>
      <c r="B812">
        <f t="shared" si="312"/>
        <v>7049849.866454443</v>
      </c>
      <c r="C812" t="str">
        <f>COMPLEX(Parameters!$B$16/2,B812*Parameters!$B$15/2)</f>
        <v>0.01+3.52492493322722i</v>
      </c>
      <c r="D812" t="str">
        <f>IMSUM(COMPLEX(0,B812*2*Parameters!$B$8),IMDIV(COMPLEX(2,0),COMPLEX(Parameters!$B$13,B812*Parameters!$B$12-1/(B812*Parameters!$B$11))))</f>
        <v>11.200578826119-31.5366524910575i</v>
      </c>
      <c r="E812" t="str">
        <f>COMPLEX(0,B812*2*Parameters!$B$17)</f>
        <v>0.000704984986645444i</v>
      </c>
      <c r="F812" t="str">
        <f>IMDIV(IMDIV(COMPLEX(1,0),IMSUM(IMDIV(COMPLEX(1,0),COMPLEX(Parameters!$B$21,B812*Parameters!$B$20)),COMPLEX(0,B812*Parameters!$B$22))),COMPLEX(2,0))</f>
        <v>0.0103467261790052+243.814911589339i</v>
      </c>
      <c r="G812" t="str">
        <f>IMDIV(IMDIV(COMPLEX(1,0),IMSUM(IMDIV(COMPLEX(1,0),COMPLEX(Parameters!$B$30,B812*Parameters!$B$29)),COMPLEX(0,B812*Parameters!$B$31))),COMPLEX(2,0))</f>
        <v>0.0101660510291026+117.284320272207i</v>
      </c>
      <c r="H812" t="str">
        <f>IMDIV(IMDIV(COMPLEX(1,0),IMSUM(IMDIV(COMPLEX(1,0),COMPLEX(Parameters!$B$39,B812*Parameters!$B$38*(1+Parameters!$B$40))),COMPLEX(0,B812*Parameters!$B$41))),COMPLEX(2,0))</f>
        <v>0.20802066143574-43117.3593973387i</v>
      </c>
      <c r="I812" t="str">
        <f>IMDIV(COMPLEX(2,0),COMPLEX(Parameters!$B$46,B812*Parameters!$B$45-1/(B812*Parameters!$B$44)))</f>
        <v>9.64306934587629E-06+0.0310532903506028i</v>
      </c>
      <c r="J812" t="str">
        <f t="shared" si="313"/>
        <v>11.200578826119-31.5366524910575i</v>
      </c>
      <c r="K812" t="str">
        <f t="shared" si="314"/>
        <v>0.00158421571217872-0.281436855274158i</v>
      </c>
      <c r="L812" t="str">
        <f t="shared" si="315"/>
        <v>0.00158421571217872-0.280731870287513i</v>
      </c>
      <c r="M812" t="str">
        <f t="shared" si="316"/>
        <v>4.97549289736803E-07-0.00404241430883906i</v>
      </c>
      <c r="N812" t="str">
        <f t="shared" si="317"/>
        <v>4.97549289736803E-07-0.00404241430883906i</v>
      </c>
      <c r="O812" t="str">
        <f t="shared" si="318"/>
        <v>3.05417467889282E-07-0.0027422711496894i</v>
      </c>
      <c r="P812" t="str">
        <f t="shared" si="319"/>
        <v>3.05417467889282E-07-0.0027422711496894i</v>
      </c>
      <c r="Q812" t="str">
        <f t="shared" si="320"/>
        <v>1.36029836497463E-10+0.0000233903365864397i</v>
      </c>
      <c r="R812" t="str">
        <f t="shared" si="321"/>
        <v>9.64320537571279E-06+0.0310766806871892i</v>
      </c>
      <c r="S812" t="str">
        <f>IMDIV(COMPLEX(Parameters!$B$3,0),R812)</f>
        <v>0.00998509321475317-32.1784657047986i</v>
      </c>
      <c r="T812" t="str">
        <f t="shared" si="322"/>
        <v>0.000752665145028716+2.29177459711489E-07i</v>
      </c>
      <c r="U812" t="str">
        <f t="shared" si="323"/>
        <v>-0.0000530035827047129+0.27446781158099i</v>
      </c>
      <c r="V812" t="str">
        <f t="shared" si="324"/>
        <v>0.000752665145028715+2.29177459711489E-07i</v>
      </c>
      <c r="W812" t="str">
        <f t="shared" si="325"/>
        <v>-0.0000337762923929288+0.186191989323886i</v>
      </c>
      <c r="X812" t="str">
        <f t="shared" si="326"/>
        <v>0.000752665145028716+2.29177459711489E-07i</v>
      </c>
      <c r="Y812" t="str">
        <f t="shared" si="327"/>
        <v>0.0000143129695248039+0.00268100116109612i</v>
      </c>
      <c r="Z812" t="str">
        <f t="shared" si="328"/>
        <v>0.000376332572514358+1.14588729855745E-07i</v>
      </c>
      <c r="AA812" t="str">
        <f t="shared" si="329"/>
        <v>0.000376332572514358+1.14588729855745E-07i</v>
      </c>
      <c r="AB812" t="str">
        <f t="shared" si="330"/>
        <v>0.000752665145028716+2.2917745971149E-07i</v>
      </c>
      <c r="AC812">
        <f t="shared" si="331"/>
        <v>3.7633258995980079E-4</v>
      </c>
      <c r="AD812">
        <f t="shared" si="332"/>
        <v>3.7633258995980079E-4</v>
      </c>
      <c r="AE812">
        <f t="shared" si="333"/>
        <v>7.5266517991960159E-4</v>
      </c>
      <c r="AF812">
        <f t="shared" si="334"/>
        <v>51.51143658679829</v>
      </c>
      <c r="AG812">
        <f t="shared" si="335"/>
        <v>51.51143658679829</v>
      </c>
      <c r="AH812">
        <f t="shared" si="336"/>
        <v>57.532036500077915</v>
      </c>
      <c r="AI812">
        <f t="shared" si="337"/>
        <v>1.7445873350087904E-2</v>
      </c>
    </row>
    <row r="813" spans="1:35">
      <c r="A813">
        <v>1135010.8156723143</v>
      </c>
      <c r="B813">
        <f t="shared" si="312"/>
        <v>7131483.2805222021</v>
      </c>
      <c r="C813" t="str">
        <f>COMPLEX(Parameters!$B$16/2,B813*Parameters!$B$15/2)</f>
        <v>0.01+3.5657416402611i</v>
      </c>
      <c r="D813" t="str">
        <f>IMSUM(COMPLEX(0,B813*2*Parameters!$B$8),IMDIV(COMPLEX(2,0),COMPLEX(Parameters!$B$13,B813*Parameters!$B$12-1/(B813*Parameters!$B$11))))</f>
        <v>10.8623893409408-31.1159613510444i</v>
      </c>
      <c r="E813" t="str">
        <f>COMPLEX(0,B813*2*Parameters!$B$17)</f>
        <v>0.00071314832805222i</v>
      </c>
      <c r="F813" t="str">
        <f>IMDIV(IMDIV(COMPLEX(1,0),IMSUM(IMDIV(COMPLEX(1,0),COMPLEX(Parameters!$B$21,B813*Parameters!$B$20)),COMPLEX(0,B813*Parameters!$B$22))),COMPLEX(2,0))</f>
        <v>0.0103550162690342+246.736942159515i</v>
      </c>
      <c r="G813" t="str">
        <f>IMDIV(IMDIV(COMPLEX(1,0),IMSUM(IMDIV(COMPLEX(1,0),COMPLEX(Parameters!$B$30,B813*Parameters!$B$29)),COMPLEX(0,B813*Parameters!$B$31))),COMPLEX(2,0))</f>
        <v>0.0101699680227382+118.665263035704i</v>
      </c>
      <c r="H813" t="str">
        <f>IMDIV(IMDIV(COMPLEX(1,0),IMSUM(IMDIV(COMPLEX(1,0),COMPLEX(Parameters!$B$39,B813*Parameters!$B$38*(1+Parameters!$B$40))),COMPLEX(0,B813*Parameters!$B$41))),COMPLEX(2,0))</f>
        <v>0.181420586925618-40732.6066383526i</v>
      </c>
      <c r="I813" t="str">
        <f>IMDIV(COMPLEX(2,0),COMPLEX(Parameters!$B$46,B813*Parameters!$B$45-1/(B813*Parameters!$B$44)))</f>
        <v>9.86818846822971E-06+0.0314136713779499i</v>
      </c>
      <c r="J813" t="str">
        <f t="shared" si="313"/>
        <v>10.8623893409408-31.1159613510444i</v>
      </c>
      <c r="K813" t="str">
        <f t="shared" si="314"/>
        <v>0.00154801588218545-0.278202833412986i</v>
      </c>
      <c r="L813" t="str">
        <f t="shared" si="315"/>
        <v>0.00154801588218545-0.277489685084934i</v>
      </c>
      <c r="M813" t="str">
        <f t="shared" si="316"/>
        <v>4.86008634003104E-07-0.00399455827280617i</v>
      </c>
      <c r="N813" t="str">
        <f t="shared" si="317"/>
        <v>4.86008634003104E-07-0.00399455827280617i</v>
      </c>
      <c r="O813" t="str">
        <f t="shared" si="318"/>
        <v>2.98375007912574E-07-0.00270998424670423i</v>
      </c>
      <c r="P813" t="str">
        <f t="shared" si="319"/>
        <v>2.98375007912574E-07-0.00270998424670423i</v>
      </c>
      <c r="Q813" t="str">
        <f t="shared" si="320"/>
        <v>1.3629152229639E-10+0.0000247747965978733i</v>
      </c>
      <c r="R813" t="str">
        <f t="shared" si="321"/>
        <v>9.86832475975201E-06+0.0314384461745478i</v>
      </c>
      <c r="S813" t="str">
        <f>IMDIV(COMPLEX(Parameters!$B$3,0),R813)</f>
        <v>0.00998438327836791-31.8081846640516i</v>
      </c>
      <c r="T813" t="str">
        <f t="shared" si="322"/>
        <v>0.000788041306560258+2.43025878967424E-07i</v>
      </c>
      <c r="U813" t="str">
        <f t="shared" si="323"/>
        <v>-0.0000576611689098403+0.290791846750878i</v>
      </c>
      <c r="V813" t="str">
        <f t="shared" si="324"/>
        <v>0.000788041306560258+2.43025878967424E-07i</v>
      </c>
      <c r="W813" t="str">
        <f t="shared" si="325"/>
        <v>-0.0000368367939460024+0.19727871535334i</v>
      </c>
      <c r="X813" t="str">
        <f t="shared" si="326"/>
        <v>0.000788041306560258+2.43025878967424E-07i</v>
      </c>
      <c r="Y813" t="str">
        <f t="shared" si="327"/>
        <v>0.0000149664877459457+0.00283981056073609i</v>
      </c>
      <c r="Z813" t="str">
        <f t="shared" si="328"/>
        <v>0.000394020653280129+1.21512939483712E-07i</v>
      </c>
      <c r="AA813" t="str">
        <f t="shared" si="329"/>
        <v>0.000394020653280129+1.21512939483712E-07i</v>
      </c>
      <c r="AB813" t="str">
        <f t="shared" si="330"/>
        <v>0.000788041306560258+2.43025878967424E-07i</v>
      </c>
      <c r="AC813">
        <f t="shared" si="331"/>
        <v>3.9402067201695665E-4</v>
      </c>
      <c r="AD813">
        <f t="shared" si="332"/>
        <v>3.9402067201695665E-4</v>
      </c>
      <c r="AE813">
        <f t="shared" si="333"/>
        <v>7.880413440339133E-4</v>
      </c>
      <c r="AF813">
        <f t="shared" si="334"/>
        <v>51.910380147546235</v>
      </c>
      <c r="AG813">
        <f t="shared" si="335"/>
        <v>51.910380147546235</v>
      </c>
      <c r="AH813">
        <f t="shared" si="336"/>
        <v>57.93098006082586</v>
      </c>
      <c r="AI813">
        <f t="shared" si="337"/>
        <v>1.7669577241629941E-2</v>
      </c>
    </row>
    <row r="814" spans="1:35">
      <c r="A814">
        <v>1148153.6214968818</v>
      </c>
      <c r="B814">
        <f t="shared" si="312"/>
        <v>7214061.9649742395</v>
      </c>
      <c r="C814" t="str">
        <f>COMPLEX(Parameters!$B$16/2,B814*Parameters!$B$15/2)</f>
        <v>0.01+3.60703098248712i</v>
      </c>
      <c r="D814" t="str">
        <f>IMSUM(COMPLEX(0,B814*2*Parameters!$B$8),IMDIV(COMPLEX(2,0),COMPLEX(Parameters!$B$13,B814*Parameters!$B$12-1/(B814*Parameters!$B$11))))</f>
        <v>10.5362449584148-30.7012661193328i</v>
      </c>
      <c r="E814" t="str">
        <f>COMPLEX(0,B814*2*Parameters!$B$17)</f>
        <v>0.000721406196497424i</v>
      </c>
      <c r="F814" t="str">
        <f>IMDIV(IMDIV(COMPLEX(1,0),IMSUM(IMDIV(COMPLEX(1,0),COMPLEX(Parameters!$B$21,B814*Parameters!$B$20)),COMPLEX(0,B814*Parameters!$B$22))),COMPLEX(2,0))</f>
        <v>0.0103635097785289+249.696362740656i</v>
      </c>
      <c r="G814" t="str">
        <f>IMDIV(IMDIV(COMPLEX(1,0),IMSUM(IMDIV(COMPLEX(1,0),COMPLEX(Parameters!$B$30,B814*Parameters!$B$29)),COMPLEX(0,B814*Parameters!$B$31))),COMPLEX(2,0))</f>
        <v>0.0101739785988879+120.0630087362i</v>
      </c>
      <c r="H814" t="str">
        <f>IMDIV(IMDIV(COMPLEX(1,0),IMSUM(IMDIV(COMPLEX(1,0),COMPLEX(Parameters!$B$39,B814*Parameters!$B$38*(1+Parameters!$B$40))),COMPLEX(0,B814*Parameters!$B$41))),COMPLEX(2,0))</f>
        <v>0.159154409799291-38592.9749499027i</v>
      </c>
      <c r="I814" t="str">
        <f>IMDIV(COMPLEX(2,0),COMPLEX(Parameters!$B$46,B814*Parameters!$B$45-1/(B814*Parameters!$B$44)))</f>
        <v>0.0000100985750435951+0.0317782536080618i</v>
      </c>
      <c r="J814" t="str">
        <f t="shared" si="313"/>
        <v>10.5362449584148-30.7012661193328i</v>
      </c>
      <c r="K814" t="str">
        <f t="shared" si="314"/>
        <v>0.00151264635955155-0.275006254421195i</v>
      </c>
      <c r="L814" t="str">
        <f t="shared" si="315"/>
        <v>0.00151264635955155-0.274284848224698i</v>
      </c>
      <c r="M814" t="str">
        <f t="shared" si="316"/>
        <v>4.74730751131431E-07-0.00394723182029849i</v>
      </c>
      <c r="N814" t="str">
        <f t="shared" si="317"/>
        <v>4.74730751131431E-07-0.00394723182029849i</v>
      </c>
      <c r="O814" t="str">
        <f t="shared" si="318"/>
        <v>2.91492870604407E-07-0.0026780565492566i</v>
      </c>
      <c r="P814" t="str">
        <f t="shared" si="319"/>
        <v>2.91492870604407E-07-0.0026780565492566i</v>
      </c>
      <c r="Q814" t="str">
        <f t="shared" si="320"/>
        <v>1.36778806816414E-10+0.0000261646063532969i</v>
      </c>
      <c r="R814" t="str">
        <f t="shared" si="321"/>
        <v>0.0000100987118224019+0.0318044182144151i</v>
      </c>
      <c r="S814" t="str">
        <f>IMDIV(COMPLEX(Parameters!$B$3,0),R814)</f>
        <v>0.00998368854916934-31.4421692117092i</v>
      </c>
      <c r="T814" t="str">
        <f t="shared" si="322"/>
        <v>0.00082267198168368+2.56918658454436E-07i</v>
      </c>
      <c r="U814" t="str">
        <f t="shared" si="323"/>
        <v>-0.0000624986744286163+0.307189928506164i</v>
      </c>
      <c r="V814" t="str">
        <f t="shared" si="324"/>
        <v>0.000822671981683681+2.56918658454436E-07i</v>
      </c>
      <c r="W814" t="str">
        <f t="shared" si="325"/>
        <v>-0.000040022094429663+0.208417452568365i</v>
      </c>
      <c r="X814" t="str">
        <f t="shared" si="326"/>
        <v>0.000822671981683683+2.56918658454436E-07i</v>
      </c>
      <c r="Y814" t="str">
        <f t="shared" si="327"/>
        <v>0.0000156037909799181+0.00299924835072237i</v>
      </c>
      <c r="Z814" t="str">
        <f t="shared" si="328"/>
        <v>0.000411335990841841+1.28459329227218E-07i</v>
      </c>
      <c r="AA814" t="str">
        <f t="shared" si="329"/>
        <v>0.000411335990841841+1.28459329227218E-07i</v>
      </c>
      <c r="AB814" t="str">
        <f t="shared" si="330"/>
        <v>0.000822671981683682+2.56918658454436E-07i</v>
      </c>
      <c r="AC814">
        <f t="shared" si="331"/>
        <v>4.113360109006242E-4</v>
      </c>
      <c r="AD814">
        <f t="shared" si="332"/>
        <v>4.113360109006242E-4</v>
      </c>
      <c r="AE814">
        <f t="shared" si="333"/>
        <v>8.226720218012484E-4</v>
      </c>
      <c r="AF814">
        <f t="shared" si="334"/>
        <v>52.283934640017065</v>
      </c>
      <c r="AG814">
        <f t="shared" si="335"/>
        <v>52.283934640017065</v>
      </c>
      <c r="AH814">
        <f t="shared" si="336"/>
        <v>58.304534553296691</v>
      </c>
      <c r="AI814">
        <f t="shared" si="337"/>
        <v>1.7893345898224514E-2</v>
      </c>
    </row>
    <row r="815" spans="1:35">
      <c r="A815">
        <v>1161448.6138403439</v>
      </c>
      <c r="B815">
        <f t="shared" si="312"/>
        <v>7297596.8655257458</v>
      </c>
      <c r="C815" t="str">
        <f>COMPLEX(Parameters!$B$16/2,B815*Parameters!$B$15/2)</f>
        <v>0.01+3.64879843276287i</v>
      </c>
      <c r="D815" t="str">
        <f>IMSUM(COMPLEX(0,B815*2*Parameters!$B$8),IMDIV(COMPLEX(2,0),COMPLEX(Parameters!$B$13,B815*Parameters!$B$12-1/(B815*Parameters!$B$11))))</f>
        <v>10.2216355213621-30.2925321875623i</v>
      </c>
      <c r="E815" t="str">
        <f>COMPLEX(0,B815*2*Parameters!$B$17)</f>
        <v>0.000729759686552575i</v>
      </c>
      <c r="F815" t="str">
        <f>IMDIV(IMDIV(COMPLEX(1,0),IMSUM(IMDIV(COMPLEX(1,0),COMPLEX(Parameters!$B$21,B815*Parameters!$B$20)),COMPLEX(0,B815*Parameters!$B$22))),COMPLEX(2,0))</f>
        <v>0.010372211949767+252.69373622169i</v>
      </c>
      <c r="G815" t="str">
        <f>IMDIV(IMDIV(COMPLEX(1,0),IMSUM(IMDIV(COMPLEX(1,0),COMPLEX(Parameters!$B$30,B815*Parameters!$B$29)),COMPLEX(0,B815*Parameters!$B$31))),COMPLEX(2,0))</f>
        <v>0.010178085049775+121.477781043337i</v>
      </c>
      <c r="H815" t="str">
        <f>IMDIV(IMDIV(COMPLEX(1,0),IMSUM(IMDIV(COMPLEX(1,0),COMPLEX(Parameters!$B$39,B815*Parameters!$B$38*(1+Parameters!$B$40))),COMPLEX(0,B815*Parameters!$B$41))),COMPLEX(2,0))</f>
        <v>0.140359362941976-36662.2921256324i</v>
      </c>
      <c r="I815" t="str">
        <f>IMDIV(COMPLEX(2,0),COMPLEX(Parameters!$B$46,B815*Parameters!$B$45-1/(B815*Parameters!$B$44)))</f>
        <v>0.0000103343528891755+0.0321470866816684i</v>
      </c>
      <c r="J815" t="str">
        <f t="shared" si="313"/>
        <v>10.2216355213621-30.2925321875623i</v>
      </c>
      <c r="K815" t="str">
        <f t="shared" si="314"/>
        <v>0.00147808795950369-0.271846675262804i</v>
      </c>
      <c r="L815" t="str">
        <f t="shared" si="315"/>
        <v>0.00147808795950369-0.271116915576251i</v>
      </c>
      <c r="M815" t="str">
        <f t="shared" si="316"/>
        <v>4.63709659441661E-07-0.00390042867359862i</v>
      </c>
      <c r="N815" t="str">
        <f t="shared" si="317"/>
        <v>4.63709659441661E-07-0.00390042867359862i</v>
      </c>
      <c r="O815" t="str">
        <f t="shared" si="318"/>
        <v>2.84767406137233E-07-0.0026464838214416i</v>
      </c>
      <c r="P815" t="str">
        <f t="shared" si="319"/>
        <v>2.84767406137233E-07-0.0026464838214416i</v>
      </c>
      <c r="Q815" t="str">
        <f t="shared" si="320"/>
        <v>1.37493088202649E-10+0.0000275600288429067i</v>
      </c>
      <c r="R815" t="str">
        <f t="shared" si="321"/>
        <v>0.0000103344903822637+0.0321746467105113i</v>
      </c>
      <c r="S815" t="str">
        <f>IMDIV(COMPLEX(Parameters!$B$3,0),R815)</f>
        <v>0.00998300863666661-31.0803691436959i</v>
      </c>
      <c r="T815" t="str">
        <f t="shared" si="322"/>
        <v>0.000856575871421041+2.70858670029473E-07i</v>
      </c>
      <c r="U815" t="str">
        <f t="shared" si="323"/>
        <v>-0.0000675194923383506+0.323665644092921i</v>
      </c>
      <c r="V815" t="str">
        <f t="shared" si="324"/>
        <v>0.00085657587142104+2.70858670029473E-07i</v>
      </c>
      <c r="W815" t="str">
        <f t="shared" si="325"/>
        <v>-0.0000433344841977294+0.219610705180609i</v>
      </c>
      <c r="X815" t="str">
        <f t="shared" si="326"/>
        <v>0.000856575871421041+2.70858670029473E-07i</v>
      </c>
      <c r="Y815" t="str">
        <f t="shared" si="327"/>
        <v>0.0000162252186306208+0.00315934506447216i</v>
      </c>
      <c r="Z815" t="str">
        <f t="shared" si="328"/>
        <v>0.00042828793571052+1.35429335014737E-07i</v>
      </c>
      <c r="AA815" t="str">
        <f t="shared" si="329"/>
        <v>0.00042828793571052+1.35429335014737E-07i</v>
      </c>
      <c r="AB815" t="str">
        <f t="shared" si="330"/>
        <v>0.00085657587142104+2.70858670029474E-07i</v>
      </c>
      <c r="AC815">
        <f t="shared" si="331"/>
        <v>4.2828795712263875E-4</v>
      </c>
      <c r="AD815">
        <f t="shared" si="332"/>
        <v>4.2828795712263875E-4</v>
      </c>
      <c r="AE815">
        <f t="shared" si="333"/>
        <v>8.5657591424527751E-4</v>
      </c>
      <c r="AF815">
        <f t="shared" si="334"/>
        <v>52.634717255911028</v>
      </c>
      <c r="AG815">
        <f t="shared" si="335"/>
        <v>52.634717255911028</v>
      </c>
      <c r="AH815">
        <f t="shared" si="336"/>
        <v>58.655317169190653</v>
      </c>
      <c r="AI815">
        <f t="shared" si="337"/>
        <v>1.8117552265653702E-2</v>
      </c>
    </row>
    <row r="816" spans="1:35">
      <c r="A816">
        <v>1174897.5549395303</v>
      </c>
      <c r="B816">
        <f t="shared" si="312"/>
        <v>7382099.0546372775</v>
      </c>
      <c r="C816" t="str">
        <f>COMPLEX(Parameters!$B$16/2,B816*Parameters!$B$15/2)</f>
        <v>0.01+3.69104952731864i</v>
      </c>
      <c r="D816" t="str">
        <f>IMSUM(COMPLEX(0,B816*2*Parameters!$B$8),IMDIV(COMPLEX(2,0),COMPLEX(Parameters!$B$13,B816*Parameters!$B$12-1/(B816*Parameters!$B$11))))</f>
        <v>9.91807565956194-29.8897174769421i</v>
      </c>
      <c r="E816" t="str">
        <f>COMPLEX(0,B816*2*Parameters!$B$17)</f>
        <v>0.000738209905463728i</v>
      </c>
      <c r="F816" t="str">
        <f>IMDIV(IMDIV(COMPLEX(1,0),IMSUM(IMDIV(COMPLEX(1,0),COMPLEX(Parameters!$B$21,B816*Parameters!$B$20)),COMPLEX(0,B816*Parameters!$B$22))),COMPLEX(2,0))</f>
        <v>0.0103811281721964+255.729636882352i</v>
      </c>
      <c r="G816" t="str">
        <f>IMDIV(IMDIV(COMPLEX(1,0),IMSUM(IMDIV(COMPLEX(1,0),COMPLEX(Parameters!$B$30,B816*Parameters!$B$29)),COMPLEX(0,B816*Parameters!$B$31))),COMPLEX(2,0))</f>
        <v>0.0101822897264536+122.909807272608i</v>
      </c>
      <c r="H816" t="str">
        <f>IMDIV(IMDIV(COMPLEX(1,0),IMSUM(IMDIV(COMPLEX(1,0),COMPLEX(Parameters!$B$39,B816*Parameters!$B$38*(1+Parameters!$B$40))),COMPLEX(0,B816*Parameters!$B$41))),COMPLEX(2,0))</f>
        <v>0.124374396670986-34911.1707265068i</v>
      </c>
      <c r="I816" t="str">
        <f>IMDIV(COMPLEX(2,0),COMPLEX(Parameters!$B$46,B816*Parameters!$B$45-1/(B816*Parameters!$B$44)))</f>
        <v>0.0000105756487593564+0.0325202208493622i</v>
      </c>
      <c r="J816" t="str">
        <f t="shared" si="313"/>
        <v>9.91807565956194-29.8897174769421i</v>
      </c>
      <c r="K816" t="str">
        <f t="shared" si="314"/>
        <v>0.00144432194685894-0.268723658466419i</v>
      </c>
      <c r="L816" t="str">
        <f t="shared" si="315"/>
        <v>0.00144432194685894-0.267985448560955i</v>
      </c>
      <c r="M816" t="str">
        <f t="shared" si="316"/>
        <v>4.52939513499909E-07-0.00385414262447741i</v>
      </c>
      <c r="N816" t="str">
        <f t="shared" si="317"/>
        <v>4.52939513499909E-07-0.00385414262447741i</v>
      </c>
      <c r="O816" t="str">
        <f t="shared" si="318"/>
        <v>2.78195047791428E-07-0.0026152618743964i</v>
      </c>
      <c r="P816" t="str">
        <f t="shared" si="319"/>
        <v>2.78195047791428E-07-0.0026152618743964i</v>
      </c>
      <c r="Q816" t="str">
        <f t="shared" si="320"/>
        <v>1.38435945273283E-10+0.0000289613309605487i</v>
      </c>
      <c r="R816" t="str">
        <f t="shared" si="321"/>
        <v>0.0000105757871953017+0.0325491821803228i</v>
      </c>
      <c r="S816" t="str">
        <f>IMDIV(COMPLEX(Parameters!$B$3,0),R816)</f>
        <v>0.00998234315887494-30.7227348720731i</v>
      </c>
      <c r="T816" t="str">
        <f t="shared" si="322"/>
        <v>0.000889771294025215+2.8484881314255E-07i</v>
      </c>
      <c r="U816" t="str">
        <f t="shared" si="323"/>
        <v>-0.0000727271558570152+0.340222645758145i</v>
      </c>
      <c r="V816" t="str">
        <f t="shared" si="324"/>
        <v>0.000889771294025214+2.8484881314255E-07i</v>
      </c>
      <c r="W816" t="str">
        <f t="shared" si="325"/>
        <v>-0.0000467763522378795+0.230861024592394i</v>
      </c>
      <c r="X816" t="str">
        <f t="shared" si="326"/>
        <v>0.000889771294025215+2.8484881314255E-07i</v>
      </c>
      <c r="Y816" t="str">
        <f t="shared" si="327"/>
        <v>0.0000168311014662169+0.00332013170593328i</v>
      </c>
      <c r="Z816" t="str">
        <f t="shared" si="328"/>
        <v>0.000444885647012608+1.42424406571275E-07i</v>
      </c>
      <c r="AA816" t="str">
        <f t="shared" si="329"/>
        <v>0.000444885647012608+1.42424406571275E-07i</v>
      </c>
      <c r="AB816" t="str">
        <f t="shared" si="330"/>
        <v>0.000889771294025216+2.8484881314255E-07i</v>
      </c>
      <c r="AC816">
        <f t="shared" si="331"/>
        <v>4.4488566981027659E-4</v>
      </c>
      <c r="AD816">
        <f t="shared" si="332"/>
        <v>4.4488566981027659E-4</v>
      </c>
      <c r="AE816">
        <f t="shared" si="333"/>
        <v>8.8977133962055317E-4</v>
      </c>
      <c r="AF816">
        <f t="shared" si="334"/>
        <v>52.964968338716645</v>
      </c>
      <c r="AG816">
        <f t="shared" si="335"/>
        <v>52.964968338716645</v>
      </c>
      <c r="AH816">
        <f t="shared" si="336"/>
        <v>58.98556825199627</v>
      </c>
      <c r="AI816">
        <f t="shared" si="337"/>
        <v>1.8342504803668207E-2</v>
      </c>
    </row>
    <row r="817" spans="1:35">
      <c r="A817">
        <v>1188502.2274370189</v>
      </c>
      <c r="B817">
        <f t="shared" si="312"/>
        <v>7467579.7329824883</v>
      </c>
      <c r="C817" t="str">
        <f>COMPLEX(Parameters!$B$16/2,B817*Parameters!$B$15/2)</f>
        <v>0.01+3.73378986649124i</v>
      </c>
      <c r="D817" t="str">
        <f>IMSUM(COMPLEX(0,B817*2*Parameters!$B$8),IMDIV(COMPLEX(2,0),COMPLEX(Parameters!$B$13,B817*Parameters!$B$12-1/(B817*Parameters!$B$11))))</f>
        <v>9.6251034967365-29.4927734176646i</v>
      </c>
      <c r="E817" t="str">
        <f>COMPLEX(0,B817*2*Parameters!$B$17)</f>
        <v>0.000746757973298249i</v>
      </c>
      <c r="F817" t="str">
        <f>IMDIV(IMDIV(COMPLEX(1,0),IMSUM(IMDIV(COMPLEX(1,0),COMPLEX(Parameters!$B$21,B817*Parameters!$B$20)),COMPLEX(0,B817*Parameters!$B$22))),COMPLEX(2,0))</f>
        <v>0.0103902639871422+258.804650715319i</v>
      </c>
      <c r="G817" t="str">
        <f>IMDIV(IMDIV(COMPLEX(1,0),IMSUM(IMDIV(COMPLEX(1,0),COMPLEX(Parameters!$B$30,B817*Parameters!$B$29)),COMPLEX(0,B817*Parameters!$B$31))),COMPLEX(2,0))</f>
        <v>0.0101865950404456+124.359318466687i</v>
      </c>
      <c r="H817" t="str">
        <f>IMDIV(IMDIV(COMPLEX(1,0),IMSUM(IMDIV(COMPLEX(1,0),COMPLEX(Parameters!$B$39,B817*Parameters!$B$38*(1+Parameters!$B$40))),COMPLEX(0,B817*Parameters!$B$41))),COMPLEX(2,0))</f>
        <v>0.110686469668185-33315.4886277303i</v>
      </c>
      <c r="I817" t="str">
        <f>IMDIV(COMPLEX(2,0),COMPLEX(Parameters!$B$46,B817*Parameters!$B$45-1/(B817*Parameters!$B$44)))</f>
        <v>0.0000108225924166392+0.0328977069799009i</v>
      </c>
      <c r="J817" t="str">
        <f t="shared" si="313"/>
        <v>9.6251034967365-29.4927734176646i</v>
      </c>
      <c r="K817" t="str">
        <f t="shared" si="314"/>
        <v>0.00141133002520531-0.265636772044606i</v>
      </c>
      <c r="L817" t="str">
        <f t="shared" si="315"/>
        <v>0.00141133002520531-0.264890014071308i</v>
      </c>
      <c r="M817" t="str">
        <f t="shared" si="316"/>
        <v>4.42414601015125E-07-0.00380836753336541i</v>
      </c>
      <c r="N817" t="str">
        <f t="shared" si="317"/>
        <v>4.42414601015125E-07-0.00380836753336541i</v>
      </c>
      <c r="O817" t="str">
        <f t="shared" si="318"/>
        <v>2.71772310062483E-07-0.00258438656574002i</v>
      </c>
      <c r="P817" t="str">
        <f t="shared" si="319"/>
        <v>2.71772310062483E-07-0.00258438656574002i</v>
      </c>
      <c r="Q817" t="str">
        <f t="shared" si="320"/>
        <v>1.39609141716834E-10+0.0000303687836756355i</v>
      </c>
      <c r="R817" t="str">
        <f t="shared" si="321"/>
        <v>0.0000108227320257809+0.0329280757635765i</v>
      </c>
      <c r="S817" t="str">
        <f>IMDIV(COMPLEX(Parameters!$B$3,0),R817)</f>
        <v>0.00998169174206515-30.3692174164935i</v>
      </c>
      <c r="T817" t="str">
        <f t="shared" si="322"/>
        <v>0.000922276195513369+2.98892016853525E-07i</v>
      </c>
      <c r="U817" t="str">
        <f t="shared" si="323"/>
        <v>-0.0000781253424782261+0.356864653675209i</v>
      </c>
      <c r="V817" t="str">
        <f t="shared" si="324"/>
        <v>0.00092227619551337+2.98892016853525E-07i</v>
      </c>
      <c r="W817" t="str">
        <f t="shared" si="325"/>
        <v>-0.0000503501890863256+0.242171011518425i</v>
      </c>
      <c r="X817" t="str">
        <f t="shared" si="326"/>
        <v>0.000922276195513372+2.98892016853525E-07i</v>
      </c>
      <c r="Y817" t="str">
        <f t="shared" si="327"/>
        <v>0.000017421761796607+0.00348163976996727i</v>
      </c>
      <c r="Z817" t="str">
        <f t="shared" si="328"/>
        <v>0.000461138097756686+1.49446008426762E-07i</v>
      </c>
      <c r="AA817" t="str">
        <f t="shared" si="329"/>
        <v>0.000461138097756686+1.49446008426762E-07i</v>
      </c>
      <c r="AB817" t="str">
        <f t="shared" si="330"/>
        <v>0.000922276195513372+2.98892016853524E-07i</v>
      </c>
      <c r="AC817">
        <f t="shared" si="331"/>
        <v>4.6113812197297717E-4</v>
      </c>
      <c r="AD817">
        <f t="shared" si="332"/>
        <v>4.6113812197297717E-4</v>
      </c>
      <c r="AE817">
        <f t="shared" si="333"/>
        <v>9.2227624394595434E-4</v>
      </c>
      <c r="AF817">
        <f t="shared" si="334"/>
        <v>53.27662053062285</v>
      </c>
      <c r="AG817">
        <f t="shared" si="335"/>
        <v>53.27662053062285</v>
      </c>
      <c r="AH817">
        <f t="shared" si="336"/>
        <v>59.297220443902475</v>
      </c>
      <c r="AI817">
        <f t="shared" si="337"/>
        <v>1.8568462006960679E-2</v>
      </c>
    </row>
    <row r="818" spans="1:35">
      <c r="A818">
        <v>1202264.4346174132</v>
      </c>
      <c r="B818">
        <f t="shared" si="312"/>
        <v>7554050.2309327032</v>
      </c>
      <c r="C818" t="str">
        <f>COMPLEX(Parameters!$B$16/2,B818*Parameters!$B$15/2)</f>
        <v>0.01+3.77702511546635i</v>
      </c>
      <c r="D818" t="str">
        <f>IMSUM(COMPLEX(0,B818*2*Parameters!$B$8),IMDIV(COMPLEX(2,0),COMPLEX(Parameters!$B$13,B818*Parameters!$B$12-1/(B818*Parameters!$B$11))))</f>
        <v>9.34227942257931-29.1016458266344i</v>
      </c>
      <c r="E818" t="str">
        <f>COMPLEX(0,B818*2*Parameters!$B$17)</f>
        <v>0.00075540502309327i</v>
      </c>
      <c r="F818" t="str">
        <f>IMDIV(IMDIV(COMPLEX(1,0),IMSUM(IMDIV(COMPLEX(1,0),COMPLEX(Parameters!$B$21,B818*Parameters!$B$20)),COMPLEX(0,B818*Parameters!$B$22))),COMPLEX(2,0))</f>
        <v>0.0103996250926904+261.919375759942i</v>
      </c>
      <c r="G818" t="str">
        <f>IMDIV(IMDIV(COMPLEX(1,0),IMSUM(IMDIV(COMPLEX(1,0),COMPLEX(Parameters!$B$30,B818*Parameters!$B$29)),COMPLEX(0,B818*Parameters!$B$31))),COMPLEX(2,0))</f>
        <v>0.0101910034654289+125.826549479203i</v>
      </c>
      <c r="H818" t="str">
        <f>IMDIV(IMDIV(COMPLEX(1,0),IMSUM(IMDIV(COMPLEX(1,0),COMPLEX(Parameters!$B$39,B818*Parameters!$B$38*(1+Parameters!$B$40))),COMPLEX(0,B818*Parameters!$B$41))),COMPLEX(2,0))</f>
        <v>0.098892756029721-31855.2603985617i</v>
      </c>
      <c r="I818" t="str">
        <f>IMDIV(COMPLEX(2,0),COMPLEX(Parameters!$B$46,B818*Parameters!$B$45-1/(B818*Parameters!$B$44)))</f>
        <v>0.0000110753167043477+0.0332795965686504i</v>
      </c>
      <c r="J818" t="str">
        <f t="shared" si="313"/>
        <v>9.34227942257931-29.1016458266344i</v>
      </c>
      <c r="K818" t="str">
        <f t="shared" si="314"/>
        <v>0.00137909432635531-0.262585589414775i</v>
      </c>
      <c r="L818" t="str">
        <f t="shared" si="315"/>
        <v>0.00137909432635531-0.261830184391682i</v>
      </c>
      <c r="M818" t="str">
        <f t="shared" si="316"/>
        <v>4.32129339806493E-07-0.00376309732853371i</v>
      </c>
      <c r="N818" t="str">
        <f t="shared" si="317"/>
        <v>4.32129339806493E-07-0.00376309732853371i</v>
      </c>
      <c r="O818" t="str">
        <f t="shared" si="318"/>
        <v>2.65495786811335E-07-0.0025538537990192i</v>
      </c>
      <c r="P818" t="str">
        <f t="shared" si="319"/>
        <v>2.65495786811335E-07-0.0025538537990192i</v>
      </c>
      <c r="Q818" t="str">
        <f t="shared" si="320"/>
        <v>1.41014630587574E-10+0.0000317826622121226i</v>
      </c>
      <c r="R818" t="str">
        <f t="shared" si="321"/>
        <v>0.0000110754577189783+0.0333113792308625i</v>
      </c>
      <c r="S818" t="str">
        <f>IMDIV(COMPLEX(Parameters!$B$3,0),R818)</f>
        <v>0.00998105402051916-30.0197683958031i</v>
      </c>
      <c r="T818" t="str">
        <f t="shared" si="322"/>
        <v>0.000954108160017438+3.1299124190445E-07i</v>
      </c>
      <c r="U818" t="str">
        <f t="shared" si="323"/>
        <v>-0.0000837178783108959+0.373595458992447i</v>
      </c>
      <c r="V818" t="str">
        <f t="shared" si="324"/>
        <v>0.000954108160017438+3.1299124190445E-07i</v>
      </c>
      <c r="W818" t="str">
        <f t="shared" si="325"/>
        <v>-0.0000540585898899802+0.253543318197807i</v>
      </c>
      <c r="X818" t="str">
        <f t="shared" si="326"/>
        <v>0.000954108160017437+3.1299124190445E-07i</v>
      </c>
      <c r="Y818" t="str">
        <f t="shared" si="327"/>
        <v>0.0000179975136459044+0.00364390126358094i</v>
      </c>
      <c r="Z818" t="str">
        <f t="shared" si="328"/>
        <v>0.000477054080008718+1.56495620952225E-07i</v>
      </c>
      <c r="AA818" t="str">
        <f t="shared" si="329"/>
        <v>0.000477054080008718+1.56495620952225E-07i</v>
      </c>
      <c r="AB818" t="str">
        <f t="shared" si="330"/>
        <v>0.000954108160017436+3.1299124190445E-07i</v>
      </c>
      <c r="AC818">
        <f t="shared" si="331"/>
        <v>4.7705410567758835E-4</v>
      </c>
      <c r="AD818">
        <f t="shared" si="332"/>
        <v>4.7705410567758835E-4</v>
      </c>
      <c r="AE818">
        <f t="shared" si="333"/>
        <v>9.5410821135517669E-4</v>
      </c>
      <c r="AF818">
        <f t="shared" si="334"/>
        <v>53.571352757517168</v>
      </c>
      <c r="AG818">
        <f t="shared" si="335"/>
        <v>53.571352757517168</v>
      </c>
      <c r="AH818">
        <f t="shared" si="336"/>
        <v>59.591952670796793</v>
      </c>
      <c r="AI818">
        <f t="shared" si="337"/>
        <v>1.8795643192142445E-2</v>
      </c>
    </row>
    <row r="819" spans="1:35">
      <c r="A819">
        <v>1216186.0006463679</v>
      </c>
      <c r="B819">
        <f t="shared" si="312"/>
        <v>7641522.0100587616</v>
      </c>
      <c r="C819" t="str">
        <f>COMPLEX(Parameters!$B$16/2,B819*Parameters!$B$15/2)</f>
        <v>0.01+3.82076100502938i</v>
      </c>
      <c r="D819" t="str">
        <f>IMSUM(COMPLEX(0,B819*2*Parameters!$B$8),IMDIV(COMPLEX(2,0),COMPLEX(Parameters!$B$13,B819*Parameters!$B$12-1/(B819*Parameters!$B$11))))</f>
        <v>9.06918492757075-28.7162756936222i</v>
      </c>
      <c r="E819" t="str">
        <f>COMPLEX(0,B819*2*Parameters!$B$17)</f>
        <v>0.000764152201005876i</v>
      </c>
      <c r="F819" t="str">
        <f>IMDIV(IMDIV(COMPLEX(1,0),IMSUM(IMDIV(COMPLEX(1,0),COMPLEX(Parameters!$B$21,B819*Parameters!$B$20)),COMPLEX(0,B819*Parameters!$B$22))),COMPLEX(2,0))</f>
        <v>0.010409217348757+265.074422448051i</v>
      </c>
      <c r="G819" t="str">
        <f>IMDIV(IMDIV(COMPLEX(1,0),IMSUM(IMDIV(COMPLEX(1,0),COMPLEX(Parameters!$B$30,B819*Parameters!$B$29)),COMPLEX(0,B819*Parameters!$B$31))),COMPLEX(2,0))</f>
        <v>0.0101955175389794+127.311739061037i</v>
      </c>
      <c r="H819" t="str">
        <f>IMDIV(IMDIV(COMPLEX(1,0),IMSUM(IMDIV(COMPLEX(1,0),COMPLEX(Parameters!$B$39,B819*Parameters!$B$38*(1+Parameters!$B$40))),COMPLEX(0,B819*Parameters!$B$41))),COMPLEX(2,0))</f>
        <v>0.0886736087707595-30513.7870515086i</v>
      </c>
      <c r="I819" t="str">
        <f>IMDIV(COMPLEX(2,0),COMPLEX(Parameters!$B$46,B819*Parameters!$B$45-1/(B819*Parameters!$B$44)))</f>
        <v>0.0000113339576211519+0.0336659417461712i</v>
      </c>
      <c r="J819" t="str">
        <f t="shared" si="313"/>
        <v>9.06918492757075-28.7162756936222i</v>
      </c>
      <c r="K819" t="str">
        <f t="shared" si="314"/>
        <v>0.00134759740006499-0.259569689321535i</v>
      </c>
      <c r="L819" t="str">
        <f t="shared" si="315"/>
        <v>0.00134759740006499-0.258805537120529i</v>
      </c>
      <c r="M819" t="str">
        <f t="shared" si="316"/>
        <v>4.22078274840063E-07-0.00371832600528438i</v>
      </c>
      <c r="N819" t="str">
        <f t="shared" si="317"/>
        <v>4.22078274840063E-07-0.00371832600528438i</v>
      </c>
      <c r="O819" t="str">
        <f t="shared" si="318"/>
        <v>2.59362149456894E-07-0.00252365952316054i</v>
      </c>
      <c r="P819" t="str">
        <f t="shared" si="319"/>
        <v>2.59362149456894E-07-0.00252365952316054i</v>
      </c>
      <c r="Q819" t="str">
        <f t="shared" si="320"/>
        <v>1.4265455911441E-10+0.0000332032462349146i</v>
      </c>
      <c r="R819" t="str">
        <f t="shared" si="321"/>
        <v>0.000011334100275711+0.0336991449924061i</v>
      </c>
      <c r="S819" t="str">
        <f>IMDIV(COMPLEX(Parameters!$B$3,0),R819)</f>
        <v>0.00998042963628948-29.6743400197884i</v>
      </c>
      <c r="T819" t="str">
        <f t="shared" si="322"/>
        <v>0.000985284419959368+3.27149482851425E-07i</v>
      </c>
      <c r="U819" t="str">
        <f t="shared" si="323"/>
        <v>-0.0000895087426334702+0.390418927011443i</v>
      </c>
      <c r="V819" t="str">
        <f t="shared" si="324"/>
        <v>0.000985284419959368+3.27149482851425E-07i</v>
      </c>
      <c r="W819" t="str">
        <f t="shared" si="325"/>
        <v>-0.0000579042576233153+0.264980650701213i</v>
      </c>
      <c r="X819" t="str">
        <f t="shared" si="326"/>
        <v>0.000985284419959368+3.27149482851425E-07i</v>
      </c>
      <c r="Y819" t="str">
        <f t="shared" si="327"/>
        <v>0.0000185586629200036+0.00380694872805067i</v>
      </c>
      <c r="Z819" t="str">
        <f t="shared" si="328"/>
        <v>0.000492642209979684+1.63574741425713E-07i</v>
      </c>
      <c r="AA819" t="str">
        <f t="shared" si="329"/>
        <v>0.000492642209979684+1.63574741425713E-07i</v>
      </c>
      <c r="AB819" t="str">
        <f t="shared" si="330"/>
        <v>0.000985284419959368+3.27149482851426E-07i</v>
      </c>
      <c r="AC819">
        <f t="shared" si="331"/>
        <v>4.9264223713600024E-4</v>
      </c>
      <c r="AD819">
        <f t="shared" si="332"/>
        <v>4.9264223713600024E-4</v>
      </c>
      <c r="AE819">
        <f t="shared" si="333"/>
        <v>9.8528447427200048E-4</v>
      </c>
      <c r="AF819">
        <f t="shared" si="334"/>
        <v>53.850632874736135</v>
      </c>
      <c r="AG819">
        <f t="shared" si="335"/>
        <v>53.850632874736135</v>
      </c>
      <c r="AH819">
        <f t="shared" si="336"/>
        <v>59.87123278801576</v>
      </c>
      <c r="AI819">
        <f t="shared" si="337"/>
        <v>1.9024236625206786E-2</v>
      </c>
    </row>
    <row r="820" spans="1:35">
      <c r="A820">
        <v>1230268.7708123811</v>
      </c>
      <c r="B820">
        <f t="shared" si="312"/>
        <v>7730006.6646502428</v>
      </c>
      <c r="C820" t="str">
        <f>COMPLEX(Parameters!$B$16/2,B820*Parameters!$B$15/2)</f>
        <v>0.01+3.86500333232512i</v>
      </c>
      <c r="D820" t="str">
        <f>IMSUM(COMPLEX(0,B820*2*Parameters!$B$8),IMDIV(COMPLEX(2,0),COMPLEX(Parameters!$B$13,B820*Parameters!$B$12-1/(B820*Parameters!$B$11))))</f>
        <v>8.80542149820052-28.3365998849607i</v>
      </c>
      <c r="E820" t="str">
        <f>COMPLEX(0,B820*2*Parameters!$B$17)</f>
        <v>0.000773000666465024i</v>
      </c>
      <c r="F820" t="str">
        <f>IMDIV(IMDIV(COMPLEX(1,0),IMSUM(IMDIV(COMPLEX(1,0),COMPLEX(Parameters!$B$21,B820*Parameters!$B$20)),COMPLEX(0,B820*Parameters!$B$22))),COMPLEX(2,0))</f>
        <v>0.0104190467823503+268.2704139624i</v>
      </c>
      <c r="G820" t="str">
        <f>IMDIV(IMDIV(COMPLEX(1,0),IMSUM(IMDIV(COMPLEX(1,0),COMPLEX(Parameters!$B$30,B820*Parameters!$B$29)),COMPLEX(0,B820*Parameters!$B$31))),COMPLEX(2,0))</f>
        <v>0.0102001398643675+128.815129949239i</v>
      </c>
      <c r="H820" t="str">
        <f>IMDIV(IMDIV(COMPLEX(1,0),IMSUM(IMDIV(COMPLEX(1,0),COMPLEX(Parameters!$B$39,B820*Parameters!$B$38*(1+Parameters!$B$40))),COMPLEX(0,B820*Parameters!$B$41))),COMPLEX(2,0))</f>
        <v>0.07977292583406-29277.007221922i</v>
      </c>
      <c r="I820" t="str">
        <f>IMDIV(COMPLEX(2,0),COMPLEX(Parameters!$B$46,B820*Parameters!$B$45-1/(B820*Parameters!$B$44)))</f>
        <v>0.0000115986543974607+0.0340567952869509i</v>
      </c>
      <c r="J820" t="str">
        <f t="shared" si="313"/>
        <v>8.80542149820052-28.3365998849607i</v>
      </c>
      <c r="K820" t="str">
        <f t="shared" si="314"/>
        <v>0.00131682220401136-0.256588655760475i</v>
      </c>
      <c r="L820" t="str">
        <f t="shared" si="315"/>
        <v>0.00131682220401136-0.25581565509401i</v>
      </c>
      <c r="M820" t="str">
        <f t="shared" si="316"/>
        <v>4.1225607533286E-07-0.00367404762514917i</v>
      </c>
      <c r="N820" t="str">
        <f t="shared" si="317"/>
        <v>4.1225607533286E-07-0.00367404762514917i</v>
      </c>
      <c r="O820" t="str">
        <f t="shared" si="318"/>
        <v>2.53368145209708E-07-0.00249379973192839i</v>
      </c>
      <c r="P820" t="str">
        <f t="shared" si="319"/>
        <v>2.53368145209708E-07-0.00249379973192839i</v>
      </c>
      <c r="Q820" t="str">
        <f t="shared" si="320"/>
        <v>1.44531273839663E-10+0.0000346308200441034i</v>
      </c>
      <c r="R820" t="str">
        <f t="shared" si="321"/>
        <v>0.0000115987989287345+0.034091426106995i</v>
      </c>
      <c r="S820" t="str">
        <f>IMDIV(COMPLEX(Parameters!$B$3,0),R820)</f>
        <v>0.00997981823896587-29.3328850810647i</v>
      </c>
      <c r="T820" t="str">
        <f t="shared" si="322"/>
        <v>0.00101582186605911+3.41369770260329E-07i</v>
      </c>
      <c r="U820" t="str">
        <f t="shared" si="323"/>
        <v>-0.0000955020726733948+0.407339000502171i</v>
      </c>
      <c r="V820" t="str">
        <f t="shared" si="324"/>
        <v>0.00101582186605911+3.41369770260329E-07i</v>
      </c>
      <c r="W820" t="str">
        <f t="shared" si="325"/>
        <v>-0.0000618900064676545+0.27648577133847i</v>
      </c>
      <c r="X820" t="str">
        <f t="shared" si="326"/>
        <v>0.00101582186605911+3.41369770260329E-07i</v>
      </c>
      <c r="Y820" t="str">
        <f t="shared" si="327"/>
        <v>0.000019105507569329+0.0039708152619871i</v>
      </c>
      <c r="Z820" t="str">
        <f t="shared" si="328"/>
        <v>0.000507910933029555+1.70684885130165E-07i</v>
      </c>
      <c r="AA820" t="str">
        <f t="shared" si="329"/>
        <v>0.000507910933029555+1.70684885130165E-07i</v>
      </c>
      <c r="AB820" t="str">
        <f t="shared" si="330"/>
        <v>0.00101582186605911+3.4136977026033E-07i</v>
      </c>
      <c r="AC820">
        <f t="shared" si="331"/>
        <v>5.0791096170911987E-4</v>
      </c>
      <c r="AD820">
        <f t="shared" si="332"/>
        <v>5.0791096170911987E-4</v>
      </c>
      <c r="AE820">
        <f t="shared" si="333"/>
        <v>1.0158219234182397E-3</v>
      </c>
      <c r="AF820">
        <f t="shared" si="334"/>
        <v>54.115751717033113</v>
      </c>
      <c r="AG820">
        <f t="shared" si="335"/>
        <v>54.115751717033113</v>
      </c>
      <c r="AH820">
        <f t="shared" si="336"/>
        <v>60.136351630312731</v>
      </c>
      <c r="AI820">
        <f t="shared" si="337"/>
        <v>1.9254405724568255E-2</v>
      </c>
    </row>
    <row r="821" spans="1:35">
      <c r="A821">
        <v>1244514.6117713845</v>
      </c>
      <c r="B821">
        <f t="shared" si="312"/>
        <v>7819515.9232522696</v>
      </c>
      <c r="C821" t="str">
        <f>COMPLEX(Parameters!$B$16/2,B821*Parameters!$B$15/2)</f>
        <v>0.01+3.90975796162613i</v>
      </c>
      <c r="D821" t="str">
        <f>IMSUM(COMPLEX(0,B821*2*Parameters!$B$8),IMDIV(COMPLEX(2,0),COMPLEX(Parameters!$B$13,B821*Parameters!$B$12-1/(B821*Parameters!$B$11))))</f>
        <v>8.55060957013853-27.9625517729998i</v>
      </c>
      <c r="E821" t="str">
        <f>COMPLEX(0,B821*2*Parameters!$B$17)</f>
        <v>0.000781951592325227i</v>
      </c>
      <c r="F821" t="str">
        <f>IMDIV(IMDIV(COMPLEX(1,0),IMSUM(IMDIV(COMPLEX(1,0),COMPLEX(Parameters!$B$21,B821*Parameters!$B$20)),COMPLEX(0,B821*Parameters!$B$22))),COMPLEX(2,0))</f>
        <v>0.0104291195930353+271.507986608234i</v>
      </c>
      <c r="G821" t="str">
        <f>IMDIV(IMDIV(COMPLEX(1,0),IMSUM(IMDIV(COMPLEX(1,0),COMPLEX(Parameters!$B$30,B821*Parameters!$B$29)),COMPLEX(0,B821*Parameters!$B$31))),COMPLEX(2,0))</f>
        <v>0.0102048731124125+130.336968958669i</v>
      </c>
      <c r="H821" t="str">
        <f>IMDIV(IMDIV(COMPLEX(1,0),IMSUM(IMDIV(COMPLEX(1,0),COMPLEX(Parameters!$B$39,B821*Parameters!$B$38*(1+Parameters!$B$40))),COMPLEX(0,B821*Parameters!$B$41))),COMPLEX(2,0))</f>
        <v>0.071983695209253-28132.9962190605i</v>
      </c>
      <c r="I821" t="str">
        <f>IMDIV(COMPLEX(2,0),COMPLEX(Parameters!$B$46,B821*Parameters!$B$45-1/(B821*Parameters!$B$44)))</f>
        <v>0.000011869549573731+0.0344522106182883i</v>
      </c>
      <c r="J821" t="str">
        <f t="shared" si="313"/>
        <v>8.55060957013853-27.9625517729998i</v>
      </c>
      <c r="K821" t="str">
        <f t="shared" si="314"/>
        <v>0.00128675209402114-0.253642077903356i</v>
      </c>
      <c r="L821" t="str">
        <f t="shared" si="315"/>
        <v>0.00128675209402114-0.252860126311031i</v>
      </c>
      <c r="M821" t="str">
        <f t="shared" si="316"/>
        <v>4.02657531923128E-07-0.00363025631509774i</v>
      </c>
      <c r="N821" t="str">
        <f t="shared" si="317"/>
        <v>4.02657531923128E-07-0.00363025631509774i</v>
      </c>
      <c r="O821" t="str">
        <f t="shared" si="318"/>
        <v>2.47510595345907E-07-0.00246427046338872i</v>
      </c>
      <c r="P821" t="str">
        <f t="shared" si="319"/>
        <v>2.47510595345907E-07-0.00246427046338872i</v>
      </c>
      <c r="Q821" t="str">
        <f t="shared" si="320"/>
        <v>1.46647326105275E-10+0.0000360656727774572i</v>
      </c>
      <c r="R821" t="str">
        <f t="shared" si="321"/>
        <v>0.0000118696962210571+0.0344882762910658i</v>
      </c>
      <c r="S821" t="str">
        <f>IMDIV(COMPLEX(Parameters!$B$3,0),R821)</f>
        <v>0.00997921948544479-28.9953569471011i</v>
      </c>
      <c r="T821" t="str">
        <f t="shared" si="322"/>
        <v>0.00104573705718314+3.55655172970716E-07i</v>
      </c>
      <c r="U821" t="str">
        <f t="shared" si="323"/>
        <v>-0.000101702168622976+0.424359703162399i</v>
      </c>
      <c r="V821" t="str">
        <f t="shared" si="324"/>
        <v>0.00104573705718314+3.55655172970717E-07i</v>
      </c>
      <c r="W821" t="str">
        <f t="shared" si="325"/>
        <v>-0.0000660187653610035+0.288061501171974i</v>
      </c>
      <c r="X821" t="str">
        <f t="shared" si="326"/>
        <v>0.00104573705718314+3.55655172970717E-07i</v>
      </c>
      <c r="Y821" t="str">
        <f t="shared" si="327"/>
        <v>0.0000196383377468473+0.0041355345453899i</v>
      </c>
      <c r="Z821" t="str">
        <f t="shared" si="328"/>
        <v>0.00052286852859157+1.77827586485359E-07i</v>
      </c>
      <c r="AA821" t="str">
        <f t="shared" si="329"/>
        <v>0.00052286852859157+1.77827586485359E-07i</v>
      </c>
      <c r="AB821" t="str">
        <f t="shared" si="330"/>
        <v>0.00104573705718314+3.55655172970718E-07i</v>
      </c>
      <c r="AC821">
        <f t="shared" si="331"/>
        <v>5.228685588311502E-4</v>
      </c>
      <c r="AD821">
        <f t="shared" si="332"/>
        <v>5.228685588311502E-4</v>
      </c>
      <c r="AE821">
        <f t="shared" si="333"/>
        <v>1.0457371176623004E-3</v>
      </c>
      <c r="AF821">
        <f t="shared" si="334"/>
        <v>54.367850551771106</v>
      </c>
      <c r="AG821">
        <f t="shared" si="335"/>
        <v>54.367850551771106</v>
      </c>
      <c r="AH821">
        <f t="shared" si="336"/>
        <v>60.388450465050731</v>
      </c>
      <c r="AI821">
        <f t="shared" si="337"/>
        <v>1.9486293851373224E-2</v>
      </c>
    </row>
    <row r="822" spans="1:35">
      <c r="A822">
        <v>1258925.4117941661</v>
      </c>
      <c r="B822">
        <f t="shared" si="312"/>
        <v>7910061.6502201147</v>
      </c>
      <c r="C822" t="str">
        <f>COMPLEX(Parameters!$B$16/2,B822*Parameters!$B$15/2)</f>
        <v>0.01+3.95503082511006i</v>
      </c>
      <c r="D822" t="str">
        <f>IMSUM(COMPLEX(0,B822*2*Parameters!$B$8),IMDIV(COMPLEX(2,0),COMPLEX(Parameters!$B$13,B822*Parameters!$B$12-1/(B822*Parameters!$B$11))))</f>
        <v>8.30438753685715-27.5940617987225i</v>
      </c>
      <c r="E822" t="str">
        <f>COMPLEX(0,B822*2*Parameters!$B$17)</f>
        <v>0.000791006165022011i</v>
      </c>
      <c r="F822" t="str">
        <f>IMDIV(IMDIV(COMPLEX(1,0),IMSUM(IMDIV(COMPLEX(1,0),COMPLEX(Parameters!$B$21,B822*Parameters!$B$20)),COMPLEX(0,B822*Parameters!$B$22))),COMPLEX(2,0))</f>
        <v>0.0104394421586104+274.787790198581i</v>
      </c>
      <c r="G822" t="str">
        <f>IMDIV(IMDIV(COMPLEX(1,0),IMSUM(IMDIV(COMPLEX(1,0),COMPLEX(Parameters!$B$30,B822*Parameters!$B$29)),COMPLEX(0,B822*Parameters!$B$31))),COMPLEX(2,0))</f>
        <v>0.0102097200233969+131.877507076436i</v>
      </c>
      <c r="H822" t="str">
        <f>IMDIV(IMDIV(COMPLEX(1,0),IMSUM(IMDIV(COMPLEX(1,0),COMPLEX(Parameters!$B$39,B822*Parameters!$B$38*(1+Parameters!$B$40))),COMPLEX(0,B822*Parameters!$B$41))),COMPLEX(2,0))</f>
        <v>0.0651372186393675-27071.575069467i</v>
      </c>
      <c r="I822" t="str">
        <f>IMDIV(COMPLEX(2,0),COMPLEX(Parameters!$B$46,B822*Parameters!$B$45-1/(B822*Parameters!$B$44)))</f>
        <v>0.0000121467890807456+0.0348522418293296i</v>
      </c>
      <c r="J822" t="str">
        <f t="shared" si="313"/>
        <v>8.30438753685715-27.5940617987225i</v>
      </c>
      <c r="K822" t="str">
        <f t="shared" si="314"/>
        <v>0.00125737081454411-0.250729550024651i</v>
      </c>
      <c r="L822" t="str">
        <f t="shared" si="315"/>
        <v>0.00125737081454411-0.249938543859629i</v>
      </c>
      <c r="M822" t="str">
        <f t="shared" si="316"/>
        <v>3.93277553905057E-07-0.00358694626675419i</v>
      </c>
      <c r="N822" t="str">
        <f t="shared" si="317"/>
        <v>3.93277553905057E-07-0.00358694626675419i</v>
      </c>
      <c r="O822" t="str">
        <f t="shared" si="318"/>
        <v>2.41786393520497E-07-0.00243506779937878i</v>
      </c>
      <c r="P822" t="str">
        <f t="shared" si="319"/>
        <v>2.41786393520497E-07-0.00243506779937878i</v>
      </c>
      <c r="Q822" t="str">
        <f t="shared" si="320"/>
        <v>1.49005477905236E-10+0.0000375080986216037i</v>
      </c>
      <c r="R822" t="str">
        <f t="shared" si="321"/>
        <v>0.0000121469380862235+0.0348897499279512i</v>
      </c>
      <c r="S822" t="str">
        <f>IMDIV(COMPLEX(Parameters!$B$3,0),R822)</f>
        <v>0.00997863303970501-28.6617095523815i</v>
      </c>
      <c r="T822" t="str">
        <f t="shared" si="322"/>
        <v>0.00107504623004136+3.70008800432615E-07i</v>
      </c>
      <c r="U822" t="str">
        <f t="shared" si="323"/>
        <v>-0.0001081134989036+0.441485143229274i</v>
      </c>
      <c r="V822" t="str">
        <f t="shared" si="324"/>
        <v>0.00107504623004136+3.70008800432616E-07i</v>
      </c>
      <c r="W822" t="str">
        <f t="shared" si="325"/>
        <v>-0.0000702935817271349+0.299710722641812i</v>
      </c>
      <c r="X822" t="str">
        <f t="shared" si="326"/>
        <v>0.00107504623004136+3.70008800432616E-07i</v>
      </c>
      <c r="Y822" t="str">
        <f t="shared" si="327"/>
        <v>0.0000201574359614224+0.0043011408647457i</v>
      </c>
      <c r="Z822" t="str">
        <f t="shared" si="328"/>
        <v>0.00053752311502068+1.85004400216308E-07i</v>
      </c>
      <c r="AA822" t="str">
        <f t="shared" si="329"/>
        <v>0.00053752311502068+1.85004400216308E-07i</v>
      </c>
      <c r="AB822" t="str">
        <f t="shared" si="330"/>
        <v>0.00107504623004136+3.70008800432616E-07i</v>
      </c>
      <c r="AC822">
        <f t="shared" si="331"/>
        <v>5.3752314685803369E-4</v>
      </c>
      <c r="AD822">
        <f t="shared" si="332"/>
        <v>5.3752314685803369E-4</v>
      </c>
      <c r="AE822">
        <f t="shared" si="333"/>
        <v>1.0750462937160674E-3</v>
      </c>
      <c r="AF822">
        <f t="shared" si="334"/>
        <v>54.607943412172297</v>
      </c>
      <c r="AG822">
        <f t="shared" si="335"/>
        <v>54.607943412172297</v>
      </c>
      <c r="AH822">
        <f t="shared" si="336"/>
        <v>60.628543325451922</v>
      </c>
      <c r="AI822">
        <f t="shared" si="337"/>
        <v>1.9720028048989376E-2</v>
      </c>
    </row>
    <row r="823" spans="1:35">
      <c r="A823">
        <v>1273503.081016663</v>
      </c>
      <c r="B823">
        <f t="shared" si="312"/>
        <v>8001655.8472918309</v>
      </c>
      <c r="C823" t="str">
        <f>COMPLEX(Parameters!$B$16/2,B823*Parameters!$B$15/2)</f>
        <v>0.01+4.00082792364592i</v>
      </c>
      <c r="D823" t="str">
        <f>IMSUM(COMPLEX(0,B823*2*Parameters!$B$8),IMDIV(COMPLEX(2,0),COMPLEX(Parameters!$B$13,B823*Parameters!$B$12-1/(B823*Parameters!$B$11))))</f>
        <v>8.06641081120231-27.2310579741962i</v>
      </c>
      <c r="E823" t="str">
        <f>COMPLEX(0,B823*2*Parameters!$B$17)</f>
        <v>0.000800165584729183i</v>
      </c>
      <c r="F823" t="str">
        <f>IMDIV(IMDIV(COMPLEX(1,0),IMSUM(IMDIV(COMPLEX(1,0),COMPLEX(Parameters!$B$21,B823*Parameters!$B$20)),COMPLEX(0,B823*Parameters!$B$22))),COMPLEX(2,0))</f>
        <v>0.0104500210410034+278.110488453812i</v>
      </c>
      <c r="G823" t="str">
        <f>IMDIV(IMDIV(COMPLEX(1,0),IMSUM(IMDIV(COMPLEX(1,0),COMPLEX(Parameters!$B$30,B823*Parameters!$B$29)),COMPLEX(0,B823*Parameters!$B$31))),COMPLEX(2,0))</f>
        <v>0.010214683409041+133.436999559272i</v>
      </c>
      <c r="H823" t="str">
        <f>IMDIV(IMDIV(COMPLEX(1,0),IMSUM(IMDIV(COMPLEX(1,0),COMPLEX(Parameters!$B$39,B823*Parameters!$B$38*(1+Parameters!$B$40))),COMPLEX(0,B823*Parameters!$B$41))),COMPLEX(2,0))</f>
        <v>0.0590949845322-26084.0023714136i</v>
      </c>
      <c r="I823" t="str">
        <f>IMDIV(COMPLEX(2,0),COMPLEX(Parameters!$B$46,B823*Parameters!$B$45-1/(B823*Parameters!$B$44)))</f>
        <v>0.0000124305223219115+0.0352569436802634i</v>
      </c>
      <c r="J823" t="str">
        <f t="shared" si="313"/>
        <v>8.06641081120231-27.2310579741962i</v>
      </c>
      <c r="K823" t="str">
        <f t="shared" si="314"/>
        <v>0.00122866248936433-0.247850671429432i</v>
      </c>
      <c r="L823" t="str">
        <f t="shared" si="315"/>
        <v>0.00122866248936433-0.247050505844703i</v>
      </c>
      <c r="M823" t="str">
        <f t="shared" si="316"/>
        <v>3.84111166526592E-07-0.00354411173562275i</v>
      </c>
      <c r="N823" t="str">
        <f t="shared" si="317"/>
        <v>3.84111166526592E-07-0.00354411173562275i</v>
      </c>
      <c r="O823" t="str">
        <f t="shared" si="318"/>
        <v>2.36192504119058E-07-0.00240618786498254i</v>
      </c>
      <c r="P823" t="str">
        <f t="shared" si="319"/>
        <v>2.36192504119058E-07-0.00240618786498254i</v>
      </c>
      <c r="Q823" t="str">
        <f t="shared" si="320"/>
        <v>1.51608708124409E-10+0.0000389583970323848i</v>
      </c>
      <c r="R823" t="str">
        <f t="shared" si="321"/>
        <v>0.0000124306739306196+0.0352959020772958i</v>
      </c>
      <c r="S823" t="str">
        <f>IMDIV(COMPLEX(Parameters!$B$3,0),R823)</f>
        <v>0.009978058572586-28.3318973906963i</v>
      </c>
      <c r="T823" t="str">
        <f t="shared" si="322"/>
        <v>0.00110376530874029+3.84433805121079E-07i</v>
      </c>
      <c r="U823" t="str">
        <f t="shared" si="323"/>
        <v>-0.000114740705690978+0.45871951725149i</v>
      </c>
      <c r="V823" t="str">
        <f t="shared" si="324"/>
        <v>0.00110376530874029+3.84433805121079E-07i</v>
      </c>
      <c r="W823" t="str">
        <f t="shared" si="325"/>
        <v>-0.0000747176253931315+0.311436382308702i</v>
      </c>
      <c r="X823" t="str">
        <f t="shared" si="326"/>
        <v>0.00110376530874029+3.84433805121079E-07i</v>
      </c>
      <c r="Y823" t="str">
        <f t="shared" si="327"/>
        <v>0.0000206630772265839+0.00446766913922533i</v>
      </c>
      <c r="Z823" t="str">
        <f t="shared" si="328"/>
        <v>0.000551882654370145+1.9221690256054E-07i</v>
      </c>
      <c r="AA823" t="str">
        <f t="shared" si="329"/>
        <v>0.000551882654370145+1.9221690256054E-07i</v>
      </c>
      <c r="AB823" t="str">
        <f t="shared" si="330"/>
        <v>0.00110376530874029+3.8443380512108E-07i</v>
      </c>
      <c r="AC823">
        <f t="shared" si="331"/>
        <v>5.5188268784405142E-4</v>
      </c>
      <c r="AD823">
        <f t="shared" si="332"/>
        <v>5.5188268784405142E-4</v>
      </c>
      <c r="AE823">
        <f t="shared" si="333"/>
        <v>1.1037653756881028E-3</v>
      </c>
      <c r="AF823">
        <f t="shared" si="334"/>
        <v>54.836935415578758</v>
      </c>
      <c r="AG823">
        <f t="shared" si="335"/>
        <v>54.836935415578758</v>
      </c>
      <c r="AH823">
        <f t="shared" si="336"/>
        <v>60.857535328858383</v>
      </c>
      <c r="AI823">
        <f t="shared" si="337"/>
        <v>1.9955721991362266E-2</v>
      </c>
    </row>
    <row r="824" spans="1:35">
      <c r="A824">
        <v>1288249.5516931349</v>
      </c>
      <c r="B824">
        <f t="shared" si="312"/>
        <v>8094310.6551789939</v>
      </c>
      <c r="C824" t="str">
        <f>COMPLEX(Parameters!$B$16/2,B824*Parameters!$B$15/2)</f>
        <v>0.01+4.0471553275895i</v>
      </c>
      <c r="D824" t="str">
        <f>IMSUM(COMPLEX(0,B824*2*Parameters!$B$8),IMDIV(COMPLEX(2,0),COMPLEX(Parameters!$B$13,B824*Parameters!$B$12-1/(B824*Parameters!$B$11))))</f>
        <v>7.83635093742999-26.8734663308679i</v>
      </c>
      <c r="E824" t="str">
        <f>COMPLEX(0,B824*2*Parameters!$B$17)</f>
        <v>0.000809431065517899i</v>
      </c>
      <c r="F824" t="str">
        <f>IMDIV(IMDIV(COMPLEX(1,0),IMSUM(IMDIV(COMPLEX(1,0),COMPLEX(Parameters!$B$21,B824*Parameters!$B$20)),COMPLEX(0,B824*Parameters!$B$22))),COMPLEX(2,0))</f>
        <v>0.0104608629923992+281.476759416129i</v>
      </c>
      <c r="G824" t="str">
        <f>IMDIV(IMDIV(COMPLEX(1,0),IMSUM(IMDIV(COMPLEX(1,0),COMPLEX(Parameters!$B$30,B824*Parameters!$B$29)),COMPLEX(0,B824*Parameters!$B$31))),COMPLEX(2,0))</f>
        <v>0.0102197661545426+135.015706033926i</v>
      </c>
      <c r="H824" t="str">
        <f>IMDIV(IMDIV(COMPLEX(1,0),IMSUM(IMDIV(COMPLEX(1,0),COMPLEX(Parameters!$B$39,B824*Parameters!$B$38*(1+Parameters!$B$40))),COMPLEX(0,B824*Parameters!$B$41))),COMPLEX(2,0))</f>
        <v>0.053742473207641-25162.7291940012i</v>
      </c>
      <c r="I824" t="str">
        <f>IMDIV(COMPLEX(2,0),COMPLEX(Parameters!$B$46,B824*Parameters!$B$45-1/(B824*Parameters!$B$44)))</f>
        <v>0.0000127209022576347+0.0356663716116752i</v>
      </c>
      <c r="J824" t="str">
        <f t="shared" si="313"/>
        <v>7.83635093742999-26.8734663308679i</v>
      </c>
      <c r="K824" t="str">
        <f t="shared" si="314"/>
        <v>0.00120061161254309-0.245005046382546i</v>
      </c>
      <c r="L824" t="str">
        <f t="shared" si="315"/>
        <v>0.00120061161254309-0.244195615317028i</v>
      </c>
      <c r="M824" t="str">
        <f t="shared" si="316"/>
        <v>3.75153508348878E-07-0.00350174704032173i</v>
      </c>
      <c r="N824" t="str">
        <f t="shared" si="317"/>
        <v>3.75153508348878E-07-0.00350174704032173i</v>
      </c>
      <c r="O824" t="str">
        <f t="shared" si="318"/>
        <v>2.30725960647034E-07-0.00237762682801177i</v>
      </c>
      <c r="P824" t="str">
        <f t="shared" si="319"/>
        <v>2.30725960647034E-07-0.00237762682801177i</v>
      </c>
      <c r="Q824" t="str">
        <f t="shared" si="320"/>
        <v>1.54460219185305E-10+0.0000404168729648803i</v>
      </c>
      <c r="R824" t="str">
        <f t="shared" si="321"/>
        <v>0.0000127210567178539+0.0357067884846401i</v>
      </c>
      <c r="S824" t="str">
        <f>IMDIV(COMPLEX(Parameters!$B$3,0),R824)</f>
        <v>0.00997749576157251-28.0058755075629i</v>
      </c>
      <c r="T824" t="str">
        <f t="shared" si="322"/>
        <v>0.00113190991420055+3.98933385033733E-07i</v>
      </c>
      <c r="U824" t="str">
        <f t="shared" si="323"/>
        <v>-0.00012158861071492+0.476067114030981i</v>
      </c>
      <c r="V824" t="str">
        <f t="shared" si="324"/>
        <v>0.00113190991420055+3.98933385033732E-07i</v>
      </c>
      <c r="W824" t="str">
        <f t="shared" si="325"/>
        <v>-0.0000792941927052247+0.323241493721388i</v>
      </c>
      <c r="X824" t="str">
        <f t="shared" si="326"/>
        <v>0.00113190991420055+3.98933385033732E-07i</v>
      </c>
      <c r="Y824" t="str">
        <f t="shared" si="327"/>
        <v>0.0000211555292047868+0.0046351549480405i</v>
      </c>
      <c r="Z824" t="str">
        <f t="shared" si="328"/>
        <v>0.000565954957100275+1.99466692516866E-07i</v>
      </c>
      <c r="AA824" t="str">
        <f t="shared" si="329"/>
        <v>0.000565954957100275+1.99466692516866E-07i</v>
      </c>
      <c r="AB824" t="str">
        <f t="shared" si="330"/>
        <v>0.00113190991420055+3.98933385033732E-07i</v>
      </c>
      <c r="AC824">
        <f t="shared" si="331"/>
        <v>5.6595499225056375E-4</v>
      </c>
      <c r="AD824">
        <f t="shared" si="332"/>
        <v>5.6595499225056375E-4</v>
      </c>
      <c r="AE824">
        <f t="shared" si="333"/>
        <v>1.1319099845011275E-3</v>
      </c>
      <c r="AF824">
        <f t="shared" si="334"/>
        <v>55.055637903114267</v>
      </c>
      <c r="AG824">
        <f t="shared" si="335"/>
        <v>55.055637903114267</v>
      </c>
      <c r="AH824">
        <f t="shared" si="336"/>
        <v>61.076237816393892</v>
      </c>
      <c r="AI824">
        <f t="shared" si="337"/>
        <v>2.0193478329090502E-2</v>
      </c>
    </row>
    <row r="825" spans="1:35">
      <c r="A825">
        <v>1303166.7784523</v>
      </c>
      <c r="B825">
        <f t="shared" si="312"/>
        <v>8188038.3551760465</v>
      </c>
      <c r="C825" t="str">
        <f>COMPLEX(Parameters!$B$16/2,B825*Parameters!$B$15/2)</f>
        <v>0.01+4.09401917758802i</v>
      </c>
      <c r="D825" t="str">
        <f>IMSUM(COMPLEX(0,B825*2*Parameters!$B$8),IMDIV(COMPLEX(2,0),COMPLEX(Parameters!$B$13,B825*Parameters!$B$12-1/(B825*Parameters!$B$11))))</f>
        <v>7.61389475126284-26.5212113191203i</v>
      </c>
      <c r="E825" t="str">
        <f>COMPLEX(0,B825*2*Parameters!$B$17)</f>
        <v>0.000818803835517605i</v>
      </c>
      <c r="F825" t="str">
        <f>IMDIV(IMDIV(COMPLEX(1,0),IMSUM(IMDIV(COMPLEX(1,0),COMPLEX(Parameters!$B$21,B825*Parameters!$B$20)),COMPLEX(0,B825*Parameters!$B$22))),COMPLEX(2,0))</f>
        <v>0.010471974961611+284.88729587962i</v>
      </c>
      <c r="G825" t="str">
        <f>IMDIV(IMDIV(COMPLEX(1,0),IMSUM(IMDIV(COMPLEX(1,0),COMPLEX(Parameters!$B$30,B825*Parameters!$B$29)),COMPLEX(0,B825*Parameters!$B$31))),COMPLEX(2,0))</f>
        <v>0.0102249712206838+136.613890600699i</v>
      </c>
      <c r="H825" t="str">
        <f>IMDIV(IMDIV(COMPLEX(1,0),IMSUM(IMDIV(COMPLEX(1,0),COMPLEX(Parameters!$B$39,B825*Parameters!$B$38*(1+Parameters!$B$40))),COMPLEX(0,B825*Parameters!$B$41))),COMPLEX(2,0))</f>
        <v>0.0489843882811891-24301.202468808i</v>
      </c>
      <c r="I825" t="str">
        <f>IMDIV(COMPLEX(2,0),COMPLEX(Parameters!$B$46,B825*Parameters!$B$45-1/(B825*Parameters!$B$44)))</f>
        <v>0.0000130180854918253+0.036080581754068i</v>
      </c>
      <c r="J825" t="str">
        <f t="shared" si="313"/>
        <v>7.61389475126284-26.5212113191203i</v>
      </c>
      <c r="K825" t="str">
        <f t="shared" si="314"/>
        <v>0.00117320303958713-0.242192284039055i</v>
      </c>
      <c r="L825" t="str">
        <f t="shared" si="315"/>
        <v>0.00117320303958713-0.241373480203537i</v>
      </c>
      <c r="M825" t="str">
        <f t="shared" si="316"/>
        <v>3.66399828665875E-07-0.00345984656182584i</v>
      </c>
      <c r="N825" t="str">
        <f t="shared" si="317"/>
        <v>3.66399828665875E-07-0.00345984656182584i</v>
      </c>
      <c r="O825" t="str">
        <f t="shared" si="318"/>
        <v>2.25383864155697E-07-0.00234938089849255i</v>
      </c>
      <c r="P825" t="str">
        <f t="shared" si="319"/>
        <v>2.25383864155697E-07-0.00234938089849255i</v>
      </c>
      <c r="Q825" t="str">
        <f t="shared" si="320"/>
        <v>1.57563444126008E-10+0.000041883837113642i</v>
      </c>
      <c r="R825" t="str">
        <f t="shared" si="321"/>
        <v>0.0000130182430552694+0.0361224655911816i</v>
      </c>
      <c r="S825" t="str">
        <f>IMDIV(COMPLEX(Parameters!$B$3,0),R825)</f>
        <v>0.0099769442905808-27.6835994927721i</v>
      </c>
      <c r="T825" t="str">
        <f t="shared" si="322"/>
        <v>0.00115949537344657+4.13510786276681E-07i</v>
      </c>
      <c r="U825" t="str">
        <f t="shared" si="323"/>
        <v>-0.000128662221347964+0.493532318743603i</v>
      </c>
      <c r="V825" t="str">
        <f t="shared" si="324"/>
        <v>0.00115949537344657+4.13510786276681E-07i</v>
      </c>
      <c r="W825" t="str">
        <f t="shared" si="325"/>
        <v>-0.0000840267108533592+0.335129140415421i</v>
      </c>
      <c r="X825" t="str">
        <f t="shared" si="326"/>
        <v>0.00115949537344657+4.13510786276681E-07i</v>
      </c>
      <c r="Y825" t="str">
        <f t="shared" si="327"/>
        <v>0.0000216350523472235+0.00480363455902313i</v>
      </c>
      <c r="Z825" t="str">
        <f t="shared" si="328"/>
        <v>0.000579747686723285+2.0675539313834E-07i</v>
      </c>
      <c r="AA825" t="str">
        <f t="shared" si="329"/>
        <v>0.000579747686723285+2.0675539313834E-07i</v>
      </c>
      <c r="AB825" t="str">
        <f t="shared" si="330"/>
        <v>0.00115949537344657+4.1351078627668E-07i</v>
      </c>
      <c r="AC825">
        <f t="shared" si="331"/>
        <v>5.7974772359086738E-4</v>
      </c>
      <c r="AD825">
        <f t="shared" si="332"/>
        <v>5.7974772359086738E-4</v>
      </c>
      <c r="AE825">
        <f t="shared" si="333"/>
        <v>1.1594954471817348E-3</v>
      </c>
      <c r="AF825">
        <f t="shared" si="334"/>
        <v>55.264781040676887</v>
      </c>
      <c r="AG825">
        <f t="shared" si="335"/>
        <v>55.264781040676887</v>
      </c>
      <c r="AH825">
        <f t="shared" si="336"/>
        <v>61.285380953956512</v>
      </c>
      <c r="AI825">
        <f t="shared" si="337"/>
        <v>2.0433390572249754E-2</v>
      </c>
    </row>
    <row r="826" spans="1:35">
      <c r="A826">
        <v>1318256.7385564074</v>
      </c>
      <c r="B826">
        <f t="shared" si="312"/>
        <v>8282851.3707881002</v>
      </c>
      <c r="C826" t="str">
        <f>COMPLEX(Parameters!$B$16/2,B826*Parameters!$B$15/2)</f>
        <v>0.01+4.14142568539405i</v>
      </c>
      <c r="D826" t="str">
        <f>IMSUM(COMPLEX(0,B826*2*Parameters!$B$8),IMDIV(COMPLEX(2,0),COMPLEX(Parameters!$B$13,B826*Parameters!$B$12-1/(B826*Parameters!$B$11))))</f>
        <v>7.39874358557806-26.1742161639689i</v>
      </c>
      <c r="E826" t="str">
        <f>COMPLEX(0,B826*2*Parameters!$B$17)</f>
        <v>0.00082828513707881i</v>
      </c>
      <c r="F826" t="str">
        <f>IMDIV(IMDIV(COMPLEX(1,0),IMSUM(IMDIV(COMPLEX(1,0),COMPLEX(Parameters!$B$21,B826*Parameters!$B$20)),COMPLEX(0,B826*Parameters!$B$22))),COMPLEX(2,0))</f>
        <v>0.0104833641007013+288.342805836521i</v>
      </c>
      <c r="G826" t="str">
        <f>IMDIV(IMDIV(COMPLEX(1,0),IMSUM(IMDIV(COMPLEX(1,0),COMPLEX(Parameters!$B$30,B826*Parameters!$B$29)),COMPLEX(0,B826*Parameters!$B$31))),COMPLEX(2,0))</f>
        <v>0.0102303016460043+138.231821940233i</v>
      </c>
      <c r="H826" t="str">
        <f>IMDIV(IMDIV(COMPLEX(1,0),IMSUM(IMDIV(COMPLEX(1,0),COMPLEX(Parameters!$B$39,B826*Parameters!$B$38*(1+Parameters!$B$40))),COMPLEX(0,B826*Parameters!$B$41))),COMPLEX(2,0))</f>
        <v>0.0447409521315426-23493.7060382469i</v>
      </c>
      <c r="I826" t="str">
        <f>IMDIV(COMPLEX(2,0),COMPLEX(Parameters!$B$46,B826*Parameters!$B$45-1/(B826*Parameters!$B$44)))</f>
        <v>0.0000133222323605929+0.0364996309375507i</v>
      </c>
      <c r="J826" t="str">
        <f t="shared" si="313"/>
        <v>7.39874358557806-26.1742161639689i</v>
      </c>
      <c r="K826" t="str">
        <f t="shared" si="314"/>
        <v>0.00114642197883632-0.239411998375922i</v>
      </c>
      <c r="L826" t="str">
        <f t="shared" si="315"/>
        <v>0.00114642197883632-0.238583713238843i</v>
      </c>
      <c r="M826" t="str">
        <f t="shared" si="316"/>
        <v>3.57845484982883E-07-0.00341840474271728i</v>
      </c>
      <c r="N826" t="str">
        <f t="shared" si="317"/>
        <v>3.57845484982883E-07-0.00341840474271728i</v>
      </c>
      <c r="O826" t="str">
        <f t="shared" si="318"/>
        <v>2.20163381704019E-07-0.00232144632815762i</v>
      </c>
      <c r="P826" t="str">
        <f t="shared" si="319"/>
        <v>2.20163381704019E-07-0.00232144632815762i</v>
      </c>
      <c r="Q826" t="str">
        <f t="shared" si="320"/>
        <v>1.60922054134003E-10+0.0000433596061636961i</v>
      </c>
      <c r="R826" t="str">
        <f t="shared" si="321"/>
        <v>0.000013322393282647+0.0365429905437144i</v>
      </c>
      <c r="S826" t="str">
        <f>IMDIV(COMPLEX(Parameters!$B$3,0),R826)</f>
        <v>0.00997640384975077-27.365025473057i</v>
      </c>
      <c r="T826" t="str">
        <f t="shared" si="322"/>
        <v>0.00118653672877669+4.28169305744621E-07i</v>
      </c>
      <c r="U826" t="str">
        <f t="shared" si="323"/>
        <v>-0.00013596673699812+0.511119617248814i</v>
      </c>
      <c r="V826" t="str">
        <f t="shared" si="324"/>
        <v>0.00118653672877669+4.28169305744621E-07i</v>
      </c>
      <c r="W826" t="str">
        <f t="shared" si="325"/>
        <v>-0.0000889187424156049+0.347102479050707i</v>
      </c>
      <c r="X826" t="str">
        <f t="shared" si="326"/>
        <v>0.00118653672877669+4.28169305744621E-07i</v>
      </c>
      <c r="Y826" t="str">
        <f t="shared" si="327"/>
        <v>0.000022101900029253+0.0049731449584948i</v>
      </c>
      <c r="Z826" t="str">
        <f t="shared" si="328"/>
        <v>0.000593268364388345+2.14084652872311E-07i</v>
      </c>
      <c r="AA826" t="str">
        <f t="shared" si="329"/>
        <v>0.000593268364388345+2.14084652872311E-07i</v>
      </c>
      <c r="AB826" t="str">
        <f t="shared" si="330"/>
        <v>0.00118653672877669+4.28169305744622E-07i</v>
      </c>
      <c r="AC826">
        <f t="shared" si="331"/>
        <v>5.9326840301524627E-4</v>
      </c>
      <c r="AD826">
        <f t="shared" si="332"/>
        <v>5.9326840301524627E-4</v>
      </c>
      <c r="AE826">
        <f t="shared" si="333"/>
        <v>1.1865368060304925E-3</v>
      </c>
      <c r="AF826">
        <f t="shared" si="334"/>
        <v>55.46502437576514</v>
      </c>
      <c r="AG826">
        <f t="shared" si="335"/>
        <v>55.46502437576514</v>
      </c>
      <c r="AH826">
        <f t="shared" si="336"/>
        <v>61.485624289044758</v>
      </c>
      <c r="AI826">
        <f t="shared" si="337"/>
        <v>2.0675544613492948E-2</v>
      </c>
    </row>
    <row r="827" spans="1:35">
      <c r="A827">
        <v>1333521.432163324</v>
      </c>
      <c r="B827">
        <f t="shared" si="312"/>
        <v>8378762.2693776768</v>
      </c>
      <c r="C827" t="str">
        <f>COMPLEX(Parameters!$B$16/2,B827*Parameters!$B$15/2)</f>
        <v>0.01+4.18938113468884i</v>
      </c>
      <c r="D827" t="str">
        <f>IMSUM(COMPLEX(0,B827*2*Parameters!$B$8),IMDIV(COMPLEX(2,0),COMPLEX(Parameters!$B$13,B827*Parameters!$B$12-1/(B827*Parameters!$B$11))))</f>
        <v>7.19061251940211-25.8324031812949i</v>
      </c>
      <c r="E827" t="str">
        <f>COMPLEX(0,B827*2*Parameters!$B$17)</f>
        <v>0.000837876226937768i</v>
      </c>
      <c r="F827" t="str">
        <f>IMDIV(IMDIV(COMPLEX(1,0),IMSUM(IMDIV(COMPLEX(1,0),COMPLEX(Parameters!$B$21,B827*Parameters!$B$20)),COMPLEX(0,B827*Parameters!$B$22))),COMPLEX(2,0))</f>
        <v>0.0104950377718711+291.844012940466i</v>
      </c>
      <c r="G827" t="str">
        <f>IMDIV(IMDIV(COMPLEX(1,0),IMSUM(IMDIV(COMPLEX(1,0),COMPLEX(Parameters!$B$30,B827*Parameters!$B$29)),COMPLEX(0,B827*Parameters!$B$31))),COMPLEX(2,0))</f>
        <v>0.0102357605490493+139.869773423691i</v>
      </c>
      <c r="H827" t="str">
        <f>IMDIV(IMDIV(COMPLEX(1,0),IMSUM(IMDIV(COMPLEX(1,0),COMPLEX(Parameters!$B$39,B827*Parameters!$B$38*(1+Parameters!$B$40))),COMPLEX(0,B827*Parameters!$B$41))),COMPLEX(2,0))</f>
        <v>0.0409450034018284-22735.2312063917i</v>
      </c>
      <c r="I827" t="str">
        <f>IMDIV(COMPLEX(2,0),COMPLEX(Parameters!$B$46,B827*Parameters!$B$45-1/(B827*Parameters!$B$44)))</f>
        <v>0.0000136335070231888+0.0369235767017005i</v>
      </c>
      <c r="J827" t="str">
        <f t="shared" si="313"/>
        <v>7.19061251940211-25.8324031812949i</v>
      </c>
      <c r="K827" t="str">
        <f t="shared" si="314"/>
        <v>0.00112025398306489-0.236663808124898i</v>
      </c>
      <c r="L827" t="str">
        <f t="shared" si="315"/>
        <v>0.00112025398306489-0.23582593189796i</v>
      </c>
      <c r="M827" t="str">
        <f t="shared" si="316"/>
        <v>3.49485940552503E-07-0.00337741608644461i</v>
      </c>
      <c r="N827" t="str">
        <f t="shared" si="317"/>
        <v>3.49485940552503E-07-0.00337741608644461i</v>
      </c>
      <c r="O827" t="str">
        <f t="shared" si="318"/>
        <v>2.15061744855544E-07-0.00229381940994374i</v>
      </c>
      <c r="P827" t="str">
        <f t="shared" si="319"/>
        <v>2.15061744855544E-07-0.00229381940994374i</v>
      </c>
      <c r="Q827" t="str">
        <f t="shared" si="320"/>
        <v>1.64539966562587E-10+0.0000448445030529243i</v>
      </c>
      <c r="R827" t="str">
        <f t="shared" si="321"/>
        <v>0.0000136336715631554+0.0369684212047534i</v>
      </c>
      <c r="S827" t="str">
        <f>IMDIV(COMPLEX(Parameters!$B$3,0),R827)</f>
        <v>0.00997587413523961-27.0501101048813i</v>
      </c>
      <c r="T827" t="str">
        <f t="shared" si="322"/>
        <v>0.00121304874682172+4.4291229390117E-07i</v>
      </c>
      <c r="U827" t="str">
        <f t="shared" si="323"/>
        <v>-0.000143507555821997+0.528833600599124i</v>
      </c>
      <c r="V827" t="str">
        <f t="shared" si="324"/>
        <v>0.00121304874682172+4.42912293901169E-07i</v>
      </c>
      <c r="W827" t="str">
        <f t="shared" si="325"/>
        <v>-0.0000939739901342648+0.359164742695733i</v>
      </c>
      <c r="X827" t="str">
        <f t="shared" si="326"/>
        <v>0.00121304874682172+4.42912293901169E-07i</v>
      </c>
      <c r="Y827" t="str">
        <f t="shared" si="327"/>
        <v>0.0000225563186815045+0.00514372388249796i</v>
      </c>
      <c r="Z827" t="str">
        <f t="shared" si="328"/>
        <v>0.00060652437341086+2.21456146950584E-07i</v>
      </c>
      <c r="AA827" t="str">
        <f t="shared" si="329"/>
        <v>0.00060652437341086+2.21456146950584E-07i</v>
      </c>
      <c r="AB827" t="str">
        <f t="shared" si="330"/>
        <v>0.00121304874682172+4.42912293901168E-07i</v>
      </c>
      <c r="AC827">
        <f t="shared" si="331"/>
        <v>6.0652441384025199E-4</v>
      </c>
      <c r="AD827">
        <f t="shared" si="332"/>
        <v>6.0652441384025199E-4</v>
      </c>
      <c r="AE827">
        <f t="shared" si="333"/>
        <v>1.213048827680504E-3</v>
      </c>
      <c r="AF827">
        <f t="shared" si="334"/>
        <v>55.656965735798202</v>
      </c>
      <c r="AG827">
        <f t="shared" si="335"/>
        <v>55.656965735798202</v>
      </c>
      <c r="AH827">
        <f t="shared" si="336"/>
        <v>61.677565649077827</v>
      </c>
      <c r="AI827">
        <f t="shared" si="337"/>
        <v>2.0920019969331766E-2</v>
      </c>
    </row>
    <row r="828" spans="1:35">
      <c r="A828">
        <v>1348962.8825916534</v>
      </c>
      <c r="B828">
        <f t="shared" si="312"/>
        <v>8475783.7638304979</v>
      </c>
      <c r="C828" t="str">
        <f>COMPLEX(Parameters!$B$16/2,B828*Parameters!$B$15/2)</f>
        <v>0.01+4.23789188191525i</v>
      </c>
      <c r="D828" t="str">
        <f>IMSUM(COMPLEX(0,B828*2*Parameters!$B$8),IMDIV(COMPLEX(2,0),COMPLEX(Parameters!$B$13,B828*Parameters!$B$12-1/(B828*Parameters!$B$11))))</f>
        <v>6.98922966796414-25.4956940585763i</v>
      </c>
      <c r="E828" t="str">
        <f>COMPLEX(0,B828*2*Parameters!$B$17)</f>
        <v>0.00084757837638305i</v>
      </c>
      <c r="F828" t="str">
        <f>IMDIV(IMDIV(COMPLEX(1,0),IMSUM(IMDIV(COMPLEX(1,0),COMPLEX(Parameters!$B$21,B828*Parameters!$B$20)),COMPLEX(0,B828*Parameters!$B$22))),COMPLEX(2,0))</f>
        <v>0.0105070035546238+295.391656987393i</v>
      </c>
      <c r="G828" t="str">
        <f>IMDIV(IMDIV(COMPLEX(1,0),IMSUM(IMDIV(COMPLEX(1,0),COMPLEX(Parameters!$B$30,B828*Parameters!$B$29)),COMPLEX(0,B828*Parameters!$B$31))),COMPLEX(2,0))</f>
        <v>0.0102413511306896+141.528023226427i</v>
      </c>
      <c r="H828" t="str">
        <f>IMDIV(IMDIV(COMPLEX(1,0),IMSUM(IMDIV(COMPLEX(1,0),COMPLEX(Parameters!$B$39,B828*Parameters!$B$38*(1+Parameters!$B$40))),COMPLEX(0,B828*Parameters!$B$41))),COMPLEX(2,0))</f>
        <v>0.0375397047547704-22021.370595465i</v>
      </c>
      <c r="I828" t="str">
        <f>IMDIV(COMPLEX(2,0),COMPLEX(Parameters!$B$46,B828*Parameters!$B$45-1/(B828*Parameters!$B$44)))</f>
        <v>0.0000139520775552589+0.0373524773056008i</v>
      </c>
      <c r="J828" t="str">
        <f t="shared" si="313"/>
        <v>6.98922966796414-25.4956940585763i</v>
      </c>
      <c r="K828" t="str">
        <f t="shared" si="314"/>
        <v>0.0010946849412905-0.23394733670659i</v>
      </c>
      <c r="L828" t="str">
        <f t="shared" si="315"/>
        <v>0.0010946849412905-0.233099758330207i</v>
      </c>
      <c r="M828" t="str">
        <f t="shared" si="316"/>
        <v>3.41316761966851E-07-0.00333687515659028i</v>
      </c>
      <c r="N828" t="str">
        <f t="shared" si="317"/>
        <v>3.41316761966851E-07-0.00333687515659028i</v>
      </c>
      <c r="O828" t="str">
        <f t="shared" si="318"/>
        <v>2.10076248209561E-07-0.00226649647749484i</v>
      </c>
      <c r="P828" t="str">
        <f t="shared" si="319"/>
        <v>2.10076248209561E-07-0.00226649647749484i</v>
      </c>
      <c r="Q828" t="str">
        <f t="shared" si="320"/>
        <v>1.68421353458408E-10+0.0000463388572464621i</v>
      </c>
      <c r="R828" t="str">
        <f t="shared" si="321"/>
        <v>0.0000139522459766124+0.0373988161628473i</v>
      </c>
      <c r="S828" t="str">
        <f>IMDIV(COMPLEX(Parameters!$B$3,0),R828)</f>
        <v>0.00997535484901992-26.7388105673466i</v>
      </c>
      <c r="T828" t="str">
        <f t="shared" si="322"/>
        <v>0.00123904592750053+4.57743157665917E-07i</v>
      </c>
      <c r="U828" t="str">
        <f t="shared" si="323"/>
        <v>-0.00015129028177557+0.546678969760652i</v>
      </c>
      <c r="V828" t="str">
        <f t="shared" si="324"/>
        <v>0.00123904592750053+4.57743157665917E-07i</v>
      </c>
      <c r="W828" t="str">
        <f t="shared" si="325"/>
        <v>-0.0000991963019362742+0.371319244266838i</v>
      </c>
      <c r="X828" t="str">
        <f t="shared" si="326"/>
        <v>0.00123904592750053+4.57743157665917E-07i</v>
      </c>
      <c r="Y828" t="str">
        <f t="shared" si="327"/>
        <v>0.0000229985479167125+0.00531540984946569i</v>
      </c>
      <c r="Z828" t="str">
        <f t="shared" si="328"/>
        <v>0.000619522963750265+2.28871578832959E-07i</v>
      </c>
      <c r="AA828" t="str">
        <f t="shared" si="329"/>
        <v>0.000619522963750265+2.28871578832959E-07i</v>
      </c>
      <c r="AB828" t="str">
        <f t="shared" si="330"/>
        <v>0.00123904592750053+4.57743157665918E-07i</v>
      </c>
      <c r="AC828">
        <f t="shared" si="331"/>
        <v>6.1952300602650077E-4</v>
      </c>
      <c r="AD828">
        <f t="shared" si="332"/>
        <v>6.1952300602650077E-4</v>
      </c>
      <c r="AE828">
        <f t="shared" si="333"/>
        <v>1.2390460120530015E-3</v>
      </c>
      <c r="AF828">
        <f t="shared" si="334"/>
        <v>55.841148771298698</v>
      </c>
      <c r="AG828">
        <f t="shared" si="335"/>
        <v>55.841148771298698</v>
      </c>
      <c r="AH828">
        <f t="shared" si="336"/>
        <v>61.861748684578316</v>
      </c>
      <c r="AI828">
        <f t="shared" si="337"/>
        <v>2.1166890798804024E-2</v>
      </c>
    </row>
    <row r="829" spans="1:35">
      <c r="A829">
        <v>1364583.1365889239</v>
      </c>
      <c r="B829">
        <f t="shared" si="312"/>
        <v>8573928.7142405603</v>
      </c>
      <c r="C829" t="str">
        <f>COMPLEX(Parameters!$B$16/2,B829*Parameters!$B$15/2)</f>
        <v>0.01+4.28696435712028i</v>
      </c>
      <c r="D829" t="str">
        <f>IMSUM(COMPLEX(0,B829*2*Parameters!$B$8),IMDIV(COMPLEX(2,0),COMPLEX(Parameters!$B$13,B829*Parameters!$B$12-1/(B829*Parameters!$B$11))))</f>
        <v>6.79433551164053-25.1640101036864i</v>
      </c>
      <c r="E829" t="str">
        <f>COMPLEX(0,B829*2*Parameters!$B$17)</f>
        <v>0.000857392871424056i</v>
      </c>
      <c r="F829" t="str">
        <f>IMDIV(IMDIV(COMPLEX(1,0),IMSUM(IMDIV(COMPLEX(1,0),COMPLEX(Parameters!$B$21,B829*Parameters!$B$20)),COMPLEX(0,B829*Parameters!$B$22))),COMPLEX(2,0))</f>
        <v>0.0105192692532224+298.986494414982i</v>
      </c>
      <c r="G829" t="str">
        <f>IMDIV(IMDIV(COMPLEX(1,0),IMSUM(IMDIV(COMPLEX(1,0),COMPLEX(Parameters!$B$30,B829*Parameters!$B$29)),COMPLEX(0,B829*Parameters!$B$31))),COMPLEX(2,0))</f>
        <v>0.0102470766765201+143.206854445314i</v>
      </c>
      <c r="H829" t="str">
        <f>IMDIV(IMDIV(COMPLEX(1,0),IMSUM(IMDIV(COMPLEX(1,0),COMPLEX(Parameters!$B$39,B829*Parameters!$B$38*(1+Parameters!$B$40))),COMPLEX(0,B829*Parameters!$B$41))),COMPLEX(2,0))</f>
        <v>0.0344767190736468-21348.2305553858i</v>
      </c>
      <c r="I829" t="str">
        <f>IMDIV(COMPLEX(2,0),COMPLEX(Parameters!$B$46,B829*Parameters!$B$45-1/(B829*Parameters!$B$44)))</f>
        <v>0.0000142781160444683+0.0377863917380614i</v>
      </c>
      <c r="J829" t="str">
        <f t="shared" si="313"/>
        <v>6.79433551164053-25.1640101036864i</v>
      </c>
      <c r="K829" t="str">
        <f t="shared" si="314"/>
        <v>0.00106970107078577-0.231262212165678i</v>
      </c>
      <c r="L829" t="str">
        <f t="shared" si="315"/>
        <v>0.00106970107078577-0.230404819294254i</v>
      </c>
      <c r="M829" t="str">
        <f t="shared" si="316"/>
        <v>3.33333616804608E-07-0.00329677657614563i</v>
      </c>
      <c r="N829" t="str">
        <f t="shared" si="317"/>
        <v>3.33333616804608E-07-0.00329677657614563i</v>
      </c>
      <c r="O829" t="str">
        <f t="shared" si="318"/>
        <v>2.05204247965702E-07-0.00223947390467003i</v>
      </c>
      <c r="P829" t="str">
        <f t="shared" si="319"/>
        <v>2.05204247965702E-07-0.00223947390467003i</v>
      </c>
      <c r="Q829" t="str">
        <f t="shared" si="320"/>
        <v>1.72570650630827E-10+0.0000478430050237954i</v>
      </c>
      <c r="R829" t="str">
        <f t="shared" si="321"/>
        <v>0.0000142782886151189+0.0378342347430852i</v>
      </c>
      <c r="S829" t="str">
        <f>IMDIV(COMPLEX(Parameters!$B$3,0),R829)</f>
        <v>0.00997484569868091-26.4310845552133i</v>
      </c>
      <c r="T829" t="str">
        <f t="shared" si="322"/>
        <v>0.0012645425128808+4.72665363415003E-07i</v>
      </c>
      <c r="U829" t="str">
        <f t="shared" si="323"/>
        <v>-0.00015932073202107+0.564660540556918i</v>
      </c>
      <c r="V829" t="str">
        <f t="shared" si="324"/>
        <v>0.0012645425128808+4.72665363415002E-07i</v>
      </c>
      <c r="W829" t="str">
        <f t="shared" si="325"/>
        <v>-0.000104589676211365+0.383569380131447i</v>
      </c>
      <c r="X829" t="str">
        <f t="shared" si="326"/>
        <v>0.0012645425128808+4.72665363415001E-07i</v>
      </c>
      <c r="Y829" t="str">
        <f t="shared" si="327"/>
        <v>0.0000234288206523301+0.00548824219441054i</v>
      </c>
      <c r="Z829" t="str">
        <f t="shared" si="328"/>
        <v>0.0006322712564404+2.36332681707501E-07i</v>
      </c>
      <c r="AA829" t="str">
        <f t="shared" si="329"/>
        <v>0.0006322712564404+2.36332681707501E-07i</v>
      </c>
      <c r="AB829" t="str">
        <f t="shared" si="330"/>
        <v>0.0012645425128808+4.72665363415002E-07i</v>
      </c>
      <c r="AC829">
        <f t="shared" si="331"/>
        <v>6.3227130060904905E-4</v>
      </c>
      <c r="AD829">
        <f t="shared" si="332"/>
        <v>6.3227130060904905E-4</v>
      </c>
      <c r="AE829">
        <f t="shared" si="333"/>
        <v>1.2645426012180981E-3</v>
      </c>
      <c r="AF829">
        <f t="shared" si="334"/>
        <v>56.018069384485273</v>
      </c>
      <c r="AG829">
        <f t="shared" si="335"/>
        <v>56.018069384485273</v>
      </c>
      <c r="AH829">
        <f t="shared" si="336"/>
        <v>62.038669297764898</v>
      </c>
      <c r="AI829">
        <f t="shared" si="337"/>
        <v>2.1416226744932931E-2</v>
      </c>
    </row>
    <row r="830" spans="1:35">
      <c r="A830">
        <v>1380384.2646028837</v>
      </c>
      <c r="B830">
        <f t="shared" si="312"/>
        <v>8673210.1296147369</v>
      </c>
      <c r="C830" t="str">
        <f>COMPLEX(Parameters!$B$16/2,B830*Parameters!$B$15/2)</f>
        <v>0.01+4.33660506480737i</v>
      </c>
      <c r="D830" t="str">
        <f>IMSUM(COMPLEX(0,B830*2*Parameters!$B$8),IMDIV(COMPLEX(2,0),COMPLEX(Parameters!$B$13,B830*Parameters!$B$12-1/(B830*Parameters!$B$11))))</f>
        <v>6.6056822617086-24.8372724649736i</v>
      </c>
      <c r="E830" t="str">
        <f>COMPLEX(0,B830*2*Parameters!$B$17)</f>
        <v>0.000867321012961474i</v>
      </c>
      <c r="F830" t="str">
        <f>IMDIV(IMDIV(COMPLEX(1,0),IMSUM(IMDIV(COMPLEX(1,0),COMPLEX(Parameters!$B$21,B830*Parameters!$B$20)),COMPLEX(0,B830*Parameters!$B$22))),COMPLEX(2,0))</f>
        <v>0.0105318429044487+302.629298821349i</v>
      </c>
      <c r="G830" t="str">
        <f>IMDIV(IMDIV(COMPLEX(1,0),IMSUM(IMDIV(COMPLEX(1,0),COMPLEX(Parameters!$B$30,B830*Parameters!$B$29)),COMPLEX(0,B830*Parameters!$B$31))),COMPLEX(2,0))</f>
        <v>0.0102529405593385+144.90655521984i</v>
      </c>
      <c r="H830" t="str">
        <f>IMDIV(IMDIV(COMPLEX(1,0),IMSUM(IMDIV(COMPLEX(1,0),COMPLEX(Parameters!$B$39,B830*Parameters!$B$38*(1+Parameters!$B$40))),COMPLEX(0,B830*Parameters!$B$41))),COMPLEX(2,0))</f>
        <v>0.0317147482352619-20712.3584500479i</v>
      </c>
      <c r="I830" t="str">
        <f>IMDIV(COMPLEX(2,0),COMPLEX(Parameters!$B$46,B830*Parameters!$B$45-1/(B830*Parameters!$B$44)))</f>
        <v>0.0000146117986885634+0.0382253797280247i</v>
      </c>
      <c r="J830" t="str">
        <f t="shared" si="313"/>
        <v>6.6056822617086-24.8372724649736i</v>
      </c>
      <c r="K830" t="str">
        <f t="shared" si="314"/>
        <v>0.00104528890928681-0.228608067107255i</v>
      </c>
      <c r="L830" t="str">
        <f t="shared" si="315"/>
        <v>0.00104528890928681-0.227740746094294i</v>
      </c>
      <c r="M830" t="str">
        <f t="shared" si="316"/>
        <v>3.25532271331805E-07-0.00325711502679439i</v>
      </c>
      <c r="N830" t="str">
        <f t="shared" si="317"/>
        <v>3.25532271331805E-07-0.00325711502679439i</v>
      </c>
      <c r="O830" t="str">
        <f t="shared" si="318"/>
        <v>2.00443160521289E-07-0.00221274810505715i</v>
      </c>
      <c r="P830" t="str">
        <f t="shared" si="319"/>
        <v>2.00443160521289E-07-0.00221274810505715i</v>
      </c>
      <c r="Q830" t="str">
        <f t="shared" si="320"/>
        <v>1.7699256729604E-10+0.0000493572897792877i</v>
      </c>
      <c r="R830" t="str">
        <f t="shared" si="321"/>
        <v>0.0000146119756811307+0.038274737017804i</v>
      </c>
      <c r="S830" t="str">
        <f>IMDIV(COMPLEX(Parameters!$B$3,0),R830)</f>
        <v>0.00997434639723159-26.1268902720332i</v>
      </c>
      <c r="T830" t="str">
        <f t="shared" si="322"/>
        <v>0.00128955249595378+4.87682440102445E-07i</v>
      </c>
      <c r="U830" t="str">
        <f t="shared" si="323"/>
        <v>-0.000167604944709585+0.582783248848715i</v>
      </c>
      <c r="V830" t="str">
        <f t="shared" si="324"/>
        <v>0.00128955249595378+4.87682440102444E-07i</v>
      </c>
      <c r="W830" t="str">
        <f t="shared" si="325"/>
        <v>-0.000110158267362295+0.395918633884727i</v>
      </c>
      <c r="X830" t="str">
        <f t="shared" si="326"/>
        <v>0.00128955249595378+4.87682440102446E-07i</v>
      </c>
      <c r="Y830" t="str">
        <f t="shared" si="327"/>
        <v>0.0000238473632289677+0.00566226110471933i</v>
      </c>
      <c r="Z830" t="str">
        <f t="shared" si="328"/>
        <v>0.00064477624797689+2.43841220051223E-07i</v>
      </c>
      <c r="AA830" t="str">
        <f t="shared" si="329"/>
        <v>0.00064477624797689+2.43841220051223E-07i</v>
      </c>
      <c r="AB830" t="str">
        <f t="shared" si="330"/>
        <v>0.00128955249595378+4.87682440102446E-07i</v>
      </c>
      <c r="AC830">
        <f t="shared" si="331"/>
        <v>6.447762940847752E-4</v>
      </c>
      <c r="AD830">
        <f t="shared" si="332"/>
        <v>6.447762940847752E-4</v>
      </c>
      <c r="AE830">
        <f t="shared" si="333"/>
        <v>1.2895525881695504E-3</v>
      </c>
      <c r="AF830">
        <f t="shared" si="334"/>
        <v>56.188181235449733</v>
      </c>
      <c r="AG830">
        <f t="shared" si="335"/>
        <v>56.188181235449733</v>
      </c>
      <c r="AH830">
        <f t="shared" si="336"/>
        <v>62.208781148729358</v>
      </c>
      <c r="AI830">
        <f t="shared" si="337"/>
        <v>2.1668093634103536E-2</v>
      </c>
    </row>
    <row r="831" spans="1:35">
      <c r="A831">
        <v>1396368.3610559362</v>
      </c>
      <c r="B831">
        <f t="shared" si="312"/>
        <v>8773641.1695970986</v>
      </c>
      <c r="C831" t="str">
        <f>COMPLEX(Parameters!$B$16/2,B831*Parameters!$B$15/2)</f>
        <v>0.01+4.38682058479855i</v>
      </c>
      <c r="D831" t="str">
        <f>IMSUM(COMPLEX(0,B831*2*Parameters!$B$8),IMDIV(COMPLEX(2,0),COMPLEX(Parameters!$B$13,B831*Parameters!$B$12-1/(B831*Parameters!$B$11))))</f>
        <v>6.42303326091497-24.5154023255234i</v>
      </c>
      <c r="E831" t="str">
        <f>COMPLEX(0,B831*2*Parameters!$B$17)</f>
        <v>0.00087736411695971i</v>
      </c>
      <c r="F831" t="str">
        <f>IMDIV(IMDIV(COMPLEX(1,0),IMSUM(IMDIV(COMPLEX(1,0),COMPLEX(Parameters!$B$21,B831*Parameters!$B$20)),COMPLEX(0,B831*Parameters!$B$22))),COMPLEX(2,0))</f>
        <v>0.0105447327856842+306.32086150397i</v>
      </c>
      <c r="G831" t="str">
        <f>IMDIV(IMDIV(COMPLEX(1,0),IMSUM(IMDIV(COMPLEX(1,0),COMPLEX(Parameters!$B$30,B831*Parameters!$B$29)),COMPLEX(0,B831*Parameters!$B$31))),COMPLEX(2,0))</f>
        <v>0.0102589462417062+146.627418857128i</v>
      </c>
      <c r="H831" t="str">
        <f>IMDIV(IMDIV(COMPLEX(1,0),IMSUM(IMDIV(COMPLEX(1,0),COMPLEX(Parameters!$B$39,B831*Parameters!$B$38*(1+Parameters!$B$40))),COMPLEX(0,B831*Parameters!$B$41))),COMPLEX(2,0))</f>
        <v>0.0292183546921707-20110.6819536239i</v>
      </c>
      <c r="I831" t="str">
        <f>IMDIV(COMPLEX(2,0),COMPLEX(Parameters!$B$46,B831*Parameters!$B$45-1/(B831*Parameters!$B$44)))</f>
        <v>0.0000149533058959378+0.0386695017551613i</v>
      </c>
      <c r="J831" t="str">
        <f t="shared" si="313"/>
        <v>6.42303326091497-24.5154023255234i</v>
      </c>
      <c r="K831" t="str">
        <f t="shared" si="314"/>
        <v>0.00102143530739368-0.22598453863427i</v>
      </c>
      <c r="L831" t="str">
        <f t="shared" si="315"/>
        <v>0.00102143530739368-0.22510717451731i</v>
      </c>
      <c r="M831" t="str">
        <f t="shared" si="316"/>
        <v>3.17908588254957E-07-0.00321788524820354i</v>
      </c>
      <c r="N831" t="str">
        <f t="shared" si="317"/>
        <v>3.17908588254957E-07-0.00321788524820354i</v>
      </c>
      <c r="O831" t="str">
        <f t="shared" si="318"/>
        <v>0.0000001957904611006-0.00218631553149123i</v>
      </c>
      <c r="P831" t="str">
        <f t="shared" si="319"/>
        <v>0.0000001957904611006-0.00218631553149123i</v>
      </c>
      <c r="Q831" t="str">
        <f t="shared" si="320"/>
        <v>1.8169209633138E-10+0.0000508820623369066i</v>
      </c>
      <c r="R831" t="str">
        <f t="shared" si="321"/>
        <v>0.0000149534875880341+0.0387203838174982i</v>
      </c>
      <c r="S831" t="str">
        <f>IMDIV(COMPLEX(Parameters!$B$3,0),R831)</f>
        <v>0.00997385666290698-25.8261864233935i</v>
      </c>
      <c r="T831" t="str">
        <f t="shared" si="322"/>
        <v>0.00131408962933185+5.02797982509893E-07i</v>
      </c>
      <c r="U831" t="str">
        <f t="shared" si="323"/>
        <v>-0.000176149187160341+0.601052155963908i</v>
      </c>
      <c r="V831" t="str">
        <f t="shared" si="324"/>
        <v>0.00131408962933185+5.02797982509892E-07i</v>
      </c>
      <c r="W831" t="str">
        <f t="shared" si="325"/>
        <v>-0.000115906391642443+0.408370580309882i</v>
      </c>
      <c r="X831" t="str">
        <f t="shared" si="326"/>
        <v>0.00131408962933185+5.02797982509892E-07i</v>
      </c>
      <c r="Y831" t="str">
        <f t="shared" si="327"/>
        <v>0.0000242543955247019+0.00583750765764622i</v>
      </c>
      <c r="Z831" t="str">
        <f t="shared" si="328"/>
        <v>0.000657044814665925+2.51398991254946E-07i</v>
      </c>
      <c r="AA831" t="str">
        <f t="shared" si="329"/>
        <v>0.000657044814665925+2.51398991254946E-07i</v>
      </c>
      <c r="AB831" t="str">
        <f t="shared" si="330"/>
        <v>0.00131408962933185+5.02797982509892E-07i</v>
      </c>
      <c r="AC831">
        <f t="shared" si="331"/>
        <v>6.5704486276116066E-4</v>
      </c>
      <c r="AD831">
        <f t="shared" si="332"/>
        <v>6.5704486276116066E-4</v>
      </c>
      <c r="AE831">
        <f t="shared" si="333"/>
        <v>1.3140897255223213E-3</v>
      </c>
      <c r="AF831">
        <f t="shared" si="334"/>
        <v>56.351900480523831</v>
      </c>
      <c r="AG831">
        <f t="shared" si="335"/>
        <v>56.351900480523831</v>
      </c>
      <c r="AH831">
        <f t="shared" si="336"/>
        <v>62.372500393803456</v>
      </c>
      <c r="AI831">
        <f t="shared" si="337"/>
        <v>2.1922554060737655E-2</v>
      </c>
    </row>
    <row r="832" spans="1:35">
      <c r="A832">
        <v>1412537.5446227554</v>
      </c>
      <c r="B832">
        <f t="shared" si="312"/>
        <v>8875235.146213226</v>
      </c>
      <c r="C832" t="str">
        <f>COMPLEX(Parameters!$B$16/2,B832*Parameters!$B$15/2)</f>
        <v>0.01+4.43761757310661i</v>
      </c>
      <c r="D832" t="str">
        <f>IMSUM(COMPLEX(0,B832*2*Parameters!$B$8),IMDIV(COMPLEX(2,0),COMPLEX(Parameters!$B$13,B832*Parameters!$B$12-1/(B832*Parameters!$B$11))))</f>
        <v>6.24616241695271-24.1983210742127i</v>
      </c>
      <c r="E832" t="str">
        <f>COMPLEX(0,B832*2*Parameters!$B$17)</f>
        <v>0.000887523514621323i</v>
      </c>
      <c r="F832" t="str">
        <f>IMDIV(IMDIV(COMPLEX(1,0),IMSUM(IMDIV(COMPLEX(1,0),COMPLEX(Parameters!$B$21,B832*Parameters!$B$20)),COMPLEX(0,B832*Parameters!$B$22))),COMPLEX(2,0))</f>
        <v>0.0105579474233228+310.061992019634i</v>
      </c>
      <c r="G832" t="str">
        <f>IMDIV(IMDIV(COMPLEX(1,0),IMSUM(IMDIV(COMPLEX(1,0),COMPLEX(Parameters!$B$30,B832*Parameters!$B$29)),COMPLEX(0,B832*Parameters!$B$31))),COMPLEX(2,0))</f>
        <v>0.0102650972785982+148.36974396104i</v>
      </c>
      <c r="H832" t="str">
        <f>IMDIV(IMDIV(COMPLEX(1,0),IMSUM(IMDIV(COMPLEX(1,0),COMPLEX(Parameters!$B$39,B832*Parameters!$B$38*(1+Parameters!$B$40))),COMPLEX(0,B832*Parameters!$B$41))),COMPLEX(2,0))</f>
        <v>0.026957005260733-19540.4581045963i</v>
      </c>
      <c r="I832" t="str">
        <f>IMDIV(COMPLEX(2,0),COMPLEX(Parameters!$B$46,B832*Parameters!$B$45-1/(B832*Parameters!$B$44)))</f>
        <v>0.0000153028223887716+0.0391188190606617i</v>
      </c>
      <c r="J832" t="str">
        <f t="shared" si="313"/>
        <v>6.24616241695271-24.1983210742127i</v>
      </c>
      <c r="K832" t="str">
        <f t="shared" si="314"/>
        <v>0.000998127421157628-0.223391268286039i</v>
      </c>
      <c r="L832" t="str">
        <f t="shared" si="315"/>
        <v>0.000998127421157628-0.222503744771418i</v>
      </c>
      <c r="M832" t="str">
        <f t="shared" si="316"/>
        <v>3.10458524525501E-07-0.00317908203732246i</v>
      </c>
      <c r="N832" t="str">
        <f t="shared" si="317"/>
        <v>3.10458524525501E-07-0.00317908203732246i</v>
      </c>
      <c r="O832" t="str">
        <f t="shared" si="318"/>
        <v>1.91243682415399E-07-0.00216017267557817i</v>
      </c>
      <c r="P832" t="str">
        <f t="shared" si="319"/>
        <v>1.91243682415399E-07-0.00216017267557817i</v>
      </c>
      <c r="Q832" t="str">
        <f t="shared" si="320"/>
        <v>1.86674525177834E-10+0.0000524176812799784i</v>
      </c>
      <c r="R832" t="str">
        <f t="shared" si="321"/>
        <v>0.0000153030090632968+0.0391712367419417i</v>
      </c>
      <c r="S832" t="str">
        <f>IMDIV(COMPLEX(Parameters!$B$3,0),R832)</f>
        <v>0.00997337621897699-25.5289322102666i</v>
      </c>
      <c r="T832" t="str">
        <f t="shared" si="322"/>
        <v>0.0013381674338777+5.18015654633003E-07i</v>
      </c>
      <c r="U832" t="str">
        <f t="shared" si="323"/>
        <v>-0.000184959964459001+0.619472454391621i</v>
      </c>
      <c r="V832" t="str">
        <f t="shared" si="324"/>
        <v>0.0013381674338777+5.18015654633002E-07i</v>
      </c>
      <c r="W832" t="str">
        <f t="shared" si="325"/>
        <v>-0.000121838533297099+0.420928889532705i</v>
      </c>
      <c r="X832" t="str">
        <f t="shared" si="326"/>
        <v>0.0013381674338777+5.18015654633003E-07i</v>
      </c>
      <c r="Y832" t="str">
        <f t="shared" si="327"/>
        <v>0.0000246501310652811+0.00601402385960131i</v>
      </c>
      <c r="Z832" t="str">
        <f t="shared" si="328"/>
        <v>0.00066908371693885+2.59007827316501E-07i</v>
      </c>
      <c r="AA832" t="str">
        <f t="shared" si="329"/>
        <v>0.00066908371693885+2.59007827316501E-07i</v>
      </c>
      <c r="AB832" t="str">
        <f t="shared" si="330"/>
        <v>0.0013381674338777+5.18015654633002E-07i</v>
      </c>
      <c r="AC832">
        <f t="shared" si="331"/>
        <v>6.6908376707088164E-4</v>
      </c>
      <c r="AD832">
        <f t="shared" si="332"/>
        <v>6.6908376707088164E-4</v>
      </c>
      <c r="AE832">
        <f t="shared" si="333"/>
        <v>1.3381675341417633E-3</v>
      </c>
      <c r="AF832">
        <f t="shared" si="334"/>
        <v>56.509609868039654</v>
      </c>
      <c r="AG832">
        <f t="shared" si="335"/>
        <v>56.509609868039654</v>
      </c>
      <c r="AH832">
        <f t="shared" si="336"/>
        <v>62.530209781319279</v>
      </c>
      <c r="AI832">
        <f t="shared" si="337"/>
        <v>2.2179667878796234E-2</v>
      </c>
    </row>
    <row r="833" spans="1:35">
      <c r="A833">
        <v>1428893.9585111036</v>
      </c>
      <c r="B833">
        <f t="shared" si="312"/>
        <v>8978005.5256346446</v>
      </c>
      <c r="C833" t="str">
        <f>COMPLEX(Parameters!$B$16/2,B833*Parameters!$B$15/2)</f>
        <v>0.01+4.48900276281732i</v>
      </c>
      <c r="D833" t="str">
        <f>IMSUM(COMPLEX(0,B833*2*Parameters!$B$8),IMDIV(COMPLEX(2,0),COMPLEX(Parameters!$B$13,B833*Parameters!$B$12-1/(B833*Parameters!$B$11))))</f>
        <v>6.07485366703065-23.8859504559091i</v>
      </c>
      <c r="E833" t="str">
        <f>COMPLEX(0,B833*2*Parameters!$B$17)</f>
        <v>0.000897800552563465i</v>
      </c>
      <c r="F833" t="str">
        <f>IMDIV(IMDIV(COMPLEX(1,0),IMSUM(IMDIV(COMPLEX(1,0),COMPLEX(Parameters!$B$21,B833*Parameters!$B$20)),COMPLEX(0,B833*Parameters!$B$22))),COMPLEX(2,0))</f>
        <v>0.0105714956015376+313.85351876649i</v>
      </c>
      <c r="G833" t="str">
        <f>IMDIV(IMDIV(COMPLEX(1,0),IMSUM(IMDIV(COMPLEX(1,0),COMPLEX(Parameters!$B$30,B833*Parameters!$B$29)),COMPLEX(0,B833*Parameters!$B$31))),COMPLEX(2,0))</f>
        <v>0.0102713973201413+150.1338345655i</v>
      </c>
      <c r="H833" t="str">
        <f>IMDIV(IMDIV(COMPLEX(1,0),IMSUM(IMDIV(COMPLEX(1,0),COMPLEX(Parameters!$B$39,B833*Parameters!$B$38*(1+Parameters!$B$40))),COMPLEX(0,B833*Parameters!$B$41))),COMPLEX(2,0))</f>
        <v>0.0249042906998008-18999.2303353482i</v>
      </c>
      <c r="I833" t="str">
        <f>IMDIV(COMPLEX(2,0),COMPLEX(Parameters!$B$46,B833*Parameters!$B$45-1/(B833*Parameters!$B$44)))</f>
        <v>0.0000156605373088144+0.0395733936582271i</v>
      </c>
      <c r="J833" t="str">
        <f t="shared" si="313"/>
        <v>6.07485366703065-23.8859504559091i</v>
      </c>
      <c r="K833" t="str">
        <f t="shared" si="314"/>
        <v>0.00097535270485039-0.220827901977801i</v>
      </c>
      <c r="L833" t="str">
        <f t="shared" si="315"/>
        <v>0.00097535270485039-0.219930101425238i</v>
      </c>
      <c r="M833" t="str">
        <f t="shared" si="316"/>
        <v>3.03178129194277E-07-0.00314070024768917i</v>
      </c>
      <c r="N833" t="str">
        <f t="shared" si="317"/>
        <v>3.03178129194277E-07-0.00314070024768917i</v>
      </c>
      <c r="O833" t="str">
        <f t="shared" si="318"/>
        <v>1.86800413355978E-07-0.00213431606722327i</v>
      </c>
      <c r="P833" t="str">
        <f t="shared" si="319"/>
        <v>1.86800413355978E-07-0.00213431606722327i</v>
      </c>
      <c r="Q833" t="str">
        <f t="shared" si="320"/>
        <v>1.91945447431747E-10+0.0000539645132968492i</v>
      </c>
      <c r="R833" t="str">
        <f t="shared" si="321"/>
        <v>0.0000156607292542618+0.0396273581715239i</v>
      </c>
      <c r="S833" t="str">
        <f>IMDIV(COMPLEX(Parameters!$B$3,0),R833)</f>
        <v>0.00997290479355705-25.2350873224659i</v>
      </c>
      <c r="T833" t="str">
        <f t="shared" si="322"/>
        <v>0.00136179920727462+5.33339193213031E-07i</v>
      </c>
      <c r="U833" t="str">
        <f t="shared" si="323"/>
        <v>-0.000194044028498805+0.638049473756629i</v>
      </c>
      <c r="V833" t="str">
        <f t="shared" si="324"/>
        <v>0.00136179920727462+5.33339193213032E-07i</v>
      </c>
      <c r="W833" t="str">
        <f t="shared" si="325"/>
        <v>-0.000127959351025833+0.433597331382091i</v>
      </c>
      <c r="X833" t="str">
        <f t="shared" si="326"/>
        <v>0.00136179920727462+5.33339193213032E-07i</v>
      </c>
      <c r="Y833" t="str">
        <f t="shared" si="327"/>
        <v>0.0000250347771302774+0.00619185268734096i</v>
      </c>
      <c r="Z833" t="str">
        <f t="shared" si="328"/>
        <v>0.00068089960363731+2.66669596606516E-07i</v>
      </c>
      <c r="AA833" t="str">
        <f t="shared" si="329"/>
        <v>0.00068089960363731+2.66669596606516E-07i</v>
      </c>
      <c r="AB833" t="str">
        <f t="shared" si="330"/>
        <v>0.00136179920727462+5.33339193213032E-07i</v>
      </c>
      <c r="AC833">
        <f t="shared" si="331"/>
        <v>6.8089965585695479E-4</v>
      </c>
      <c r="AD833">
        <f t="shared" si="332"/>
        <v>6.8089965585695479E-4</v>
      </c>
      <c r="AE833">
        <f t="shared" si="333"/>
        <v>1.3617993117139096E-3</v>
      </c>
      <c r="AF833">
        <f t="shared" si="334"/>
        <v>56.661662293510666</v>
      </c>
      <c r="AG833">
        <f t="shared" si="335"/>
        <v>56.661662293510666</v>
      </c>
      <c r="AH833">
        <f t="shared" si="336"/>
        <v>62.682262206790284</v>
      </c>
      <c r="AI833">
        <f t="shared" si="337"/>
        <v>2.2439492617122896E-2</v>
      </c>
    </row>
    <row r="834" spans="1:35">
      <c r="A834">
        <v>1445439.7707459279</v>
      </c>
      <c r="B834">
        <f t="shared" ref="B834:B897" si="338">2*PI()*A834</f>
        <v>9081965.9299638439</v>
      </c>
      <c r="C834" t="str">
        <f>COMPLEX(Parameters!$B$16/2,B834*Parameters!$B$15/2)</f>
        <v>0.01+4.54098296498192i</v>
      </c>
      <c r="D834" t="str">
        <f>IMSUM(COMPLEX(0,B834*2*Parameters!$B$8),IMDIV(COMPLEX(2,0),COMPLEX(Parameters!$B$13,B834*Parameters!$B$12-1/(B834*Parameters!$B$11))))</f>
        <v>5.90890047180486-23.5782127029399i</v>
      </c>
      <c r="E834" t="str">
        <f>COMPLEX(0,B834*2*Parameters!$B$17)</f>
        <v>0.000908196592996384i</v>
      </c>
      <c r="F834" t="str">
        <f>IMDIV(IMDIV(COMPLEX(1,0),IMSUM(IMDIV(COMPLEX(1,0),COMPLEX(Parameters!$B$21,B834*Parameters!$B$20)),COMPLEX(0,B834*Parameters!$B$22))),COMPLEX(2,0))</f>
        <v>0.0105853863714152+317.696289589127i</v>
      </c>
      <c r="G834" t="str">
        <f>IMDIV(IMDIV(COMPLEX(1,0),IMSUM(IMDIV(COMPLEX(1,0),COMPLEX(Parameters!$B$30,B834*Parameters!$B$29)),COMPLEX(0,B834*Parameters!$B$31))),COMPLEX(2,0))</f>
        <v>0.0102778501144465+151.920000272224i</v>
      </c>
      <c r="H834" t="str">
        <f>IMDIV(IMDIV(COMPLEX(1,0),IMSUM(IMDIV(COMPLEX(1,0),COMPLEX(Parameters!$B$39,B834*Parameters!$B$38*(1+Parameters!$B$40))),COMPLEX(0,B834*Parameters!$B$41))),COMPLEX(2,0))</f>
        <v>0.0230372852629098-18484.7920576835i</v>
      </c>
      <c r="I834" t="str">
        <f>IMDIV(COMPLEX(2,0),COMPLEX(Parameters!$B$46,B834*Parameters!$B$45-1/(B834*Parameters!$B$44)))</f>
        <v>0.0000160266443258852+0.0400332883452658i</v>
      </c>
      <c r="J834" t="str">
        <f t="shared" ref="J834:J897" si="339">D834</f>
        <v>5.90890047180486-23.5782127029399i</v>
      </c>
      <c r="K834" t="str">
        <f t="shared" ref="K834:K897" si="340">IMDIV(COMPLEX(1,0),IMSUM(C834,IMDIV(COMPLEX(1,0),J834)))</f>
        <v>0.000953098903910563-0.218294089941307i</v>
      </c>
      <c r="L834" t="str">
        <f t="shared" ref="L834:L897" si="341">IMSUM(E834,K834)</f>
        <v>0.000953098903910563-0.217385893348311i</v>
      </c>
      <c r="M834" t="str">
        <f t="shared" ref="M834:M897" si="342">IMDIV(COMPLEX(1,0),IMSUM(F834,IMDIV(COMPLEX(1,0),L834)))</f>
        <v>2.96063541314898E-07-0.00310273478874445i</v>
      </c>
      <c r="N834" t="str">
        <f t="shared" ref="N834:N897" si="343">M834</f>
        <v>2.96063541314898E-07-0.00310273478874445i</v>
      </c>
      <c r="O834" t="str">
        <f t="shared" ref="O834:O897" si="344">IMDIV(COMPLEX(1,0),IMSUM(G834,IMDIV(COMPLEX(1,0),N834)))</f>
        <v>1.82458297712008E-07-0.00210874227416476i</v>
      </c>
      <c r="P834" t="str">
        <f t="shared" ref="P834:P897" si="345">O834</f>
        <v>1.82458297712008E-07-0.00210874227416476i</v>
      </c>
      <c r="Q834" t="str">
        <f t="shared" ref="Q834:Q897" si="346">IMDIV(COMPLEX(1,0),IMSUM(H834,IMDIV(COMPLEX(1,0),P834)))</f>
        <v>1.97510775169753E-10+0.0000555229335433969i</v>
      </c>
      <c r="R834" t="str">
        <f t="shared" ref="R834:R897" si="347">IMSUM(I834,Q834)</f>
        <v>0.0000160268418366604+0.0400888112788092i</v>
      </c>
      <c r="S834" t="str">
        <f>IMDIV(COMPLEX(Parameters!$B$3,0),R834)</f>
        <v>0.00997244211942061-24.9446119322037i</v>
      </c>
      <c r="T834" t="str">
        <f t="shared" ref="T834:T897" si="348">IMPRODUCT(S834,Q834)</f>
        <v>0.00138499803254724+5.48772411422924E-07i</v>
      </c>
      <c r="U834" t="str">
        <f t="shared" ref="U834:U897" si="349">IMDIV(T834,P834)</f>
        <v>-0.000203408387490023+0.656788687090443i</v>
      </c>
      <c r="V834" t="str">
        <f t="shared" ref="V834:V897" si="350">IMPRODUCT(U834,O834)</f>
        <v>0.00138499803254724+5.48772411422925E-07i</v>
      </c>
      <c r="W834" t="str">
        <f t="shared" ref="W834:W897" si="351">IMDIV(V834,N834)</f>
        <v>-0.000134273684784587+0.446379779968637i</v>
      </c>
      <c r="X834" t="str">
        <f t="shared" ref="X834:X897" si="352">IMPRODUCT(W834,M834)</f>
        <v>0.00138499803254724+5.48772411422924E-07i</v>
      </c>
      <c r="Y834" t="str">
        <f t="shared" ref="Y834:Y897" si="353">IMDIV(X834,L834)</f>
        <v>0.0000254085348551915+0.00637103813116989i</v>
      </c>
      <c r="Z834" t="str">
        <f t="shared" ref="Z834:Z897" si="354">IMDIV(X834,COMPLEX(2,0))</f>
        <v>0.00069249901627362+2.74386205711462E-07i</v>
      </c>
      <c r="AA834" t="str">
        <f t="shared" ref="AA834:AA897" si="355">IMDIV(X834,COMPLEX(2,0))</f>
        <v>0.00069249901627362+2.74386205711462E-07i</v>
      </c>
      <c r="AB834" t="str">
        <f t="shared" ref="AB834:AB897" si="356">IMSUM(Z834,AA834)</f>
        <v>0.00138499803254724+5.48772411422924E-07i</v>
      </c>
      <c r="AC834">
        <f t="shared" ref="AC834:AC897" si="357">IMABS(Z834)</f>
        <v>6.924990706331101E-4</v>
      </c>
      <c r="AD834">
        <f t="shared" ref="AD834:AD897" si="358">IMABS(AA834)</f>
        <v>6.924990706331101E-4</v>
      </c>
      <c r="AE834">
        <f t="shared" ref="AE834:AE897" si="359">IMABS(AB834)</f>
        <v>1.3849981412662202E-3</v>
      </c>
      <c r="AF834">
        <f t="shared" ref="AF834:AF897" si="360">20*LOG10(AC834*1000000)</f>
        <v>56.808383897858015</v>
      </c>
      <c r="AG834">
        <f t="shared" ref="AG834:AG897" si="361">20*LOG10(AD834*1000000)</f>
        <v>56.808383897858015</v>
      </c>
      <c r="AH834">
        <f t="shared" ref="AH834:AH897" si="362">20*LOG10(AE834*1000000)</f>
        <v>62.82898381113764</v>
      </c>
      <c r="AI834">
        <f t="shared" ref="AI834:AI897" si="363">DEGREES(IMARGUMENT(AB834))</f>
        <v>2.2702083832199453E-2</v>
      </c>
    </row>
    <row r="835" spans="1:35">
      <c r="A835">
        <v>1462177.1744567184</v>
      </c>
      <c r="B835">
        <f t="shared" si="338"/>
        <v>9187130.1390398163</v>
      </c>
      <c r="C835" t="str">
        <f>COMPLEX(Parameters!$B$16/2,B835*Parameters!$B$15/2)</f>
        <v>0.01+4.59356506951991i</v>
      </c>
      <c r="D835" t="str">
        <f>IMSUM(COMPLEX(0,B835*2*Parameters!$B$8),IMDIV(COMPLEX(2,0),COMPLEX(Parameters!$B$13,B835*Parameters!$B$12-1/(B835*Parameters!$B$11))))</f>
        <v>5.74810533703004-23.2750306497384i</v>
      </c>
      <c r="E835" t="str">
        <f>COMPLEX(0,B835*2*Parameters!$B$17)</f>
        <v>0.000918713013903982i</v>
      </c>
      <c r="F835" t="str">
        <f>IMDIV(IMDIV(COMPLEX(1,0),IMSUM(IMDIV(COMPLEX(1,0),COMPLEX(Parameters!$B$21,B835*Parameters!$B$20)),COMPLEX(0,B835*Parameters!$B$22))),COMPLEX(2,0))</f>
        <v>0.0105996290604739+321.59117240774i</v>
      </c>
      <c r="G835" t="str">
        <f>IMDIV(IMDIV(COMPLEX(1,0),IMSUM(IMDIV(COMPLEX(1,0),COMPLEX(Parameters!$B$30,B835*Parameters!$B$29)),COMPLEX(0,B835*Parameters!$B$31))),COMPLEX(2,0))</f>
        <v>0.0102844595105402+153.728556393011i</v>
      </c>
      <c r="H835" t="str">
        <f>IMDIV(IMDIV(COMPLEX(1,0),IMSUM(IMDIV(COMPLEX(1,0),COMPLEX(Parameters!$B$39,B835*Parameters!$B$38*(1+Parameters!$B$40))),COMPLEX(0,B835*Parameters!$B$41))),COMPLEX(2,0))</f>
        <v>0.0213360183880781-17995.1556662778i</v>
      </c>
      <c r="I835" t="str">
        <f>IMDIV(COMPLEX(2,0),COMPLEX(Parameters!$B$46,B835*Parameters!$B$45-1/(B835*Parameters!$B$44)))</f>
        <v>0.0000164013417491659+0.0404985667142996i</v>
      </c>
      <c r="J835" t="str">
        <f t="shared" si="339"/>
        <v>5.74810533703004-23.2750306497384i</v>
      </c>
      <c r="K835" t="str">
        <f t="shared" si="340"/>
        <v>0.000931354048062734-0.215789486666398i</v>
      </c>
      <c r="L835" t="str">
        <f t="shared" si="341"/>
        <v>0.000931354048062734-0.214870773652494i</v>
      </c>
      <c r="M835" t="str">
        <f t="shared" si="342"/>
        <v>2.8911098789501E-07-0.00306518062515345i</v>
      </c>
      <c r="N835" t="str">
        <f t="shared" si="343"/>
        <v>2.8911098789501E-07-0.00306518062515345i</v>
      </c>
      <c r="O835" t="str">
        <f t="shared" si="344"/>
        <v>1.78215032922564E-07-0.00208344790151212i</v>
      </c>
      <c r="P835" t="str">
        <f t="shared" si="345"/>
        <v>1.78215032922564E-07-0.00208344790151212i</v>
      </c>
      <c r="Q835" t="str">
        <f t="shared" si="346"/>
        <v>2.03376752054348E-10+0.0000570933260233898i</v>
      </c>
      <c r="R835" t="str">
        <f t="shared" si="347"/>
        <v>0.000016401545125918+0.040555660040323i</v>
      </c>
      <c r="S835" t="str">
        <f>IMDIV(COMPLEX(Parameters!$B$3,0),R835)</f>
        <v>0.00997198793381382-24.6574666877503i</v>
      </c>
      <c r="T835" t="str">
        <f t="shared" si="348"/>
        <v>0.00140777678654267+5.64319202717699E-07i</v>
      </c>
      <c r="U835" t="str">
        <f t="shared" si="349"/>
        <v>-0.000213060315964904+0.675695717417022i</v>
      </c>
      <c r="V835" t="str">
        <f t="shared" si="350"/>
        <v>0.00140777678654267+5.64319202717699E-07i</v>
      </c>
      <c r="W835" t="str">
        <f t="shared" si="351"/>
        <v>-0.000140786562947334+0.459280218494509i</v>
      </c>
      <c r="X835" t="str">
        <f t="shared" si="352"/>
        <v>0.00140777678654267+5.64319202717698E-07i</v>
      </c>
      <c r="Y835" t="str">
        <f t="shared" si="353"/>
        <v>0.0000257715993295538+0.00655162524027599i</v>
      </c>
      <c r="Z835" t="str">
        <f t="shared" si="354"/>
        <v>0.000703888393271335+2.82159601358849E-07i</v>
      </c>
      <c r="AA835" t="str">
        <f t="shared" si="355"/>
        <v>0.000703888393271335+2.82159601358849E-07i</v>
      </c>
      <c r="AB835" t="str">
        <f t="shared" si="356"/>
        <v>0.00140777678654267+5.64319202717698E-07i</v>
      </c>
      <c r="AC835">
        <f t="shared" si="357"/>
        <v>7.038884498243612E-4</v>
      </c>
      <c r="AD835">
        <f t="shared" si="358"/>
        <v>7.038884498243612E-4</v>
      </c>
      <c r="AE835">
        <f t="shared" si="359"/>
        <v>1.4077768996487224E-3</v>
      </c>
      <c r="AF835">
        <f t="shared" si="360"/>
        <v>56.950076777606647</v>
      </c>
      <c r="AG835">
        <f t="shared" si="361"/>
        <v>56.950076777606647</v>
      </c>
      <c r="AH835">
        <f t="shared" si="362"/>
        <v>62.970676690886272</v>
      </c>
      <c r="AI835">
        <f t="shared" si="363"/>
        <v>2.2967495409180614E-2</v>
      </c>
    </row>
    <row r="836" spans="1:35">
      <c r="A836">
        <v>1479108.3881682071</v>
      </c>
      <c r="B836">
        <f t="shared" si="338"/>
        <v>9293512.0922645591</v>
      </c>
      <c r="C836" t="str">
        <f>COMPLEX(Parameters!$B$16/2,B836*Parameters!$B$15/2)</f>
        <v>0.01+4.64675604613228i</v>
      </c>
      <c r="D836" t="str">
        <f>IMSUM(COMPLEX(0,B836*2*Parameters!$B$8),IMDIV(COMPLEX(2,0),COMPLEX(Parameters!$B$13,B836*Parameters!$B$12-1/(B836*Parameters!$B$11))))</f>
        <v>5.59227936137144-22.9763278323957i</v>
      </c>
      <c r="E836" t="str">
        <f>COMPLEX(0,B836*2*Parameters!$B$17)</f>
        <v>0.000929351209226456i</v>
      </c>
      <c r="F836" t="str">
        <f>IMDIV(IMDIV(COMPLEX(1,0),IMSUM(IMDIV(COMPLEX(1,0),COMPLEX(Parameters!$B$21,B836*Parameters!$B$20)),COMPLEX(0,B836*Parameters!$B$22))),COMPLEX(2,0))</f>
        <v>0.0106142332825929+325.53905587256i</v>
      </c>
      <c r="G836" t="str">
        <f>IMDIV(IMDIV(COMPLEX(1,0),IMSUM(IMDIV(COMPLEX(1,0),COMPLEX(Parameters!$B$30,B836*Parameters!$B$29)),COMPLEX(0,B836*Parameters!$B$31))),COMPLEX(2,0))</f>
        <v>0.0102912294613951+155.559824096782i</v>
      </c>
      <c r="H836" t="str">
        <f>IMDIV(IMDIV(COMPLEX(1,0),IMSUM(IMDIV(COMPLEX(1,0),COMPLEX(Parameters!$B$39,B836*Parameters!$B$38*(1+Parameters!$B$40))),COMPLEX(0,B836*Parameters!$B$41))),COMPLEX(2,0))</f>
        <v>0.019783036746274-17528.526042353i</v>
      </c>
      <c r="I836" t="str">
        <f>IMDIV(COMPLEX(2,0),COMPLEX(Parameters!$B$46,B836*Parameters!$B$45-1/(B836*Parameters!$B$44)))</f>
        <v>0.0000167848326413637+0.0409692931645856i</v>
      </c>
      <c r="J836" t="str">
        <f t="shared" si="339"/>
        <v>5.59227936137144-22.9763278323957i</v>
      </c>
      <c r="K836" t="str">
        <f t="shared" si="340"/>
        <v>0.000910106444604637-0.213313750843574i</v>
      </c>
      <c r="L836" t="str">
        <f t="shared" si="341"/>
        <v>0.000910106444604637-0.212384399634348i</v>
      </c>
      <c r="M836" t="str">
        <f t="shared" si="342"/>
        <v>2.82316781894205E-07-0.00302803277613451i</v>
      </c>
      <c r="N836" t="str">
        <f t="shared" si="343"/>
        <v>2.82316781894205E-07-0.00302803277613451i</v>
      </c>
      <c r="O836" t="str">
        <f t="shared" si="344"/>
        <v>1.7406836885461E-07-0.00205842959128924i</v>
      </c>
      <c r="P836" t="str">
        <f t="shared" si="345"/>
        <v>1.7406836885461E-07-0.00205842959128924i</v>
      </c>
      <c r="Q836" t="str">
        <f t="shared" si="346"/>
        <v>2.09549967271212E-10+0.0000586760839877677i</v>
      </c>
      <c r="R836" t="str">
        <f t="shared" si="347"/>
        <v>0.000016785042191331+0.0410279692485734i</v>
      </c>
      <c r="S836" t="str">
        <f>IMDIV(COMPLEX(Parameters!$B$3,0),R836)</f>
        <v>0.00997154197827079-24.3736127071904i</v>
      </c>
      <c r="T836" t="str">
        <f t="shared" si="348"/>
        <v>0.00143014814838196+5.79983544859495E-07i</v>
      </c>
      <c r="U836" t="str">
        <f t="shared" si="349"/>
        <v>-0.000223007365307148+0.694776344671937i</v>
      </c>
      <c r="V836" t="str">
        <f t="shared" si="350"/>
        <v>0.00143014814838196+5.79983544859495E-07i</v>
      </c>
      <c r="W836" t="str">
        <f t="shared" si="351"/>
        <v>-0.000147503209848565+0.472302744308558i</v>
      </c>
      <c r="X836" t="str">
        <f t="shared" si="352"/>
        <v>0.00143014814838196+5.79983544859495E-07i</v>
      </c>
      <c r="Y836" t="str">
        <f t="shared" si="353"/>
        <v>0.0000261241596910215+0.00673366017032344i</v>
      </c>
      <c r="Z836" t="str">
        <f t="shared" si="354"/>
        <v>0.00071507407419098+2.89991772429747E-07i</v>
      </c>
      <c r="AA836" t="str">
        <f t="shared" si="355"/>
        <v>0.00071507407419098+2.89991772429747E-07i</v>
      </c>
      <c r="AB836" t="str">
        <f t="shared" si="356"/>
        <v>0.00143014814838196+5.79983544859494E-07i</v>
      </c>
      <c r="AC836">
        <f t="shared" si="357"/>
        <v>7.1507413299273749E-4</v>
      </c>
      <c r="AD836">
        <f t="shared" si="358"/>
        <v>7.1507413299273749E-4</v>
      </c>
      <c r="AE836">
        <f t="shared" si="359"/>
        <v>1.430148265985475E-3</v>
      </c>
      <c r="AF836">
        <f t="shared" si="360"/>
        <v>57.087021364153934</v>
      </c>
      <c r="AG836">
        <f t="shared" si="361"/>
        <v>57.087021364153934</v>
      </c>
      <c r="AH836">
        <f t="shared" si="362"/>
        <v>63.107621277433559</v>
      </c>
      <c r="AI836">
        <f t="shared" si="363"/>
        <v>2.3235779819973407E-2</v>
      </c>
    </row>
    <row r="837" spans="1:35">
      <c r="A837">
        <v>1496235.6560944328</v>
      </c>
      <c r="B837">
        <f t="shared" si="338"/>
        <v>9401125.8904507477</v>
      </c>
      <c r="C837" t="str">
        <f>COMPLEX(Parameters!$B$16/2,B837*Parameters!$B$15/2)</f>
        <v>0.01+4.70056294522537i</v>
      </c>
      <c r="D837" t="str">
        <f>IMSUM(COMPLEX(0,B837*2*Parameters!$B$8),IMDIV(COMPLEX(2,0),COMPLEX(Parameters!$B$13,B837*Parameters!$B$12-1/(B837*Parameters!$B$11))))</f>
        <v>5.44124180890007-22.6820285746681i</v>
      </c>
      <c r="E837" t="str">
        <f>COMPLEX(0,B837*2*Parameters!$B$17)</f>
        <v>0.000940112589045075i</v>
      </c>
      <c r="F837" t="str">
        <f>IMDIV(IMDIV(COMPLEX(1,0),IMSUM(IMDIV(COMPLEX(1,0),COMPLEX(Parameters!$B$21,B837*Parameters!$B$20)),COMPLEX(0,B837*Parameters!$B$22))),COMPLEX(2,0))</f>
        <v>0.0106292089483635+329.540850044665i</v>
      </c>
      <c r="G837" t="str">
        <f>IMDIV(IMDIV(COMPLEX(1,0),IMSUM(IMDIV(COMPLEX(1,0),COMPLEX(Parameters!$B$30,B837*Parameters!$B$29)),COMPLEX(0,B837*Parameters!$B$31))),COMPLEX(2,0))</f>
        <v>0.010298164027068+157.414130561558i</v>
      </c>
      <c r="H837" t="str">
        <f>IMDIV(IMDIV(COMPLEX(1,0),IMSUM(IMDIV(COMPLEX(1,0),COMPLEX(Parameters!$B$39,B837*Parameters!$B$38*(1+Parameters!$B$40))),COMPLEX(0,B837*Parameters!$B$41))),COMPLEX(2,0))</f>
        <v>0.0183630394998878-17083.2778133226i</v>
      </c>
      <c r="I837" t="str">
        <f>IMDIV(COMPLEX(2,0),COMPLEX(Parameters!$B$46,B837*Parameters!$B$45-1/(B837*Parameters!$B$44)))</f>
        <v>0.0000171773249358256+0.0414455329139592i</v>
      </c>
      <c r="J837" t="str">
        <f t="shared" si="339"/>
        <v>5.44124180890007-22.6820285746681i</v>
      </c>
      <c r="K837" t="str">
        <f t="shared" si="340"/>
        <v>0.000889344671858099-0.210866545307507i</v>
      </c>
      <c r="L837" t="str">
        <f t="shared" si="341"/>
        <v>0.000889344671858099-0.209926432718462i</v>
      </c>
      <c r="M837" t="str">
        <f t="shared" si="342"/>
        <v>2.75677320267602E-07-0.00299128631479524i</v>
      </c>
      <c r="N837" t="str">
        <f t="shared" si="343"/>
        <v>2.75677320267602E-07-0.00299128631479524i</v>
      </c>
      <c r="O837" t="str">
        <f t="shared" si="344"/>
        <v>1.70016106609311E-07-0.00203368402198215i</v>
      </c>
      <c r="P837" t="str">
        <f t="shared" si="345"/>
        <v>1.70016106609311E-07-0.00203368402198215i</v>
      </c>
      <c r="Q837" t="str">
        <f t="shared" si="346"/>
        <v>2.16037370353357E-10+0.0000602716103539939i</v>
      </c>
      <c r="R837" t="str">
        <f t="shared" si="347"/>
        <v>0.000017177540973196+0.0415058045243132i</v>
      </c>
      <c r="S837" t="str">
        <f>IMDIV(COMPLEX(Parameters!$B$3,0),R837)</f>
        <v>0.00997110399843104-24.0930115722772i</v>
      </c>
      <c r="T837" t="str">
        <f t="shared" si="348"/>
        <v>0.00145212460789269+5.95769504128618E-07i</v>
      </c>
      <c r="U837" t="str">
        <f t="shared" si="349"/>
        <v>-0.000233257374837059+0.714036512975537i</v>
      </c>
      <c r="V837" t="str">
        <f t="shared" si="350"/>
        <v>0.00145212460789269+5.95769504128618E-07i</v>
      </c>
      <c r="W837" t="str">
        <f t="shared" si="351"/>
        <v>-0.000154429053729383+0.485451574221734i</v>
      </c>
      <c r="X837" t="str">
        <f t="shared" si="352"/>
        <v>0.00145212460789269+5.95769504128619E-07i</v>
      </c>
      <c r="Y837" t="str">
        <f t="shared" si="353"/>
        <v>0.0000264663992154986+0.00691719023344248i</v>
      </c>
      <c r="Z837" t="str">
        <f t="shared" si="354"/>
        <v>0.000726062303946345+2.97884752064309E-07i</v>
      </c>
      <c r="AA837" t="str">
        <f t="shared" si="355"/>
        <v>0.000726062303946345+2.97884752064309E-07i</v>
      </c>
      <c r="AB837" t="str">
        <f t="shared" si="356"/>
        <v>0.00145212460789269+5.95769504128618E-07i</v>
      </c>
      <c r="AC837">
        <f t="shared" si="357"/>
        <v>7.2606236505358141E-4</v>
      </c>
      <c r="AD837">
        <f t="shared" si="358"/>
        <v>7.2606236505358141E-4</v>
      </c>
      <c r="AE837">
        <f t="shared" si="359"/>
        <v>1.4521247301071628E-3</v>
      </c>
      <c r="AF837">
        <f t="shared" si="360"/>
        <v>57.21947851965966</v>
      </c>
      <c r="AG837">
        <f t="shared" si="361"/>
        <v>57.21947851965966</v>
      </c>
      <c r="AH837">
        <f t="shared" si="362"/>
        <v>63.240078432939285</v>
      </c>
      <c r="AI837">
        <f t="shared" si="363"/>
        <v>2.3506988345473611E-2</v>
      </c>
    </row>
    <row r="838" spans="1:35">
      <c r="A838">
        <v>1513561.2484362072</v>
      </c>
      <c r="B838">
        <f t="shared" si="338"/>
        <v>9509985.7976907678</v>
      </c>
      <c r="C838" t="str">
        <f>COMPLEX(Parameters!$B$16/2,B838*Parameters!$B$15/2)</f>
        <v>0.01+4.75499289884538i</v>
      </c>
      <c r="D838" t="str">
        <f>IMSUM(COMPLEX(0,B838*2*Parameters!$B$8),IMDIV(COMPLEX(2,0),COMPLEX(Parameters!$B$13,B838*Parameters!$B$12-1/(B838*Parameters!$B$11))))</f>
        <v>5.29481970487269-22.3920580618426i</v>
      </c>
      <c r="E838" t="str">
        <f>COMPLEX(0,B838*2*Parameters!$B$17)</f>
        <v>0.000950998579769077i</v>
      </c>
      <c r="F838" t="str">
        <f>IMDIV(IMDIV(COMPLEX(1,0),IMSUM(IMDIV(COMPLEX(1,0),COMPLEX(Parameters!$B$21,B838*Parameters!$B$20)),COMPLEX(0,B838*Parameters!$B$22))),COMPLEX(2,0))</f>
        <v>0.0106445662758897+333.597487104406i</v>
      </c>
      <c r="G838" t="str">
        <f>IMDIV(IMDIV(COMPLEX(1,0),IMSUM(IMDIV(COMPLEX(1,0),COMPLEX(Parameters!$B$30,B838*Parameters!$B$29)),COMPLEX(0,B838*Parameters!$B$31))),COMPLEX(2,0))</f>
        <v>0.0103052673779472+159.291809131552i</v>
      </c>
      <c r="H838" t="str">
        <f>IMDIV(IMDIV(COMPLEX(1,0),IMSUM(IMDIV(COMPLEX(1,0),COMPLEX(Parameters!$B$39,B838*Parameters!$B$38*(1+Parameters!$B$40))),COMPLEX(0,B838*Parameters!$B$41))),COMPLEX(2,0))</f>
        <v>0.0170625731867128-16657.9357615795i</v>
      </c>
      <c r="I838" t="str">
        <f>IMDIV(COMPLEX(2,0),COMPLEX(Parameters!$B$46,B838*Parameters!$B$45-1/(B838*Parameters!$B$44)))</f>
        <v>0.0000175790315566855+0.0419273520109033i</v>
      </c>
      <c r="J838" t="str">
        <f t="shared" si="339"/>
        <v>5.29481970487269-22.3920580618426i</v>
      </c>
      <c r="K838" t="str">
        <f t="shared" si="340"/>
        <v>0.000869057572779585-0.208447536981494i</v>
      </c>
      <c r="L838" t="str">
        <f t="shared" si="341"/>
        <v>0.000869057572779585-0.207496538401725i</v>
      </c>
      <c r="M838" t="str">
        <f t="shared" si="342"/>
        <v>2.69189082054091E-07-0.00295493636747599i</v>
      </c>
      <c r="N838" t="str">
        <f t="shared" si="343"/>
        <v>2.69189082054091E-07-0.00295493636747599i</v>
      </c>
      <c r="O838" t="str">
        <f t="shared" si="344"/>
        <v>1.66056097355574E-07-0.00200920790809156i</v>
      </c>
      <c r="P838" t="str">
        <f t="shared" si="345"/>
        <v>1.66056097355574E-07-0.00200920790809156i</v>
      </c>
      <c r="Q838" t="str">
        <f t="shared" si="346"/>
        <v>2.22846286951438E-10+0.0000618803181466924i</v>
      </c>
      <c r="R838" t="str">
        <f t="shared" si="347"/>
        <v>0.0000175792544029725+0.04198923232905i</v>
      </c>
      <c r="S838" t="str">
        <f>IMDIV(COMPLEX(Parameters!$B$3,0),R838)</f>
        <v>0.00997067374385721-23.8156253223793i</v>
      </c>
      <c r="T838" t="str">
        <f t="shared" si="348"/>
        <v>0.00147371847403318+6.11681239732238E-07i</v>
      </c>
      <c r="U838" t="str">
        <f t="shared" si="349"/>
        <v>-0.000243818483485505+0.733482338281523i</v>
      </c>
      <c r="V838" t="str">
        <f t="shared" si="350"/>
        <v>0.00147371847403318+6.11681239732239E-07i</v>
      </c>
      <c r="W838" t="str">
        <f t="shared" si="351"/>
        <v>-0.000161569735111458+0.498731050098649i</v>
      </c>
      <c r="X838" t="str">
        <f t="shared" si="352"/>
        <v>0.00147371847403318+6.11681239732238E-07i</v>
      </c>
      <c r="Y838" t="str">
        <f t="shared" si="353"/>
        <v>0.0000267984954032752+0.0071022639507588i</v>
      </c>
      <c r="Z838" t="str">
        <f t="shared" si="354"/>
        <v>0.00073685923701659+3.05840619866119E-07i</v>
      </c>
      <c r="AA838" t="str">
        <f t="shared" si="355"/>
        <v>0.00073685923701659+3.05840619866119E-07i</v>
      </c>
      <c r="AB838" t="str">
        <f t="shared" si="356"/>
        <v>0.00147371847403318+6.11681239732238E-07i</v>
      </c>
      <c r="AC838">
        <f t="shared" si="357"/>
        <v>7.3685930048765481E-4</v>
      </c>
      <c r="AD838">
        <f t="shared" si="358"/>
        <v>7.3685930048765481E-4</v>
      </c>
      <c r="AE838">
        <f t="shared" si="359"/>
        <v>1.4737186009753096E-3</v>
      </c>
      <c r="AF838">
        <f t="shared" si="360"/>
        <v>57.347691389330492</v>
      </c>
      <c r="AG838">
        <f t="shared" si="361"/>
        <v>57.347691389330492</v>
      </c>
      <c r="AH838">
        <f t="shared" si="362"/>
        <v>63.368291302610118</v>
      </c>
      <c r="AI838">
        <f t="shared" si="363"/>
        <v>2.3781171267751297E-2</v>
      </c>
    </row>
    <row r="839" spans="1:35">
      <c r="A839">
        <v>1531087.4616820288</v>
      </c>
      <c r="B839">
        <f t="shared" si="338"/>
        <v>9620106.2432474121</v>
      </c>
      <c r="C839" t="str">
        <f>COMPLEX(Parameters!$B$16/2,B839*Parameters!$B$15/2)</f>
        <v>0.01+4.81005312162371i</v>
      </c>
      <c r="D839" t="str">
        <f>IMSUM(COMPLEX(0,B839*2*Parameters!$B$8),IMDIV(COMPLEX(2,0),COMPLEX(Parameters!$B$13,B839*Parameters!$B$12-1/(B839*Parameters!$B$11))))</f>
        <v>5.1528474534744-22.106342403724i</v>
      </c>
      <c r="E839" t="str">
        <f>COMPLEX(0,B839*2*Parameters!$B$17)</f>
        <v>0.000962010624324741i</v>
      </c>
      <c r="F839" t="str">
        <f>IMDIV(IMDIV(COMPLEX(1,0),IMSUM(IMDIV(COMPLEX(1,0),COMPLEX(Parameters!$B$21,B839*Parameters!$B$20)),COMPLEX(0,B839*Parameters!$B$22))),COMPLEX(2,0))</f>
        <v>0.0106603158020607+337.709922088804i</v>
      </c>
      <c r="G839" t="str">
        <f>IMDIV(IMDIV(COMPLEX(1,0),IMSUM(IMDIV(COMPLEX(1,0),COMPLEX(Parameters!$B$30,B839*Parameters!$B$29)),COMPLEX(0,B839*Parameters!$B$31))),COMPLEX(2,0))</f>
        <v>0.0103125437981149+161.193199479611i</v>
      </c>
      <c r="H839" t="str">
        <f>IMDIV(IMDIV(COMPLEX(1,0),IMSUM(IMDIV(COMPLEX(1,0),COMPLEX(Parameters!$B$39,B839*Parameters!$B$38*(1+Parameters!$B$40))),COMPLEX(0,B839*Parameters!$B$41))),COMPLEX(2,0))</f>
        <v>0.0158697754064961-16251.1578851151i</v>
      </c>
      <c r="I839" t="str">
        <f>IMDIV(COMPLEX(2,0),COMPLEX(Parameters!$B$46,B839*Parameters!$B$45-1/(B839*Parameters!$B$44)))</f>
        <v>0.0000179901705421303+0.0424148173468517i</v>
      </c>
      <c r="J839" t="str">
        <f t="shared" si="339"/>
        <v>5.1528474534744-22.106342403724i</v>
      </c>
      <c r="K839" t="str">
        <f t="shared" si="340"/>
        <v>0.000849234248726079-0.206056396822828i</v>
      </c>
      <c r="L839" t="str">
        <f t="shared" si="341"/>
        <v>0.000849234248726079-0.205094386198503i</v>
      </c>
      <c r="M839" t="str">
        <f t="shared" si="342"/>
        <v>2.62848626508103E-07-0.00291897811310015i</v>
      </c>
      <c r="N839" t="str">
        <f t="shared" si="343"/>
        <v>2.62848626508103E-07-0.00291897811310015i</v>
      </c>
      <c r="O839" t="str">
        <f t="shared" si="344"/>
        <v>1.62186241190127E-07-0.00198499799968974i</v>
      </c>
      <c r="P839" t="str">
        <f t="shared" si="345"/>
        <v>1.62186241190127E-07-0.00198499799968974i</v>
      </c>
      <c r="Q839" t="str">
        <f t="shared" si="346"/>
        <v>2.29984435614385E-10+0.0000635026309608947i</v>
      </c>
      <c r="R839" t="str">
        <f t="shared" si="347"/>
        <v>0.0000179904005265659+0.0424783199778126i</v>
      </c>
      <c r="S839" t="str">
        <f>IMDIV(COMPLEX(Parameters!$B$3,0),R839)</f>
        <v>0.00997025096785332-23.5414164485204i</v>
      </c>
      <c r="T839" t="str">
        <f t="shared" si="348"/>
        <v>0.00149494188332013+6.27723008423616E-07i</v>
      </c>
      <c r="U839" t="str">
        <f t="shared" si="349"/>
        <v>-0.00025469914209237+0.753120116424545i</v>
      </c>
      <c r="V839" t="str">
        <f t="shared" si="350"/>
        <v>0.00149494188332013+6.27723008423615E-07i</v>
      </c>
      <c r="W839" t="str">
        <f t="shared" si="351"/>
        <v>-0.000168931115624976+0.512145644742678i</v>
      </c>
      <c r="X839" t="str">
        <f t="shared" si="352"/>
        <v>0.00149494188332013+6.27723008423616E-07i</v>
      </c>
      <c r="Y839" t="str">
        <f t="shared" si="353"/>
        <v>0.0000271206200611928+0.00728893110762112i</v>
      </c>
      <c r="Z839" t="str">
        <f t="shared" si="354"/>
        <v>0.000747470941660065+3.13861504211808E-07i</v>
      </c>
      <c r="AA839" t="str">
        <f t="shared" si="355"/>
        <v>0.000747470941660065+3.13861504211808E-07i</v>
      </c>
      <c r="AB839" t="str">
        <f t="shared" si="356"/>
        <v>0.00149494188332013+6.27723008423616E-07i</v>
      </c>
      <c r="AC839">
        <f t="shared" si="357"/>
        <v>7.4747100755496066E-4</v>
      </c>
      <c r="AD839">
        <f t="shared" si="358"/>
        <v>7.4747100755496066E-4</v>
      </c>
      <c r="AE839">
        <f t="shared" si="359"/>
        <v>1.4949420151099213E-3</v>
      </c>
      <c r="AF839">
        <f t="shared" si="360"/>
        <v>57.471887043525726</v>
      </c>
      <c r="AG839">
        <f t="shared" si="361"/>
        <v>57.471887043525726</v>
      </c>
      <c r="AH839">
        <f t="shared" si="362"/>
        <v>63.492486956805351</v>
      </c>
      <c r="AI839">
        <f t="shared" si="363"/>
        <v>2.4058378036934478E-2</v>
      </c>
    </row>
    <row r="840" spans="1:35">
      <c r="A840">
        <v>1548816.6189124826</v>
      </c>
      <c r="B840">
        <f t="shared" si="338"/>
        <v>9731501.8234664761</v>
      </c>
      <c r="C840" t="str">
        <f>COMPLEX(Parameters!$B$16/2,B840*Parameters!$B$15/2)</f>
        <v>0.01+4.86575091173324i</v>
      </c>
      <c r="D840" t="str">
        <f>IMSUM(COMPLEX(0,B840*2*Parameters!$B$8),IMDIV(COMPLEX(2,0),COMPLEX(Parameters!$B$13,B840*Parameters!$B$12-1/(B840*Parameters!$B$11))))</f>
        <v>5.01516647627333-21.8248086878779i</v>
      </c>
      <c r="E840" t="str">
        <f>COMPLEX(0,B840*2*Parameters!$B$17)</f>
        <v>0.000973150182346648i</v>
      </c>
      <c r="F840" t="str">
        <f>IMDIV(IMDIV(COMPLEX(1,0),IMSUM(IMDIV(COMPLEX(1,0),COMPLEX(Parameters!$B$21,B840*Parameters!$B$20)),COMPLEX(0,B840*Parameters!$B$22))),COMPLEX(2,0))</f>
        <v>0.0106764683943162+341.879133659212i</v>
      </c>
      <c r="G840" t="str">
        <f>IMDIV(IMDIV(COMPLEX(1,0),IMSUM(IMDIV(COMPLEX(1,0),COMPLEX(Parameters!$B$30,B840*Parameters!$B$29)),COMPLEX(0,B840*Parameters!$B$31))),COMPLEX(2,0))</f>
        <v>0.0103199976888284+163.118647775191i</v>
      </c>
      <c r="H840" t="str">
        <f>IMDIV(IMDIV(COMPLEX(1,0),IMSUM(IMDIV(COMPLEX(1,0),COMPLEX(Parameters!$B$39,B840*Parameters!$B$38*(1+Parameters!$B$40))),COMPLEX(0,B840*Parameters!$B$41))),COMPLEX(2,0))</f>
        <v>0.0147741586401817-15861.7207004351i</v>
      </c>
      <c r="I840" t="str">
        <f>IMDIV(COMPLEX(2,0),COMPLEX(Parameters!$B$46,B840*Parameters!$B$45-1/(B840*Parameters!$B$44)))</f>
        <v>0.0000184109651708726+0.0429079966687286i</v>
      </c>
      <c r="J840" t="str">
        <f t="shared" si="339"/>
        <v>5.01516647627333-21.8248086878779i</v>
      </c>
      <c r="K840" t="str">
        <f t="shared" si="340"/>
        <v>0.000829864053372557-0.203692799769059i</v>
      </c>
      <c r="L840" t="str">
        <f t="shared" si="341"/>
        <v>0.000829864053372557-0.202719649586712i</v>
      </c>
      <c r="M840" t="str">
        <f t="shared" si="342"/>
        <v>2.56652591274048E-07-0.00288340678253167i</v>
      </c>
      <c r="N840" t="str">
        <f t="shared" si="343"/>
        <v>2.56652591274048E-07-0.00288340678253167i</v>
      </c>
      <c r="O840" t="str">
        <f t="shared" si="344"/>
        <v>1.58404486023602E-07-0.00196105108198207i</v>
      </c>
      <c r="P840" t="str">
        <f t="shared" si="345"/>
        <v>1.58404486023602E-07-0.00196105108198207i</v>
      </c>
      <c r="Q840" t="str">
        <f t="shared" si="346"/>
        <v>2.37459945649462E-10+0.0000651389834492877i</v>
      </c>
      <c r="R840" t="str">
        <f t="shared" si="347"/>
        <v>0.0000184112026308182+0.0429731356521779i</v>
      </c>
      <c r="S840" t="str">
        <f>IMDIV(COMPLEX(Parameters!$B$3,0),R840)</f>
        <v>0.00996983542728435-23.27034788751i</v>
      </c>
      <c r="T840" t="str">
        <f t="shared" si="348"/>
        <v>0.00151580680827112+6.43899169345385E-07i</v>
      </c>
      <c r="U840" t="str">
        <f t="shared" si="349"/>
        <v>-0.000265908126367578+0.772956331591376i</v>
      </c>
      <c r="V840" t="str">
        <f t="shared" si="350"/>
        <v>0.00151580680827112+6.43899169345385E-07i</v>
      </c>
      <c r="W840" t="str">
        <f t="shared" si="351"/>
        <v>-0.000176519287318459+0.525699968092727i</v>
      </c>
      <c r="X840" t="str">
        <f t="shared" si="352"/>
        <v>0.00151580680827112+6.43899169345384E-07i</v>
      </c>
      <c r="Y840" t="str">
        <f t="shared" si="353"/>
        <v>0.0000274329393808316+0.00747724281169144i</v>
      </c>
      <c r="Z840" t="str">
        <f t="shared" si="354"/>
        <v>0.00075790340413556+3.21949584672692E-07i</v>
      </c>
      <c r="AA840" t="str">
        <f t="shared" si="355"/>
        <v>0.00075790340413556+3.21949584672692E-07i</v>
      </c>
      <c r="AB840" t="str">
        <f t="shared" si="356"/>
        <v>0.00151580680827112+6.43899169345384E-07i</v>
      </c>
      <c r="AC840">
        <f t="shared" si="357"/>
        <v>7.5790347251599593E-4</v>
      </c>
      <c r="AD840">
        <f t="shared" si="358"/>
        <v>7.5790347251599593E-4</v>
      </c>
      <c r="AE840">
        <f t="shared" si="359"/>
        <v>1.5158069450319919E-3</v>
      </c>
      <c r="AF840">
        <f t="shared" si="360"/>
        <v>57.59227793788861</v>
      </c>
      <c r="AG840">
        <f t="shared" si="361"/>
        <v>57.59227793788861</v>
      </c>
      <c r="AH840">
        <f t="shared" si="362"/>
        <v>63.612877851168228</v>
      </c>
      <c r="AI840">
        <f t="shared" si="363"/>
        <v>2.433865741670466E-2</v>
      </c>
    </row>
    <row r="841" spans="1:35">
      <c r="A841">
        <v>1566751.0701081501</v>
      </c>
      <c r="B841">
        <f t="shared" si="338"/>
        <v>9844187.3037114237</v>
      </c>
      <c r="C841" t="str">
        <f>COMPLEX(Parameters!$B$16/2,B841*Parameters!$B$15/2)</f>
        <v>0.01+4.92209365185571i</v>
      </c>
      <c r="D841" t="str">
        <f>IMSUM(COMPLEX(0,B841*2*Parameters!$B$8),IMDIV(COMPLEX(2,0),COMPLEX(Parameters!$B$13,B841*Parameters!$B$12-1/(B841*Parameters!$B$11))))</f>
        <v>4.88162487020812-21.547385024162i</v>
      </c>
      <c r="E841" t="str">
        <f>COMPLEX(0,B841*2*Parameters!$B$17)</f>
        <v>0.000984418730371142i</v>
      </c>
      <c r="F841" t="str">
        <f>IMDIV(IMDIV(COMPLEX(1,0),IMSUM(IMDIV(COMPLEX(1,0),COMPLEX(Parameters!$B$21,B841*Parameters!$B$20)),COMPLEX(0,B841*Parameters!$B$22))),COMPLEX(2,0))</f>
        <v>0.0106930352629345+346.106124900762i</v>
      </c>
      <c r="G841" t="str">
        <f>IMDIV(IMDIV(COMPLEX(1,0),IMSUM(IMDIV(COMPLEX(1,0),COMPLEX(Parameters!$B$30,B841*Parameters!$B$29)),COMPLEX(0,B841*Parameters!$B$31))),COMPLEX(2,0))</f>
        <v>0.0103276335721258+165.068506858101i</v>
      </c>
      <c r="H841" t="str">
        <f>IMDIV(IMDIV(COMPLEX(1,0),IMSUM(IMDIV(COMPLEX(1,0),COMPLEX(Parameters!$B$39,B841*Parameters!$B$38*(1+Parameters!$B$40))),COMPLEX(0,B841*Parameters!$B$41))),COMPLEX(2,0))</f>
        <v>0.0137664272205881-15488.5064489573i</v>
      </c>
      <c r="I841" t="str">
        <f>IMDIV(COMPLEX(2,0),COMPLEX(Parameters!$B$46,B841*Parameters!$B$45-1/(B841*Parameters!$B$44)))</f>
        <v>0.0000188416440919219+0.0434069585917354i</v>
      </c>
      <c r="J841" t="str">
        <f t="shared" si="339"/>
        <v>4.88162487020812-21.547385024162i</v>
      </c>
      <c r="K841" t="str">
        <f t="shared" si="340"/>
        <v>0.00081093658677686-0.201356424685126i</v>
      </c>
      <c r="L841" t="str">
        <f t="shared" si="341"/>
        <v>0.00081093658677686-0.200372005954755i</v>
      </c>
      <c r="M841" t="str">
        <f t="shared" si="342"/>
        <v>2.50597690602355E-07-0.00284821765793928i</v>
      </c>
      <c r="N841" t="str">
        <f t="shared" si="343"/>
        <v>2.50597690602355E-07-0.00284821765793928i</v>
      </c>
      <c r="O841" t="str">
        <f t="shared" si="344"/>
        <v>1.54708826491979E-07-0.00193736397487286i</v>
      </c>
      <c r="P841" t="str">
        <f t="shared" si="345"/>
        <v>1.54708826491979E-07-0.00193736397487286i</v>
      </c>
      <c r="Q841" t="str">
        <f t="shared" si="346"/>
        <v>2.45281376136556E-10+0.0000667898218349734i</v>
      </c>
      <c r="R841" t="str">
        <f t="shared" si="347"/>
        <v>0.000018841889373298+0.0434737484135704i</v>
      </c>
      <c r="S841" t="str">
        <f>IMDIV(COMPLEX(Parameters!$B$3,0),R841)</f>
        <v>0.00996942688239513-23.0023830161609i</v>
      </c>
      <c r="T841" t="str">
        <f t="shared" si="348"/>
        <v>0.00153632506587452+6.60214189111341E-07i</v>
      </c>
      <c r="U841" t="str">
        <f t="shared" si="349"/>
        <v>-0.000277454550555511+0.792997665242542i</v>
      </c>
      <c r="V841" t="str">
        <f t="shared" si="350"/>
        <v>0.00153632506587452+6.60214189111341E-07i</v>
      </c>
      <c r="W841" t="str">
        <f t="shared" si="351"/>
        <v>-0.000184340582480394+0.53939877375151i</v>
      </c>
      <c r="X841" t="str">
        <f t="shared" si="352"/>
        <v>0.00153632506587452+6.60214189111341E-07i</v>
      </c>
      <c r="Y841" t="str">
        <f t="shared" si="353"/>
        <v>0.0000277356140127045+0.00766725155407819i</v>
      </c>
      <c r="Z841" t="str">
        <f t="shared" si="354"/>
        <v>0.00076816253293726+3.3010709455567E-07i</v>
      </c>
      <c r="AA841" t="str">
        <f t="shared" si="355"/>
        <v>0.00076816253293726+3.3010709455567E-07i</v>
      </c>
      <c r="AB841" t="str">
        <f t="shared" si="356"/>
        <v>0.00153632506587452+6.6021418911134E-07i</v>
      </c>
      <c r="AC841">
        <f t="shared" si="357"/>
        <v>7.6816260386670791E-4</v>
      </c>
      <c r="AD841">
        <f t="shared" si="358"/>
        <v>7.6816260386670791E-4</v>
      </c>
      <c r="AE841">
        <f t="shared" si="359"/>
        <v>1.5363252077334158E-3</v>
      </c>
      <c r="AF841">
        <f t="shared" si="360"/>
        <v>57.70906321540501</v>
      </c>
      <c r="AG841">
        <f t="shared" si="361"/>
        <v>57.70906321540501</v>
      </c>
      <c r="AH841">
        <f t="shared" si="362"/>
        <v>63.729663128684635</v>
      </c>
      <c r="AI841">
        <f t="shared" si="363"/>
        <v>2.4622057611634003E-2</v>
      </c>
    </row>
    <row r="842" spans="1:35">
      <c r="A842">
        <v>1584893.1924611141</v>
      </c>
      <c r="B842">
        <f t="shared" si="338"/>
        <v>9958177.62032062</v>
      </c>
      <c r="C842" t="str">
        <f>COMPLEX(Parameters!$B$16/2,B842*Parameters!$B$15/2)</f>
        <v>0.01+4.97908881016031i</v>
      </c>
      <c r="D842" t="str">
        <f>IMSUM(COMPLEX(0,B842*2*Parameters!$B$8),IMDIV(COMPLEX(2,0),COMPLEX(Parameters!$B$13,B842*Parameters!$B$12-1/(B842*Parameters!$B$11))))</f>
        <v>4.75207708399364-21.2740005814656i</v>
      </c>
      <c r="E842" t="str">
        <f>COMPLEX(0,B842*2*Parameters!$B$17)</f>
        <v>0.000995817762032062i</v>
      </c>
      <c r="F842" t="str">
        <f>IMDIV(IMDIV(COMPLEX(1,0),IMSUM(IMDIV(COMPLEX(1,0),COMPLEX(Parameters!$B$21,B842*Parameters!$B$20)),COMPLEX(0,B842*Parameters!$B$22))),COMPLEX(2,0))</f>
        <v>0.0107100279738658+350.391924155042i</v>
      </c>
      <c r="G842" t="str">
        <f>IMDIV(IMDIV(COMPLEX(1,0),IMSUM(IMDIV(COMPLEX(1,0),COMPLEX(Parameters!$B$30,B842*Parameters!$B$29)),COMPLEX(0,B842*Parameters!$B$31))),COMPLEX(2,0))</f>
        <v>0.0103354560945612+167.043136418249i</v>
      </c>
      <c r="H842" t="str">
        <f>IMDIV(IMDIV(COMPLEX(1,0),IMSUM(IMDIV(COMPLEX(1,0),COMPLEX(Parameters!$B$39,B842*Parameters!$B$38*(1+Parameters!$B$40))),COMPLEX(0,B842*Parameters!$B$41))),COMPLEX(2,0))</f>
        <v>0.0128383218051244-15130.491925351i</v>
      </c>
      <c r="I842" t="str">
        <f>IMDIV(COMPLEX(2,0),COMPLEX(Parameters!$B$46,B842*Parameters!$B$45-1/(B842*Parameters!$B$44)))</f>
        <v>0.0000192824414577463+0.0439117726123882i</v>
      </c>
      <c r="J842" t="str">
        <f t="shared" si="339"/>
        <v>4.75207708399364-21.2740005814656i</v>
      </c>
      <c r="K842" t="str">
        <f t="shared" si="340"/>
        <v>0.000792441689588461-0.199046954311351i</v>
      </c>
      <c r="L842" t="str">
        <f t="shared" si="341"/>
        <v>0.000792441689588461-0.198051136549319i</v>
      </c>
      <c r="M842" t="str">
        <f t="shared" si="342"/>
        <v>2.44680713606218E-07-0.00281340607216778i</v>
      </c>
      <c r="N842" t="str">
        <f t="shared" si="343"/>
        <v>2.44680713606218E-07-0.00281340607216778i</v>
      </c>
      <c r="O842" t="str">
        <f t="shared" si="344"/>
        <v>1.51097302892852E-07-0.00191393353253569i</v>
      </c>
      <c r="P842" t="str">
        <f t="shared" si="345"/>
        <v>1.51097302892852E-07-0.00191393353253569i</v>
      </c>
      <c r="Q842" t="str">
        <f t="shared" si="346"/>
        <v>2.53457736177472E-10+0.0000684556044513508i</v>
      </c>
      <c r="R842" t="str">
        <f t="shared" si="347"/>
        <v>0.0000192826949154825+0.0439802282168395i</v>
      </c>
      <c r="S842" t="str">
        <f>IMDIV(COMPLEX(Parameters!$B$3,0),R842)</f>
        <v>0.00996902509662912-22.7374856455939i</v>
      </c>
      <c r="T842" t="str">
        <f t="shared" si="348"/>
        <v>0.00155650832609977+6.76672647142332E-07i</v>
      </c>
      <c r="U842" t="str">
        <f t="shared" si="349"/>
        <v>-0.000289347881846628+0.813251005512873i</v>
      </c>
      <c r="V842" t="str">
        <f t="shared" si="350"/>
        <v>0.00155650832609977+6.76672647142331E-07i</v>
      </c>
      <c r="W842" t="str">
        <f t="shared" si="351"/>
        <v>-0.000192401584004757+0.553246965866328i</v>
      </c>
      <c r="X842" t="str">
        <f t="shared" si="352"/>
        <v>0.00155650832609977+6.76672647142331E-07i</v>
      </c>
      <c r="Y842" t="str">
        <f t="shared" si="353"/>
        <v>0.0000280287991364464+0.00785901127370318i</v>
      </c>
      <c r="Z842" t="str">
        <f t="shared" si="354"/>
        <v>0.000778254163049885+3.38336323571165E-07i</v>
      </c>
      <c r="AA842" t="str">
        <f t="shared" si="355"/>
        <v>0.000778254163049885+3.38336323571165E-07i</v>
      </c>
      <c r="AB842" t="str">
        <f t="shared" si="356"/>
        <v>0.00155650832609977+6.7667264714233E-07i</v>
      </c>
      <c r="AC842">
        <f t="shared" si="357"/>
        <v>7.7825423659363718E-4</v>
      </c>
      <c r="AD842">
        <f t="shared" si="358"/>
        <v>7.7825423659363718E-4</v>
      </c>
      <c r="AE842">
        <f t="shared" si="359"/>
        <v>1.5565084731872744E-3</v>
      </c>
      <c r="AF842">
        <f t="shared" si="360"/>
        <v>57.822429870720498</v>
      </c>
      <c r="AG842">
        <f t="shared" si="361"/>
        <v>57.822429870720498</v>
      </c>
      <c r="AH842">
        <f t="shared" si="362"/>
        <v>63.843029784000123</v>
      </c>
      <c r="AI842">
        <f t="shared" si="363"/>
        <v>2.490862637905164E-2</v>
      </c>
    </row>
    <row r="843" spans="1:35">
      <c r="A843">
        <v>1603245.3906900417</v>
      </c>
      <c r="B843">
        <f t="shared" si="338"/>
        <v>10073487.882587066</v>
      </c>
      <c r="C843" t="str">
        <f>COMPLEX(Parameters!$B$16/2,B843*Parameters!$B$15/2)</f>
        <v>0.01+5.03674394129353i</v>
      </c>
      <c r="D843" t="str">
        <f>IMSUM(COMPLEX(0,B843*2*Parameters!$B$8),IMDIV(COMPLEX(2,0),COMPLEX(Parameters!$B$13,B843*Parameters!$B$12-1/(B843*Parameters!$B$11))))</f>
        <v>4.62638361189507-21.0045856174932i</v>
      </c>
      <c r="E843" t="str">
        <f>COMPLEX(0,B843*2*Parameters!$B$17)</f>
        <v>0.00100734878825871i</v>
      </c>
      <c r="F843" t="str">
        <f>IMDIV(IMDIV(COMPLEX(1,0),IMSUM(IMDIV(COMPLEX(1,0),COMPLEX(Parameters!$B$21,B843*Parameters!$B$20)),COMPLEX(0,B843*Parameters!$B$22))),COMPLEX(2,0))</f>
        <v>0.0107274584621446+354.737585887712i</v>
      </c>
      <c r="G843" t="str">
        <f>IMDIV(IMDIV(COMPLEX(1,0),IMSUM(IMDIV(COMPLEX(1,0),COMPLEX(Parameters!$B$30,B843*Parameters!$B$29)),COMPLEX(0,B843*Parameters!$B$31))),COMPLEX(2,0))</f>
        <v>0.0103434700310755+169.04290318164i</v>
      </c>
      <c r="H843" t="str">
        <f>IMDIV(IMDIV(COMPLEX(1,0),IMSUM(IMDIV(COMPLEX(1,0),COMPLEX(Parameters!$B$39,B843*Parameters!$B$38*(1+Parameters!$B$40))),COMPLEX(0,B843*Parameters!$B$41))),COMPLEX(2,0))</f>
        <v>0.0119824867572955-14786.7386928843i</v>
      </c>
      <c r="I843" t="str">
        <f>IMDIV(COMPLEX(2,0),COMPLEX(Parameters!$B$46,B843*Parameters!$B$45-1/(B843*Parameters!$B$44)))</f>
        <v>0.0000197335970609232+0.044422509121812i</v>
      </c>
      <c r="J843" t="str">
        <f t="shared" si="339"/>
        <v>4.62638361189507-21.0045856174932i</v>
      </c>
      <c r="K843" t="str">
        <f t="shared" si="340"/>
        <v>0.000774369437397356-0.196764075212272i</v>
      </c>
      <c r="L843" t="str">
        <f t="shared" si="341"/>
        <v>0.000774369437397356-0.195756726424013i</v>
      </c>
      <c r="M843" t="str">
        <f t="shared" si="342"/>
        <v>2.38898522558064E-07-0.00277896740811566i</v>
      </c>
      <c r="N843" t="str">
        <f t="shared" si="343"/>
        <v>2.38898522558064E-07-0.00277896740811566i</v>
      </c>
      <c r="O843" t="str">
        <f t="shared" si="344"/>
        <v>1.47568000145895E-07-0.00189075664298768i</v>
      </c>
      <c r="P843" t="str">
        <f t="shared" si="345"/>
        <v>1.47568000145895E-07-0.00189075664298768i</v>
      </c>
      <c r="Q843" t="str">
        <f t="shared" si="346"/>
        <v>2.61998506467627E-10+0.000070136802310842i</v>
      </c>
      <c r="R843" t="str">
        <f t="shared" si="347"/>
        <v>0.0000197338590594297+0.0444926459241228i</v>
      </c>
      <c r="S843" t="str">
        <f>IMDIV(COMPLEX(Parameters!$B$3,0),R843)</f>
        <v>0.00996862983644739-22.475620015628i</v>
      </c>
      <c r="T843" t="str">
        <f t="shared" si="348"/>
        <v>0.00157636812046147+6.93279241272843E-07i</v>
      </c>
      <c r="U843" t="str">
        <f t="shared" si="349"/>
        <v>-0.000301597955583316+0.833723457121789i</v>
      </c>
      <c r="V843" t="str">
        <f t="shared" si="350"/>
        <v>0.00157636812046147+6.93279241272842E-07i</v>
      </c>
      <c r="W843" t="str">
        <f t="shared" si="351"/>
        <v>-0.000200709136334926+0.567249606385084i</v>
      </c>
      <c r="X843" t="str">
        <f t="shared" si="352"/>
        <v>0.00157636812046147+6.93279241272842E-07i</v>
      </c>
      <c r="Y843" t="str">
        <f t="shared" si="353"/>
        <v>0.0000283126445269676+0.00805257742510701i</v>
      </c>
      <c r="Z843" t="str">
        <f t="shared" si="354"/>
        <v>0.000788184060230735+3.46639620636421E-07i</v>
      </c>
      <c r="AA843" t="str">
        <f t="shared" si="355"/>
        <v>0.000788184060230735+3.46639620636421E-07i</v>
      </c>
      <c r="AB843" t="str">
        <f t="shared" si="356"/>
        <v>0.00157636812046147+6.93279241272842E-07i</v>
      </c>
      <c r="AC843">
        <f t="shared" si="357"/>
        <v>7.8818413645596387E-4</v>
      </c>
      <c r="AD843">
        <f t="shared" si="358"/>
        <v>7.8818413645596387E-4</v>
      </c>
      <c r="AE843">
        <f t="shared" si="359"/>
        <v>1.5763682729119277E-3</v>
      </c>
      <c r="AF843">
        <f t="shared" si="360"/>
        <v>57.932553794073833</v>
      </c>
      <c r="AG843">
        <f t="shared" si="361"/>
        <v>57.932553794073833</v>
      </c>
      <c r="AH843">
        <f t="shared" si="362"/>
        <v>63.953153707353451</v>
      </c>
      <c r="AI843">
        <f t="shared" si="363"/>
        <v>2.5198411127682056E-2</v>
      </c>
    </row>
    <row r="844" spans="1:35">
      <c r="A844">
        <v>1621810.0973589299</v>
      </c>
      <c r="B844">
        <f t="shared" si="338"/>
        <v>10190133.374761123</v>
      </c>
      <c r="C844" t="str">
        <f>COMPLEX(Parameters!$B$16/2,B844*Parameters!$B$15/2)</f>
        <v>0.01+5.09506668738056i</v>
      </c>
      <c r="D844" t="str">
        <f>IMSUM(COMPLEX(0,B844*2*Parameters!$B$8),IMDIV(COMPLEX(2,0),COMPLEX(Parameters!$B$13,B844*Parameters!$B$12-1/(B844*Parameters!$B$11))))</f>
        <v>4.50441070387955-20.7390715023456i</v>
      </c>
      <c r="E844" t="str">
        <f>COMPLEX(0,B844*2*Parameters!$B$17)</f>
        <v>0.00101901333747611i</v>
      </c>
      <c r="F844" t="str">
        <f>IMDIV(IMDIV(COMPLEX(1,0),IMSUM(IMDIV(COMPLEX(1,0),COMPLEX(Parameters!$B$21,B844*Parameters!$B$20)),COMPLEX(0,B844*Parameters!$B$22))),COMPLEX(2,0))</f>
        <v>0.0107453390459063+359.144191592618i</v>
      </c>
      <c r="G844" t="str">
        <f>IMDIV(IMDIV(COMPLEX(1,0),IMSUM(IMDIV(COMPLEX(1,0),COMPLEX(Parameters!$B$30,B844*Parameters!$B$29)),COMPLEX(0,B844*Parameters!$B$31))),COMPLEX(2,0))</f>
        <v>0.0103516802890069+171.068181102842i</v>
      </c>
      <c r="H844" t="str">
        <f>IMDIV(IMDIV(COMPLEX(1,0),IMSUM(IMDIV(COMPLEX(1,0),COMPLEX(Parameters!$B$39,B844*Parameters!$B$38*(1+Parameters!$B$40))),COMPLEX(0,B844*Parameters!$B$41))),COMPLEX(2,0))</f>
        <v>0.0111923566855647-14456.3844889451i</v>
      </c>
      <c r="I844" t="str">
        <f>IMDIV(COMPLEX(2,0),COMPLEX(Parameters!$B$46,B844*Parameters!$B$45-1/(B844*Parameters!$B$44)))</f>
        <v>0.0000201953564743779+0.0449392394193023i</v>
      </c>
      <c r="J844" t="str">
        <f t="shared" si="339"/>
        <v>4.50441070387955-20.7390715023456i</v>
      </c>
      <c r="K844" t="str">
        <f t="shared" si="340"/>
        <v>0.000756710135219411-0.194507477726282i</v>
      </c>
      <c r="L844" t="str">
        <f t="shared" si="341"/>
        <v>0.000756710135219411-0.193488464388806i</v>
      </c>
      <c r="M844" t="str">
        <f t="shared" si="342"/>
        <v>2.33248051224937E-07-0.00274489709811994i</v>
      </c>
      <c r="N844" t="str">
        <f t="shared" si="343"/>
        <v>2.33248051224937E-07-0.00274489709811994i</v>
      </c>
      <c r="O844" t="str">
        <f t="shared" si="344"/>
        <v>1.44119046777072E-07-0.00186783022766844i</v>
      </c>
      <c r="P844" t="str">
        <f t="shared" si="345"/>
        <v>1.44119046777072E-07-0.00186783022766844i</v>
      </c>
      <c r="Q844" t="str">
        <f t="shared" si="346"/>
        <v>2.70913662284831E-10+0.0000718338997043344i</v>
      </c>
      <c r="R844" t="str">
        <f t="shared" si="347"/>
        <v>0.0000201956273880402+0.0450110733190066i</v>
      </c>
      <c r="S844" t="str">
        <f>IMDIV(COMPLEX(Parameters!$B$3,0),R844)</f>
        <v>0.00996824087114626-22.216750789252i</v>
      </c>
      <c r="T844" t="str">
        <f t="shared" si="348"/>
        <v>0.00159591585065185+7.10038793646182E-07i</v>
      </c>
      <c r="U844" t="str">
        <f t="shared" si="349"/>
        <v>-0.000314214991310319+0.854422351826029i</v>
      </c>
      <c r="V844" t="str">
        <f t="shared" si="350"/>
        <v>0.00159591585065185+7.10038793646181E-07i</v>
      </c>
      <c r="W844" t="str">
        <f t="shared" si="351"/>
        <v>-0.000209270357022916+0.581411922711726i</v>
      </c>
      <c r="X844" t="str">
        <f t="shared" si="352"/>
        <v>0.00159591585065185+7.1003879364618E-07i</v>
      </c>
      <c r="Y844" t="str">
        <f t="shared" si="353"/>
        <v>0.0000285872946165485+0.00824800704991591i</v>
      </c>
      <c r="Z844" t="str">
        <f t="shared" si="354"/>
        <v>0.000797957925325925+3.5501939682309E-07i</v>
      </c>
      <c r="AA844" t="str">
        <f t="shared" si="355"/>
        <v>0.000797957925325925+3.5501939682309E-07i</v>
      </c>
      <c r="AB844" t="str">
        <f t="shared" si="356"/>
        <v>0.00159591585065185+7.1003879364618E-07i</v>
      </c>
      <c r="AC844">
        <f t="shared" si="357"/>
        <v>7.9795800430174687E-4</v>
      </c>
      <c r="AD844">
        <f t="shared" si="358"/>
        <v>7.9795800430174687E-4</v>
      </c>
      <c r="AE844">
        <f t="shared" si="359"/>
        <v>1.5959160086034937E-3</v>
      </c>
      <c r="AF844">
        <f t="shared" si="360"/>
        <v>58.039600709722777</v>
      </c>
      <c r="AG844">
        <f t="shared" si="361"/>
        <v>58.039600709722777</v>
      </c>
      <c r="AH844">
        <f t="shared" si="362"/>
        <v>64.060200623002402</v>
      </c>
      <c r="AI844">
        <f t="shared" si="363"/>
        <v>2.549145900492894E-2</v>
      </c>
    </row>
    <row r="845" spans="1:35">
      <c r="A845">
        <v>1640589.7731995387</v>
      </c>
      <c r="B845">
        <f t="shared" si="338"/>
        <v>10308129.558076432</v>
      </c>
      <c r="C845" t="str">
        <f>COMPLEX(Parameters!$B$16/2,B845*Parameters!$B$15/2)</f>
        <v>0.01+5.15406477903822i</v>
      </c>
      <c r="D845" t="str">
        <f>IMSUM(COMPLEX(0,B845*2*Parameters!$B$8),IMDIV(COMPLEX(2,0),COMPLEX(Parameters!$B$13,B845*Parameters!$B$12-1/(B845*Parameters!$B$11))))</f>
        <v>4.38603009121209-20.4773907365726i</v>
      </c>
      <c r="E845" t="str">
        <f>COMPLEX(0,B845*2*Parameters!$B$17)</f>
        <v>0.00103081295580764i</v>
      </c>
      <c r="F845" t="str">
        <f>IMDIV(IMDIV(COMPLEX(1,0),IMSUM(IMDIV(COMPLEX(1,0),COMPLEX(Parameters!$B$21,B845*Parameters!$B$20)),COMPLEX(0,B845*Parameters!$B$22))),COMPLEX(2,0))</f>
        <v>0.0107636824410449+363.612850734321i</v>
      </c>
      <c r="G845" t="str">
        <f>IMDIV(IMDIV(COMPLEX(1,0),IMSUM(IMDIV(COMPLEX(1,0),COMPLEX(Parameters!$B$30,B845*Parameters!$B$29)),COMPLEX(0,B845*Parameters!$B$31))),COMPLEX(2,0))</f>
        <v>0.0103600919122496+173.119351564257i</v>
      </c>
      <c r="H845" t="str">
        <f>IMDIV(IMDIV(COMPLEX(1,0),IMSUM(IMDIV(COMPLEX(1,0),COMPLEX(Parameters!$B$39,B845*Parameters!$B$38*(1+Parameters!$B$40))),COMPLEX(0,B845*Parameters!$B$41))),COMPLEX(2,0))</f>
        <v>0.0104620590624531-14138.6356551958i</v>
      </c>
      <c r="I845" t="str">
        <f>IMDIV(COMPLEX(2,0),COMPLEX(Parameters!$B$46,B845*Parameters!$B$45-1/(B845*Parameters!$B$44)))</f>
        <v>0.0000206679711953135+0.0454620357261564i</v>
      </c>
      <c r="J845" t="str">
        <f t="shared" si="339"/>
        <v>4.38603009121209-20.4773907365726i</v>
      </c>
      <c r="K845" t="str">
        <f t="shared" si="340"/>
        <v>0.000739454312114912-0.192276855916088i</v>
      </c>
      <c r="L845" t="str">
        <f t="shared" si="341"/>
        <v>0.000739454312114912-0.19124604296028i</v>
      </c>
      <c r="M845" t="str">
        <f t="shared" si="342"/>
        <v>2.27726303241804E-07-0.00271119062334702i</v>
      </c>
      <c r="N845" t="str">
        <f t="shared" si="343"/>
        <v>2.27726303241804E-07-0.00271119062334702i</v>
      </c>
      <c r="O845" t="str">
        <f t="shared" si="344"/>
        <v>1.40748613925938E-07-0.0018451512410227i</v>
      </c>
      <c r="P845" t="str">
        <f t="shared" si="345"/>
        <v>1.40748613925938E-07-0.0018451512410227i</v>
      </c>
      <c r="Q845" t="str">
        <f t="shared" si="346"/>
        <v>2.80213697997541E-10+0.0000735473948333112i</v>
      </c>
      <c r="R845" t="str">
        <f t="shared" si="347"/>
        <v>0.0000206682514090115+0.0455355831209897i</v>
      </c>
      <c r="S845" t="str">
        <f>IMDIV(COMPLEX(Parameters!$B$3,0),R845)</f>
        <v>0.00996785797267423-21.9608430471785i</v>
      </c>
      <c r="T845" t="str">
        <f t="shared" si="348"/>
        <v>0.00161516279725634+7.26956256917247E-07i</v>
      </c>
      <c r="U845" t="str">
        <f t="shared" si="349"/>
        <v>-0.000327209609724018+0.875355259450392i</v>
      </c>
      <c r="V845" t="str">
        <f t="shared" si="350"/>
        <v>0.00161516279725634+7.26956256917248E-07i</v>
      </c>
      <c r="W845" t="str">
        <f t="shared" si="351"/>
        <v>-0.000218092648943746+0.595739315787328i</v>
      </c>
      <c r="X845" t="str">
        <f t="shared" si="352"/>
        <v>0.00161516279725634+7.26956256917247E-07i</v>
      </c>
      <c r="Y845" t="str">
        <f t="shared" si="353"/>
        <v>0.0000288528885528287+0.00844535885220345i</v>
      </c>
      <c r="Z845" t="str">
        <f t="shared" si="354"/>
        <v>0.00080758139862817+3.63478128458624E-07i</v>
      </c>
      <c r="AA845" t="str">
        <f t="shared" si="355"/>
        <v>0.00080758139862817+3.63478128458624E-07i</v>
      </c>
      <c r="AB845" t="str">
        <f t="shared" si="356"/>
        <v>0.00161516279725634+7.26956256917248E-07i</v>
      </c>
      <c r="AC845">
        <f t="shared" si="357"/>
        <v>8.0758148042570977E-4</v>
      </c>
      <c r="AD845">
        <f t="shared" si="358"/>
        <v>8.0758148042570977E-4</v>
      </c>
      <c r="AE845">
        <f t="shared" si="359"/>
        <v>1.6151629608514195E-3</v>
      </c>
      <c r="AF845">
        <f t="shared" si="360"/>
        <v>58.143727021649426</v>
      </c>
      <c r="AG845">
        <f t="shared" si="361"/>
        <v>58.143727021649426</v>
      </c>
      <c r="AH845">
        <f t="shared" si="362"/>
        <v>64.164326934929051</v>
      </c>
      <c r="AI845">
        <f t="shared" si="363"/>
        <v>2.5787816974383405E-2</v>
      </c>
    </row>
    <row r="846" spans="1:35">
      <c r="A846">
        <v>1659586.9074375597</v>
      </c>
      <c r="B846">
        <f t="shared" si="338"/>
        <v>10427492.072799282</v>
      </c>
      <c r="C846" t="str">
        <f>COMPLEX(Parameters!$B$16/2,B846*Parameters!$B$15/2)</f>
        <v>0.01+5.21374603639964i</v>
      </c>
      <c r="D846" t="str">
        <f>IMSUM(COMPLEX(0,B846*2*Parameters!$B$8),IMDIV(COMPLEX(2,0),COMPLEX(Parameters!$B$13,B846*Parameters!$B$12-1/(B846*Parameters!$B$11))))</f>
        <v>4.27111872661651-20.2194769643114i</v>
      </c>
      <c r="E846" t="str">
        <f>COMPLEX(0,B846*2*Parameters!$B$17)</f>
        <v>0.00104274920727993i</v>
      </c>
      <c r="F846" t="str">
        <f>IMDIV(IMDIV(COMPLEX(1,0),IMSUM(IMDIV(COMPLEX(1,0),COMPLEX(Parameters!$B$21,B846*Parameters!$B$20)),COMPLEX(0,B846*Parameters!$B$22))),COMPLEX(2,0))</f>
        <v>0.010782501776544+368.144701730877i</v>
      </c>
      <c r="G846" t="str">
        <f>IMDIV(IMDIV(COMPLEX(1,0),IMSUM(IMDIV(COMPLEX(1,0),COMPLEX(Parameters!$B$30,B846*Parameters!$B$29)),COMPLEX(0,B846*Parameters!$B$31))),COMPLEX(2,0))</f>
        <v>0.0103687100855645+175.196803582395i</v>
      </c>
      <c r="H846" t="str">
        <f>IMDIV(IMDIV(COMPLEX(1,0),IMSUM(IMDIV(COMPLEX(1,0),COMPLEX(Parameters!$B$39,B846*Parameters!$B$38*(1+Parameters!$B$40))),COMPLEX(0,B846*Parameters!$B$41))),COMPLEX(2,0))</f>
        <v>0.0097863303894018-13832.7604526199i</v>
      </c>
      <c r="I846" t="str">
        <f>IMDIV(COMPLEX(2,0),COMPLEX(Parameters!$B$46,B846*Parameters!$B$45-1/(B846*Parameters!$B$44)))</f>
        <v>0.0000211516987929393+0.0459909711997862i</v>
      </c>
      <c r="J846" t="str">
        <f t="shared" si="339"/>
        <v>4.27111872661651-20.2194769643114i</v>
      </c>
      <c r="K846" t="str">
        <f t="shared" si="340"/>
        <v>0.000722592715936758-0.190071907519941i</v>
      </c>
      <c r="L846" t="str">
        <f t="shared" si="341"/>
        <v>0.000722592715936758-0.189029158312661i</v>
      </c>
      <c r="M846" t="str">
        <f t="shared" si="342"/>
        <v>2.22330350521964E-07-0.00267784351319022i</v>
      </c>
      <c r="N846" t="str">
        <f t="shared" si="343"/>
        <v>2.22330350521964E-07-0.00267784351319022i</v>
      </c>
      <c r="O846" t="str">
        <f t="shared" si="344"/>
        <v>1.37454914375578E-07-0.00182271667008723i</v>
      </c>
      <c r="P846" t="str">
        <f t="shared" si="345"/>
        <v>1.37454914375578E-07-0.00182271667008723i</v>
      </c>
      <c r="Q846" t="str">
        <f t="shared" si="346"/>
        <v>2.89909653203755E-10+0.0000752778004768319i</v>
      </c>
      <c r="R846" t="str">
        <f t="shared" si="347"/>
        <v>0.0000211519887025925+0.046066249000263i</v>
      </c>
      <c r="S846" t="str">
        <f>IMDIV(COMPLEX(Parameters!$B$3,0),R846)</f>
        <v>0.00996748091544732-21.707862282476i</v>
      </c>
      <c r="T846" t="str">
        <f t="shared" si="348"/>
        <v>0.00163412012856844+7.44036720783566E-07i</v>
      </c>
      <c r="U846" t="str">
        <f t="shared" si="349"/>
        <v>-0.000340592850578758+0.896529999534375i</v>
      </c>
      <c r="V846" t="str">
        <f t="shared" si="350"/>
        <v>0.00163412012856844+7.44036720783566E-07i</v>
      </c>
      <c r="W846" t="str">
        <f t="shared" si="351"/>
        <v>-0.000227183713207662+0.610237368624832i</v>
      </c>
      <c r="X846" t="str">
        <f t="shared" si="352"/>
        <v>0.00163412012856844+7.44036720783565E-07i</v>
      </c>
      <c r="Y846" t="str">
        <f t="shared" si="353"/>
        <v>0.0000291095602526476+0.00864469327800412i</v>
      </c>
      <c r="Z846" t="str">
        <f t="shared" si="354"/>
        <v>0.00081706006428422+3.72018360391782E-07i</v>
      </c>
      <c r="AA846" t="str">
        <f t="shared" si="355"/>
        <v>0.00081706006428422+3.72018360391782E-07i</v>
      </c>
      <c r="AB846" t="str">
        <f t="shared" si="356"/>
        <v>0.00163412012856844+7.44036720783564E-07i</v>
      </c>
      <c r="AC846">
        <f t="shared" si="357"/>
        <v>8.1706014897667972E-4</v>
      </c>
      <c r="AD846">
        <f t="shared" si="358"/>
        <v>8.1706014897667972E-4</v>
      </c>
      <c r="AE846">
        <f t="shared" si="359"/>
        <v>1.6341202979533594E-3</v>
      </c>
      <c r="AF846">
        <f t="shared" si="360"/>
        <v>58.245080577579131</v>
      </c>
      <c r="AG846">
        <f t="shared" si="361"/>
        <v>58.245080577579131</v>
      </c>
      <c r="AH846">
        <f t="shared" si="362"/>
        <v>64.265680490858756</v>
      </c>
      <c r="AI846">
        <f t="shared" si="363"/>
        <v>2.6087531884885416E-2</v>
      </c>
    </row>
    <row r="847" spans="1:35">
      <c r="A847">
        <v>1678804.0181225589</v>
      </c>
      <c r="B847">
        <f t="shared" si="338"/>
        <v>10548236.740301713</v>
      </c>
      <c r="C847" t="str">
        <f>COMPLEX(Parameters!$B$16/2,B847*Parameters!$B$15/2)</f>
        <v>0.01+5.27411837015086i</v>
      </c>
      <c r="D847" t="str">
        <f>IMSUM(COMPLEX(0,B847*2*Parameters!$B$8),IMDIV(COMPLEX(2,0),COMPLEX(Parameters!$B$13,B847*Parameters!$B$12-1/(B847*Parameters!$B$11))))</f>
        <v>4.15955853817287-19.9652649820589i</v>
      </c>
      <c r="E847" t="str">
        <f>COMPLEX(0,B847*2*Parameters!$B$17)</f>
        <v>0.00105482367403017i</v>
      </c>
      <c r="F847" t="str">
        <f>IMDIV(IMDIV(COMPLEX(1,0),IMSUM(IMDIV(COMPLEX(1,0),COMPLEX(Parameters!$B$21,B847*Parameters!$B$20)),COMPLEX(0,B847*Parameters!$B$22))),COMPLEX(2,0))</f>
        <v>0.010801810610516+372.740912978806i</v>
      </c>
      <c r="G847" t="str">
        <f>IMDIV(IMDIV(COMPLEX(1,0),IMSUM(IMDIV(COMPLEX(1,0),COMPLEX(Parameters!$B$30,B847*Parameters!$B$29)),COMPLEX(0,B847*Parameters!$B$31))),COMPLEX(2,0))</f>
        <v>0.0103775401390505+177.3009340215i</v>
      </c>
      <c r="H847" t="str">
        <f>IMDIV(IMDIV(COMPLEX(1,0),IMSUM(IMDIV(COMPLEX(1,0),COMPLEX(Parameters!$B$39,B847*Parameters!$B$38*(1+Parameters!$B$40))),COMPLEX(0,B847*Parameters!$B$41))),COMPLEX(2,0))</f>
        <v>0.0091604438116172-13538.0831430847i</v>
      </c>
      <c r="I847" t="str">
        <f>IMDIV(COMPLEX(2,0),COMPLEX(Parameters!$B$46,B847*Parameters!$B$45-1/(B847*Parameters!$B$44)))</f>
        <v>0.0000216468030601056+0.046526119948116i</v>
      </c>
      <c r="J847" t="str">
        <f t="shared" si="339"/>
        <v>4.15955853817287-19.9652649820589i</v>
      </c>
      <c r="K847" t="str">
        <f t="shared" si="340"/>
        <v>0.00070611630820508-0.187892333903639i</v>
      </c>
      <c r="L847" t="str">
        <f t="shared" si="341"/>
        <v>0.00070611630820508-0.186837510229609i</v>
      </c>
      <c r="M847" t="str">
        <f t="shared" si="342"/>
        <v>2.17057331703775E-07-0.00264485134467389i</v>
      </c>
      <c r="N847" t="str">
        <f t="shared" si="343"/>
        <v>2.17057331703775E-07-0.00264485134467389i</v>
      </c>
      <c r="O847" t="str">
        <f t="shared" si="344"/>
        <v>1.34236201604674E-07-0.00180052353408173i</v>
      </c>
      <c r="P847" t="str">
        <f t="shared" si="345"/>
        <v>1.34236201604674E-07-0.00180052353408173i</v>
      </c>
      <c r="Q847" t="str">
        <f t="shared" si="346"/>
        <v>3.00013140621035E-10+0.000077025644695653i</v>
      </c>
      <c r="R847" t="str">
        <f t="shared" si="347"/>
        <v>0.0000216471030732462+0.0466031455928117i</v>
      </c>
      <c r="S847" t="str">
        <f>IMDIV(COMPLEX(Parameters!$B$3,0),R847)</f>
        <v>0.00996710947616253-21.4577743952803i</v>
      </c>
      <c r="T847" t="str">
        <f t="shared" si="348"/>
        <v>0.0016527989095206+7.61285418866505E-07i</v>
      </c>
      <c r="U847" t="str">
        <f t="shared" si="349"/>
        <v>-0.000354376191612815+0.917954653635585i</v>
      </c>
      <c r="V847" t="str">
        <f t="shared" si="350"/>
        <v>0.0016527989095206+7.61285418866505E-07i</v>
      </c>
      <c r="W847" t="str">
        <f t="shared" si="351"/>
        <v>-0.000236551562816164+0.624911855327597i</v>
      </c>
      <c r="X847" t="str">
        <f t="shared" si="352"/>
        <v>0.0016527989095206+7.61285418866505E-07i</v>
      </c>
      <c r="Y847" t="str">
        <f t="shared" si="353"/>
        <v>0.0000293574384516816+0.00884607259925164i</v>
      </c>
      <c r="Z847" t="str">
        <f t="shared" si="354"/>
        <v>0.0008263994547603+3.80642709433253E-07i</v>
      </c>
      <c r="AA847" t="str">
        <f t="shared" si="355"/>
        <v>0.0008263994547603+3.80642709433253E-07i</v>
      </c>
      <c r="AB847" t="str">
        <f t="shared" si="356"/>
        <v>0.0016527989095206+7.61285418866506E-07i</v>
      </c>
      <c r="AC847">
        <f t="shared" si="357"/>
        <v>8.263995424230299E-4</v>
      </c>
      <c r="AD847">
        <f t="shared" si="358"/>
        <v>8.263995424230299E-4</v>
      </c>
      <c r="AE847">
        <f t="shared" si="359"/>
        <v>1.6527990848460598E-3</v>
      </c>
      <c r="AF847">
        <f t="shared" si="360"/>
        <v>58.343801360860319</v>
      </c>
      <c r="AG847">
        <f t="shared" si="361"/>
        <v>58.343801360860319</v>
      </c>
      <c r="AH847">
        <f t="shared" si="362"/>
        <v>64.364401274139937</v>
      </c>
      <c r="AI847">
        <f t="shared" si="363"/>
        <v>2.6390650532263624E-2</v>
      </c>
    </row>
    <row r="848" spans="1:35">
      <c r="A848">
        <v>1698243.652461746</v>
      </c>
      <c r="B848">
        <f t="shared" si="338"/>
        <v>10670379.565158637</v>
      </c>
      <c r="C848" t="str">
        <f>COMPLEX(Parameters!$B$16/2,B848*Parameters!$B$15/2)</f>
        <v>0.01+5.33518978257932i</v>
      </c>
      <c r="D848" t="str">
        <f>IMSUM(COMPLEX(0,B848*2*Parameters!$B$8),IMDIV(COMPLEX(2,0),COMPLEX(Parameters!$B$13,B848*Parameters!$B$12-1/(B848*Parameters!$B$11))))</f>
        <v>4.05123619617168-19.7146907435744i</v>
      </c>
      <c r="E848" t="str">
        <f>COMPLEX(0,B848*2*Parameters!$B$17)</f>
        <v>0.00106703795651586i</v>
      </c>
      <c r="F848" t="str">
        <f>IMDIV(IMDIV(COMPLEX(1,0),IMSUM(IMDIV(COMPLEX(1,0),COMPLEX(Parameters!$B$21,B848*Parameters!$B$20)),COMPLEX(0,B848*Parameters!$B$22))),COMPLEX(2,0))</f>
        <v>0.0108216229469915+377.402683922472i</v>
      </c>
      <c r="G848" t="str">
        <f>IMDIV(IMDIV(COMPLEX(1,0),IMSUM(IMDIV(COMPLEX(1,0),COMPLEX(Parameters!$B$30,B848*Parameters!$B$29)),COMPLEX(0,B848*Parameters!$B$31))),COMPLEX(2,0))</f>
        <v>0.0103865875527827+179.432147814815i</v>
      </c>
      <c r="H848" t="str">
        <f>IMDIV(IMDIV(COMPLEX(1,0),IMSUM(IMDIV(COMPLEX(1,0),COMPLEX(Parameters!$B$39,B848*Parameters!$B$38*(1+Parameters!$B$40))),COMPLEX(0,B848*Parameters!$B$41))),COMPLEX(2,0))</f>
        <v>0.0085801464432861-13253.9787368031i</v>
      </c>
      <c r="I848" t="str">
        <f>IMDIV(COMPLEX(2,0),COMPLEX(Parameters!$B$46,B848*Parameters!$B$45-1/(B848*Parameters!$B$44)))</f>
        <v>0.0000221535541689622+0.0470675570442768i</v>
      </c>
      <c r="J848" t="str">
        <f t="shared" si="339"/>
        <v>4.05123619617168-19.7146907435744i</v>
      </c>
      <c r="K848" t="str">
        <f t="shared" si="340"/>
        <v>0.00069001625910515-0.185737840013284i</v>
      </c>
      <c r="L848" t="str">
        <f t="shared" si="341"/>
        <v>0.00069001625910515-0.184670802056768i</v>
      </c>
      <c r="M848" t="str">
        <f t="shared" si="342"/>
        <v>2.11904450632754E-07-0.00261220974186356i</v>
      </c>
      <c r="N848" t="str">
        <f t="shared" si="343"/>
        <v>2.11904450632754E-07-0.00261220974186356i</v>
      </c>
      <c r="O848" t="str">
        <f t="shared" si="344"/>
        <v>1.31090768861136E-07-0.00177856888400357i</v>
      </c>
      <c r="P848" t="str">
        <f t="shared" si="345"/>
        <v>1.31090768861136E-07-0.00177856888400357i</v>
      </c>
      <c r="Q848" t="str">
        <f t="shared" si="346"/>
        <v>3.105363758584E-10+0.0000787914715759707i</v>
      </c>
      <c r="R848" t="str">
        <f t="shared" si="347"/>
        <v>0.0000221538647053381+0.0471463485158528i</v>
      </c>
      <c r="S848" t="str">
        <f>IMDIV(COMPLEX(Parameters!$B$3,0),R848)</f>
        <v>0.00996674343360997-21.210545687581i</v>
      </c>
      <c r="T848" t="str">
        <f t="shared" si="348"/>
        <v>0.0016712101107489+7.78707735966472E-07i</v>
      </c>
      <c r="U848" t="str">
        <f t="shared" si="349"/>
        <v>-0.000368571568561492+0.93963757833395i</v>
      </c>
      <c r="V848" t="str">
        <f t="shared" si="350"/>
        <v>0.0016712101107489+7.78707735966471E-07i</v>
      </c>
      <c r="W848" t="str">
        <f t="shared" si="351"/>
        <v>-0.000246204537111405+0.639768750624324i</v>
      </c>
      <c r="X848" t="str">
        <f t="shared" si="352"/>
        <v>0.0016712101107489+7.78707735966471E-07i</v>
      </c>
      <c r="Y848" t="str">
        <f t="shared" si="353"/>
        <v>0.0000295966467498085+0.00904956100243558i</v>
      </c>
      <c r="Z848" t="str">
        <f t="shared" si="354"/>
        <v>0.00083560505537445+3.89353867983236E-07i</v>
      </c>
      <c r="AA848" t="str">
        <f t="shared" si="355"/>
        <v>0.00083560505537445+3.89353867983236E-07i</v>
      </c>
      <c r="AB848" t="str">
        <f t="shared" si="356"/>
        <v>0.0016712101107489+7.78707735966472E-07i</v>
      </c>
      <c r="AC848">
        <f t="shared" si="357"/>
        <v>8.3560514608502267E-4</v>
      </c>
      <c r="AD848">
        <f t="shared" si="358"/>
        <v>8.3560514608502267E-4</v>
      </c>
      <c r="AE848">
        <f t="shared" si="359"/>
        <v>1.6712102921700453E-3</v>
      </c>
      <c r="AF848">
        <f t="shared" si="360"/>
        <v>58.440022118493012</v>
      </c>
      <c r="AG848">
        <f t="shared" si="361"/>
        <v>58.440022118493012</v>
      </c>
      <c r="AH848">
        <f t="shared" si="362"/>
        <v>64.460622031772644</v>
      </c>
      <c r="AI848">
        <f t="shared" si="363"/>
        <v>2.6697219714708911E-2</v>
      </c>
    </row>
    <row r="849" spans="1:35">
      <c r="A849">
        <v>1717908.3871575894</v>
      </c>
      <c r="B849">
        <f t="shared" si="338"/>
        <v>10793936.737269146</v>
      </c>
      <c r="C849" t="str">
        <f>COMPLEX(Parameters!$B$16/2,B849*Parameters!$B$15/2)</f>
        <v>0.01+5.39696836863457i</v>
      </c>
      <c r="D849" t="str">
        <f>IMSUM(COMPLEX(0,B849*2*Parameters!$B$8),IMDIV(COMPLEX(2,0),COMPLEX(Parameters!$B$13,B849*Parameters!$B$12-1/(B849*Parameters!$B$11))))</f>
        <v>3.94604289219061-19.4676913613599i</v>
      </c>
      <c r="E849" t="str">
        <f>COMPLEX(0,B849*2*Parameters!$B$17)</f>
        <v>0.00107939367372691i</v>
      </c>
      <c r="F849" t="str">
        <f>IMDIV(IMDIV(COMPLEX(1,0),IMSUM(IMDIV(COMPLEX(1,0),COMPLEX(Parameters!$B$21,B849*Parameters!$B$20)),COMPLEX(0,B849*Parameters!$B$22))),COMPLEX(2,0))</f>
        <v>0.0108419532534981+382.131246170021i</v>
      </c>
      <c r="G849" t="str">
        <f>IMDIV(IMDIV(COMPLEX(1,0),IMSUM(IMDIV(COMPLEX(1,0),COMPLEX(Parameters!$B$30,B849*Parameters!$B$29)),COMPLEX(0,B849*Parameters!$B$31))),COMPLEX(2,0))</f>
        <v>0.010395857961624+181.590858193784i</v>
      </c>
      <c r="H849" t="str">
        <f>IMDIV(IMDIV(COMPLEX(1,0),IMSUM(IMDIV(COMPLEX(1,0),COMPLEX(Parameters!$B$39,B849*Parameters!$B$38*(1+Parameters!$B$40))),COMPLEX(0,B849*Parameters!$B$41))),COMPLEX(2,0))</f>
        <v>0.00804160495391905-12979.8683198929i</v>
      </c>
      <c r="I849" t="str">
        <f>IMDIV(COMPLEX(2,0),COMPLEX(Parameters!$B$46,B849*Parameters!$B$45-1/(B849*Parameters!$B$44)))</f>
        <v>0.000022672228830753+0.0476153585416023i</v>
      </c>
      <c r="J849" t="str">
        <f t="shared" si="339"/>
        <v>3.94604289219061-19.4676913613599i</v>
      </c>
      <c r="K849" t="str">
        <f t="shared" si="340"/>
        <v>0.00067428394260537-0.183608134328776i</v>
      </c>
      <c r="L849" t="str">
        <f t="shared" si="341"/>
        <v>0.00067428394260537-0.182528740655049i</v>
      </c>
      <c r="M849" t="str">
        <f t="shared" si="342"/>
        <v>2.06868974878315E-07-0.00257991437528231i</v>
      </c>
      <c r="N849" t="str">
        <f t="shared" si="343"/>
        <v>2.06868974878315E-07-0.00257991437528231i</v>
      </c>
      <c r="O849" t="str">
        <f t="shared" si="344"/>
        <v>1.28016948256853E-07-0.00175684980222637i</v>
      </c>
      <c r="P849" t="str">
        <f t="shared" si="345"/>
        <v>1.28016948256853E-07-0.00175684980222637i</v>
      </c>
      <c r="Q849" t="str">
        <f t="shared" si="346"/>
        <v>3.21492209212338E-10+0.0000805758420154722i</v>
      </c>
      <c r="R849" t="str">
        <f t="shared" si="347"/>
        <v>0.0000226725503229622+0.0476959343836178i</v>
      </c>
      <c r="S849" t="str">
        <f>IMDIV(COMPLEX(Parameters!$B$3,0),R849)</f>
        <v>0.00996638256848105-20.9661428580831i</v>
      </c>
      <c r="T849" t="str">
        <f t="shared" si="348"/>
        <v>0.00168936461781084+7.96309215717579E-07i</v>
      </c>
      <c r="U849" t="str">
        <f t="shared" si="349"/>
        <v>-0.0003831913963299+0.961587418984243i</v>
      </c>
      <c r="V849" t="str">
        <f t="shared" si="350"/>
        <v>0.00168936461781084+7.96309215717578E-07i</v>
      </c>
      <c r="W849" t="str">
        <f t="shared" si="351"/>
        <v>-0.00025615131707228+0.65481423995544i</v>
      </c>
      <c r="X849" t="str">
        <f t="shared" si="352"/>
        <v>0.00168936461781084+7.96309215717577E-07i</v>
      </c>
      <c r="Y849" t="str">
        <f t="shared" si="353"/>
        <v>0.000029827303652131+0.00925522468229557i</v>
      </c>
      <c r="Z849" t="str">
        <f t="shared" si="354"/>
        <v>0.00084468230890542+3.98154607858788E-07i</v>
      </c>
      <c r="AA849" t="str">
        <f t="shared" si="355"/>
        <v>0.00084468230890542+3.98154607858788E-07i</v>
      </c>
      <c r="AB849" t="str">
        <f t="shared" si="356"/>
        <v>0.00168936461781084+7.96309215717576E-07i</v>
      </c>
      <c r="AC849">
        <f t="shared" si="357"/>
        <v>8.4468240274370777E-4</v>
      </c>
      <c r="AD849">
        <f t="shared" si="358"/>
        <v>8.4468240274370777E-4</v>
      </c>
      <c r="AE849">
        <f t="shared" si="359"/>
        <v>1.6893648054874155E-3</v>
      </c>
      <c r="AF849">
        <f t="shared" si="360"/>
        <v>58.533868932524427</v>
      </c>
      <c r="AG849">
        <f t="shared" si="361"/>
        <v>58.533868932524427</v>
      </c>
      <c r="AH849">
        <f t="shared" si="362"/>
        <v>64.554468845804053</v>
      </c>
      <c r="AI849">
        <f t="shared" si="363"/>
        <v>2.7007286282592462E-2</v>
      </c>
    </row>
    <row r="850" spans="1:35">
      <c r="A850">
        <v>1737800.8287493763</v>
      </c>
      <c r="B850">
        <f t="shared" si="338"/>
        <v>10918924.634002591</v>
      </c>
      <c r="C850" t="str">
        <f>COMPLEX(Parameters!$B$16/2,B850*Parameters!$B$15/2)</f>
        <v>0.01+5.45946231700129i</v>
      </c>
      <c r="D850" t="str">
        <f>IMSUM(COMPLEX(0,B850*2*Parameters!$B$8),IMDIV(COMPLEX(2,0),COMPLEX(Parameters!$B$13,B850*Parameters!$B$12-1/(B850*Parameters!$B$11))))</f>
        <v>3.84387412970219-19.2242051051183i</v>
      </c>
      <c r="E850" t="str">
        <f>COMPLEX(0,B850*2*Parameters!$B$17)</f>
        <v>0.00109189246340026i</v>
      </c>
      <c r="F850" t="str">
        <f>IMDIV(IMDIV(COMPLEX(1,0),IMSUM(IMDIV(COMPLEX(1,0),COMPLEX(Parameters!$B$21,B850*Parameters!$B$20)),COMPLEX(0,B850*Parameters!$B$22))),COMPLEX(2,0))</f>
        <v>0.0108628164794714+386.927864658228i</v>
      </c>
      <c r="G850" t="str">
        <f>IMDIV(IMDIV(COMPLEX(1,0),IMSUM(IMDIV(COMPLEX(1,0),COMPLEX(Parameters!$B$30,B850*Parameters!$B$29)),COMPLEX(0,B850*Parameters!$B$31))),COMPLEX(2,0))</f>
        <v>0.0104053571602191+183.77748692556i</v>
      </c>
      <c r="H850" t="str">
        <f>IMDIV(IMDIV(COMPLEX(1,0),IMSUM(IMDIV(COMPLEX(1,0),COMPLEX(Parameters!$B$39,B850*Parameters!$B$38*(1+Parameters!$B$40))),COMPLEX(0,B850*Parameters!$B$41))),COMPLEX(2,0))</f>
        <v>0.00754135820425995-12715.2148886419i</v>
      </c>
      <c r="I850" t="str">
        <f>IMDIV(COMPLEX(2,0),COMPLEX(Parameters!$B$46,B850*Parameters!$B$45-1/(B850*Parameters!$B$44)))</f>
        <v>0.0000232031104598736+0.0481696014889373i</v>
      </c>
      <c r="J850" t="str">
        <f t="shared" si="339"/>
        <v>3.84387412970219-19.2242051051183i</v>
      </c>
      <c r="K850" t="str">
        <f t="shared" si="340"/>
        <v>0.000658910931692401-0.181502928818022i</v>
      </c>
      <c r="L850" t="str">
        <f t="shared" si="341"/>
        <v>0.000658910931692401-0.180411036354622i</v>
      </c>
      <c r="M850" t="str">
        <f t="shared" si="342"/>
        <v>2.01948234284401E-07-0.00254796096133357i</v>
      </c>
      <c r="N850" t="str">
        <f t="shared" si="343"/>
        <v>2.01948234284401E-07-0.00254796096133357i</v>
      </c>
      <c r="O850" t="str">
        <f t="shared" si="344"/>
        <v>1.25013109883089E-07-0.00173536340210244i</v>
      </c>
      <c r="P850" t="str">
        <f t="shared" si="345"/>
        <v>1.25013109883089E-07-0.00173536340210244i</v>
      </c>
      <c r="Q850" t="str">
        <f t="shared" si="346"/>
        <v>3.32894159641198E-10+0.0000823793345545388i</v>
      </c>
      <c r="R850" t="str">
        <f t="shared" si="347"/>
        <v>0.0000232034433540332+0.0482519808234918i</v>
      </c>
      <c r="S850" t="str">
        <f>IMDIV(COMPLEX(Parameters!$B$3,0),R850)</f>
        <v>0.00996602666317546-20.7245329971409i</v>
      </c>
      <c r="T850" t="str">
        <f t="shared" si="348"/>
        <v>0.00170727324057568+8.14095568669146E-07i</v>
      </c>
      <c r="U850" t="str">
        <f t="shared" si="349"/>
        <v>-0.000398248591403603+0.983813124267555i</v>
      </c>
      <c r="V850" t="str">
        <f t="shared" si="350"/>
        <v>0.00170727324057568+8.14095568669146E-07i</v>
      </c>
      <c r="W850" t="str">
        <f t="shared" si="351"/>
        <v>-0.000266400941514627+0.670054730148344i</v>
      </c>
      <c r="X850" t="str">
        <f t="shared" si="352"/>
        <v>0.00170727324057568+8.14095568669146E-07i</v>
      </c>
      <c r="Y850" t="str">
        <f t="shared" si="353"/>
        <v>0.0000300495226055656+0.0094631319408914i</v>
      </c>
      <c r="Z850" t="str">
        <f t="shared" si="354"/>
        <v>0.00085363662028784+4.07047784334573E-07i</v>
      </c>
      <c r="AA850" t="str">
        <f t="shared" si="355"/>
        <v>0.00085363662028784+4.07047784334573E-07i</v>
      </c>
      <c r="AB850" t="str">
        <f t="shared" si="356"/>
        <v>0.00170727324057568+8.14095568669146E-07i</v>
      </c>
      <c r="AC850">
        <f t="shared" si="357"/>
        <v>8.5363671733609543E-4</v>
      </c>
      <c r="AD850">
        <f t="shared" si="358"/>
        <v>8.5363671733609543E-4</v>
      </c>
      <c r="AE850">
        <f t="shared" si="359"/>
        <v>1.7072734346721909E-3</v>
      </c>
      <c r="AF850">
        <f t="shared" si="360"/>
        <v>58.625461741109604</v>
      </c>
      <c r="AG850">
        <f t="shared" si="361"/>
        <v>58.625461741109604</v>
      </c>
      <c r="AH850">
        <f t="shared" si="362"/>
        <v>64.646061654389229</v>
      </c>
      <c r="AI850">
        <f t="shared" si="363"/>
        <v>2.7320897183426909E-2</v>
      </c>
    </row>
    <row r="851" spans="1:35">
      <c r="A851">
        <v>1757923.6139586931</v>
      </c>
      <c r="B851">
        <f t="shared" si="338"/>
        <v>11045359.8223693</v>
      </c>
      <c r="C851" t="str">
        <f>COMPLEX(Parameters!$B$16/2,B851*Parameters!$B$15/2)</f>
        <v>0.01+5.52267991118465i</v>
      </c>
      <c r="D851" t="str">
        <f>IMSUM(COMPLEX(0,B851*2*Parameters!$B$8),IMDIV(COMPLEX(2,0),COMPLEX(Parameters!$B$13,B851*Parameters!$B$12-1/(B851*Parameters!$B$11))))</f>
        <v>3.74462952556214-18.9841713975538i</v>
      </c>
      <c r="E851" t="str">
        <f>COMPLEX(0,B851*2*Parameters!$B$17)</f>
        <v>0.00110453598223693i</v>
      </c>
      <c r="F851" t="str">
        <f>IMDIV(IMDIV(COMPLEX(1,0),IMSUM(IMDIV(COMPLEX(1,0),COMPLEX(Parameters!$B$21,B851*Parameters!$B$20)),COMPLEX(0,B851*Parameters!$B$22))),COMPLEX(2,0))</f>
        <v>0.0108842280755469+391.793838868819i</v>
      </c>
      <c r="G851" t="str">
        <f>IMDIV(IMDIV(COMPLEX(1,0),IMSUM(IMDIV(COMPLEX(1,0),COMPLEX(Parameters!$B$30,B851*Parameters!$B$29)),COMPLEX(0,B851*Parameters!$B$31))),COMPLEX(2,0))</f>
        <v>0.0104150911081797+185.992464559155i</v>
      </c>
      <c r="H851" t="str">
        <f>IMDIV(IMDIV(COMPLEX(1,0),IMSUM(IMDIV(COMPLEX(1,0),COMPLEX(Parameters!$B$39,B851*Parameters!$B$38*(1+Parameters!$B$40))),COMPLEX(0,B851*Parameters!$B$41))),COMPLEX(2,0))</f>
        <v>0.0070762759154797-12459.519627505i</v>
      </c>
      <c r="I851" t="str">
        <f>IMDIV(COMPLEX(2,0),COMPLEX(Parameters!$B$46,B851*Parameters!$B$45-1/(B851*Parameters!$B$44)))</f>
        <v>0.0000237464893423122+0.0487303639462652i</v>
      </c>
      <c r="J851" t="str">
        <f t="shared" si="339"/>
        <v>3.74462952556214-18.9841713975538i</v>
      </c>
      <c r="K851" t="str">
        <f t="shared" si="340"/>
        <v>0.000643888993720489-0.179421938891859i</v>
      </c>
      <c r="L851" t="str">
        <f t="shared" si="341"/>
        <v>0.000643888993720489-0.178317402909622i</v>
      </c>
      <c r="M851" t="str">
        <f t="shared" si="342"/>
        <v>1.97139619553119E-07-0.00251634526172958i</v>
      </c>
      <c r="N851" t="str">
        <f t="shared" si="343"/>
        <v>1.97139619553119E-07-0.00251634526172958i</v>
      </c>
      <c r="O851" t="str">
        <f t="shared" si="344"/>
        <v>1.22077660946014E-07-0.00171410682756872i</v>
      </c>
      <c r="P851" t="str">
        <f t="shared" si="345"/>
        <v>1.22077660946014E-07-0.00171410682756872i</v>
      </c>
      <c r="Q851" t="str">
        <f t="shared" si="346"/>
        <v>3.44756451086314E-10+0.0000842025462557479i</v>
      </c>
      <c r="R851" t="str">
        <f t="shared" si="347"/>
        <v>0.0000237468340987633+0.0488145664925209i</v>
      </c>
      <c r="S851" t="str">
        <f>IMDIV(COMPLEX(Parameters!$B$3,0),R851)</f>
        <v>0.00996567550160341-20.4856835817639i</v>
      </c>
      <c r="T851" t="str">
        <f t="shared" si="348"/>
        <v>0.00172494672280982+8.32072680823809E-07i</v>
      </c>
      <c r="U851" t="str">
        <f t="shared" si="349"/>
        <v>-0.00041375659558163+1.00632396159749i</v>
      </c>
      <c r="V851" t="str">
        <f t="shared" si="350"/>
        <v>0.00172494672280982+8.3207268082381E-07i</v>
      </c>
      <c r="W851" t="str">
        <f t="shared" si="351"/>
        <v>-0.000276962824257687+0.685496860722739i</v>
      </c>
      <c r="X851" t="str">
        <f t="shared" si="352"/>
        <v>0.00172494672280982+8.32072680823811E-07i</v>
      </c>
      <c r="Y851" t="str">
        <f t="shared" si="353"/>
        <v>0.0000302634120309144+0.00967335329242182i</v>
      </c>
      <c r="Z851" t="str">
        <f t="shared" si="354"/>
        <v>0.00086247336140491+4.16036340411905E-07i</v>
      </c>
      <c r="AA851" t="str">
        <f t="shared" si="355"/>
        <v>0.00086247336140491+4.16036340411905E-07i</v>
      </c>
      <c r="AB851" t="str">
        <f t="shared" si="356"/>
        <v>0.00172494672280982+8.3207268082381E-07i</v>
      </c>
      <c r="AC851">
        <f t="shared" si="357"/>
        <v>8.6247346174785067E-4</v>
      </c>
      <c r="AD851">
        <f t="shared" si="358"/>
        <v>8.6247346174785067E-4</v>
      </c>
      <c r="AE851">
        <f t="shared" si="359"/>
        <v>1.7249469234957013E-3</v>
      </c>
      <c r="AF851">
        <f t="shared" si="360"/>
        <v>58.714914814760519</v>
      </c>
      <c r="AG851">
        <f t="shared" si="361"/>
        <v>58.714914814760519</v>
      </c>
      <c r="AH851">
        <f t="shared" si="362"/>
        <v>64.735514728040144</v>
      </c>
      <c r="AI851">
        <f t="shared" si="363"/>
        <v>2.7638099502554317E-2</v>
      </c>
    </row>
    <row r="852" spans="1:35">
      <c r="A852">
        <v>1778279.4100389229</v>
      </c>
      <c r="B852">
        <f t="shared" si="338"/>
        <v>11173259.061216542</v>
      </c>
      <c r="C852" t="str">
        <f>COMPLEX(Parameters!$B$16/2,B852*Parameters!$B$15/2)</f>
        <v>0.01+5.58662953060827i</v>
      </c>
      <c r="D852" t="str">
        <f>IMSUM(COMPLEX(0,B852*2*Parameters!$B$8),IMDIV(COMPLEX(2,0),COMPLEX(Parameters!$B$13,B852*Parameters!$B$12-1/(B852*Parameters!$B$11))))</f>
        <v>3.64821262176592-18.7475308078389i</v>
      </c>
      <c r="E852" t="str">
        <f>COMPLEX(0,B852*2*Parameters!$B$17)</f>
        <v>0.00111732590612165i</v>
      </c>
      <c r="F852" t="str">
        <f>IMDIV(IMDIV(COMPLEX(1,0),IMSUM(IMDIV(COMPLEX(1,0),COMPLEX(Parameters!$B$21,B852*Parameters!$B$20)),COMPLEX(0,B852*Parameters!$B$22))),COMPLEX(2,0))</f>
        <v>0.0109062040137793+396.73050409879i</v>
      </c>
      <c r="G852" t="str">
        <f>IMDIV(IMDIV(COMPLEX(1,0),IMSUM(IMDIV(COMPLEX(1,0),COMPLEX(Parameters!$B$30,B852*Parameters!$B$29)),COMPLEX(0,B852*Parameters!$B$31))),COMPLEX(2,0))</f>
        <v>0.0104250659354662+188.236230680569i</v>
      </c>
      <c r="H852" t="str">
        <f>IMDIV(IMDIV(COMPLEX(1,0),IMSUM(IMDIV(COMPLEX(1,0),COMPLEX(Parameters!$B$39,B852*Parameters!$B$38*(1+Parameters!$B$40))),COMPLEX(0,B852*Parameters!$B$41))),COMPLEX(2,0))</f>
        <v>0.0066435225164233-12212.3185766557i</v>
      </c>
      <c r="I852" t="str">
        <f>IMDIV(COMPLEX(2,0),COMPLEX(Parameters!$B$46,B852*Parameters!$B$45-1/(B852*Parameters!$B$44)))</f>
        <v>0.000024302662808606+0.0492977250006649i</v>
      </c>
      <c r="J852" t="str">
        <f t="shared" si="339"/>
        <v>3.64821262176592-18.7475308078389i</v>
      </c>
      <c r="K852" t="str">
        <f t="shared" si="340"/>
        <v>0.000629210085872067-0.177364883359667i</v>
      </c>
      <c r="L852" t="str">
        <f t="shared" si="341"/>
        <v>0.000629210085872067-0.176247557453545i</v>
      </c>
      <c r="M852" t="str">
        <f t="shared" si="342"/>
        <v>1.92440580860751E-07-0.00248506308292624i</v>
      </c>
      <c r="N852" t="str">
        <f t="shared" si="343"/>
        <v>1.92440580860751E-07-0.00248506308292624i</v>
      </c>
      <c r="O852" t="str">
        <f t="shared" si="344"/>
        <v>1.19209044921958E-07-0.00169307725275662i</v>
      </c>
      <c r="P852" t="str">
        <f t="shared" si="345"/>
        <v>1.19209044921958E-07-0.00169307725275662i</v>
      </c>
      <c r="Q852" t="str">
        <f t="shared" si="346"/>
        <v>3.57094051322534E-10+0.0000860460936349797i</v>
      </c>
      <c r="R852" t="str">
        <f t="shared" si="347"/>
        <v>0.0000243030199026573+0.0493837710942999i</v>
      </c>
      <c r="S852" t="str">
        <f>IMDIV(COMPLEX(Parameters!$B$3,0),R852)</f>
        <v>0.00996532886898446-20.2495624706927i</v>
      </c>
      <c r="T852" t="str">
        <f t="shared" si="348"/>
        <v>0.00174239575197915+8.50246622663835E-07i</v>
      </c>
      <c r="U852" t="str">
        <f t="shared" si="349"/>
        <v>-0.000429729401122665+1.0291295334397i</v>
      </c>
      <c r="V852" t="str">
        <f t="shared" si="350"/>
        <v>0.00174239575197916+8.50246622663836E-07i</v>
      </c>
      <c r="W852" t="str">
        <f t="shared" si="351"/>
        <v>-0.000287846772323599+0.70114751586943i</v>
      </c>
      <c r="X852" t="str">
        <f t="shared" si="352"/>
        <v>0.00174239575197916+8.50246622663836E-07i</v>
      </c>
      <c r="Y852" t="str">
        <f t="shared" si="353"/>
        <v>0.0000304690753502911+0.00988596157418462i</v>
      </c>
      <c r="Z852" t="str">
        <f t="shared" si="354"/>
        <v>0.00087119787598958+4.25123311331918E-07i</v>
      </c>
      <c r="AA852" t="str">
        <f t="shared" si="355"/>
        <v>0.00087119787598958+4.25123311331918E-07i</v>
      </c>
      <c r="AB852" t="str">
        <f t="shared" si="356"/>
        <v>0.00174239575197916+8.50246622663836E-07i</v>
      </c>
      <c r="AC852">
        <f t="shared" si="357"/>
        <v>8.7119797971447652E-4</v>
      </c>
      <c r="AD852">
        <f t="shared" si="358"/>
        <v>8.7119797971447652E-4</v>
      </c>
      <c r="AE852">
        <f t="shared" si="359"/>
        <v>1.742395959428953E-3</v>
      </c>
      <c r="AF852">
        <f t="shared" si="360"/>
        <v>58.80233719262489</v>
      </c>
      <c r="AG852">
        <f t="shared" si="361"/>
        <v>58.80233719262489</v>
      </c>
      <c r="AH852">
        <f t="shared" si="362"/>
        <v>64.822937105904515</v>
      </c>
      <c r="AI852">
        <f t="shared" si="363"/>
        <v>2.795894050007711E-2</v>
      </c>
    </row>
    <row r="853" spans="1:35">
      <c r="A853">
        <v>1798870.9151287875</v>
      </c>
      <c r="B853">
        <f t="shared" si="338"/>
        <v>11302639.303449893</v>
      </c>
      <c r="C853" t="str">
        <f>COMPLEX(Parameters!$B$16/2,B853*Parameters!$B$15/2)</f>
        <v>0.01+5.65131965172495i</v>
      </c>
      <c r="D853" t="str">
        <f>IMSUM(COMPLEX(0,B853*2*Parameters!$B$8),IMDIV(COMPLEX(2,0),COMPLEX(Parameters!$B$13,B853*Parameters!$B$12-1/(B853*Parameters!$B$11))))</f>
        <v>3.55453070689691-18.5142250430417i</v>
      </c>
      <c r="E853" t="str">
        <f>COMPLEX(0,B853*2*Parameters!$B$17)</f>
        <v>0.00113026393034499i</v>
      </c>
      <c r="F853" t="str">
        <f>IMDIV(IMDIV(COMPLEX(1,0),IMSUM(IMDIV(COMPLEX(1,0),COMPLEX(Parameters!$B$21,B853*Parameters!$B$20)),COMPLEX(0,B853*Parameters!$B$22))),COMPLEX(2,0))</f>
        <v>0.0109287608088448+401.739232787646i</v>
      </c>
      <c r="G853" t="str">
        <f>IMDIV(IMDIV(COMPLEX(1,0),IMSUM(IMDIV(COMPLEX(1,0),COMPLEX(Parameters!$B$30,B853*Parameters!$B$29)),COMPLEX(0,B853*Parameters!$B$31))),COMPLEX(2,0))</f>
        <v>0.0104352879479785+190.509234177344i</v>
      </c>
      <c r="H853" t="str">
        <f>IMDIV(IMDIV(COMPLEX(1,0),IMSUM(IMDIV(COMPLEX(1,0),COMPLEX(Parameters!$B$39,B853*Parameters!$B$38*(1+Parameters!$B$40))),COMPLEX(0,B853*Parameters!$B$41))),COMPLEX(2,0))</f>
        <v>0.0062405254469561-11973.1796423361i</v>
      </c>
      <c r="I853" t="str">
        <f>IMDIV(COMPLEX(2,0),COMPLEX(Parameters!$B$46,B853*Parameters!$B$45-1/(B853*Parameters!$B$44)))</f>
        <v>0.0000248719354114468+0.0498717647826053i</v>
      </c>
      <c r="J853" t="str">
        <f t="shared" si="339"/>
        <v>3.55453070689691-18.5142250430417i</v>
      </c>
      <c r="K853" t="str">
        <f t="shared" si="340"/>
        <v>0.00061486635072694-0.175331484385662i</v>
      </c>
      <c r="L853" t="str">
        <f t="shared" si="341"/>
        <v>0.00061486635072694-0.174201220455317i</v>
      </c>
      <c r="M853" t="str">
        <f t="shared" si="342"/>
        <v>1.87848626505298E-07-0.00245411027556344i</v>
      </c>
      <c r="N853" t="str">
        <f t="shared" si="343"/>
        <v>1.87848626505298E-07-0.00245411027556344i</v>
      </c>
      <c r="O853" t="str">
        <f t="shared" si="344"/>
        <v>1.16405740731883E-07-0.0016722718816051i</v>
      </c>
      <c r="P853" t="str">
        <f t="shared" si="345"/>
        <v>1.16405740731883E-07-0.0016722718816051i</v>
      </c>
      <c r="Q853" t="str">
        <f t="shared" si="346"/>
        <v>3.69922713537942E-10+0.0000879106136477891i</v>
      </c>
      <c r="R853" t="str">
        <f t="shared" si="347"/>
        <v>0.0000248723053341603+0.0499596753962531i</v>
      </c>
      <c r="S853" t="str">
        <f>IMDIV(COMPLEX(Parameters!$B$3,0),R853)</f>
        <v>0.00996498655164263-20.0161378995431i</v>
      </c>
      <c r="T853" t="str">
        <f t="shared" si="348"/>
        <v>0.00175963096929388+8.68623658700521E-07i</v>
      </c>
      <c r="U853" t="str">
        <f t="shared" si="349"/>
        <v>-0.00044618157740309+1.05223979460985i</v>
      </c>
      <c r="V853" t="str">
        <f t="shared" si="350"/>
        <v>0.00175963096929388+8.68623658700521E-07i</v>
      </c>
      <c r="W853" t="str">
        <f t="shared" si="351"/>
        <v>-0.000299063005242494+0.717013837150599i</v>
      </c>
      <c r="X853" t="str">
        <f t="shared" si="352"/>
        <v>0.00175963096929388+8.68623658700521E-07i</v>
      </c>
      <c r="Y853" t="str">
        <f t="shared" si="353"/>
        <v>0.0000306666110098028+0.0101010320641125i</v>
      </c>
      <c r="Z853" t="str">
        <f t="shared" si="354"/>
        <v>0.00087981548464694+4.34311829350261E-07i</v>
      </c>
      <c r="AA853" t="str">
        <f t="shared" si="355"/>
        <v>0.00087981548464694+4.34311829350261E-07i</v>
      </c>
      <c r="AB853" t="str">
        <f t="shared" si="356"/>
        <v>0.00175963096929388+8.68623658700522E-07i</v>
      </c>
      <c r="AC853">
        <f t="shared" si="357"/>
        <v>8.7981559184370853E-4</v>
      </c>
      <c r="AD853">
        <f t="shared" si="358"/>
        <v>8.7981559184370853E-4</v>
      </c>
      <c r="AE853">
        <f t="shared" si="359"/>
        <v>1.7596311836874171E-3</v>
      </c>
      <c r="AF853">
        <f t="shared" si="360"/>
        <v>58.887833083066575</v>
      </c>
      <c r="AG853">
        <f t="shared" si="361"/>
        <v>58.887833083066575</v>
      </c>
      <c r="AH853">
        <f t="shared" si="362"/>
        <v>64.908432996346207</v>
      </c>
      <c r="AI853">
        <f t="shared" si="363"/>
        <v>2.8283467644465855E-2</v>
      </c>
    </row>
    <row r="854" spans="1:35">
      <c r="A854">
        <v>1819700.8586099825</v>
      </c>
      <c r="B854">
        <f t="shared" si="338"/>
        <v>11433517.69828032</v>
      </c>
      <c r="C854" t="str">
        <f>COMPLEX(Parameters!$B$16/2,B854*Parameters!$B$15/2)</f>
        <v>0.01+5.71675884914016i</v>
      </c>
      <c r="D854" t="str">
        <f>IMSUM(COMPLEX(0,B854*2*Parameters!$B$8),IMDIV(COMPLEX(2,0),COMPLEX(Parameters!$B$13,B854*Parameters!$B$12-1/(B854*Parameters!$B$11))))</f>
        <v>3.46349464672443-18.2841969377778i</v>
      </c>
      <c r="E854" t="str">
        <f>COMPLEX(0,B854*2*Parameters!$B$17)</f>
        <v>0.00114335176982803i</v>
      </c>
      <c r="F854" t="str">
        <f>IMDIV(IMDIV(COMPLEX(1,0),IMSUM(IMDIV(COMPLEX(1,0),COMPLEX(Parameters!$B$21,B854*Parameters!$B$20)),COMPLEX(0,B854*Parameters!$B$22))),COMPLEX(2,0))</f>
        <v>0.0109519155402797+406.821435904376i</v>
      </c>
      <c r="G854" t="str">
        <f>IMDIV(IMDIV(COMPLEX(1,0),IMSUM(IMDIV(COMPLEX(1,0),COMPLEX(Parameters!$B$30,B854*Parameters!$B$29)),COMPLEX(0,B854*Parameters!$B$31))),COMPLEX(2,0))</f>
        <v>0.0104457636333631+192.811933512876i</v>
      </c>
      <c r="H854" t="str">
        <f>IMDIV(IMDIV(COMPLEX(1,0),IMSUM(IMDIV(COMPLEX(1,0),COMPLEX(Parameters!$B$39,B854*Parameters!$B$38*(1+Parameters!$B$40))),COMPLEX(0,B854*Parameters!$B$41))),COMPLEX(2,0))</f>
        <v>0.00586494730613725-11741.6999095629i</v>
      </c>
      <c r="I854" t="str">
        <f>IMDIV(COMPLEX(2,0),COMPLEX(Parameters!$B$46,B854*Parameters!$B$45-1/(B854*Parameters!$B$44)))</f>
        <v>0.0000254546191080734+0.0504525644825881i</v>
      </c>
      <c r="J854" t="str">
        <f t="shared" si="339"/>
        <v>3.46349464672443-18.2841969377778i</v>
      </c>
      <c r="K854" t="str">
        <f t="shared" si="340"/>
        <v>0.000600850111937257-0.173321467445848i</v>
      </c>
      <c r="L854" t="str">
        <f t="shared" si="341"/>
        <v>0.000600850111937257-0.17217811567602i</v>
      </c>
      <c r="M854" t="str">
        <f t="shared" si="342"/>
        <v>1.83361321584955E-07-0.00242348273391167i</v>
      </c>
      <c r="N854" t="str">
        <f t="shared" si="343"/>
        <v>1.83361321584955E-07-0.00242348273391167i</v>
      </c>
      <c r="O854" t="str">
        <f t="shared" si="344"/>
        <v>1.13666261934715E-07-0.0016516879474775i</v>
      </c>
      <c r="P854" t="str">
        <f t="shared" si="345"/>
        <v>1.13666261934715E-07-0.0016516879474775i</v>
      </c>
      <c r="Q854" t="str">
        <f t="shared" si="346"/>
        <v>3.83259020860013E-10+0.0000897967647349169i</v>
      </c>
      <c r="R854" t="str">
        <f t="shared" si="347"/>
        <v>0.0000254550023670943+0.050542361247323i</v>
      </c>
      <c r="S854" t="str">
        <f>IMDIV(COMPLEX(Parameters!$B$3,0),R854)</f>
        <v>0.00996464833679572-19.7853784760169i</v>
      </c>
      <c r="T854" t="str">
        <f t="shared" si="348"/>
        <v>0.00177666298002122+8.87210257583363E-07i</v>
      </c>
      <c r="U854" t="str">
        <f t="shared" si="349"/>
        <v>-0.000463128299192742+1.0756650706186i</v>
      </c>
      <c r="V854" t="str">
        <f t="shared" si="350"/>
        <v>0.00177666298002121+8.87210257583363E-07i</v>
      </c>
      <c r="W854" t="str">
        <f t="shared" si="351"/>
        <v>-0.000310622175541085+0.733103236972374i</v>
      </c>
      <c r="X854" t="str">
        <f t="shared" si="352"/>
        <v>0.00177666298002121+8.87210257583362E-07i</v>
      </c>
      <c r="Y854" t="str">
        <f t="shared" si="353"/>
        <v>0.000030856112497336+0.0103186426053448i</v>
      </c>
      <c r="Z854" t="str">
        <f t="shared" si="354"/>
        <v>0.000888331490010605+4.43605128791681E-07i</v>
      </c>
      <c r="AA854" t="str">
        <f t="shared" si="355"/>
        <v>0.000888331490010605+4.43605128791681E-07i</v>
      </c>
      <c r="AB854" t="str">
        <f t="shared" si="356"/>
        <v>0.00177666298002121+8.87210257583362E-07i</v>
      </c>
      <c r="AC854">
        <f t="shared" si="357"/>
        <v>8.8833160077190316E-4</v>
      </c>
      <c r="AD854">
        <f t="shared" si="358"/>
        <v>8.8833160077190316E-4</v>
      </c>
      <c r="AE854">
        <f t="shared" si="359"/>
        <v>1.7766632015438063E-3</v>
      </c>
      <c r="AF854">
        <f t="shared" si="360"/>
        <v>58.971502232312176</v>
      </c>
      <c r="AG854">
        <f t="shared" si="361"/>
        <v>58.971502232312176</v>
      </c>
      <c r="AH854">
        <f t="shared" si="362"/>
        <v>64.992102145591801</v>
      </c>
      <c r="AI854">
        <f t="shared" si="363"/>
        <v>2.8611728643214498E-2</v>
      </c>
    </row>
    <row r="855" spans="1:35">
      <c r="A855">
        <v>1840772.0014689544</v>
      </c>
      <c r="B855">
        <f t="shared" si="338"/>
        <v>11565911.593497293</v>
      </c>
      <c r="C855" t="str">
        <f>COMPLEX(Parameters!$B$16/2,B855*Parameters!$B$15/2)</f>
        <v>0.01+5.78295579674865i</v>
      </c>
      <c r="D855" t="str">
        <f>IMSUM(COMPLEX(0,B855*2*Parameters!$B$8),IMDIV(COMPLEX(2,0),COMPLEX(Parameters!$B$13,B855*Parameters!$B$12-1/(B855*Parameters!$B$11))))</f>
        <v>3.37501872343995-18.0573904423211i</v>
      </c>
      <c r="E855" t="str">
        <f>COMPLEX(0,B855*2*Parameters!$B$17)</f>
        <v>0.00115659115934973i</v>
      </c>
      <c r="F855" t="str">
        <f>IMDIV(IMDIV(COMPLEX(1,0),IMSUM(IMDIV(COMPLEX(1,0),COMPLEX(Parameters!$B$21,B855*Parameters!$B$20)),COMPLEX(0,B855*Parameters!$B$22))),COMPLEX(2,0))</f>
        <v>0.010975685875817+411.978564397443i</v>
      </c>
      <c r="G855" t="str">
        <f>IMDIV(IMDIV(COMPLEX(1,0),IMSUM(IMDIV(COMPLEX(1,0),COMPLEX(Parameters!$B$30,B855*Parameters!$B$29)),COMPLEX(0,B855*Parameters!$B$31))),COMPLEX(2,0))</f>
        <v>0.0104564996670477+195.144797010966i</v>
      </c>
      <c r="H855" t="str">
        <f>IMDIV(IMDIV(COMPLEX(1,0),IMSUM(IMDIV(COMPLEX(1,0),COMPLEX(Parameters!$B$39,B855*Parameters!$B$38*(1+Parameters!$B$40))),COMPLEX(0,B855*Parameters!$B$41))),COMPLEX(2,0))</f>
        <v>0.00551466132615765-11517.5032221044i</v>
      </c>
      <c r="I855" t="str">
        <f>IMDIV(COMPLEX(2,0),COMPLEX(Parameters!$B$46,B855*Parameters!$B$45-1/(B855*Parameters!$B$44)))</f>
        <v>0.0000260510334475944+0.0510402063681476i</v>
      </c>
      <c r="J855" t="str">
        <f t="shared" si="339"/>
        <v>3.37501872343995-18.0573904423211i</v>
      </c>
      <c r="K855" t="str">
        <f t="shared" si="340"/>
        <v>0.000587153870005721-0.171334561285629i</v>
      </c>
      <c r="L855" t="str">
        <f t="shared" si="341"/>
        <v>0.000587153870005721-0.170177970126279i</v>
      </c>
      <c r="M855" t="str">
        <f t="shared" si="342"/>
        <v>1.7897628670668E-07-0.00239317639532386i</v>
      </c>
      <c r="N855" t="str">
        <f t="shared" si="343"/>
        <v>1.7897628670668E-07-0.00239317639532386i</v>
      </c>
      <c r="O855" t="str">
        <f t="shared" si="344"/>
        <v>1.10989155939018E-07-0.00163132271278151i</v>
      </c>
      <c r="P855" t="str">
        <f t="shared" si="345"/>
        <v>1.10989155939018E-07-0.00163132271278151i</v>
      </c>
      <c r="Q855" t="str">
        <f t="shared" si="346"/>
        <v>3.97120434065776E-10+0.0000917052279311941i</v>
      </c>
      <c r="R855" t="str">
        <f t="shared" si="347"/>
        <v>0.0000260514305680285+0.0511319115960788i</v>
      </c>
      <c r="S855" t="str">
        <f>IMDIV(COMPLEX(Parameters!$B$3,0),R855)</f>
        <v>0.00996431401233967-19.5572531751786i</v>
      </c>
      <c r="T855" t="str">
        <f t="shared" si="348"/>
        <v>0.00179350236409486+9.06013102809539E-07i</v>
      </c>
      <c r="U855" t="str">
        <f t="shared" si="349"/>
        <v>-0.00048058537666364+1.09941607713938i</v>
      </c>
      <c r="V855" t="str">
        <f t="shared" si="350"/>
        <v>0.00179350236409485+9.06013102809539E-07i</v>
      </c>
      <c r="W855" t="str">
        <f t="shared" si="351"/>
        <v>-0.000322535390499603+0.749423412885672i</v>
      </c>
      <c r="X855" t="str">
        <f t="shared" si="352"/>
        <v>0.00179350236409485+9.06013102809538E-07i</v>
      </c>
      <c r="Y855" t="str">
        <f t="shared" si="353"/>
        <v>0.0000310376683553032+0.0105388737383395i</v>
      </c>
      <c r="Z855" t="str">
        <f t="shared" si="354"/>
        <v>0.000896751182047425+4.53006551404769E-07i</v>
      </c>
      <c r="AA855" t="str">
        <f t="shared" si="355"/>
        <v>0.000896751182047425+4.53006551404769E-07i</v>
      </c>
      <c r="AB855" t="str">
        <f t="shared" si="356"/>
        <v>0.00179350236409485+9.06013102809538E-07i</v>
      </c>
      <c r="AC855">
        <f t="shared" si="357"/>
        <v>8.9675129646875319E-4</v>
      </c>
      <c r="AD855">
        <f t="shared" si="358"/>
        <v>8.9675129646875319E-4</v>
      </c>
      <c r="AE855">
        <f t="shared" si="359"/>
        <v>1.7935025929375064E-3</v>
      </c>
      <c r="AF855">
        <f t="shared" si="360"/>
        <v>59.053440264502733</v>
      </c>
      <c r="AG855">
        <f t="shared" si="361"/>
        <v>59.053440264502733</v>
      </c>
      <c r="AH855">
        <f t="shared" si="362"/>
        <v>65.074040177782351</v>
      </c>
      <c r="AI855">
        <f t="shared" si="363"/>
        <v>2.8943771470869691E-2</v>
      </c>
    </row>
    <row r="856" spans="1:35">
      <c r="A856">
        <v>1862087.1366628655</v>
      </c>
      <c r="B856">
        <f t="shared" si="338"/>
        <v>11699838.537768222</v>
      </c>
      <c r="C856" t="str">
        <f>COMPLEX(Parameters!$B$16/2,B856*Parameters!$B$15/2)</f>
        <v>0.01+5.84991926888411i</v>
      </c>
      <c r="D856" t="str">
        <f>IMSUM(COMPLEX(0,B856*2*Parameters!$B$8),IMDIV(COMPLEX(2,0),COMPLEX(Parameters!$B$13,B856*Parameters!$B$12-1/(B856*Parameters!$B$11))))</f>
        <v>3.28902048305265-17.8337506093904i</v>
      </c>
      <c r="E856" t="str">
        <f>COMPLEX(0,B856*2*Parameters!$B$17)</f>
        <v>0.00116998385377682i</v>
      </c>
      <c r="F856" t="str">
        <f>IMDIV(IMDIV(COMPLEX(1,0),IMSUM(IMDIV(COMPLEX(1,0),COMPLEX(Parameters!$B$21,B856*Parameters!$B$20)),COMPLEX(0,B856*Parameters!$B$22))),COMPLEX(2,0))</f>
        <v>0.0110000900958816+417.21211071095i</v>
      </c>
      <c r="G856" t="str">
        <f>IMDIV(IMDIV(COMPLEX(1,0),IMSUM(IMDIV(COMPLEX(1,0),COMPLEX(Parameters!$B$30,B856*Parameters!$B$29)),COMPLEX(0,B856*Parameters!$B$31))),COMPLEX(2,0))</f>
        <v>0.0104675029185128+197.508303151007i</v>
      </c>
      <c r="H856" t="str">
        <f>IMDIV(IMDIV(COMPLEX(1,0),IMSUM(IMDIV(COMPLEX(1,0),COMPLEX(Parameters!$B$39,B856*Parameters!$B$38*(1+Parameters!$B$40))),COMPLEX(0,B856*Parameters!$B$41))),COMPLEX(2,0))</f>
        <v>0.0051877297300506-11300.2379992226i</v>
      </c>
      <c r="I856" t="str">
        <f>IMDIV(COMPLEX(2,0),COMPLEX(Parameters!$B$46,B856*Parameters!$B$45-1/(B856*Parameters!$B$44)))</f>
        <v>0.0000266615057633892+0.0516347738012188i</v>
      </c>
      <c r="J856" t="str">
        <f t="shared" si="339"/>
        <v>3.28902048305265-17.8337506093904i</v>
      </c>
      <c r="K856" t="str">
        <f t="shared" si="340"/>
        <v>0.000573770298164392-0.169370497878052i</v>
      </c>
      <c r="L856" t="str">
        <f t="shared" si="341"/>
        <v>0.000573770298164392-0.168200514024275i</v>
      </c>
      <c r="M856" t="str">
        <f t="shared" si="342"/>
        <v>1.74691196724304E-07-0.00236318723969342i</v>
      </c>
      <c r="N856" t="str">
        <f t="shared" si="343"/>
        <v>1.74691196724304E-07-0.00236318723969342i</v>
      </c>
      <c r="O856" t="str">
        <f t="shared" si="344"/>
        <v>1.08373003232657E-07-0.00161117346859274i</v>
      </c>
      <c r="P856" t="str">
        <f t="shared" si="345"/>
        <v>1.08373003232657E-07-0.00161117346859274i</v>
      </c>
      <c r="Q856" t="str">
        <f t="shared" si="346"/>
        <v>4.11525342735244E-10+0.0000936367080424079i</v>
      </c>
      <c r="R856" t="str">
        <f t="shared" si="347"/>
        <v>0.0000266619172887319+0.0517284105092612i</v>
      </c>
      <c r="S856" t="str">
        <f>IMDIV(COMPLEX(Parameters!$B$3,0),R856)</f>
        <v>0.00996398336662697-19.3317313347965i</v>
      </c>
      <c r="T856" t="str">
        <f t="shared" si="348"/>
        <v>0.00181015968705104+9.2503910407704E-07i</v>
      </c>
      <c r="U856" t="str">
        <f t="shared" si="349"/>
        <v>-0.000498569287255875+1.12350394067968i</v>
      </c>
      <c r="V856" t="str">
        <f t="shared" si="350"/>
        <v>0.00181015968705104+9.2503910407704E-07i</v>
      </c>
      <c r="W856" t="str">
        <f t="shared" si="351"/>
        <v>-0.000334814235268471+0.765982362775018i</v>
      </c>
      <c r="X856" t="str">
        <f t="shared" si="352"/>
        <v>0.00181015968705104+9.25039104077039E-07i</v>
      </c>
      <c r="Y856" t="str">
        <f t="shared" si="353"/>
        <v>0.0000312113621881827+0.010761808841067i</v>
      </c>
      <c r="Z856" t="str">
        <f t="shared" si="354"/>
        <v>0.00090507984352552+4.6251955203852E-07i</v>
      </c>
      <c r="AA856" t="str">
        <f t="shared" si="355"/>
        <v>0.00090507984352552+4.6251955203852E-07i</v>
      </c>
      <c r="AB856" t="str">
        <f t="shared" si="356"/>
        <v>0.00181015968705104+9.2503910407704E-07i</v>
      </c>
      <c r="AC856">
        <f t="shared" si="357"/>
        <v>9.0507996170532674E-4</v>
      </c>
      <c r="AD856">
        <f t="shared" si="358"/>
        <v>9.0507996170532674E-4</v>
      </c>
      <c r="AE856">
        <f t="shared" si="359"/>
        <v>1.8101599234106535E-3</v>
      </c>
      <c r="AF856">
        <f t="shared" si="360"/>
        <v>59.133738996111148</v>
      </c>
      <c r="AG856">
        <f t="shared" si="361"/>
        <v>59.133738996111148</v>
      </c>
      <c r="AH856">
        <f t="shared" si="362"/>
        <v>65.154338909390773</v>
      </c>
      <c r="AI856">
        <f t="shared" si="363"/>
        <v>2.9279644394709838E-2</v>
      </c>
    </row>
    <row r="857" spans="1:35">
      <c r="A857">
        <v>1883649.089489802</v>
      </c>
      <c r="B857">
        <f t="shared" si="338"/>
        <v>11835316.282964529</v>
      </c>
      <c r="C857" t="str">
        <f>COMPLEX(Parameters!$B$16/2,B857*Parameters!$B$15/2)</f>
        <v>0.01+5.91765814148226i</v>
      </c>
      <c r="D857" t="str">
        <f>IMSUM(COMPLEX(0,B857*2*Parameters!$B$8),IMDIV(COMPLEX(2,0),COMPLEX(Parameters!$B$13,B857*Parameters!$B$12-1/(B857*Parameters!$B$11))))</f>
        <v>3.20542059049055-17.6132235797994i</v>
      </c>
      <c r="E857" t="str">
        <f>COMPLEX(0,B857*2*Parameters!$B$17)</f>
        <v>0.00118353162829645i</v>
      </c>
      <c r="F857" t="str">
        <f>IMDIV(IMDIV(COMPLEX(1,0),IMSUM(IMDIV(COMPLEX(1,0),COMPLEX(Parameters!$B$21,B857*Parameters!$B$20)),COMPLEX(0,B857*Parameters!$B$22))),COMPLEX(2,0))</f>
        <v>0.0110251471193166+422.523610370669i</v>
      </c>
      <c r="G857" t="str">
        <f>IMDIV(IMDIV(COMPLEX(1,0),IMSUM(IMDIV(COMPLEX(1,0),COMPLEX(Parameters!$B$30,B857*Parameters!$B$29)),COMPLEX(0,B857*Parameters!$B$31))),COMPLEX(2,0))</f>
        <v>0.0104787804578124+199.90294087431i</v>
      </c>
      <c r="H857" t="str">
        <f>IMDIV(IMDIV(COMPLEX(1,0),IMSUM(IMDIV(COMPLEX(1,0),COMPLEX(Parameters!$B$39,B857*Parameters!$B$38*(1+Parameters!$B$40))),COMPLEX(0,B857*Parameters!$B$41))),COMPLEX(2,0))</f>
        <v>0.00488238459579356-11089.5752625894i</v>
      </c>
      <c r="I857" t="str">
        <f>IMDIV(COMPLEX(2,0),COMPLEX(Parameters!$B$46,B857*Parameters!$B$45-1/(B857*Parameters!$B$44)))</f>
        <v>0.0000272863713707407+0.0522363512558831i</v>
      </c>
      <c r="J857" t="str">
        <f t="shared" si="339"/>
        <v>3.20542059049055-17.6132235797994i</v>
      </c>
      <c r="K857" t="str">
        <f t="shared" si="340"/>
        <v>0.000560692238351639-0.16742901238268i</v>
      </c>
      <c r="L857" t="str">
        <f t="shared" si="341"/>
        <v>0.000560692238351639-0.166245480754384i</v>
      </c>
      <c r="M857" t="str">
        <f t="shared" si="342"/>
        <v>1.70503779505407E-07-0.00233351128891735i</v>
      </c>
      <c r="N857" t="str">
        <f t="shared" si="343"/>
        <v>1.70503779505407E-07-0.00233351128891735i</v>
      </c>
      <c r="O857" t="str">
        <f t="shared" si="344"/>
        <v>1.05816416630015E-07-0.0015912375342812i</v>
      </c>
      <c r="P857" t="str">
        <f t="shared" si="345"/>
        <v>1.05816416630015E-07-0.0015912375342812i</v>
      </c>
      <c r="Q857" t="str">
        <f t="shared" si="346"/>
        <v>4.26493120132069E-10+0.0000955919348951034i</v>
      </c>
      <c r="R857" t="str">
        <f t="shared" si="347"/>
        <v>0.0000272867978638608+0.0523319431907782i</v>
      </c>
      <c r="S857" t="str">
        <f>IMDIV(COMPLEX(Parameters!$B$3,0),R857)</f>
        <v>0.00996365618823836-19.1087826507452i</v>
      </c>
      <c r="T857" t="str">
        <f t="shared" si="348"/>
        <v>0.00182664551132415+9.44295409328634E-07i</v>
      </c>
      <c r="U857" t="str">
        <f t="shared" si="349"/>
        <v>-0.000517097209535615+1.14794022054455i</v>
      </c>
      <c r="V857" t="str">
        <f t="shared" si="350"/>
        <v>0.00182664551132415+9.44295409328634E-07i</v>
      </c>
      <c r="W857" t="str">
        <f t="shared" si="351"/>
        <v>-0.000347470797444126+0.782788401000931i</v>
      </c>
      <c r="X857" t="str">
        <f t="shared" si="352"/>
        <v>0.00182664551132415+9.44295409328635E-07i</v>
      </c>
      <c r="Y857" t="str">
        <f t="shared" si="353"/>
        <v>0.0000313772726646702+0.0109875342778768i</v>
      </c>
      <c r="Z857" t="str">
        <f t="shared" si="354"/>
        <v>0.000913322755662075+4.72147704664317E-07i</v>
      </c>
      <c r="AA857" t="str">
        <f t="shared" si="355"/>
        <v>0.000913322755662075+4.72147704664317E-07i</v>
      </c>
      <c r="AB857" t="str">
        <f t="shared" si="356"/>
        <v>0.00182664551132415+9.44295409328634E-07i</v>
      </c>
      <c r="AC857">
        <f t="shared" si="357"/>
        <v>9.1332287770186794E-4</v>
      </c>
      <c r="AD857">
        <f t="shared" si="358"/>
        <v>9.1332287770186794E-4</v>
      </c>
      <c r="AE857">
        <f t="shared" si="359"/>
        <v>1.8266457554037359E-3</v>
      </c>
      <c r="AF857">
        <f t="shared" si="360"/>
        <v>59.212486727363967</v>
      </c>
      <c r="AG857">
        <f t="shared" si="361"/>
        <v>59.212486727363967</v>
      </c>
      <c r="AH857">
        <f t="shared" si="362"/>
        <v>65.233086640643592</v>
      </c>
      <c r="AI857">
        <f t="shared" si="363"/>
        <v>2.9619395998312113E-2</v>
      </c>
    </row>
    <row r="858" spans="1:35">
      <c r="A858">
        <v>1905460.7179632483</v>
      </c>
      <c r="B858">
        <f t="shared" si="338"/>
        <v>11972362.786514547</v>
      </c>
      <c r="C858" t="str">
        <f>COMPLEX(Parameters!$B$16/2,B858*Parameters!$B$15/2)</f>
        <v>0.01+5.98618139325727i</v>
      </c>
      <c r="D858" t="str">
        <f>IMSUM(COMPLEX(0,B858*2*Parameters!$B$8),IMDIV(COMPLEX(2,0),COMPLEX(Parameters!$B$13,B858*Parameters!$B$12-1/(B858*Parameters!$B$11))))</f>
        <v>3.12414269198258-17.395756567143i</v>
      </c>
      <c r="E858" t="str">
        <f>COMPLEX(0,B858*2*Parameters!$B$17)</f>
        <v>0.00119723627865145i</v>
      </c>
      <c r="F858" t="str">
        <f>IMDIV(IMDIV(COMPLEX(1,0),IMSUM(IMDIV(COMPLEX(1,0),COMPLEX(Parameters!$B$21,B858*Parameters!$B$20)),COMPLEX(0,B858*Parameters!$B$22))),COMPLEX(2,0))</f>
        <v>0.0110508765304073+427.914643643507i</v>
      </c>
      <c r="G858" t="str">
        <f>IMDIV(IMDIV(COMPLEX(1,0),IMSUM(IMDIV(COMPLEX(1,0),COMPLEX(Parameters!$B$30,B858*Parameters!$B$29)),COMPLEX(0,B858*Parameters!$B$31))),COMPLEX(2,0))</f>
        <v>0.0104903395623541+202.329209902014i</v>
      </c>
      <c r="H858" t="str">
        <f>IMDIV(IMDIV(COMPLEX(1,0),IMSUM(IMDIV(COMPLEX(1,0),COMPLEX(Parameters!$B$39,B858*Parameters!$B$38*(1+Parameters!$B$40))),COMPLEX(0,B858*Parameters!$B$41))),COMPLEX(2,0))</f>
        <v>0.00459701090374664-10885.2068501466i</v>
      </c>
      <c r="I858" t="str">
        <f>IMDIV(COMPLEX(2,0),COMPLEX(Parameters!$B$46,B858*Parameters!$B$45-1/(B858*Parameters!$B$44)))</f>
        <v>0.000027925973769857+0.0528450243365039i</v>
      </c>
      <c r="J858" t="str">
        <f t="shared" si="339"/>
        <v>3.12414269198258-17.395756567143i</v>
      </c>
      <c r="K858" t="str">
        <f t="shared" si="340"/>
        <v>0.000547912697284825-0.165509843105078i</v>
      </c>
      <c r="L858" t="str">
        <f t="shared" si="341"/>
        <v>0.000547912697284825-0.164312606826427i</v>
      </c>
      <c r="M858" t="str">
        <f t="shared" si="342"/>
        <v>1.66411814726391E-07-0.00230414460636532i</v>
      </c>
      <c r="N858" t="str">
        <f t="shared" si="343"/>
        <v>1.66411814726391E-07-0.00230414460636532i</v>
      </c>
      <c r="O858" t="str">
        <f t="shared" si="344"/>
        <v>1.0331804053638E-07-0.00157151225714125i</v>
      </c>
      <c r="P858" t="str">
        <f t="shared" si="345"/>
        <v>1.0331804053638E-07-0.00157151225714125i</v>
      </c>
      <c r="Q858" t="str">
        <f t="shared" si="346"/>
        <v>4.42044182121451E-10+0.0000975716646646802i</v>
      </c>
      <c r="R858" t="str">
        <f t="shared" si="347"/>
        <v>0.0000279264158140391+0.0529425960011686i</v>
      </c>
      <c r="S858" t="str">
        <f>IMDIV(COMPLEX(Parameters!$B$3,0),R858)</f>
        <v>0.00996333226574671-18.8883771724712i</v>
      </c>
      <c r="T858" t="str">
        <f t="shared" si="348"/>
        <v>0.00184297040793659+9.6378941753742E-07i</v>
      </c>
      <c r="U858" t="str">
        <f t="shared" si="349"/>
        <v>-0.000536187059191011+1.17273693218718i</v>
      </c>
      <c r="V858" t="str">
        <f t="shared" si="350"/>
        <v>0.00184297040793658+9.6378941753742E-07i</v>
      </c>
      <c r="W858" t="str">
        <f t="shared" si="351"/>
        <v>-0.000360517693211369+0.7998501755661i</v>
      </c>
      <c r="X858" t="str">
        <f t="shared" si="352"/>
        <v>0.00184297040793658+9.6378941753742E-07i</v>
      </c>
      <c r="Y858" t="str">
        <f t="shared" si="353"/>
        <v>0.0000315354735142375+0.0112161395576728i</v>
      </c>
      <c r="Z858" t="str">
        <f t="shared" si="354"/>
        <v>0.00092148520396829+4.8189470876871E-07i</v>
      </c>
      <c r="AA858" t="str">
        <f t="shared" si="355"/>
        <v>0.00092148520396829+4.8189470876871E-07i</v>
      </c>
      <c r="AB858" t="str">
        <f t="shared" si="356"/>
        <v>0.00184297040793658+9.6378941753742E-07i</v>
      </c>
      <c r="AC858">
        <f t="shared" si="357"/>
        <v>9.214853299727517E-4</v>
      </c>
      <c r="AD858">
        <f t="shared" si="358"/>
        <v>9.214853299727517E-4</v>
      </c>
      <c r="AE858">
        <f t="shared" si="359"/>
        <v>1.8429706599455034E-3</v>
      </c>
      <c r="AF858">
        <f t="shared" si="360"/>
        <v>59.289768513020526</v>
      </c>
      <c r="AG858">
        <f t="shared" si="361"/>
        <v>59.289768513020526</v>
      </c>
      <c r="AH858">
        <f t="shared" si="362"/>
        <v>65.310368426300144</v>
      </c>
      <c r="AI858">
        <f t="shared" si="363"/>
        <v>2.9963075203208282E-2</v>
      </c>
    </row>
    <row r="859" spans="1:35">
      <c r="A859">
        <v>1927524.9131909367</v>
      </c>
      <c r="B859">
        <f t="shared" si="338"/>
        <v>12110996.213783901</v>
      </c>
      <c r="C859" t="str">
        <f>COMPLEX(Parameters!$B$16/2,B859*Parameters!$B$15/2)</f>
        <v>0.01+6.05549810689195i</v>
      </c>
      <c r="D859" t="str">
        <f>IMSUM(COMPLEX(0,B859*2*Parameters!$B$8),IMDIV(COMPLEX(2,0),COMPLEX(Parameters!$B$13,B859*Parameters!$B$12-1/(B859*Parameters!$B$11))))</f>
        <v>3.04511328432033-17.1812978416738i</v>
      </c>
      <c r="E859" t="str">
        <f>COMPLEX(0,B859*2*Parameters!$B$17)</f>
        <v>0.00121109962137839i</v>
      </c>
      <c r="F859" t="str">
        <f>IMDIV(IMDIV(COMPLEX(1,0),IMSUM(IMDIV(COMPLEX(1,0),COMPLEX(Parameters!$B$21,B859*Parameters!$B$20)),COMPLEX(0,B859*Parameters!$B$22))),COMPLEX(2,0))</f>
        <v>0.0110772986072827+433.386837274496i</v>
      </c>
      <c r="G859" t="str">
        <f>IMDIV(IMDIV(COMPLEX(1,0),IMSUM(IMDIV(COMPLEX(1,0),COMPLEX(Parameters!$B$30,B859*Parameters!$B$29)),COMPLEX(0,B859*Parameters!$B$31))),COMPLEX(2,0))</f>
        <v>0.0105021877239519+204.787621065138i</v>
      </c>
      <c r="H859" t="str">
        <f>IMDIV(IMDIV(COMPLEX(1,0),IMSUM(IMDIV(COMPLEX(1,0),COMPLEX(Parameters!$B$39,B859*Parameters!$B$38*(1+Parameters!$B$40))),COMPLEX(0,B859*Parameters!$B$41))),COMPLEX(2,0))</f>
        <v>0.00433013149018035-10686.8437965657i</v>
      </c>
      <c r="I859" t="str">
        <f>IMDIV(COMPLEX(2,0),COMPLEX(Parameters!$B$46,B859*Parameters!$B$45-1/(B859*Parameters!$B$44)))</f>
        <v>0.000028580664854448+0.0534608797962622i</v>
      </c>
      <c r="J859" t="str">
        <f t="shared" si="339"/>
        <v>3.04511328432033-17.1812978416738i</v>
      </c>
      <c r="K859" t="str">
        <f t="shared" si="340"/>
        <v>0.000535424842626265-0.163612731456903i</v>
      </c>
      <c r="L859" t="str">
        <f t="shared" si="341"/>
        <v>0.000535424842626265-0.162401631835525i</v>
      </c>
      <c r="M859" t="str">
        <f t="shared" si="342"/>
        <v>1.62413132695019E-07-0.00227508329635384i</v>
      </c>
      <c r="N859" t="str">
        <f t="shared" si="343"/>
        <v>1.62413132695019E-07-0.00227508329635384i</v>
      </c>
      <c r="O859" t="str">
        <f t="shared" si="344"/>
        <v>1.00876550229067E-07-0.00155199501202445i</v>
      </c>
      <c r="P859" t="str">
        <f t="shared" si="345"/>
        <v>1.00876550229067E-07-0.00155199501202445i</v>
      </c>
      <c r="Q859" t="str">
        <f t="shared" si="346"/>
        <v>4.58200050465715E-10+0.0000995766812876522i</v>
      </c>
      <c r="R859" t="str">
        <f t="shared" si="347"/>
        <v>0.0000285811230544985+0.0535604564775499i</v>
      </c>
      <c r="S859" t="str">
        <f>IMDIV(COMPLEX(Parameters!$B$3,0),R859)</f>
        <v>0.00996301138747361-18.6704852985168i</v>
      </c>
      <c r="T859" t="str">
        <f t="shared" si="348"/>
        <v>0.00185914496862126+9.83528792289709E-07i</v>
      </c>
      <c r="U859" t="str">
        <f t="shared" si="349"/>
        <v>-0.000555857527324901+1.19790657205086i</v>
      </c>
      <c r="V859" t="str">
        <f t="shared" si="350"/>
        <v>0.00185914496862125+9.83528792289709E-07i</v>
      </c>
      <c r="W859" t="str">
        <f t="shared" si="351"/>
        <v>-0.000373968095169325+0.817176686382488i</v>
      </c>
      <c r="X859" t="str">
        <f t="shared" si="352"/>
        <v>0.00185914496862125+9.8352879228971E-07i</v>
      </c>
      <c r="Y859" t="str">
        <f t="shared" si="353"/>
        <v>0.0000316860335178717+0.0114477175020914i</v>
      </c>
      <c r="Z859" t="str">
        <f t="shared" si="354"/>
        <v>0.000929572484310625+4.91764396144855E-07i</v>
      </c>
      <c r="AA859" t="str">
        <f t="shared" si="355"/>
        <v>0.000929572484310625+4.91764396144855E-07i</v>
      </c>
      <c r="AB859" t="str">
        <f t="shared" si="356"/>
        <v>0.00185914496862125+9.8352879228971E-07i</v>
      </c>
      <c r="AC859">
        <f t="shared" si="357"/>
        <v>9.2957261438773474E-4</v>
      </c>
      <c r="AD859">
        <f t="shared" si="358"/>
        <v>9.2957261438773474E-4</v>
      </c>
      <c r="AE859">
        <f t="shared" si="359"/>
        <v>1.8591452287754695E-3</v>
      </c>
      <c r="AF859">
        <f t="shared" si="360"/>
        <v>59.365666414619575</v>
      </c>
      <c r="AG859">
        <f t="shared" si="361"/>
        <v>59.365666414619575</v>
      </c>
      <c r="AH859">
        <f t="shared" si="362"/>
        <v>65.386266327899193</v>
      </c>
      <c r="AI859">
        <f t="shared" si="363"/>
        <v>3.0310731288810622E-2</v>
      </c>
    </row>
    <row r="860" spans="1:35">
      <c r="A860">
        <v>1949844.5997580455</v>
      </c>
      <c r="B860">
        <f t="shared" si="338"/>
        <v>12251234.940483212</v>
      </c>
      <c r="C860" t="str">
        <f>COMPLEX(Parameters!$B$16/2,B860*Parameters!$B$15/2)</f>
        <v>0.01+6.12561747024161i</v>
      </c>
      <c r="D860" t="str">
        <f>IMSUM(COMPLEX(0,B860*2*Parameters!$B$8),IMDIV(COMPLEX(2,0),COMPLEX(Parameters!$B$13,B860*Parameters!$B$12-1/(B860*Parameters!$B$11))))</f>
        <v>2.96826159062273-16.9697967135053i</v>
      </c>
      <c r="E860" t="str">
        <f>COMPLEX(0,B860*2*Parameters!$B$17)</f>
        <v>0.00122512349404832i</v>
      </c>
      <c r="F860" t="str">
        <f>IMDIV(IMDIV(COMPLEX(1,0),IMSUM(IMDIV(COMPLEX(1,0),COMPLEX(Parameters!$B$21,B860*Parameters!$B$20)),COMPLEX(0,B860*Parameters!$B$22))),COMPLEX(2,0))</f>
        <v>0.0111044343517794+438.941866305448i</v>
      </c>
      <c r="G860" t="str">
        <f>IMDIV(IMDIV(COMPLEX(1,0),IMSUM(IMDIV(COMPLEX(1,0),COMPLEX(Parameters!$B$30,B860*Parameters!$B$29)),COMPLEX(0,B860*Parameters!$B$31))),COMPLEX(2,0))</f>
        <v>0.0105143326561643+207.278696647262i</v>
      </c>
      <c r="H860" t="str">
        <f>IMDIV(IMDIV(COMPLEX(1,0),IMSUM(IMDIV(COMPLEX(1,0),COMPLEX(Parameters!$B$39,B860*Parameters!$B$38*(1+Parameters!$B$40))),COMPLEX(0,B860*Parameters!$B$41))),COMPLEX(2,0))</f>
        <v>0.00408039366838344-10494.2148624576i</v>
      </c>
      <c r="I860" t="str">
        <f>IMDIV(COMPLEX(2,0),COMPLEX(Parameters!$B$46,B860*Parameters!$B$45-1/(B860*Parameters!$B$44)))</f>
        <v>0.0000292508051260237+0.0540840055561048i</v>
      </c>
      <c r="J860" t="str">
        <f t="shared" si="339"/>
        <v>2.96826159062273-16.9697967135053i</v>
      </c>
      <c r="K860" t="str">
        <f t="shared" si="340"/>
        <v>0.000523221999240303-0.161737421916578i</v>
      </c>
      <c r="L860" t="str">
        <f t="shared" si="341"/>
        <v>0.000523221999240303-0.16051229842253i</v>
      </c>
      <c r="M860" t="str">
        <f t="shared" si="342"/>
        <v>1.58505613199901E-07-0.00224632350362602i</v>
      </c>
      <c r="N860" t="str">
        <f t="shared" si="343"/>
        <v>1.58505613199901E-07-0.00224632350362602i</v>
      </c>
      <c r="O860" t="str">
        <f t="shared" si="344"/>
        <v>9.84906511549764E-08-0.00153268320097551i</v>
      </c>
      <c r="P860" t="str">
        <f t="shared" si="345"/>
        <v>9.84906511549764E-08-0.00153268320097551i</v>
      </c>
      <c r="Q860" t="str">
        <f t="shared" si="346"/>
        <v>4.74983420870398E-10+0.000101607797964386i</v>
      </c>
      <c r="R860" t="str">
        <f t="shared" si="347"/>
        <v>0.0000292512801094446+0.0541856133540692i</v>
      </c>
      <c r="S860" t="str">
        <f>IMDIV(COMPLEX(Parameters!$B$3,0),R860)</f>
        <v>0.00996269334123609-18.4550777721033i</v>
      </c>
      <c r="T860" t="str">
        <f t="shared" si="348"/>
        <v>0.00187517981841702+1.00352147622483E-06i</v>
      </c>
      <c r="U860" t="str">
        <f t="shared" si="349"/>
        <v>-0.000576128121216032+1.22346214401434i</v>
      </c>
      <c r="V860" t="str">
        <f t="shared" si="350"/>
        <v>0.00187517981841703+1.00352147622483E-06i</v>
      </c>
      <c r="W860" t="str">
        <f t="shared" si="351"/>
        <v>-0.000387835761967574+0.834777304722252i</v>
      </c>
      <c r="X860" t="str">
        <f t="shared" si="352"/>
        <v>0.00187517981841703+1.00352147622483E-06i</v>
      </c>
      <c r="Y860" t="str">
        <f t="shared" si="353"/>
        <v>0.0000318290164927565+0.0116823644244333i</v>
      </c>
      <c r="Z860" t="str">
        <f t="shared" si="354"/>
        <v>0.000937589909208515+5.01760738112415E-07i</v>
      </c>
      <c r="AA860" t="str">
        <f t="shared" si="355"/>
        <v>0.000937589909208515+5.01760738112415E-07i</v>
      </c>
      <c r="AB860" t="str">
        <f t="shared" si="356"/>
        <v>0.00187517981841703+1.00352147622483E-06i</v>
      </c>
      <c r="AC860">
        <f t="shared" si="357"/>
        <v>9.3759004346967651E-4</v>
      </c>
      <c r="AD860">
        <f t="shared" si="358"/>
        <v>9.3759004346967651E-4</v>
      </c>
      <c r="AE860">
        <f t="shared" si="359"/>
        <v>1.875180086939353E-3</v>
      </c>
      <c r="AF860">
        <f t="shared" si="360"/>
        <v>59.44025973608403</v>
      </c>
      <c r="AG860">
        <f t="shared" si="361"/>
        <v>59.44025973608403</v>
      </c>
      <c r="AH860">
        <f t="shared" si="362"/>
        <v>65.460859649363655</v>
      </c>
      <c r="AI860">
        <f t="shared" si="363"/>
        <v>3.0662413910752331E-2</v>
      </c>
    </row>
    <row r="861" spans="1:35">
      <c r="A861">
        <v>1972422.7361148535</v>
      </c>
      <c r="B861">
        <f t="shared" si="338"/>
        <v>12393097.555103807</v>
      </c>
      <c r="C861" t="str">
        <f>COMPLEX(Parameters!$B$16/2,B861*Parameters!$B$15/2)</f>
        <v>0.01+6.1965487775519i</v>
      </c>
      <c r="D861" t="str">
        <f>IMSUM(COMPLEX(0,B861*2*Parameters!$B$8),IMDIV(COMPLEX(2,0),COMPLEX(Parameters!$B$13,B861*Parameters!$B$12-1/(B861*Parameters!$B$11))))</f>
        <v>2.89351944224763-16.7612035152655i</v>
      </c>
      <c r="E861" t="str">
        <f>COMPLEX(0,B861*2*Parameters!$B$17)</f>
        <v>0.00123930975551038i</v>
      </c>
      <c r="F861" t="str">
        <f>IMDIV(IMDIV(COMPLEX(1,0),IMSUM(IMDIV(COMPLEX(1,0),COMPLEX(Parameters!$B$21,B861*Parameters!$B$20)),COMPLEX(0,B861*Parameters!$B$22))),COMPLEX(2,0))</f>
        <v>0.0111323055208492+444.581455979763i</v>
      </c>
      <c r="G861" t="str">
        <f>IMDIV(IMDIV(COMPLEX(1,0),IMSUM(IMDIV(COMPLEX(1,0),COMPLEX(Parameters!$B$30,B861*Parameters!$B$29)),COMPLEX(0,B861*Parameters!$B$31))),COMPLEX(2,0))</f>
        <v>0.0105267823019316+209.802970740452i</v>
      </c>
      <c r="H861" t="str">
        <f>IMDIV(IMDIV(COMPLEX(1,0),IMSUM(IMDIV(COMPLEX(1,0),COMPLEX(Parameters!$B$39,B861*Parameters!$B$38*(1+Parameters!$B$40))),COMPLEX(0,B861*Parameters!$B$41))),COMPLEX(2,0))</f>
        <v>0.00384655731167579-10307.065196634i</v>
      </c>
      <c r="I861" t="str">
        <f>IMDIV(COMPLEX(2,0),COMPLEX(Parameters!$B$46,B861*Parameters!$B$45-1/(B861*Parameters!$B$44)))</f>
        <v>0.0000299367639140926+0.0547144907241164i</v>
      </c>
      <c r="J861" t="str">
        <f t="shared" si="339"/>
        <v>2.89351944224763-16.7612035152655i</v>
      </c>
      <c r="K861" t="str">
        <f t="shared" si="340"/>
        <v>0.000511297645539105-0.159883661990553i</v>
      </c>
      <c r="L861" t="str">
        <f t="shared" si="341"/>
        <v>0.000511297645539105-0.158644352235043i</v>
      </c>
      <c r="M861" t="str">
        <f t="shared" si="342"/>
        <v>1.5468718438622E-07-0.0022178614128365i</v>
      </c>
      <c r="N861" t="str">
        <f t="shared" si="343"/>
        <v>1.5468718438622E-07-0.0022178614128365i</v>
      </c>
      <c r="O861" t="str">
        <f t="shared" si="344"/>
        <v>9.61590782441262E-08-0.00151357425287109i</v>
      </c>
      <c r="P861" t="str">
        <f t="shared" si="345"/>
        <v>9.61590782441262E-08-0.00151357425287109i</v>
      </c>
      <c r="Q861" t="str">
        <f t="shared" si="346"/>
        <v>4.92418236190091E-10+0.000103665858759228i</v>
      </c>
      <c r="R861" t="str">
        <f t="shared" si="347"/>
        <v>0.0000299372563323288+0.0548181565828756i</v>
      </c>
      <c r="S861" t="str">
        <f>IMDIV(COMPLEX(Parameters!$B$3,0),R861)</f>
        <v>0.00996237791408433-18.2421256767712i</v>
      </c>
      <c r="T861" t="str">
        <f t="shared" si="348"/>
        <v>0.00189108562878191+1.02377570639741E-06i</v>
      </c>
      <c r="U861" t="str">
        <f t="shared" si="349"/>
        <v>-0.000597019207736151+1.2494171875635i</v>
      </c>
      <c r="V861" t="str">
        <f t="shared" si="350"/>
        <v>0.00189108562878191+1.02377570639741E-06i</v>
      </c>
      <c r="W861" t="str">
        <f t="shared" si="351"/>
        <v>-0.000402135069890568+0.852661793943417i</v>
      </c>
      <c r="X861" t="str">
        <f t="shared" si="352"/>
        <v>0.00189108562878191+1.02377570639741E-06i</v>
      </c>
      <c r="Y861" t="str">
        <f t="shared" si="353"/>
        <v>0.0000319644812706148+0.0119201803201676i</v>
      </c>
      <c r="Z861" t="str">
        <f t="shared" si="354"/>
        <v>0.000945542814390955+5.11887853198705E-07i</v>
      </c>
      <c r="AA861" t="str">
        <f t="shared" si="355"/>
        <v>0.000945542814390955+5.11887853198705E-07i</v>
      </c>
      <c r="AB861" t="str">
        <f t="shared" si="356"/>
        <v>0.00189108562878191+1.02377570639741E-06i</v>
      </c>
      <c r="AC861">
        <f t="shared" si="357"/>
        <v>9.4554295295112964E-4</v>
      </c>
      <c r="AD861">
        <f t="shared" si="358"/>
        <v>9.4554295295112964E-4</v>
      </c>
      <c r="AE861">
        <f t="shared" si="359"/>
        <v>1.8910859059022593E-3</v>
      </c>
      <c r="AF861">
        <f t="shared" si="360"/>
        <v>59.513625244392195</v>
      </c>
      <c r="AG861">
        <f t="shared" si="361"/>
        <v>59.513625244392195</v>
      </c>
      <c r="AH861">
        <f t="shared" si="362"/>
        <v>65.534225157671813</v>
      </c>
      <c r="AI861">
        <f t="shared" si="363"/>
        <v>3.1018173117770317E-2</v>
      </c>
    </row>
    <row r="862" spans="1:35">
      <c r="A862">
        <v>1995262.3149688789</v>
      </c>
      <c r="B862">
        <f t="shared" si="338"/>
        <v>12536602.861381587</v>
      </c>
      <c r="C862" t="str">
        <f>COMPLEX(Parameters!$B$16/2,B862*Parameters!$B$15/2)</f>
        <v>0.01+6.26830143069079i</v>
      </c>
      <c r="D862" t="str">
        <f>IMSUM(COMPLEX(0,B862*2*Parameters!$B$8),IMDIV(COMPLEX(2,0),COMPLEX(Parameters!$B$13,B862*Parameters!$B$12-1/(B862*Parameters!$B$11))))</f>
        <v>2.820821166517-16.5554695843124i</v>
      </c>
      <c r="E862" t="str">
        <f>COMPLEX(0,B862*2*Parameters!$B$17)</f>
        <v>0.00125366028613816i</v>
      </c>
      <c r="F862" t="str">
        <f>IMDIV(IMDIV(COMPLEX(1,0),IMSUM(IMDIV(COMPLEX(1,0),COMPLEX(Parameters!$B$21,B862*Parameters!$B$20)),COMPLEX(0,B862*Parameters!$B$22))),COMPLEX(2,0))</f>
        <v>0.0111609346596122+450.307383738161i</v>
      </c>
      <c r="G862" t="str">
        <f>IMDIV(IMDIV(COMPLEX(1,0),IMSUM(IMDIV(COMPLEX(1,0),COMPLEX(Parameters!$B$30,B862*Parameters!$B$29)),COMPLEX(0,B862*Parameters!$B$31))),COMPLEX(2,0))</f>
        <v>0.0105395448415262+212.360989614978i</v>
      </c>
      <c r="H862" t="str">
        <f>IMDIV(IMDIV(COMPLEX(1,0),IMSUM(IMDIV(COMPLEX(1,0),COMPLEX(Parameters!$B$39,B862*Parameters!$B$38*(1+Parameters!$B$40))),COMPLEX(0,B862*Parameters!$B$41))),COMPLEX(2,0))</f>
        <v>0.00362748422056801-10125.1551175865i</v>
      </c>
      <c r="I862" t="str">
        <f>IMDIV(COMPLEX(2,0),COMPLEX(Parameters!$B$46,B862*Parameters!$B$45-1/(B862*Parameters!$B$44)))</f>
        <v>0.0000306389196024392+0.055352425615329i</v>
      </c>
      <c r="J862" t="str">
        <f t="shared" si="339"/>
        <v>2.820821166517-16.5554695843124i</v>
      </c>
      <c r="K862" t="str">
        <f t="shared" si="340"/>
        <v>0.000499645409915095-0.158051202175124i</v>
      </c>
      <c r="L862" t="str">
        <f t="shared" si="341"/>
        <v>0.000499645409915095-0.156797541888986i</v>
      </c>
      <c r="M862" t="str">
        <f t="shared" si="342"/>
        <v>1.50955821657165E-07-0.00218969324804158i</v>
      </c>
      <c r="N862" t="str">
        <f t="shared" si="343"/>
        <v>1.50955821657165E-07-0.00218969324804158i</v>
      </c>
      <c r="O862" t="str">
        <f t="shared" si="344"/>
        <v>9.38805952388568E-08-0.00149466562306146i</v>
      </c>
      <c r="P862" t="str">
        <f t="shared" si="345"/>
        <v>9.38805952388568E-08-0.00149466562306146i</v>
      </c>
      <c r="Q862" t="str">
        <f t="shared" si="346"/>
        <v>5.10529765244006E-10+0.000105751740305534i</v>
      </c>
      <c r="R862" t="str">
        <f t="shared" si="347"/>
        <v>0.0000306394301322044+0.0554581773556345i</v>
      </c>
      <c r="S862" t="str">
        <f>IMDIV(COMPLEX(Parameters!$B$3,0),R862)</f>
        <v>0.00996206489202785-18.031600432076i</v>
      </c>
      <c r="T862" t="str">
        <f t="shared" si="348"/>
        <v>0.00190687313127199+1.04430003063305E-06i</v>
      </c>
      <c r="U862" t="str">
        <f t="shared" si="349"/>
        <v>-0.000618552059626362+1.27578580782253i</v>
      </c>
      <c r="V862" t="str">
        <f t="shared" si="350"/>
        <v>0.00190687313127199+1.04430003063305E-06i</v>
      </c>
      <c r="W862" t="str">
        <f t="shared" si="351"/>
        <v>-0.000416881046540318+0.870840331588948i</v>
      </c>
      <c r="X862" t="str">
        <f t="shared" si="352"/>
        <v>0.00190687313127199+1.04430003063305E-06i</v>
      </c>
      <c r="Y862" t="str">
        <f t="shared" si="353"/>
        <v>0.0000320924816694351+0.0121612690698997i</v>
      </c>
      <c r="Z862" t="str">
        <f t="shared" si="354"/>
        <v>0.000953436565635995+5.22150015316525E-07i</v>
      </c>
      <c r="AA862" t="str">
        <f t="shared" si="355"/>
        <v>0.000953436565635995+5.22150015316525E-07i</v>
      </c>
      <c r="AB862" t="str">
        <f t="shared" si="356"/>
        <v>0.00190687313127199+1.04430003063305E-06i</v>
      </c>
      <c r="AC862">
        <f t="shared" si="357"/>
        <v>9.534367086138436E-4</v>
      </c>
      <c r="AD862">
        <f t="shared" si="358"/>
        <v>9.534367086138436E-4</v>
      </c>
      <c r="AE862">
        <f t="shared" si="359"/>
        <v>1.9068734172276872E-3</v>
      </c>
      <c r="AF862">
        <f t="shared" si="360"/>
        <v>59.585837376857711</v>
      </c>
      <c r="AG862">
        <f t="shared" si="361"/>
        <v>59.585837376857711</v>
      </c>
      <c r="AH862">
        <f t="shared" si="362"/>
        <v>65.606437290137336</v>
      </c>
      <c r="AI862">
        <f t="shared" si="363"/>
        <v>3.1378059367232564E-2</v>
      </c>
    </row>
    <row r="863" spans="1:35">
      <c r="A863">
        <v>2018366.3636815597</v>
      </c>
      <c r="B863">
        <f t="shared" si="338"/>
        <v>12681769.880789464</v>
      </c>
      <c r="C863" t="str">
        <f>COMPLEX(Parameters!$B$16/2,B863*Parameters!$B$15/2)</f>
        <v>0.01+6.34088494039473i</v>
      </c>
      <c r="D863" t="str">
        <f>IMSUM(COMPLEX(0,B863*2*Parameters!$B$8),IMDIV(COMPLEX(2,0),COMPLEX(Parameters!$B$13,B863*Parameters!$B$12-1/(B863*Parameters!$B$11))))</f>
        <v>2.7501034799394-16.3525472446059i</v>
      </c>
      <c r="E863" t="str">
        <f>COMPLEX(0,B863*2*Parameters!$B$17)</f>
        <v>0.00126817698807895i</v>
      </c>
      <c r="F863" t="str">
        <f>IMDIV(IMDIV(COMPLEX(1,0),IMSUM(IMDIV(COMPLEX(1,0),COMPLEX(Parameters!$B$21,B863*Parameters!$B$20)),COMPLEX(0,B863*Parameters!$B$22))),COMPLEX(2,0))</f>
        <v>0.0111903451361488+456.12148131035i</v>
      </c>
      <c r="G863" t="str">
        <f>IMDIV(IMDIV(COMPLEX(1,0),IMSUM(IMDIV(COMPLEX(1,0),COMPLEX(Parameters!$B$30,B863*Parameters!$B$29)),COMPLEX(0,B863*Parameters!$B$31))),COMPLEX(2,0))</f>
        <v>0.0105526287008305+214.953312103462i</v>
      </c>
      <c r="H863" t="str">
        <f>IMDIV(IMDIV(COMPLEX(1,0),IMSUM(IMDIV(COMPLEX(1,0),COMPLEX(Parameters!$B$39,B863*Parameters!$B$38*(1+Parameters!$B$40))),COMPLEX(0,B863*Parameters!$B$41))),COMPLEX(2,0))</f>
        <v>0.00342212862009321-9948.25900197315i</v>
      </c>
      <c r="I863" t="str">
        <f>IMDIV(COMPLEX(2,0),COMPLEX(Parameters!$B$46,B863*Parameters!$B$45-1/(B863*Parameters!$B$44)))</f>
        <v>0.0000313576598616716+0.05599790177198i</v>
      </c>
      <c r="J863" t="str">
        <f t="shared" si="339"/>
        <v>2.7501034799394-16.3525472446059i</v>
      </c>
      <c r="K863" t="str">
        <f t="shared" si="340"/>
        <v>0.000488259067257893-0.156239795918821i</v>
      </c>
      <c r="L863" t="str">
        <f t="shared" si="341"/>
        <v>0.000488259067257893-0.154971618930742i</v>
      </c>
      <c r="M863" t="str">
        <f t="shared" si="342"/>
        <v>1.4730954660046E-07-0.00216181527219458i</v>
      </c>
      <c r="N863" t="str">
        <f t="shared" si="343"/>
        <v>1.4730954660046E-07-0.00216181527219458i</v>
      </c>
      <c r="O863" t="str">
        <f t="shared" si="344"/>
        <v>9.1653994038325E-08-0.00147595479301496i</v>
      </c>
      <c r="P863" t="str">
        <f t="shared" si="345"/>
        <v>9.1653994038325E-08-0.00147595479301496i</v>
      </c>
      <c r="Q863" t="str">
        <f t="shared" si="346"/>
        <v>5.29344687735446E-10+0.000107866353623734i</v>
      </c>
      <c r="R863" t="str">
        <f t="shared" si="347"/>
        <v>0.0000313581892063593+0.0561057681256037i</v>
      </c>
      <c r="S863" t="str">
        <f>IMDIV(COMPLEX(Parameters!$B$3,0),R863)</f>
        <v>0.00996175405975097-17.823473789339i</v>
      </c>
      <c r="T863" t="str">
        <f t="shared" si="348"/>
        <v>0.0019225531318374+1.06510332495439E-06i</v>
      </c>
      <c r="U863" t="str">
        <f t="shared" si="349"/>
        <v>-0.000640748904854164+1.30258270758914i</v>
      </c>
      <c r="V863" t="str">
        <f t="shared" si="350"/>
        <v>0.0019225531318374+1.06510332495439E-06i</v>
      </c>
      <c r="W863" t="str">
        <f t="shared" si="351"/>
        <v>-0.000432089406780705+0.889323532966165i</v>
      </c>
      <c r="X863" t="str">
        <f t="shared" si="352"/>
        <v>0.0019225531318374+1.06510332495439E-06i</v>
      </c>
      <c r="Y863" t="str">
        <f t="shared" si="353"/>
        <v>0.000032213066458225+0.0124057386557652i</v>
      </c>
      <c r="Z863" t="str">
        <f t="shared" si="354"/>
        <v>0.0009612765659187+5.32551662477195E-07i</v>
      </c>
      <c r="AA863" t="str">
        <f t="shared" si="355"/>
        <v>0.0009612765659187+5.32551662477195E-07i</v>
      </c>
      <c r="AB863" t="str">
        <f t="shared" si="356"/>
        <v>0.0019225531318374+1.06510332495439E-06i</v>
      </c>
      <c r="AC863">
        <f t="shared" si="357"/>
        <v>9.6127671343673032E-4</v>
      </c>
      <c r="AD863">
        <f t="shared" si="358"/>
        <v>9.6127671343673032E-4</v>
      </c>
      <c r="AE863">
        <f t="shared" si="359"/>
        <v>1.9225534268734606E-3</v>
      </c>
      <c r="AF863">
        <f t="shared" si="360"/>
        <v>59.656968436412647</v>
      </c>
      <c r="AG863">
        <f t="shared" si="361"/>
        <v>59.656968436412647</v>
      </c>
      <c r="AH863">
        <f t="shared" si="362"/>
        <v>65.67756834969228</v>
      </c>
      <c r="AI863">
        <f t="shared" si="363"/>
        <v>3.1742123539407169E-2</v>
      </c>
    </row>
    <row r="864" spans="1:35">
      <c r="A864">
        <v>2041737.9446695275</v>
      </c>
      <c r="B864">
        <f t="shared" si="338"/>
        <v>12828617.855058622</v>
      </c>
      <c r="C864" t="str">
        <f>COMPLEX(Parameters!$B$16/2,B864*Parameters!$B$15/2)</f>
        <v>0.01+6.41430892752931i</v>
      </c>
      <c r="D864" t="str">
        <f>IMSUM(COMPLEX(0,B864*2*Parameters!$B$8),IMDIV(COMPLEX(2,0),COMPLEX(Parameters!$B$13,B864*Parameters!$B$12-1/(B864*Parameters!$B$11))))</f>
        <v>2.68130538663373-16.1523897883267i</v>
      </c>
      <c r="E864" t="str">
        <f>COMPLEX(0,B864*2*Parameters!$B$17)</f>
        <v>0.00128286178550586i</v>
      </c>
      <c r="F864" t="str">
        <f>IMDIV(IMDIV(COMPLEX(1,0),IMSUM(IMDIV(COMPLEX(1,0),COMPLEX(Parameters!$B$21,B864*Parameters!$B$20)),COMPLEX(0,B864*Parameters!$B$22))),COMPLEX(2,0))</f>
        <v>0.0112205611781425+462.025636908025i</v>
      </c>
      <c r="G864" t="str">
        <f>IMDIV(IMDIV(COMPLEX(1,0),IMSUM(IMDIV(COMPLEX(1,0),COMPLEX(Parameters!$B$30,B864*Parameters!$B$29)),COMPLEX(0,B864*Parameters!$B$31))),COMPLEX(2,0))</f>
        <v>0.0105660425599614+217.580510000129i</v>
      </c>
      <c r="H864" t="str">
        <f>IMDIV(IMDIV(COMPLEX(1,0),IMSUM(IMDIV(COMPLEX(1,0),COMPLEX(Parameters!$B$39,B864*Parameters!$B$38*(1+Parameters!$B$40))),COMPLEX(0,B864*Parameters!$B$41))),COMPLEX(2,0))</f>
        <v>0.00322952865365387-9776.1642693047i</v>
      </c>
      <c r="I864" t="str">
        <f>IMDIV(COMPLEX(2,0),COMPLEX(Parameters!$B$46,B864*Parameters!$B$45-1/(B864*Parameters!$B$44)))</f>
        <v>0.0000320933818882311+0.0566510119842351i</v>
      </c>
      <c r="J864" t="str">
        <f t="shared" si="339"/>
        <v>2.68130538663373-16.1523897883267i</v>
      </c>
      <c r="K864" t="str">
        <f t="shared" si="340"/>
        <v>0.000477132535553622-0.154449199585334i</v>
      </c>
      <c r="L864" t="str">
        <f t="shared" si="341"/>
        <v>0.000477132535553622-0.153166337799828i</v>
      </c>
      <c r="M864" t="str">
        <f t="shared" si="342"/>
        <v>1.43746425939432E-07-0.00213422378664623i</v>
      </c>
      <c r="N864" t="str">
        <f t="shared" si="343"/>
        <v>1.43746425939432E-07-0.00213422378664623i</v>
      </c>
      <c r="O864" t="str">
        <f t="shared" si="344"/>
        <v>8.94780940579497E-08-0.0014574392699651i</v>
      </c>
      <c r="P864" t="str">
        <f t="shared" si="345"/>
        <v>8.94780940579497E-08-0.0014574392699651i</v>
      </c>
      <c r="Q864" t="str">
        <f t="shared" si="346"/>
        <v>5.48891185820206E-10+0.000110010646061395i</v>
      </c>
      <c r="R864" t="str">
        <f t="shared" si="347"/>
        <v>0.0000320939307794169+0.0567610226302965i</v>
      </c>
      <c r="S864" t="str">
        <f>IMDIV(COMPLEX(Parameters!$B$3,0),R864)</f>
        <v>0.00996144520031396-17.61771782745i</v>
      </c>
      <c r="T864" t="str">
        <f t="shared" si="348"/>
        <v>0.00193813652579288+1.08619481216197E-06i</v>
      </c>
      <c r="U864" t="str">
        <f t="shared" si="349"/>
        <v>-0.000663632979292762+1.32982322153286i</v>
      </c>
      <c r="V864" t="str">
        <f t="shared" si="350"/>
        <v>0.00193813652579287+1.08619481216197E-06i</v>
      </c>
      <c r="W864" t="str">
        <f t="shared" si="351"/>
        <v>-0.000447776591121609+0.908122476324186i</v>
      </c>
      <c r="X864" t="str">
        <f t="shared" si="352"/>
        <v>0.00193813652579287+1.08619481216197E-06i</v>
      </c>
      <c r="Y864" t="str">
        <f t="shared" si="353"/>
        <v>0.0000323262793144654+0.0126537013923136i</v>
      </c>
      <c r="Z864" t="str">
        <f t="shared" si="354"/>
        <v>0.000969068262896435+5.43097406080985E-07i</v>
      </c>
      <c r="AA864" t="str">
        <f t="shared" si="355"/>
        <v>0.000969068262896435+5.43097406080985E-07i</v>
      </c>
      <c r="AB864" t="str">
        <f t="shared" si="356"/>
        <v>0.00193813652579287+1.08619481216197E-06i</v>
      </c>
      <c r="AC864">
        <f t="shared" si="357"/>
        <v>9.690684150811575E-4</v>
      </c>
      <c r="AD864">
        <f t="shared" si="358"/>
        <v>9.690684150811575E-4</v>
      </c>
      <c r="AE864">
        <f t="shared" si="359"/>
        <v>1.938136830162315E-3</v>
      </c>
      <c r="AF864">
        <f t="shared" si="360"/>
        <v>59.727088776172678</v>
      </c>
      <c r="AG864">
        <f t="shared" si="361"/>
        <v>59.727088776172678</v>
      </c>
      <c r="AH864">
        <f t="shared" si="362"/>
        <v>65.747688689452303</v>
      </c>
      <c r="AI864">
        <f t="shared" si="363"/>
        <v>3.2110416950532877E-2</v>
      </c>
    </row>
    <row r="865" spans="1:35">
      <c r="A865">
        <v>2065380.1558105312</v>
      </c>
      <c r="B865">
        <f t="shared" si="338"/>
        <v>12977166.248729015</v>
      </c>
      <c r="C865" t="str">
        <f>COMPLEX(Parameters!$B$16/2,B865*Parameters!$B$15/2)</f>
        <v>0.01+6.48858312436451i</v>
      </c>
      <c r="D865" t="str">
        <f>IMSUM(COMPLEX(0,B865*2*Parameters!$B$8),IMDIV(COMPLEX(2,0),COMPLEX(Parameters!$B$13,B865*Parameters!$B$12-1/(B865*Parameters!$B$11))))</f>
        <v>2.61436808167484-15.9549514573196i</v>
      </c>
      <c r="E865" t="str">
        <f>COMPLEX(0,B865*2*Parameters!$B$17)</f>
        <v>0.0012977166248729i</v>
      </c>
      <c r="F865" t="str">
        <f>IMDIV(IMDIV(COMPLEX(1,0),IMSUM(IMDIV(COMPLEX(1,0),COMPLEX(Parameters!$B$21,B865*Parameters!$B$20)),COMPLEX(0,B865*Parameters!$B$22))),COMPLEX(2,0))</f>
        <v>0.0112516079114881+468.021797524956i</v>
      </c>
      <c r="G865" t="str">
        <f>IMDIV(IMDIV(COMPLEX(1,0),IMSUM(IMDIV(COMPLEX(1,0),COMPLEX(Parameters!$B$30,B865*Parameters!$B$29)),COMPLEX(0,B865*Parameters!$B$31))),COMPLEX(2,0))</f>
        <v>0.0105797953622543+220.243168475815i</v>
      </c>
      <c r="H865" t="str">
        <f>IMDIV(IMDIV(COMPLEX(1,0),IMSUM(IMDIV(COMPLEX(1,0),COMPLEX(Parameters!$B$39,B865*Parameters!$B$38*(1+Parameters!$B$40))),COMPLEX(0,B865*Parameters!$B$41))),COMPLEX(2,0))</f>
        <v>0.00304879875712222-9608.6704532591i</v>
      </c>
      <c r="I865" t="str">
        <f>IMDIV(COMPLEX(2,0),COMPLEX(Parameters!$B$46,B865*Parameters!$B$45-1/(B865*Parameters!$B$44)))</f>
        <v>0.0000328464926500678+0.0573118503113859i</v>
      </c>
      <c r="J865" t="str">
        <f t="shared" si="339"/>
        <v>2.61436808167484-15.9549514573196i</v>
      </c>
      <c r="K865" t="str">
        <f t="shared" si="340"/>
        <v>0.000466259872564629-0.152679172416974i</v>
      </c>
      <c r="L865" t="str">
        <f t="shared" si="341"/>
        <v>0.000466259872564629-0.151381455792101i</v>
      </c>
      <c r="M865" t="str">
        <f t="shared" si="342"/>
        <v>1.40264570508049E-07-0.00210691513064996i</v>
      </c>
      <c r="N865" t="str">
        <f t="shared" si="343"/>
        <v>1.40264570508049E-07-0.00210691513064996i</v>
      </c>
      <c r="O865" t="str">
        <f t="shared" si="344"/>
        <v>8.73517416034625E-08-0.00143911658656017i</v>
      </c>
      <c r="P865" t="str">
        <f t="shared" si="345"/>
        <v>8.73517416034625E-08-0.00143911658656017i</v>
      </c>
      <c r="Q865" t="str">
        <f t="shared" si="346"/>
        <v>5.69199042923685E-10+0.000112185603364956i</v>
      </c>
      <c r="R865" t="str">
        <f t="shared" si="347"/>
        <v>0.0000328470618491107+0.0574240359147509i</v>
      </c>
      <c r="S865" t="str">
        <f>IMDIV(COMPLEX(Parameters!$B$3,0),R865)</f>
        <v>0.0099611380948415-17.4143049487228i</v>
      </c>
      <c r="T865" t="str">
        <f t="shared" si="348"/>
        <v>0.00195363431352368+1.10758408166145E-06i</v>
      </c>
      <c r="U865" t="str">
        <f t="shared" si="349"/>
        <v>-0.000687228582985898+1.35752335272846i</v>
      </c>
      <c r="V865" t="str">
        <f t="shared" si="350"/>
        <v>0.00195363431352369+1.10758408166145E-06i</v>
      </c>
      <c r="W865" t="str">
        <f t="shared" si="351"/>
        <v>-0.000463959806737164+0.927248729756921i</v>
      </c>
      <c r="X865" t="str">
        <f t="shared" si="352"/>
        <v>0.00195363431352369+1.10758408166145E-06i</v>
      </c>
      <c r="Y865" t="str">
        <f t="shared" si="353"/>
        <v>0.0000324321587738573+0.0129052741730299i</v>
      </c>
      <c r="Z865" t="str">
        <f t="shared" si="354"/>
        <v>0.000976817156761845+5.53792040830725E-07i</v>
      </c>
      <c r="AA865" t="str">
        <f t="shared" si="355"/>
        <v>0.000976817156761845+5.53792040830725E-07i</v>
      </c>
      <c r="AB865" t="str">
        <f t="shared" si="356"/>
        <v>0.00195363431352369+1.10758408166145E-06i</v>
      </c>
      <c r="AC865">
        <f t="shared" si="357"/>
        <v>9.7681731374393626E-4</v>
      </c>
      <c r="AD865">
        <f t="shared" si="358"/>
        <v>9.7681731374393626E-4</v>
      </c>
      <c r="AE865">
        <f t="shared" si="359"/>
        <v>1.9536346274878725E-3</v>
      </c>
      <c r="AF865">
        <f t="shared" si="360"/>
        <v>59.796266974445238</v>
      </c>
      <c r="AG865">
        <f t="shared" si="361"/>
        <v>59.796266974445238</v>
      </c>
      <c r="AH865">
        <f t="shared" si="362"/>
        <v>65.816866887724871</v>
      </c>
      <c r="AI865">
        <f t="shared" si="363"/>
        <v>3.2482991364753945E-2</v>
      </c>
    </row>
    <row r="866" spans="1:35">
      <c r="A866">
        <v>2089296.1308540408</v>
      </c>
      <c r="B866">
        <f t="shared" si="338"/>
        <v>13127434.751729269</v>
      </c>
      <c r="C866" t="str">
        <f>COMPLEX(Parameters!$B$16/2,B866*Parameters!$B$15/2)</f>
        <v>0.01+6.56371737586463i</v>
      </c>
      <c r="D866" t="str">
        <f>IMSUM(COMPLEX(0,B866*2*Parameters!$B$8),IMDIV(COMPLEX(2,0),COMPLEX(Parameters!$B$13,B866*Parameters!$B$12-1/(B866*Parameters!$B$11))))</f>
        <v>2.549234859097-15.7601874244297i</v>
      </c>
      <c r="E866" t="str">
        <f>COMPLEX(0,B866*2*Parameters!$B$17)</f>
        <v>0.00131274347517293i</v>
      </c>
      <c r="F866" t="str">
        <f>IMDIV(IMDIV(COMPLEX(1,0),IMSUM(IMDIV(COMPLEX(1,0),COMPLEX(Parameters!$B$21,B866*Parameters!$B$20)),COMPLEX(0,B866*Parameters!$B$22))),COMPLEX(2,0))</f>
        <v>0.0112835114009854+474.111971350144i</v>
      </c>
      <c r="G866" t="str">
        <f>IMDIV(IMDIV(COMPLEX(1,0),IMSUM(IMDIV(COMPLEX(1,0),COMPLEX(Parameters!$B$30,B866*Parameters!$B$29)),COMPLEX(0,B866*Parameters!$B$31))),COMPLEX(2,0))</f>
        <v>0.010593896323626+222.941886509472i</v>
      </c>
      <c r="H866" t="str">
        <f>IMDIV(IMDIV(COMPLEX(1,0),IMSUM(IMDIV(COMPLEX(1,0),COMPLEX(Parameters!$B$39,B866*Parameters!$B$38*(1+Parameters!$B$40))),COMPLEX(0,B866*Parameters!$B$41))),COMPLEX(2,0))</f>
        <v>0.00287912281186144-9445.58835112175i</v>
      </c>
      <c r="I866" t="str">
        <f>IMDIV(COMPLEX(2,0),COMPLEX(Parameters!$B$46,B866*Parameters!$B$45-1/(B866*Parameters!$B$44)))</f>
        <v>0.0000336174091391899+0.0579805121035404i</v>
      </c>
      <c r="J866" t="str">
        <f t="shared" si="339"/>
        <v>2.549234859097-15.7601874244297i</v>
      </c>
      <c r="K866" t="str">
        <f t="shared" si="340"/>
        <v>0.000455635272587641-0.15092947649867i</v>
      </c>
      <c r="L866" t="str">
        <f t="shared" si="341"/>
        <v>0.000455635272587641-0.149616733023497i</v>
      </c>
      <c r="M866" t="str">
        <f t="shared" si="342"/>
        <v>1.36862134249414E-07-0.00207988568087238i</v>
      </c>
      <c r="N866" t="str">
        <f t="shared" si="343"/>
        <v>1.36862134249414E-07-0.00207988568087238i</v>
      </c>
      <c r="O866" t="str">
        <f t="shared" si="344"/>
        <v>8.52738092592407E-08-0.00142098430051553i</v>
      </c>
      <c r="P866" t="str">
        <f t="shared" si="345"/>
        <v>8.52738092592407E-08-0.00142098430051553i</v>
      </c>
      <c r="Q866" t="str">
        <f t="shared" si="346"/>
        <v>5.90299750468851E-10+0.000114392251893769i</v>
      </c>
      <c r="R866" t="str">
        <f t="shared" si="347"/>
        <v>0.0000336179994389404+0.0580949043554342i</v>
      </c>
      <c r="S866" t="str">
        <f>IMDIV(COMPLEX(Parameters!$B$3,0),R866)</f>
        <v>0.0099608325221948-17.2132078748004i</v>
      </c>
      <c r="T866" t="str">
        <f t="shared" si="348"/>
        <v>0.00196905761699385+1.12928111063729E-06i</v>
      </c>
      <c r="U866" t="str">
        <f t="shared" si="349"/>
        <v>-0.000711561140285566+1.38569981171292i</v>
      </c>
      <c r="V866" t="str">
        <f t="shared" si="350"/>
        <v>0.00196905761699386+1.12928111063729E-06i</v>
      </c>
      <c r="W866" t="str">
        <f t="shared" si="351"/>
        <v>-0.000480657071330255+0.946714379970979i</v>
      </c>
      <c r="X866" t="str">
        <f t="shared" si="352"/>
        <v>0.00196905761699386+1.12928111063729E-06i</v>
      </c>
      <c r="Y866" t="str">
        <f t="shared" si="353"/>
        <v>0.0000325307381719221+0.0131605787337495i</v>
      </c>
      <c r="Z866" t="str">
        <f t="shared" si="354"/>
        <v>0.00098452880849693+5.64640555318645E-07i</v>
      </c>
      <c r="AA866" t="str">
        <f t="shared" si="355"/>
        <v>0.00098452880849693+5.64640555318645E-07i</v>
      </c>
      <c r="AB866" t="str">
        <f t="shared" si="356"/>
        <v>0.00196905761699386+1.12928111063729E-06i</v>
      </c>
      <c r="AC866">
        <f t="shared" si="357"/>
        <v>9.8452897041140502E-4</v>
      </c>
      <c r="AD866">
        <f t="shared" si="358"/>
        <v>9.8452897041140502E-4</v>
      </c>
      <c r="AE866">
        <f t="shared" si="359"/>
        <v>1.96905794082281E-3</v>
      </c>
      <c r="AF866">
        <f t="shared" si="360"/>
        <v>59.864570001249071</v>
      </c>
      <c r="AG866">
        <f t="shared" si="361"/>
        <v>59.864570001249071</v>
      </c>
      <c r="AH866">
        <f t="shared" si="362"/>
        <v>65.885169914528689</v>
      </c>
      <c r="AI866">
        <f t="shared" si="363"/>
        <v>3.2859899004963257E-2</v>
      </c>
    </row>
    <row r="867" spans="1:35">
      <c r="A867">
        <v>2113489.0398366475</v>
      </c>
      <c r="B867">
        <f t="shared" si="338"/>
        <v>13279443.281986715</v>
      </c>
      <c r="C867" t="str">
        <f>COMPLEX(Parameters!$B$16/2,B867*Parameters!$B$15/2)</f>
        <v>0.01+6.63972164099336i</v>
      </c>
      <c r="D867" t="str">
        <f>IMSUM(COMPLEX(0,B867*2*Parameters!$B$8),IMDIV(COMPLEX(2,0),COMPLEX(Parameters!$B$13,B867*Parameters!$B$12-1/(B867*Parameters!$B$11))))</f>
        <v>2.48585102430708-15.5680537747915i</v>
      </c>
      <c r="E867" t="str">
        <f>COMPLEX(0,B867*2*Parameters!$B$17)</f>
        <v>0.00132794432819867i</v>
      </c>
      <c r="F867" t="str">
        <f>IMDIV(IMDIV(COMPLEX(1,0),IMSUM(IMDIV(COMPLEX(1,0),COMPLEX(Parameters!$B$21,B867*Parameters!$B$20)),COMPLEX(0,B867*Parameters!$B$22))),COMPLEX(2,0))</f>
        <v>0.0113162986932567+480.298230300715i</v>
      </c>
      <c r="G867" t="str">
        <f>IMDIV(IMDIV(COMPLEX(1,0),IMSUM(IMDIV(COMPLEX(1,0),COMPLEX(Parameters!$B$30,B867*Parameters!$B$29)),COMPLEX(0,B867*Parameters!$B$31))),COMPLEX(2,0))</f>
        <v>0.0106083549423379+225.677277336947i</v>
      </c>
      <c r="H867" t="str">
        <f>IMDIV(IMDIV(COMPLEX(1,0),IMSUM(IMDIV(COMPLEX(1,0),COMPLEX(Parameters!$B$39,B867*Parameters!$B$38*(1+Parameters!$B$40))),COMPLEX(0,B867*Parameters!$B$41))),COMPLEX(2,0))</f>
        <v>0.00271974798817135-9286.73924379105i</v>
      </c>
      <c r="I867" t="str">
        <f>IMDIV(COMPLEX(2,0),COMPLEX(Parameters!$B$46,B867*Parameters!$B$45-1/(B867*Parameters!$B$44)))</f>
        <v>0.0000344065586313056+0.0586570940238202i</v>
      </c>
      <c r="J867" t="str">
        <f t="shared" si="339"/>
        <v>2.48585102430708-15.5680537747915i</v>
      </c>
      <c r="K867" t="str">
        <f t="shared" si="340"/>
        <v>0.000445253063288408-0.149199876722472i</v>
      </c>
      <c r="L867" t="str">
        <f t="shared" si="341"/>
        <v>0.000445253063288408-0.147871932394273i</v>
      </c>
      <c r="M867" t="str">
        <f t="shared" si="342"/>
        <v>1.33537313237124E-07-0.00205313185090817i</v>
      </c>
      <c r="N867" t="str">
        <f t="shared" si="343"/>
        <v>1.33537313237124E-07-0.00205313185090817i</v>
      </c>
      <c r="O867" t="str">
        <f t="shared" si="344"/>
        <v>8.32431952905827E-08-0.00140303999426803i</v>
      </c>
      <c r="P867" t="str">
        <f t="shared" si="345"/>
        <v>8.32431952905827E-08-0.00140303999426803i</v>
      </c>
      <c r="Q867" t="str">
        <f t="shared" si="346"/>
        <v>6.12226623246526E-10+0.000116631660988061i</v>
      </c>
      <c r="R867" t="str">
        <f t="shared" si="347"/>
        <v>0.0000344071708579288+0.0587737256848083i</v>
      </c>
      <c r="S867" t="str">
        <f>IMDIV(COMPLEX(Parameters!$B$3,0),R867)</f>
        <v>0.00996052825862711-17.014399642609i</v>
      </c>
      <c r="T867" t="str">
        <f t="shared" si="348"/>
        <v>0.00198441769713026+1.15129628668244E-06i</v>
      </c>
      <c r="U867" t="str">
        <f t="shared" si="349"/>
        <v>-0.000736657264177059+1.41437005827282i</v>
      </c>
      <c r="V867" t="str">
        <f t="shared" si="350"/>
        <v>0.00198441769713027+1.15129628668244E-06i</v>
      </c>
      <c r="W867" t="str">
        <f t="shared" si="351"/>
        <v>-0.000497887260075443+0.966532063071849i</v>
      </c>
      <c r="X867" t="str">
        <f t="shared" si="352"/>
        <v>0.00198441769713027+1.15129628668244E-06i</v>
      </c>
      <c r="Y867" t="str">
        <f t="shared" si="353"/>
        <v>0.0000326220455770069+0.0134197419343483i</v>
      </c>
      <c r="Z867" t="str">
        <f t="shared" si="354"/>
        <v>0.000992208848565135+5.7564814334122E-07i</v>
      </c>
      <c r="AA867" t="str">
        <f t="shared" si="355"/>
        <v>0.000992208848565135+5.7564814334122E-07i</v>
      </c>
      <c r="AB867" t="str">
        <f t="shared" si="356"/>
        <v>0.00198441769713027+1.15129628668244E-06i</v>
      </c>
      <c r="AC867">
        <f t="shared" si="357"/>
        <v>9.9220901555152987E-4</v>
      </c>
      <c r="AD867">
        <f t="shared" si="358"/>
        <v>9.9220901555152987E-4</v>
      </c>
      <c r="AE867">
        <f t="shared" si="359"/>
        <v>1.9844180311030597E-3</v>
      </c>
      <c r="AF867">
        <f t="shared" si="360"/>
        <v>59.932063377335176</v>
      </c>
      <c r="AG867">
        <f t="shared" si="361"/>
        <v>59.932063377335176</v>
      </c>
      <c r="AH867">
        <f t="shared" si="362"/>
        <v>65.952663290614794</v>
      </c>
      <c r="AI867">
        <f t="shared" si="363"/>
        <v>3.3241192562573005E-2</v>
      </c>
    </row>
    <row r="868" spans="1:35">
      <c r="A868">
        <v>2137962.0895022326</v>
      </c>
      <c r="B868">
        <f t="shared" si="338"/>
        <v>13433211.988067396</v>
      </c>
      <c r="C868" t="str">
        <f>COMPLEX(Parameters!$B$16/2,B868*Parameters!$B$15/2)</f>
        <v>0.01+6.7166059940337i</v>
      </c>
      <c r="D868" t="str">
        <f>IMSUM(COMPLEX(0,B868*2*Parameters!$B$8),IMDIV(COMPLEX(2,0),COMPLEX(Parameters!$B$13,B868*Parameters!$B$12-1/(B868*Parameters!$B$11))))</f>
        <v>2.42416381067391-15.3785074871286i</v>
      </c>
      <c r="E868" t="str">
        <f>COMPLEX(0,B868*2*Parameters!$B$17)</f>
        <v>0.00134332119880674i</v>
      </c>
      <c r="F868" t="str">
        <f>IMDIV(IMDIV(COMPLEX(1,0),IMSUM(IMDIV(COMPLEX(1,0),COMPLEX(Parameters!$B$21,B868*Parameters!$B$20)),COMPLEX(0,B868*Parameters!$B$22))),COMPLEX(2,0))</f>
        <v>0.0113499978620223+486.582712681255i</v>
      </c>
      <c r="G868" t="str">
        <f>IMDIV(IMDIV(COMPLEX(1,0),IMSUM(IMDIV(COMPLEX(1,0),COMPLEX(Parameters!$B$30,B868*Parameters!$B$29)),COMPLEX(0,B868*Parameters!$B$31))),COMPLEX(2,0))</f>
        <v>0.0106231810091757+228.449968917804i</v>
      </c>
      <c r="H868" t="str">
        <f>IMDIV(IMDIV(COMPLEX(1,0),IMSUM(IMDIV(COMPLEX(1,0),COMPLEX(Parameters!$B$39,B868*Parameters!$B$38*(1+Parameters!$B$40))),COMPLEX(0,B868*Parameters!$B$41))),COMPLEX(2,0))</f>
        <v>0.00256997920173103-9131.95417961345i</v>
      </c>
      <c r="I868" t="str">
        <f>IMDIV(COMPLEX(2,0),COMPLEX(Parameters!$B$46,B868*Parameters!$B$45-1/(B868*Parameters!$B$44)))</f>
        <v>0.0000352143789527781+0.0593416940710773i</v>
      </c>
      <c r="J868" t="str">
        <f t="shared" si="339"/>
        <v>2.42416381067391-15.3785074871286i</v>
      </c>
      <c r="K868" t="str">
        <f t="shared" si="340"/>
        <v>0.000435107702611023-0.147490140752567i</v>
      </c>
      <c r="L868" t="str">
        <f t="shared" si="341"/>
        <v>0.000435107702611023-0.14614681955376i</v>
      </c>
      <c r="M868" t="str">
        <f t="shared" si="342"/>
        <v>1.30288344719067E-07-0.00202665009080025i</v>
      </c>
      <c r="N868" t="str">
        <f t="shared" si="343"/>
        <v>1.30288344719067E-07-0.00202665009080025i</v>
      </c>
      <c r="O868" t="str">
        <f t="shared" si="344"/>
        <v>8.12588230596369E-08-0.00138528127463298i</v>
      </c>
      <c r="P868" t="str">
        <f t="shared" si="345"/>
        <v>8.12588230596369E-08-0.00138528127463298i</v>
      </c>
      <c r="Q868" t="str">
        <f t="shared" si="346"/>
        <v>6.350149242365E-10+0.000118904945503506i</v>
      </c>
      <c r="R868" t="str">
        <f t="shared" si="347"/>
        <v>0.0000352150139677023+0.0594605990165808i</v>
      </c>
      <c r="S868" t="str">
        <f>IMDIV(COMPLEX(Parameters!$B$3,0),R868)</f>
        <v>0.00996022507742115-16.8178536003595i</v>
      </c>
      <c r="T868" t="str">
        <f t="shared" si="348"/>
        <v>0.00199972597216158+1.17364043200356E-06i</v>
      </c>
      <c r="U868" t="str">
        <f t="shared" si="349"/>
        <v>-0.000762544825134746+1.4435523461868i</v>
      </c>
      <c r="V868" t="str">
        <f t="shared" si="350"/>
        <v>0.00199972597216158+1.17364043200356E-06i</v>
      </c>
      <c r="W868" t="str">
        <f t="shared" si="351"/>
        <v>-0.000515670155893876+0.986714997534563i</v>
      </c>
      <c r="X868" t="str">
        <f t="shared" si="352"/>
        <v>0.00199972597216158+1.17364043200356E-06i</v>
      </c>
      <c r="Y868" t="str">
        <f t="shared" si="353"/>
        <v>0.0000327061037141507+0.013682896060207i</v>
      </c>
      <c r="Z868" t="str">
        <f t="shared" si="354"/>
        <v>0.00099986298608079+5.8682021600178E-07i</v>
      </c>
      <c r="AA868" t="str">
        <f t="shared" si="355"/>
        <v>0.00099986298608079+5.8682021600178E-07i</v>
      </c>
      <c r="AB868" t="str">
        <f t="shared" si="356"/>
        <v>0.00199972597216158+1.17364043200356E-06i</v>
      </c>
      <c r="AC868">
        <f t="shared" si="357"/>
        <v>9.9986315828335206E-4</v>
      </c>
      <c r="AD868">
        <f t="shared" si="358"/>
        <v>9.9986315828335206E-4</v>
      </c>
      <c r="AE868">
        <f t="shared" si="359"/>
        <v>1.9997263165667041E-3</v>
      </c>
      <c r="AF868">
        <f t="shared" si="360"/>
        <v>59.998811326619403</v>
      </c>
      <c r="AG868">
        <f t="shared" si="361"/>
        <v>59.998811326619403</v>
      </c>
      <c r="AH868">
        <f t="shared" si="362"/>
        <v>66.019411239899028</v>
      </c>
      <c r="AI868">
        <f t="shared" si="363"/>
        <v>3.3626925206242393E-2</v>
      </c>
    </row>
    <row r="869" spans="1:35">
      <c r="A869">
        <v>2162718.5237270202</v>
      </c>
      <c r="B869">
        <f t="shared" si="338"/>
        <v>13588761.251846738</v>
      </c>
      <c r="C869" t="str">
        <f>COMPLEX(Parameters!$B$16/2,B869*Parameters!$B$15/2)</f>
        <v>0.01+6.79438062592337i</v>
      </c>
      <c r="D869" t="str">
        <f>IMSUM(COMPLEX(0,B869*2*Parameters!$B$8),IMDIV(COMPLEX(2,0),COMPLEX(Parameters!$B$13,B869*Parameters!$B$12-1/(B869*Parameters!$B$11))))</f>
        <v>2.36412230007268-15.1915064151083i</v>
      </c>
      <c r="E869" t="str">
        <f>COMPLEX(0,B869*2*Parameters!$B$17)</f>
        <v>0.00135887612518467i</v>
      </c>
      <c r="F869" t="str">
        <f>IMDIV(IMDIV(COMPLEX(1,0),IMSUM(IMDIV(COMPLEX(1,0),COMPLEX(Parameters!$B$21,B869*Parameters!$B$20)),COMPLEX(0,B869*Parameters!$B$22))),COMPLEX(2,0))</f>
        <v>0.0113846380558918+492.967625977131i</v>
      </c>
      <c r="G869" t="str">
        <f>IMDIV(IMDIV(COMPLEX(1,0),IMSUM(IMDIV(COMPLEX(1,0),COMPLEX(Parameters!$B$30,B869*Parameters!$B$29)),COMPLEX(0,B869*Parameters!$B$31))),COMPLEX(2,0))</f>
        <v>0.0106383846180676+231.260604421042i</v>
      </c>
      <c r="H869" t="str">
        <f>IMDIV(IMDIV(COMPLEX(1,0),IMSUM(IMDIV(COMPLEX(1,0),COMPLEX(Parameters!$B$39,B869*Parameters!$B$38*(1+Parameters!$B$40))),COMPLEX(0,B869*Parameters!$B$41))),COMPLEX(2,0))</f>
        <v>0.00242917411516475-8981.0733160376i</v>
      </c>
      <c r="I869" t="str">
        <f>IMDIV(COMPLEX(2,0),COMPLEX(Parameters!$B$46,B869*Parameters!$B$45-1/(B869*Parameters!$B$44)))</f>
        <v>0.0000360413187551295+0.0600344116031488i</v>
      </c>
      <c r="J869" t="str">
        <f t="shared" si="339"/>
        <v>2.36412230007268-15.1915064151083i</v>
      </c>
      <c r="K869" t="str">
        <f t="shared" si="340"/>
        <v>0.000425193775760051-0.145800038990792i</v>
      </c>
      <c r="L869" t="str">
        <f t="shared" si="341"/>
        <v>0.000425193775760051-0.144441162865607i</v>
      </c>
      <c r="M869" t="str">
        <f t="shared" si="342"/>
        <v>1.27113506183058E-07-0.00200043688656433i</v>
      </c>
      <c r="N869" t="str">
        <f t="shared" si="343"/>
        <v>1.27113506183058E-07-0.00200043688656433i</v>
      </c>
      <c r="O869" t="str">
        <f t="shared" si="344"/>
        <v>7.93196404546441E-08-0.00136770577246321i</v>
      </c>
      <c r="P869" t="str">
        <f t="shared" si="345"/>
        <v>7.93196404546441E-08-0.00136770577246321i</v>
      </c>
      <c r="Q869" t="str">
        <f t="shared" si="346"/>
        <v>6.58701999774666E-10+0.000121213268526325i</v>
      </c>
      <c r="R869" t="str">
        <f t="shared" si="347"/>
        <v>0.0000360419774571293+0.0601556248716751i</v>
      </c>
      <c r="S869" t="str">
        <f>IMDIV(COMPLEX(Parameters!$B$3,0),R869)</f>
        <v>0.00995992274850604-16.6235434035953i</v>
      </c>
      <c r="T869" t="str">
        <f t="shared" si="348"/>
        <v>0.00201499403699964+1.19632482933283E-06i</v>
      </c>
      <c r="U869" t="str">
        <f t="shared" si="349"/>
        <v>-0.000789253024885114+1.4732657711709i</v>
      </c>
      <c r="V869" t="str">
        <f t="shared" si="350"/>
        <v>0.00201499403699964+1.19632482933283E-06i</v>
      </c>
      <c r="W869" t="str">
        <f t="shared" si="351"/>
        <v>-0.000534026503338422+1.00727701954261i</v>
      </c>
      <c r="X869" t="str">
        <f t="shared" si="352"/>
        <v>0.00201499403699964+1.19632482933283E-06i</v>
      </c>
      <c r="Y869" t="str">
        <f t="shared" si="353"/>
        <v>0.0000327829298792583+0.0139501791451008i</v>
      </c>
      <c r="Z869" t="str">
        <f t="shared" si="354"/>
        <v>0.00100749701849982+5.98162414666415E-07i</v>
      </c>
      <c r="AA869" t="str">
        <f t="shared" si="355"/>
        <v>0.00100749701849982+5.98162414666415E-07i</v>
      </c>
      <c r="AB869" t="str">
        <f t="shared" si="356"/>
        <v>0.00201499403699964+1.19632482933283E-06i</v>
      </c>
      <c r="AC869">
        <f t="shared" si="357"/>
        <v>1.0074971960677115E-3</v>
      </c>
      <c r="AD869">
        <f t="shared" si="358"/>
        <v>1.0074971960677115E-3</v>
      </c>
      <c r="AE869">
        <f t="shared" si="359"/>
        <v>2.0149943921354231E-3</v>
      </c>
      <c r="AF869">
        <f t="shared" si="360"/>
        <v>60.064876922882995</v>
      </c>
      <c r="AG869">
        <f t="shared" si="361"/>
        <v>60.064876922882995</v>
      </c>
      <c r="AH869">
        <f t="shared" si="362"/>
        <v>66.085476836162613</v>
      </c>
      <c r="AI869">
        <f t="shared" si="363"/>
        <v>3.4017150589556316E-2</v>
      </c>
    </row>
    <row r="870" spans="1:35">
      <c r="A870">
        <v>2187761.623949552</v>
      </c>
      <c r="B870">
        <f t="shared" si="338"/>
        <v>13746111.691211175</v>
      </c>
      <c r="C870" t="str">
        <f>COMPLEX(Parameters!$B$16/2,B870*Parameters!$B$15/2)</f>
        <v>0.01+6.87305584560559i</v>
      </c>
      <c r="D870" t="str">
        <f>IMSUM(COMPLEX(0,B870*2*Parameters!$B$8),IMDIV(COMPLEX(2,0),COMPLEX(Parameters!$B$13,B870*Parameters!$B$12-1/(B870*Parameters!$B$11))))</f>
        <v>2.30567734717633-15.0070092687945i</v>
      </c>
      <c r="E870" t="str">
        <f>COMPLEX(0,B870*2*Parameters!$B$17)</f>
        <v>0.00137461116912112i</v>
      </c>
      <c r="F870" t="str">
        <f>IMDIV(IMDIV(COMPLEX(1,0),IMSUM(IMDIV(COMPLEX(1,0),COMPLEX(Parameters!$B$21,B870*Parameters!$B$20)),COMPLEX(0,B870*Parameters!$B$22))),COMPLEX(2,0))</f>
        <v>0.0114202495488331+499.455249789624i</v>
      </c>
      <c r="G870" t="str">
        <f>IMDIV(IMDIV(COMPLEX(1,0),IMSUM(IMDIV(COMPLEX(1,0),COMPLEX(Parameters!$B$30,B870*Parameters!$B$29)),COMPLEX(0,B870*Parameters!$B$31))),COMPLEX(2,0))</f>
        <v>0.0106539761771662+234.109842730622i</v>
      </c>
      <c r="H870" t="str">
        <f>IMDIV(IMDIV(COMPLEX(1,0),IMSUM(IMDIV(COMPLEX(1,0),COMPLEX(Parameters!$B$39,B870*Parameters!$B$38*(1+Parameters!$B$40))),COMPLEX(0,B870*Parameters!$B$41))),COMPLEX(2,0))</f>
        <v>0.00229673862513055-8833.9453137146i</v>
      </c>
      <c r="I870" t="str">
        <f>IMDIV(COMPLEX(2,0),COMPLEX(Parameters!$B$46,B870*Parameters!$B$45-1/(B870*Parameters!$B$44)))</f>
        <v>0.000036887837797336+0.0607353473606682i</v>
      </c>
      <c r="J870" t="str">
        <f t="shared" si="339"/>
        <v>2.30567734717633-15.0070092687945i</v>
      </c>
      <c r="K870" t="str">
        <f t="shared" si="340"/>
        <v>0.00041550599225374-0.144129344542635i</v>
      </c>
      <c r="L870" t="str">
        <f t="shared" si="341"/>
        <v>0.00041550599225374-0.142754733373514i</v>
      </c>
      <c r="M870" t="str">
        <f t="shared" si="342"/>
        <v>1.24011114443874E-07-0.0019744887597181i</v>
      </c>
      <c r="N870" t="str">
        <f t="shared" si="343"/>
        <v>1.24011114443874E-07-0.0019744887597181i</v>
      </c>
      <c r="O870" t="str">
        <f t="shared" si="344"/>
        <v>7.74246193322073E-08-0.00135031114231015i</v>
      </c>
      <c r="P870" t="str">
        <f t="shared" si="345"/>
        <v>7.74246193322073E-08-0.00135031114231015i</v>
      </c>
      <c r="Q870" t="str">
        <f t="shared" si="346"/>
        <v>6.83327426058529E-10+0.000123557844284181i</v>
      </c>
      <c r="R870" t="str">
        <f t="shared" si="347"/>
        <v>0.0000368885211247621+0.0608589052049524i</v>
      </c>
      <c r="S870" t="str">
        <f>IMDIV(COMPLEX(Parameters!$B$3,0),R870)</f>
        <v>0.00995962103805228-16.431443011284i</v>
      </c>
      <c r="T870" t="str">
        <f t="shared" si="348"/>
        <v>0.0020302336837583+1.21936124968979E-06i</v>
      </c>
      <c r="U870" t="str">
        <f t="shared" si="349"/>
        <v>-0.000816812475489541+1.50353032229766i</v>
      </c>
      <c r="V870" t="str">
        <f t="shared" si="350"/>
        <v>0.00203023368375831+1.21936124968979E-06i</v>
      </c>
      <c r="W870" t="str">
        <f t="shared" si="351"/>
        <v>-0.000552978066393689+1.02823262089555i</v>
      </c>
      <c r="X870" t="str">
        <f t="shared" si="352"/>
        <v>0.00203023368375832+1.21936124968979E-06i</v>
      </c>
      <c r="Y870" t="str">
        <f t="shared" si="353"/>
        <v>0.0000328525358429465+0.0142217353173208i</v>
      </c>
      <c r="Z870" t="str">
        <f t="shared" si="354"/>
        <v>0.00101511684187916+6.09680624844895E-07i</v>
      </c>
      <c r="AA870" t="str">
        <f t="shared" si="355"/>
        <v>0.00101511684187916+6.09680624844895E-07i</v>
      </c>
      <c r="AB870" t="str">
        <f t="shared" si="356"/>
        <v>0.00203023368375832+1.21936124968979E-06i</v>
      </c>
      <c r="AC870">
        <f t="shared" si="357"/>
        <v>1.0151170249666705E-3</v>
      </c>
      <c r="AD870">
        <f t="shared" si="358"/>
        <v>1.0151170249666705E-3</v>
      </c>
      <c r="AE870">
        <f t="shared" si="359"/>
        <v>2.030234049933341E-3</v>
      </c>
      <c r="AF870">
        <f t="shared" si="360"/>
        <v>60.130322231539225</v>
      </c>
      <c r="AG870">
        <f t="shared" si="361"/>
        <v>60.130322231539225</v>
      </c>
      <c r="AH870">
        <f t="shared" si="362"/>
        <v>66.15092214481885</v>
      </c>
      <c r="AI870">
        <f t="shared" si="363"/>
        <v>3.4411922857652218E-2</v>
      </c>
    </row>
    <row r="871" spans="1:35">
      <c r="A871">
        <v>2213094.7096056365</v>
      </c>
      <c r="B871">
        <f t="shared" si="338"/>
        <v>13905284.162791008</v>
      </c>
      <c r="C871" t="str">
        <f>COMPLEX(Parameters!$B$16/2,B871*Parameters!$B$15/2)</f>
        <v>0.01+6.9526420813955i</v>
      </c>
      <c r="D871" t="str">
        <f>IMSUM(COMPLEX(0,B871*2*Parameters!$B$8),IMDIV(COMPLEX(2,0),COMPLEX(Parameters!$B$13,B871*Parameters!$B$12-1/(B871*Parameters!$B$11))))</f>
        <v>2.2487815072981-14.8249755962362i</v>
      </c>
      <c r="E871" t="str">
        <f>COMPLEX(0,B871*2*Parameters!$B$17)</f>
        <v>0.0013905284162791i</v>
      </c>
      <c r="F871" t="str">
        <f>IMDIV(IMDIV(COMPLEX(1,0),IMSUM(IMDIV(COMPLEX(1,0),COMPLEX(Parameters!$B$21,B871*Parameters!$B$20)),COMPLEX(0,B871*Parameters!$B$22))),COMPLEX(2,0))</f>
        <v>0.0114568637934901+506.047938921175i</v>
      </c>
      <c r="G871" t="str">
        <f>IMDIV(IMDIV(COMPLEX(1,0),IMSUM(IMDIV(COMPLEX(1,0),COMPLEX(Parameters!$B$30,B871*Parameters!$B$29)),COMPLEX(0,B871*Parameters!$B$31))),COMPLEX(2,0))</f>
        <v>0.0106699664204127+236.998358971697i</v>
      </c>
      <c r="H871" t="str">
        <f>IMDIV(IMDIV(COMPLEX(1,0),IMSUM(IMDIV(COMPLEX(1,0),COMPLEX(Parameters!$B$39,B871*Parameters!$B$38*(1+Parameters!$B$40))),COMPLEX(0,B871*Parameters!$B$41))),COMPLEX(2,0))</f>
        <v>0.00217212278250211-8690.42677823535i</v>
      </c>
      <c r="I871" t="str">
        <f>IMDIV(COMPLEX(2,0),COMPLEX(Parameters!$B$46,B871*Parameters!$B$45-1/(B871*Parameters!$B$44)))</f>
        <v>0.0000377544072361596+0.0614446034914434i</v>
      </c>
      <c r="J871" t="str">
        <f t="shared" si="339"/>
        <v>2.2487815072981-14.8249755962362i</v>
      </c>
      <c r="K871" t="str">
        <f t="shared" si="340"/>
        <v>0.000406039183046553-0.142477833183715i</v>
      </c>
      <c r="L871" t="str">
        <f t="shared" si="341"/>
        <v>0.000406039183046553-0.141087304767436i</v>
      </c>
      <c r="M871" t="str">
        <f t="shared" si="342"/>
        <v>1.2097952475121E-07-0.00194880226681531i</v>
      </c>
      <c r="N871" t="str">
        <f t="shared" si="343"/>
        <v>1.2097952475121E-07-0.00194880226681531i</v>
      </c>
      <c r="O871" t="str">
        <f t="shared" si="344"/>
        <v>7.55727549723023E-08-0.0013330950620872i</v>
      </c>
      <c r="P871" t="str">
        <f t="shared" si="345"/>
        <v>7.55727549723023E-08-0.0013330950620872i</v>
      </c>
      <c r="Q871" t="str">
        <f t="shared" si="346"/>
        <v>7.08933168091858E-10+0.000125939941269623i</v>
      </c>
      <c r="R871" t="str">
        <f t="shared" si="347"/>
        <v>0.0000377551161693277+0.061570543432713i</v>
      </c>
      <c r="S871" t="str">
        <f>IMDIV(COMPLEX(Parameters!$B$3,0),R871)</f>
        <v>0.0099593197080433-16.2415266819526i</v>
      </c>
      <c r="T871" t="str">
        <f t="shared" si="348"/>
        <v>0.00204545692351462+1.24276198215109E-06i</v>
      </c>
      <c r="U871" t="str">
        <f t="shared" si="349"/>
        <v>-0.000845255284199532+1.53436693718628i</v>
      </c>
      <c r="V871" t="str">
        <f t="shared" si="350"/>
        <v>0.00204545692351462+1.24276198215109E-06i</v>
      </c>
      <c r="W871" t="str">
        <f t="shared" si="351"/>
        <v>-0.000572547690525612+1.04959698970579i</v>
      </c>
      <c r="X871" t="str">
        <f t="shared" si="352"/>
        <v>0.00204545692351462+1.24276198215109E-06i</v>
      </c>
      <c r="Y871" t="str">
        <f t="shared" si="353"/>
        <v>0.000032914927743383+0.0144977151710134i</v>
      </c>
      <c r="Z871" t="str">
        <f t="shared" si="354"/>
        <v>0.00102272846175731+6.21380991075545E-07i</v>
      </c>
      <c r="AA871" t="str">
        <f t="shared" si="355"/>
        <v>0.00102272846175731+6.21380991075545E-07i</v>
      </c>
      <c r="AB871" t="str">
        <f t="shared" si="356"/>
        <v>0.00204545692351462+1.24276198215109E-06i</v>
      </c>
      <c r="AC871">
        <f t="shared" si="357"/>
        <v>1.0227286505240817E-3</v>
      </c>
      <c r="AD871">
        <f t="shared" si="358"/>
        <v>1.0227286505240817E-3</v>
      </c>
      <c r="AE871">
        <f t="shared" si="359"/>
        <v>2.0454573010481635E-3</v>
      </c>
      <c r="AF871">
        <f t="shared" si="360"/>
        <v>60.195208447224246</v>
      </c>
      <c r="AG871">
        <f t="shared" si="361"/>
        <v>60.195208447224246</v>
      </c>
      <c r="AH871">
        <f t="shared" si="362"/>
        <v>66.215808360503871</v>
      </c>
      <c r="AI871">
        <f t="shared" si="363"/>
        <v>3.4811296652779239E-2</v>
      </c>
    </row>
    <row r="872" spans="1:35">
      <c r="A872">
        <v>2238721.138568338</v>
      </c>
      <c r="B872">
        <f t="shared" si="338"/>
        <v>14066299.764724936</v>
      </c>
      <c r="C872" t="str">
        <f>COMPLEX(Parameters!$B$16/2,B872*Parameters!$B$15/2)</f>
        <v>0.01+7.03314988236247i</v>
      </c>
      <c r="D872" t="str">
        <f>IMSUM(COMPLEX(0,B872*2*Parameters!$B$8),IMDIV(COMPLEX(2,0),COMPLEX(Parameters!$B$13,B872*Parameters!$B$12-1/(B872*Parameters!$B$11))))</f>
        <v>2.19338896759998-14.645365765224i</v>
      </c>
      <c r="E872" t="str">
        <f>COMPLEX(0,B872*2*Parameters!$B$17)</f>
        <v>0.00140662997647249i</v>
      </c>
      <c r="F872" t="str">
        <f>IMDIV(IMDIV(COMPLEX(1,0),IMSUM(IMDIV(COMPLEX(1,0),COMPLEX(Parameters!$B$21,B872*Parameters!$B$20)),COMPLEX(0,B872*Parameters!$B$22))),COMPLEX(2,0))</f>
        <v>0.0114945134775466+512.748126619915i</v>
      </c>
      <c r="G872" t="str">
        <f>IMDIV(IMDIV(COMPLEX(1,0),IMSUM(IMDIV(COMPLEX(1,0),COMPLEX(Parameters!$B$30,B872*Parameters!$B$29)),COMPLEX(0,B872*Parameters!$B$31))),COMPLEX(2,0))</f>
        <v>0.0106863664196143+239.926845058562i</v>
      </c>
      <c r="H872" t="str">
        <f>IMDIV(IMDIV(COMPLEX(1,0),IMSUM(IMDIV(COMPLEX(1,0),COMPLEX(Parameters!$B$39,B872*Parameters!$B$38*(1+Parameters!$B$40))),COMPLEX(0,B872*Parameters!$B$41))),COMPLEX(2,0))</f>
        <v>0.0020548170994459-8550.381745193i</v>
      </c>
      <c r="I872" t="str">
        <f>IMDIV(COMPLEX(2,0),COMPLEX(Parameters!$B$46,B872*Parameters!$B$45-1/(B872*Parameters!$B$44)))</f>
        <v>0.0000386415099247801+0.0621622835754263i</v>
      </c>
      <c r="J872" t="str">
        <f t="shared" si="339"/>
        <v>2.19338896759998-14.645365765224i</v>
      </c>
      <c r="K872" t="str">
        <f t="shared" si="340"/>
        <v>0.00039678829771935-0.140845283326737i</v>
      </c>
      <c r="L872" t="str">
        <f t="shared" si="341"/>
        <v>0.00039678829771935-0.139438653350265i</v>
      </c>
      <c r="M872" t="str">
        <f t="shared" si="342"/>
        <v>1.18017129918029E-07-0.00192337399898391i</v>
      </c>
      <c r="N872" t="str">
        <f t="shared" si="343"/>
        <v>1.18017129918029E-07-0.00192337399898391i</v>
      </c>
      <c r="O872" t="str">
        <f t="shared" si="344"/>
        <v>7.37630655457131E-08-0.00131605523273463i</v>
      </c>
      <c r="P872" t="str">
        <f t="shared" si="345"/>
        <v>7.37630655457131E-08-0.00131605523273463i</v>
      </c>
      <c r="Q872" t="str">
        <f t="shared" si="346"/>
        <v>7.35563752292211E-10+0.000128360885594489i</v>
      </c>
      <c r="R872" t="str">
        <f t="shared" si="347"/>
        <v>0.0000386422454885324+0.0622906444610208i</v>
      </c>
      <c r="S872" t="str">
        <f>IMDIV(COMPLEX(Parameters!$B$3,0),R872)</f>
        <v>0.00995901851581998-16.0537689698639i</v>
      </c>
      <c r="T872" t="str">
        <f t="shared" si="348"/>
        <v>0.00206067600942655+1.26653986580066E-06i</v>
      </c>
      <c r="U872" t="str">
        <f t="shared" si="349"/>
        <v>-0.000874615144581771+1.56579756129153i</v>
      </c>
      <c r="V872" t="str">
        <f t="shared" si="350"/>
        <v>0.00206067600942655+1.26653986580066E-06i</v>
      </c>
      <c r="W872" t="str">
        <f t="shared" si="351"/>
        <v>-0.000592759369348165+1.07138605412724i</v>
      </c>
      <c r="X872" t="str">
        <f t="shared" si="352"/>
        <v>0.00206067600942654+1.26653986580066E-06i</v>
      </c>
      <c r="Y872" t="str">
        <f t="shared" si="353"/>
        <v>0.0000329701059673522+0.0147782761649168i</v>
      </c>
      <c r="Z872" t="str">
        <f t="shared" si="354"/>
        <v>0.00103033800471327+6.3326993290033E-07i</v>
      </c>
      <c r="AA872" t="str">
        <f t="shared" si="355"/>
        <v>0.00103033800471327+6.3326993290033E-07i</v>
      </c>
      <c r="AB872" t="str">
        <f t="shared" si="356"/>
        <v>0.00206067600942654+1.26653986580066E-06i</v>
      </c>
      <c r="AC872">
        <f t="shared" si="357"/>
        <v>1.0303381993245376E-3</v>
      </c>
      <c r="AD872">
        <f t="shared" si="358"/>
        <v>1.0303381993245376E-3</v>
      </c>
      <c r="AE872">
        <f t="shared" si="359"/>
        <v>2.0606763986490751E-3</v>
      </c>
      <c r="AF872">
        <f t="shared" si="360"/>
        <v>60.259596027930222</v>
      </c>
      <c r="AG872">
        <f t="shared" si="361"/>
        <v>60.259596027930222</v>
      </c>
      <c r="AH872">
        <f t="shared" si="362"/>
        <v>66.28019594120984</v>
      </c>
      <c r="AI872">
        <f t="shared" si="363"/>
        <v>3.5215327118747572E-2</v>
      </c>
    </row>
    <row r="873" spans="1:35">
      <c r="A873">
        <v>2264644.3075930621</v>
      </c>
      <c r="B873">
        <f t="shared" si="338"/>
        <v>14229179.839456614</v>
      </c>
      <c r="C873" t="str">
        <f>COMPLEX(Parameters!$B$16/2,B873*Parameters!$B$15/2)</f>
        <v>0.01+7.11458991972831i</v>
      </c>
      <c r="D873" t="str">
        <f>IMSUM(COMPLEX(0,B873*2*Parameters!$B$8),IMDIV(COMPLEX(2,0),COMPLEX(Parameters!$B$13,B873*Parameters!$B$12-1/(B873*Parameters!$B$11))))</f>
        <v>2.13945548149179-14.4681409452393i</v>
      </c>
      <c r="E873" t="str">
        <f>COMPLEX(0,B873*2*Parameters!$B$17)</f>
        <v>0.00142291798394566i</v>
      </c>
      <c r="F873" t="str">
        <f>IMDIV(IMDIV(COMPLEX(1,0),IMSUM(IMDIV(COMPLEX(1,0),COMPLEX(Parameters!$B$21,B873*Parameters!$B$20)),COMPLEX(0,B873*Parameters!$B$22))),COMPLEX(2,0))</f>
        <v>0.0115332325833287+519.55832799287i</v>
      </c>
      <c r="G873" t="str">
        <f>IMDIV(IMDIV(COMPLEX(1,0),IMSUM(IMDIV(COMPLEX(1,0),COMPLEX(Parameters!$B$30,B873*Parameters!$B$29)),COMPLEX(0,B873*Parameters!$B$31))),COMPLEX(2,0))</f>
        <v>0.0107031875970556+242.896010265352i</v>
      </c>
      <c r="H873" t="str">
        <f>IMDIV(IMDIV(COMPLEX(1,0),IMSUM(IMDIV(COMPLEX(1,0),COMPLEX(Parameters!$B$39,B873*Parameters!$B$38*(1+Parameters!$B$40))),COMPLEX(0,B873*Parameters!$B$41))),COMPLEX(2,0))</f>
        <v>0.00194434920261861-8413.68120469955i</v>
      </c>
      <c r="I873" t="str">
        <f>IMDIV(COMPLEX(2,0),COMPLEX(Parameters!$B$46,B873*Parameters!$B$45-1/(B873*Parameters!$B$44)))</f>
        <v>0.0000395496407199961+0.0628884926502896i</v>
      </c>
      <c r="J873" t="str">
        <f t="shared" si="339"/>
        <v>2.13945548149179-14.4681409452393i</v>
      </c>
      <c r="K873" t="str">
        <f t="shared" si="340"/>
        <v>0.000387748401735611-0.139231475988908i</v>
      </c>
      <c r="L873" t="str">
        <f t="shared" si="341"/>
        <v>0.000387748401735611-0.137808558004962i</v>
      </c>
      <c r="M873" t="str">
        <f t="shared" si="342"/>
        <v>1.15122359468918E-07-0.00189820058146901i</v>
      </c>
      <c r="N873" t="str">
        <f t="shared" si="343"/>
        <v>1.15122359468918E-07-0.00189820058146901i</v>
      </c>
      <c r="O873" t="str">
        <f t="shared" si="344"/>
        <v>7.1994591593644E-08-0.00129918937788656i</v>
      </c>
      <c r="P873" t="str">
        <f t="shared" si="345"/>
        <v>7.1994591593644E-08-0.00129918937788656i</v>
      </c>
      <c r="Q873" t="str">
        <f t="shared" si="346"/>
        <v>7.63266454121899E-10+0.000130822064595536i</v>
      </c>
      <c r="R873" t="str">
        <f t="shared" si="347"/>
        <v>0.0000395504039864502+0.0630193147148851i</v>
      </c>
      <c r="S873" t="str">
        <f>IMDIV(COMPLEX(Parameters!$B$3,0),R873)</f>
        <v>0.00995871721359701-15.8681447212328i</v>
      </c>
      <c r="T873" t="str">
        <f t="shared" si="348"/>
        <v>0.00207590346133359+0.000001290708324051i</v>
      </c>
      <c r="U873" t="str">
        <f t="shared" si="349"/>
        <v>-0.000904927434459831+1.59784521165068i</v>
      </c>
      <c r="V873" t="str">
        <f t="shared" si="350"/>
        <v>0.00207590346133358+0.000001290708324051i</v>
      </c>
      <c r="W873" t="str">
        <f t="shared" si="351"/>
        <v>-0.000613638316311594+1.09361652938202i</v>
      </c>
      <c r="X873" t="str">
        <f t="shared" si="352"/>
        <v>0.00207590346133358+0.000001290708324051i</v>
      </c>
      <c r="Y873" t="str">
        <f t="shared" si="353"/>
        <v>0.0000330180650187256+0.0150635830508937i</v>
      </c>
      <c r="Z873" t="str">
        <f t="shared" si="354"/>
        <v>0.00103795173066679+0.0000006453541620255i</v>
      </c>
      <c r="AA873" t="str">
        <f t="shared" si="355"/>
        <v>0.00103795173066679+0.0000006453541620255i</v>
      </c>
      <c r="AB873" t="str">
        <f t="shared" si="356"/>
        <v>0.00207590346133358+0.000001290708324051i</v>
      </c>
      <c r="AC873">
        <f t="shared" si="357"/>
        <v>1.0379519312936313E-3</v>
      </c>
      <c r="AD873">
        <f t="shared" si="358"/>
        <v>1.0379519312936313E-3</v>
      </c>
      <c r="AE873">
        <f t="shared" si="359"/>
        <v>2.0759038625872625E-3</v>
      </c>
      <c r="AF873">
        <f t="shared" si="360"/>
        <v>60.323544826369869</v>
      </c>
      <c r="AG873">
        <f t="shared" si="361"/>
        <v>60.323544826369869</v>
      </c>
      <c r="AH873">
        <f t="shared" si="362"/>
        <v>66.344144739649494</v>
      </c>
      <c r="AI873">
        <f t="shared" si="363"/>
        <v>3.5624069904239414E-2</v>
      </c>
    </row>
    <row r="874" spans="1:35">
      <c r="A874">
        <v>2290867.6527677746</v>
      </c>
      <c r="B874">
        <f t="shared" si="338"/>
        <v>14393945.976563469</v>
      </c>
      <c r="C874" t="str">
        <f>COMPLEX(Parameters!$B$16/2,B874*Parameters!$B$15/2)</f>
        <v>0.01+7.19697298828173i</v>
      </c>
      <c r="D874" t="str">
        <f>IMSUM(COMPLEX(0,B874*2*Parameters!$B$8),IMDIV(COMPLEX(2,0),COMPLEX(Parameters!$B$13,B874*Parameters!$B$12-1/(B874*Parameters!$B$11))))</f>
        <v>2.08693830605731-14.293263089625i</v>
      </c>
      <c r="E874" t="str">
        <f>COMPLEX(0,B874*2*Parameters!$B$17)</f>
        <v>0.00143939459765635i</v>
      </c>
      <c r="F874" t="str">
        <f>IMDIV(IMDIV(COMPLEX(1,0),IMSUM(IMDIV(COMPLEX(1,0),COMPLEX(Parameters!$B$21,B874*Parameters!$B$20)),COMPLEX(0,B874*Parameters!$B$22))),COMPLEX(2,0))</f>
        <v>0.0115730564508714+526.481143598265i</v>
      </c>
      <c r="G874" t="str">
        <f>IMDIV(IMDIV(COMPLEX(1,0),IMSUM(IMDIV(COMPLEX(1,0),COMPLEX(Parameters!$B$30,B874*Parameters!$B$29)),COMPLEX(0,B874*Parameters!$B$31))),COMPLEX(2,0))</f>
        <v>0.0107204417386759+245.906581820572i</v>
      </c>
      <c r="H874" t="str">
        <f>IMDIV(IMDIV(COMPLEX(1,0),IMSUM(IMDIV(COMPLEX(1,0),COMPLEX(Parameters!$B$39,B874*Parameters!$B$38*(1+Parameters!$B$40))),COMPLEX(0,B874*Parameters!$B$41))),COMPLEX(2,0))</f>
        <v>0.00184028079643992-8280.20266187465i</v>
      </c>
      <c r="I874" t="str">
        <f>IMDIV(COMPLEX(2,0),COMPLEX(Parameters!$B$46,B874*Parameters!$B$45-1/(B874*Parameters!$B$44)))</f>
        <v>0.0000404793067982716+0.0636233372376275i</v>
      </c>
      <c r="J874" t="str">
        <f t="shared" si="339"/>
        <v>2.08693830605731-14.293263089625i</v>
      </c>
      <c r="K874" t="str">
        <f t="shared" si="340"/>
        <v>0.000378914673762086-0.137636194759803i</v>
      </c>
      <c r="L874" t="str">
        <f t="shared" si="341"/>
        <v>0.000378914673762086-0.136196800162147i</v>
      </c>
      <c r="M874" t="str">
        <f t="shared" si="342"/>
        <v>1.12293678807936E-07-0.00187327867317988i</v>
      </c>
      <c r="N874" t="str">
        <f t="shared" si="343"/>
        <v>1.12293678807936E-07-0.00187327867317988i</v>
      </c>
      <c r="O874" t="str">
        <f t="shared" si="344"/>
        <v>7.02663955192028E-08-0.00128249524353945i</v>
      </c>
      <c r="P874" t="str">
        <f t="shared" si="345"/>
        <v>7.02663955192028E-08-0.00128249524353945i</v>
      </c>
      <c r="Q874" t="str">
        <f t="shared" si="346"/>
        <v>7.9209150225874E-10+0.000133324930713622i</v>
      </c>
      <c r="R874" t="str">
        <f t="shared" si="347"/>
        <v>0.0000404800988897739+0.0637566621683411i</v>
      </c>
      <c r="S874" t="str">
        <f>IMDIV(COMPLEX(Parameters!$B$3,0),R874)</f>
        <v>0.00995841554794782-15.6846290704803i</v>
      </c>
      <c r="T874" t="str">
        <f t="shared" si="348"/>
        <v>0.00209115209197862+1.31528140154479E-06i</v>
      </c>
      <c r="U874" t="str">
        <f t="shared" si="349"/>
        <v>-0.000936229321274872+1.63053404548534i</v>
      </c>
      <c r="V874" t="str">
        <f t="shared" si="350"/>
        <v>0.00209115209197863+1.31528140154479E-06i</v>
      </c>
      <c r="W874" t="str">
        <f t="shared" si="351"/>
        <v>-0.00063521104185759+1.11630596837954i</v>
      </c>
      <c r="X874" t="str">
        <f t="shared" si="352"/>
        <v>0.00209115209197862+1.31528140154479E-06i</v>
      </c>
      <c r="Y874" t="str">
        <f t="shared" si="353"/>
        <v>0.0000330587933734145+0.0153538083349032i</v>
      </c>
      <c r="Z874" t="str">
        <f t="shared" si="354"/>
        <v>0.00104557604598931+6.57640700772395E-07i</v>
      </c>
      <c r="AA874" t="str">
        <f t="shared" si="355"/>
        <v>0.00104557604598931+6.57640700772395E-07i</v>
      </c>
      <c r="AB874" t="str">
        <f t="shared" si="356"/>
        <v>0.00209115209197862+1.31528140154479E-06i</v>
      </c>
      <c r="AC874">
        <f t="shared" si="357"/>
        <v>1.0455762528089143E-3</v>
      </c>
      <c r="AD874">
        <f t="shared" si="358"/>
        <v>1.0455762528089143E-3</v>
      </c>
      <c r="AE874">
        <f t="shared" si="359"/>
        <v>2.0911525056178286E-3</v>
      </c>
      <c r="AF874">
        <f t="shared" si="360"/>
        <v>60.387114219239237</v>
      </c>
      <c r="AG874">
        <f t="shared" si="361"/>
        <v>60.387114219239237</v>
      </c>
      <c r="AH874">
        <f t="shared" si="362"/>
        <v>66.407714132518862</v>
      </c>
      <c r="AI874">
        <f t="shared" si="363"/>
        <v>3.6037581164916226E-2</v>
      </c>
    </row>
    <row r="875" spans="1:35">
      <c r="A875">
        <v>2317394.6499684798</v>
      </c>
      <c r="B875">
        <f t="shared" si="338"/>
        <v>14560620.015618533</v>
      </c>
      <c r="C875" t="str">
        <f>COMPLEX(Parameters!$B$16/2,B875*Parameters!$B$15/2)</f>
        <v>0.01+7.28031000780927i</v>
      </c>
      <c r="D875" t="str">
        <f>IMSUM(COMPLEX(0,B875*2*Parameters!$B$8),IMDIV(COMPLEX(2,0),COMPLEX(Parameters!$B$13,B875*Parameters!$B$12-1/(B875*Parameters!$B$11))))</f>
        <v>2.03579614235058-14.1206949179961i</v>
      </c>
      <c r="E875" t="str">
        <f>COMPLEX(0,B875*2*Parameters!$B$17)</f>
        <v>0.00145606200156185i</v>
      </c>
      <c r="F875" t="str">
        <f>IMDIV(IMDIV(COMPLEX(1,0),IMSUM(IMDIV(COMPLEX(1,0),COMPLEX(Parameters!$B$21,B875*Parameters!$B$20)),COMPLEX(0,B875*Parameters!$B$22))),COMPLEX(2,0))</f>
        <v>0.0116140218446807+533.519263227755i</v>
      </c>
      <c r="G875" t="str">
        <f>IMDIV(IMDIV(COMPLEX(1,0),IMSUM(IMDIV(COMPLEX(1,0),COMPLEX(Parameters!$B$30,B875*Parameters!$B$29)),COMPLEX(0,B875*Parameters!$B$31))),COMPLEX(2,0))</f>
        <v>0.0107381410078411+248.959305526635i</v>
      </c>
      <c r="H875" t="str">
        <f>IMDIV(IMDIV(COMPLEX(1,0),IMSUM(IMDIV(COMPLEX(1,0),COMPLEX(Parameters!$B$39,B875*Parameters!$B$38*(1+Parameters!$B$40))),COMPLEX(0,B875*Parameters!$B$41))),COMPLEX(2,0))</f>
        <v>0.00174220490452557-8149.82973017325i</v>
      </c>
      <c r="I875" t="str">
        <f>IMDIV(COMPLEX(2,0),COMPLEX(Parameters!$B$46,B875*Parameters!$B$45-1/(B875*Parameters!$B$44)))</f>
        <v>0.0000414310279809205+0.0643669253698044i</v>
      </c>
      <c r="J875" t="str">
        <f t="shared" si="339"/>
        <v>2.03579614235058-14.1206949179961i</v>
      </c>
      <c r="K875" t="str">
        <f t="shared" si="340"/>
        <v>0.000370282403052248-0.136059225769687i</v>
      </c>
      <c r="L875" t="str">
        <f t="shared" si="341"/>
        <v>0.000370282403052248-0.134603163768125i</v>
      </c>
      <c r="M875" t="str">
        <f t="shared" si="342"/>
        <v>1.09529588405568E-07-0.00184860496624159i</v>
      </c>
      <c r="N875" t="str">
        <f t="shared" si="343"/>
        <v>1.09529588405568E-07-0.00184860496624159i</v>
      </c>
      <c r="O875" t="str">
        <f t="shared" si="344"/>
        <v>6.85775610905153E-08-0.00126597059772225i</v>
      </c>
      <c r="P875" t="str">
        <f t="shared" si="345"/>
        <v>6.85775610905153E-08-0.00126597059772225i</v>
      </c>
      <c r="Q875" t="str">
        <f t="shared" si="346"/>
        <v>8.22092300997511E-10+0.000135871005671062i</v>
      </c>
      <c r="R875" t="str">
        <f t="shared" si="347"/>
        <v>0.0000414318500732215+0.0645027963754755i</v>
      </c>
      <c r="S875" t="str">
        <f>IMDIV(COMPLEX(Parameters!$B$3,0),R875)</f>
        <v>0.00995811325925491-15.5031974365247i</v>
      </c>
      <c r="T875" t="str">
        <f t="shared" si="348"/>
        <v>0.00210643503500413+1.34027380386789E-06i</v>
      </c>
      <c r="U875" t="str">
        <f t="shared" si="349"/>
        <v>-0.000968559875529085+1.66388943409549i</v>
      </c>
      <c r="V875" t="str">
        <f t="shared" si="350"/>
        <v>0.00210643503500413+1.34027380386789E-06i</v>
      </c>
      <c r="W875" t="str">
        <f t="shared" si="351"/>
        <v>-0.000657505436532321+1.13947281625183i</v>
      </c>
      <c r="X875" t="str">
        <f t="shared" si="352"/>
        <v>0.00210643503500412+1.34027380386789E-06i</v>
      </c>
      <c r="Y875" t="str">
        <f t="shared" si="353"/>
        <v>0.000033092273319798+0.0156491327733297i</v>
      </c>
      <c r="Z875" t="str">
        <f t="shared" si="354"/>
        <v>0.00105321751750206+6.70136901933945E-07i</v>
      </c>
      <c r="AA875" t="str">
        <f t="shared" si="355"/>
        <v>0.00105321751750206+6.70136901933945E-07i</v>
      </c>
      <c r="AB875" t="str">
        <f t="shared" si="356"/>
        <v>0.00210643503500412+1.34027380386789E-06i</v>
      </c>
      <c r="AC875">
        <f t="shared" si="357"/>
        <v>1.0532177306980116E-3</v>
      </c>
      <c r="AD875">
        <f t="shared" si="358"/>
        <v>1.0532177306980116E-3</v>
      </c>
      <c r="AE875">
        <f t="shared" si="359"/>
        <v>2.1064354613960232E-3</v>
      </c>
      <c r="AF875">
        <f t="shared" si="360"/>
        <v>60.450363235028689</v>
      </c>
      <c r="AG875">
        <f t="shared" si="361"/>
        <v>60.450363235028689</v>
      </c>
      <c r="AH875">
        <f t="shared" si="362"/>
        <v>66.470963148308314</v>
      </c>
      <c r="AI875">
        <f t="shared" si="363"/>
        <v>3.6455917564255307E-2</v>
      </c>
    </row>
    <row r="876" spans="1:35">
      <c r="A876">
        <v>2344228.8153199228</v>
      </c>
      <c r="B876">
        <f t="shared" si="338"/>
        <v>14729224.049085146</v>
      </c>
      <c r="C876" t="str">
        <f>COMPLEX(Parameters!$B$16/2,B876*Parameters!$B$15/2)</f>
        <v>0.01+7.36461202454257i</v>
      </c>
      <c r="D876" t="str">
        <f>IMSUM(COMPLEX(0,B876*2*Parameters!$B$8),IMDIV(COMPLEX(2,0),COMPLEX(Parameters!$B$13,B876*Parameters!$B$12-1/(B876*Parameters!$B$11))))</f>
        <v>1.9859890784163-13.9503998989063i</v>
      </c>
      <c r="E876" t="str">
        <f>COMPLEX(0,B876*2*Parameters!$B$17)</f>
        <v>0.00147292240490851i</v>
      </c>
      <c r="F876" t="str">
        <f>IMDIV(IMDIV(COMPLEX(1,0),IMSUM(IMDIV(COMPLEX(1,0),COMPLEX(Parameters!$B$21,B876*Parameters!$B$20)),COMPLEX(0,B876*Parameters!$B$22))),COMPLEX(2,0))</f>
        <v>0.0116561670244466+540.67546989048i</v>
      </c>
      <c r="G876" t="str">
        <f>IMDIV(IMDIV(COMPLEX(1,0),IMSUM(IMDIV(COMPLEX(1,0),COMPLEX(Parameters!$B$30,B876*Parameters!$B$29)),COMPLEX(0,B876*Parameters!$B$31))),COMPLEX(2,0))</f>
        <v>0.0107562979597421+252.054946405625i</v>
      </c>
      <c r="H876" t="str">
        <f>IMDIV(IMDIV(COMPLEX(1,0),IMSUM(IMDIV(COMPLEX(1,0),COMPLEX(Parameters!$B$39,B876*Parameters!$B$38*(1+Parameters!$B$40))),COMPLEX(0,B876*Parameters!$B$41))),COMPLEX(2,0))</f>
        <v>0.00164974336098167-8022.45175472565i</v>
      </c>
      <c r="I876" t="str">
        <f>IMDIV(COMPLEX(2,0),COMPLEX(Parameters!$B$46,B876*Parameters!$B$45-1/(B876*Parameters!$B$44)))</f>
        <v>0.000042405337068728+0.0651193666174679i</v>
      </c>
      <c r="J876" t="str">
        <f t="shared" si="339"/>
        <v>1.9859890784163-13.9503998989063i</v>
      </c>
      <c r="K876" t="str">
        <f t="shared" si="340"/>
        <v>0.000361846986891193-0.13450035765827i</v>
      </c>
      <c r="L876" t="str">
        <f t="shared" si="341"/>
        <v>0.000361846986891193-0.133027435253361i</v>
      </c>
      <c r="M876" t="str">
        <f t="shared" si="342"/>
        <v>1.06828623004304E-07-0.00182417618555054i</v>
      </c>
      <c r="N876" t="str">
        <f t="shared" si="343"/>
        <v>1.06828623004304E-07-0.00182417618555054i</v>
      </c>
      <c r="O876" t="str">
        <f t="shared" si="344"/>
        <v>6.69271929551792E-08-0.00124961323016792i</v>
      </c>
      <c r="P876" t="str">
        <f t="shared" si="345"/>
        <v>6.69271929551792E-08-0.00124961323016792i</v>
      </c>
      <c r="Q876" t="str">
        <f t="shared" si="346"/>
        <v>8.53325672770879E-10+0.000138461884974338i</v>
      </c>
      <c r="R876" t="str">
        <f t="shared" si="347"/>
        <v>0.0000424061903944008+0.0652578285024422i</v>
      </c>
      <c r="S876" t="str">
        <f>IMDIV(COMPLEX(Parameters!$B$3,0),R876)</f>
        <v>0.009957810081123-15.3238255191067i</v>
      </c>
      <c r="T876" t="str">
        <f t="shared" si="348"/>
        <v>0.00212176577489063+1.36570094032824E-06i</v>
      </c>
      <c r="U876" t="str">
        <f t="shared" si="349"/>
        <v>-0.00100196019304449+1.69793804252848i</v>
      </c>
      <c r="V876" t="str">
        <f t="shared" si="350"/>
        <v>0.00212176577489063+1.36570094032824E-06i</v>
      </c>
      <c r="W876" t="str">
        <f t="shared" si="351"/>
        <v>-0.00068055086059945+1.16313646916325i</v>
      </c>
      <c r="X876" t="str">
        <f t="shared" si="352"/>
        <v>0.00212176577489063+1.36570094032824E-06i</v>
      </c>
      <c r="Y876" t="str">
        <f t="shared" si="353"/>
        <v>0.0000331184807835133+0.0159497459078806i</v>
      </c>
      <c r="Z876" t="str">
        <f t="shared" si="354"/>
        <v>0.00106088288744531+6.8285047016412E-07i</v>
      </c>
      <c r="AA876" t="str">
        <f t="shared" si="355"/>
        <v>0.00106088288744531+6.8285047016412E-07i</v>
      </c>
      <c r="AB876" t="str">
        <f t="shared" si="356"/>
        <v>0.00212176577489062+1.36570094032824E-06i</v>
      </c>
      <c r="AC876">
        <f t="shared" si="357"/>
        <v>1.0608831072078876E-3</v>
      </c>
      <c r="AD876">
        <f t="shared" si="358"/>
        <v>1.0608831072078876E-3</v>
      </c>
      <c r="AE876">
        <f t="shared" si="359"/>
        <v>2.1217662144157753E-3</v>
      </c>
      <c r="AF876">
        <f t="shared" si="360"/>
        <v>60.513350681018494</v>
      </c>
      <c r="AG876">
        <f t="shared" si="361"/>
        <v>60.513350681018494</v>
      </c>
      <c r="AH876">
        <f t="shared" si="362"/>
        <v>66.533950594298119</v>
      </c>
      <c r="AI876">
        <f t="shared" si="363"/>
        <v>3.6879136273033977E-2</v>
      </c>
    </row>
    <row r="877" spans="1:35">
      <c r="A877">
        <v>2371373.7056616554</v>
      </c>
      <c r="B877">
        <f t="shared" si="338"/>
        <v>14899780.425245322</v>
      </c>
      <c r="C877" t="str">
        <f>COMPLEX(Parameters!$B$16/2,B877*Parameters!$B$15/2)</f>
        <v>0.01+7.44989021262266i</v>
      </c>
      <c r="D877" t="str">
        <f>IMSUM(COMPLEX(0,B877*2*Parameters!$B$8),IMDIV(COMPLEX(2,0),COMPLEX(Parameters!$B$13,B877*Parameters!$B$12-1/(B877*Parameters!$B$11))))</f>
        <v>1.93747853489529-13.7823422327887i</v>
      </c>
      <c r="E877" t="str">
        <f>COMPLEX(0,B877*2*Parameters!$B$17)</f>
        <v>0.00148997804252453i</v>
      </c>
      <c r="F877" t="str">
        <f>IMDIV(IMDIV(COMPLEX(1,0),IMSUM(IMDIV(COMPLEX(1,0),COMPLEX(Parameters!$B$21,B877*Parameters!$B$20)),COMPLEX(0,B877*Parameters!$B$22))),COMPLEX(2,0))</f>
        <v>0.011699531819976+547.9526440114i</v>
      </c>
      <c r="G877" t="str">
        <f>IMDIV(IMDIV(COMPLEX(1,0),IMSUM(IMDIV(COMPLEX(1,0),COMPLEX(Parameters!$B$30,B877*Parameters!$B$29)),COMPLEX(0,B877*Parameters!$B$31))),COMPLEX(2,0))</f>
        <v>0.0107749255564501+255.194289372542i</v>
      </c>
      <c r="H877" t="str">
        <f>IMDIV(IMDIV(COMPLEX(1,0),IMSUM(IMDIV(COMPLEX(1,0),COMPLEX(Parameters!$B$39,B877*Parameters!$B$38*(1+Parameters!$B$40))),COMPLEX(0,B877*Parameters!$B$41))),COMPLEX(2,0))</f>
        <v>0.00156254452642849-7897.96346313825i</v>
      </c>
      <c r="I877" t="str">
        <f>IMDIV(COMPLEX(2,0),COMPLEX(Parameters!$B$46,B877*Parameters!$B$45-1/(B877*Parameters!$B$44)))</f>
        <v>0.0000434027801863227+0.0658807721177503i</v>
      </c>
      <c r="J877" t="str">
        <f t="shared" si="339"/>
        <v>1.93747853489529-13.7823422327887i</v>
      </c>
      <c r="K877" t="str">
        <f t="shared" si="340"/>
        <v>0.000353603928100342-0.132959381543894i</v>
      </c>
      <c r="L877" t="str">
        <f t="shared" si="341"/>
        <v>0.000353603928100342-0.131469403501369i</v>
      </c>
      <c r="M877" t="str">
        <f t="shared" si="342"/>
        <v>1.04189350842469E-07-0.00179998908833444i</v>
      </c>
      <c r="N877" t="str">
        <f t="shared" si="343"/>
        <v>1.04189350842469E-07-0.00179998908833444i</v>
      </c>
      <c r="O877" t="str">
        <f t="shared" si="344"/>
        <v>6.53144161658245E-08-0.00123342095198629i</v>
      </c>
      <c r="P877" t="str">
        <f t="shared" si="345"/>
        <v>6.53144161658245E-08-0.00123342095198629i</v>
      </c>
      <c r="Q877" t="str">
        <f t="shared" si="346"/>
        <v>8.85852122902719E-10+0.000141099242772242i</v>
      </c>
      <c r="R877" t="str">
        <f t="shared" si="347"/>
        <v>0.0000434036660384456+0.0660218713605225i</v>
      </c>
      <c r="S877" t="str">
        <f>IMDIV(COMPLEX(Parameters!$B$3,0),R877)</f>
        <v>0.00995750573975039-15.1464892951473i</v>
      </c>
      <c r="T877" t="str">
        <f t="shared" si="348"/>
        <v>0.00213715817902403+0.0000013915789700824i</v>
      </c>
      <c r="U877" t="str">
        <f t="shared" si="349"/>
        <v>-0.00103647352684673+1.73270791555716i</v>
      </c>
      <c r="V877" t="str">
        <f t="shared" si="350"/>
        <v>0.00213715817902403+0.0000013915789700824i</v>
      </c>
      <c r="W877" t="str">
        <f t="shared" si="351"/>
        <v>-0.00070437824075212+1.18731733779025i</v>
      </c>
      <c r="X877" t="str">
        <f t="shared" si="352"/>
        <v>0.00213715817902403+0.0000013915789700824i</v>
      </c>
      <c r="Y877" t="str">
        <f t="shared" si="353"/>
        <v>0.0000331373851353792+0.0162558466426162i</v>
      </c>
      <c r="Z877" t="str">
        <f t="shared" si="354"/>
        <v>0.00106857908951202+0.0000006957894850412i</v>
      </c>
      <c r="AA877" t="str">
        <f t="shared" si="355"/>
        <v>0.00106857908951202+0.0000006957894850412i</v>
      </c>
      <c r="AB877" t="str">
        <f t="shared" si="356"/>
        <v>0.00213715817902404+0.0000013915789700824i</v>
      </c>
      <c r="AC877">
        <f t="shared" si="357"/>
        <v>1.0685793160385172E-3</v>
      </c>
      <c r="AD877">
        <f t="shared" si="358"/>
        <v>1.0685793160385172E-3</v>
      </c>
      <c r="AE877">
        <f t="shared" si="359"/>
        <v>2.1371586320770345E-3</v>
      </c>
      <c r="AF877">
        <f t="shared" si="360"/>
        <v>60.576135270093758</v>
      </c>
      <c r="AG877">
        <f t="shared" si="361"/>
        <v>60.576135270093758</v>
      </c>
      <c r="AH877">
        <f t="shared" si="362"/>
        <v>66.596735183373383</v>
      </c>
      <c r="AI877">
        <f t="shared" si="363"/>
        <v>3.7307294967363042E-2</v>
      </c>
    </row>
    <row r="878" spans="1:35">
      <c r="A878">
        <v>2398832.91901949</v>
      </c>
      <c r="B878">
        <f t="shared" si="338"/>
        <v>15072311.751161978</v>
      </c>
      <c r="C878" t="str">
        <f>COMPLEX(Parameters!$B$16/2,B878*Parameters!$B$15/2)</f>
        <v>0.01+7.53615587558099i</v>
      </c>
      <c r="D878" t="str">
        <f>IMSUM(COMPLEX(0,B878*2*Parameters!$B$8),IMDIV(COMPLEX(2,0),COMPLEX(Parameters!$B$13,B878*Parameters!$B$12-1/(B878*Parameters!$B$11))))</f>
        <v>1.89022721308394-13.616486835181i</v>
      </c>
      <c r="E878" t="str">
        <f>COMPLEX(0,B878*2*Parameters!$B$17)</f>
        <v>0.0015072311751162i</v>
      </c>
      <c r="F878" t="str">
        <f>IMDIV(IMDIV(COMPLEX(1,0),IMSUM(IMDIV(COMPLEX(1,0),COMPLEX(Parameters!$B$21,B878*Parameters!$B$20)),COMPLEX(0,B878*Parameters!$B$22))),COMPLEX(2,0))</f>
        <v>0.011744157710645+555.35376785752i</v>
      </c>
      <c r="G878" t="str">
        <f>IMDIV(IMDIV(COMPLEX(1,0),IMSUM(IMDIV(COMPLEX(1,0),COMPLEX(Parameters!$B$30,B878*Parameters!$B$29)),COMPLEX(0,B878*Parameters!$B$31))),COMPLEX(2,0))</f>
        <v>0.0107940371826707+258.378139937426i</v>
      </c>
      <c r="H878" t="str">
        <f>IMDIV(IMDIV(COMPLEX(1,0),IMSUM(IMDIV(COMPLEX(1,0),COMPLEX(Parameters!$B$39,B878*Parameters!$B$38*(1+Parameters!$B$40))),COMPLEX(0,B878*Parameters!$B$41))),COMPLEX(2,0))</f>
        <v>0.00148028120640376-7776.2646414492i</v>
      </c>
      <c r="I878" t="str">
        <f>IMDIV(COMPLEX(2,0),COMPLEX(Parameters!$B$46,B878*Parameters!$B$45-1/(B878*Parameters!$B$44)))</f>
        <v>0.0000444239171366218+0.0666512546031789i</v>
      </c>
      <c r="J878" t="str">
        <f t="shared" si="339"/>
        <v>1.89022721308394-13.616486835181i</v>
      </c>
      <c r="K878" t="str">
        <f t="shared" si="340"/>
        <v>0.000345548832600597-0.131436090993145i</v>
      </c>
      <c r="L878" t="str">
        <f t="shared" si="341"/>
        <v>0.000345548832600597-0.129928859818029i</v>
      </c>
      <c r="M878" t="str">
        <f t="shared" si="342"/>
        <v>1.01610372895854E-07-0.00177604046371614i</v>
      </c>
      <c r="N878" t="str">
        <f t="shared" si="343"/>
        <v>1.01610372895854E-07-0.00177604046371614i</v>
      </c>
      <c r="O878" t="str">
        <f t="shared" si="344"/>
        <v>6.37383757165163E-08-0.00121739159533811i</v>
      </c>
      <c r="P878" t="str">
        <f t="shared" si="345"/>
        <v>6.37383757165163E-08-0.00121739159533811i</v>
      </c>
      <c r="Q878" t="str">
        <f t="shared" si="346"/>
        <v>9.19736128960115E-10+0.000143784837102716i</v>
      </c>
      <c r="R878" t="str">
        <f t="shared" si="347"/>
        <v>0.0000444248368727508+0.0667950394402816i</v>
      </c>
      <c r="S878" t="str">
        <f>IMDIV(COMPLEX(Parameters!$B$3,0),R878)</f>
        <v>0.00995719995325562-14.9711650151366i</v>
      </c>
      <c r="T878" t="str">
        <f t="shared" si="348"/>
        <v>0.00215262653209729+1.41792485192099E-06i</v>
      </c>
      <c r="U878" t="str">
        <f t="shared" si="349"/>
        <v>-0.0010721454295695+1.76822857055806i</v>
      </c>
      <c r="V878" t="str">
        <f t="shared" si="350"/>
        <v>0.00215262653209729+1.41792485192099E-06i</v>
      </c>
      <c r="W878" t="str">
        <f t="shared" si="351"/>
        <v>-0.000729020174586972+1.21203691590968i</v>
      </c>
      <c r="X878" t="str">
        <f t="shared" si="352"/>
        <v>0.0021526265320973+1.41792485192099E-06i</v>
      </c>
      <c r="Y878" t="str">
        <f t="shared" si="353"/>
        <v>0.0000331489489810959+0.0165676438670478i</v>
      </c>
      <c r="Z878" t="str">
        <f t="shared" si="354"/>
        <v>0.00107631326604865+7.08962425960495E-07i</v>
      </c>
      <c r="AA878" t="str">
        <f t="shared" si="355"/>
        <v>0.00107631326604865+7.08962425960495E-07i</v>
      </c>
      <c r="AB878" t="str">
        <f t="shared" si="356"/>
        <v>0.0021526265320973+1.41792485192099E-06i</v>
      </c>
      <c r="AC878">
        <f t="shared" si="357"/>
        <v>1.0763134995437128E-3</v>
      </c>
      <c r="AD878">
        <f t="shared" si="358"/>
        <v>1.0763134995437128E-3</v>
      </c>
      <c r="AE878">
        <f t="shared" si="359"/>
        <v>2.1526269990874256E-3</v>
      </c>
      <c r="AF878">
        <f t="shared" si="360"/>
        <v>60.638775748010964</v>
      </c>
      <c r="AG878">
        <f t="shared" si="361"/>
        <v>60.638775748010964</v>
      </c>
      <c r="AH878">
        <f t="shared" si="362"/>
        <v>66.659375661290582</v>
      </c>
      <c r="AI878">
        <f t="shared" si="363"/>
        <v>3.7740451825156944E-2</v>
      </c>
    </row>
    <row r="879" spans="1:35">
      <c r="A879">
        <v>2426610.0950824143</v>
      </c>
      <c r="B879">
        <f t="shared" si="338"/>
        <v>15246840.895675484</v>
      </c>
      <c r="C879" t="str">
        <f>COMPLEX(Parameters!$B$16/2,B879*Parameters!$B$15/2)</f>
        <v>0.01+7.62342044783774i</v>
      </c>
      <c r="D879" t="str">
        <f>IMSUM(COMPLEX(0,B879*2*Parameters!$B$8),IMDIV(COMPLEX(2,0),COMPLEX(Parameters!$B$13,B879*Parameters!$B$12-1/(B879*Parameters!$B$11))))</f>
        <v>1.84419904532382-13.4527993202448i</v>
      </c>
      <c r="E879" t="str">
        <f>COMPLEX(0,B879*2*Parameters!$B$17)</f>
        <v>0.00152468408956755i</v>
      </c>
      <c r="F879" t="str">
        <f>IMDIV(IMDIV(COMPLEX(1,0),IMSUM(IMDIV(COMPLEX(1,0),COMPLEX(Parameters!$B$21,B879*Parameters!$B$20)),COMPLEX(0,B879*Parameters!$B$22))),COMPLEX(2,0))</f>
        <v>0.0117900879096847+562.881930206365i</v>
      </c>
      <c r="G879" t="str">
        <f>IMDIV(IMDIV(COMPLEX(1,0),IMSUM(IMDIV(COMPLEX(1,0),COMPLEX(Parameters!$B$30,B879*Parameters!$B$29)),COMPLEX(0,B879*Parameters!$B$31))),COMPLEX(2,0))</f>
        <v>0.0108136466622282+261.607324937794i</v>
      </c>
      <c r="H879" t="str">
        <f>IMDIV(IMDIV(COMPLEX(1,0),IMSUM(IMDIV(COMPLEX(1,0),COMPLEX(Parameters!$B$39,B879*Parameters!$B$38*(1+Parameters!$B$40))),COMPLEX(0,B879*Parameters!$B$41))),COMPLEX(2,0))</f>
        <v>0.00140264875224096-7657.25983315065i</v>
      </c>
      <c r="I879" t="str">
        <f>IMDIV(COMPLEX(2,0),COMPLEX(Parameters!$B$46,B879*Parameters!$B$45-1/(B879*Parameters!$B$44)))</f>
        <v>0.0000454693217656871+0.0674309284313177i</v>
      </c>
      <c r="J879" t="str">
        <f t="shared" si="339"/>
        <v>1.84419904532382-13.4527993202448i</v>
      </c>
      <c r="K879" t="str">
        <f t="shared" si="340"/>
        <v>0.000337677407032538-0.12993028199088i</v>
      </c>
      <c r="L879" t="str">
        <f t="shared" si="341"/>
        <v>0.000337677407032538-0.128405597901312i</v>
      </c>
      <c r="M879" t="str">
        <f t="shared" si="342"/>
        <v>9.9090322136799E-08-0.00175232713228166i</v>
      </c>
      <c r="N879" t="str">
        <f t="shared" si="343"/>
        <v>9.9090322136799E-08-0.00175232713228166i</v>
      </c>
      <c r="O879" t="str">
        <f t="shared" si="344"/>
        <v>6.21982360897671E-08-0.0012015230131101i</v>
      </c>
      <c r="P879" t="str">
        <f t="shared" si="345"/>
        <v>6.21982360897671E-08-0.0012015230131101i</v>
      </c>
      <c r="Q879" t="str">
        <f t="shared" si="346"/>
        <v>9.55046457359202E-10+0.000146520515565307i</v>
      </c>
      <c r="R879" t="str">
        <f t="shared" si="347"/>
        <v>0.0000454702768121445+0.067577448946883i</v>
      </c>
      <c r="S879" t="str">
        <f>IMDIV(COMPLEX(Parameters!$B$3,0),R879)</f>
        <v>0.00995689243095421-14.7978291995509i</v>
      </c>
      <c r="T879" t="str">
        <f t="shared" si="348"/>
        <v>0.00216818557307485+1.44475639805808E-06i</v>
      </c>
      <c r="U879" t="str">
        <f t="shared" si="349"/>
        <v>-0.00110902390737201+1.80453109794536i</v>
      </c>
      <c r="V879" t="str">
        <f t="shared" si="350"/>
        <v>0.00216818557307485+1.44475639805809E-06i</v>
      </c>
      <c r="W879" t="str">
        <f t="shared" si="351"/>
        <v>-0.000754511043574646+1.23731785458144i</v>
      </c>
      <c r="X879" t="str">
        <f t="shared" si="352"/>
        <v>0.00216818557307485+1.44475639805809E-06i</v>
      </c>
      <c r="Y879" t="str">
        <f t="shared" si="353"/>
        <v>0.0000331531279312244+0.0168853571296709i</v>
      </c>
      <c r="Z879" t="str">
        <f t="shared" si="354"/>
        <v>0.00108409278653743+7.22378199029045E-07i</v>
      </c>
      <c r="AA879" t="str">
        <f t="shared" si="355"/>
        <v>0.00108409278653743+7.22378199029045E-07i</v>
      </c>
      <c r="AB879" t="str">
        <f t="shared" si="356"/>
        <v>0.00216818557307486+1.44475639805809E-06i</v>
      </c>
      <c r="AC879">
        <f t="shared" si="357"/>
        <v>1.0840930272134179E-3</v>
      </c>
      <c r="AD879">
        <f t="shared" si="358"/>
        <v>1.0840930272134179E-3</v>
      </c>
      <c r="AE879">
        <f t="shared" si="359"/>
        <v>2.1681860544268358E-3</v>
      </c>
      <c r="AF879">
        <f t="shared" si="360"/>
        <v>60.701331021758961</v>
      </c>
      <c r="AG879">
        <f t="shared" si="361"/>
        <v>60.701331021758961</v>
      </c>
      <c r="AH879">
        <f t="shared" si="362"/>
        <v>66.721930935038586</v>
      </c>
      <c r="AI879">
        <f t="shared" si="363"/>
        <v>3.817866552090065E-2</v>
      </c>
    </row>
    <row r="880" spans="1:35">
      <c r="A880">
        <v>2454708.9156850288</v>
      </c>
      <c r="B880">
        <f t="shared" si="338"/>
        <v>15423390.992434906</v>
      </c>
      <c r="C880" t="str">
        <f>COMPLEX(Parameters!$B$16/2,B880*Parameters!$B$15/2)</f>
        <v>0.01+7.71169549621745i</v>
      </c>
      <c r="D880" t="str">
        <f>IMSUM(COMPLEX(0,B880*2*Parameters!$B$8),IMDIV(COMPLEX(2,0),COMPLEX(Parameters!$B$13,B880*Parameters!$B$12-1/(B880*Parameters!$B$11))))</f>
        <v>1.7993591476048-13.2912459845901i</v>
      </c>
      <c r="E880" t="str">
        <f>COMPLEX(0,B880*2*Parameters!$B$17)</f>
        <v>0.00154233909924349i</v>
      </c>
      <c r="F880" t="str">
        <f>IMDIV(IMDIV(COMPLEX(1,0),IMSUM(IMDIV(COMPLEX(1,0),COMPLEX(Parameters!$B$21,B880*Parameters!$B$20)),COMPLEX(0,B880*Parameters!$B$22))),COMPLEX(2,0))</f>
        <v>0.0118373674536463+570.54033127232i</v>
      </c>
      <c r="G880" t="str">
        <f>IMDIV(IMDIV(COMPLEX(1,0),IMSUM(IMDIV(COMPLEX(1,0),COMPLEX(Parameters!$B$30,B880*Parameters!$B$29)),COMPLEX(0,B880*Parameters!$B$31))),COMPLEX(2,0))</f>
        <v>0.0108337682753237+264.88269330286i</v>
      </c>
      <c r="H880" t="str">
        <f>IMDIV(IMDIV(COMPLEX(1,0),IMSUM(IMDIV(COMPLEX(1,0),COMPLEX(Parameters!$B$39,B880*Parameters!$B$38*(1+Parameters!$B$40))),COMPLEX(0,B880*Parameters!$B$41))),COMPLEX(2,0))</f>
        <v>0.00132936332667236-7540.85805938595i</v>
      </c>
      <c r="I880" t="str">
        <f>IMDIV(COMPLEX(2,0),COMPLEX(Parameters!$B$46,B880*Parameters!$B$45-1/(B880*Parameters!$B$44)))</f>
        <v>0.0000465395823383403+0.0682199096151652i</v>
      </c>
      <c r="J880" t="str">
        <f t="shared" si="339"/>
        <v>1.7993591476048-13.2912459845901i</v>
      </c>
      <c r="K880" t="str">
        <f t="shared" si="340"/>
        <v>0.000329985456432268-0.128441752910666i</v>
      </c>
      <c r="L880" t="str">
        <f t="shared" si="341"/>
        <v>0.000329985456432268-0.126899413811423i</v>
      </c>
      <c r="M880" t="str">
        <f t="shared" si="342"/>
        <v>9.66278628102759E-08-0.00172884594565214i</v>
      </c>
      <c r="N880" t="str">
        <f t="shared" si="343"/>
        <v>9.66278628102759E-08-0.00172884594565214i</v>
      </c>
      <c r="O880" t="str">
        <f t="shared" si="344"/>
        <v>6.06931808139057E-08-0.00118581307859101i</v>
      </c>
      <c r="P880" t="str">
        <f t="shared" si="345"/>
        <v>6.06931808139057E-08-0.00118581307859101i</v>
      </c>
      <c r="Q880" t="str">
        <f t="shared" si="346"/>
        <v>9.91856510207051E-10+0.000149308221460173i</v>
      </c>
      <c r="R880" t="str">
        <f t="shared" si="347"/>
        <v>0.0000465405741948505+0.0683692178366254i</v>
      </c>
      <c r="S880" t="str">
        <f>IMDIV(COMPLEX(Parameters!$B$3,0),R880)</f>
        <v>0.00995658287258075-14.6264586352956i</v>
      </c>
      <c r="T880" t="str">
        <f t="shared" si="348"/>
        <v>0.00218385053497228+1.47209233230716E-06i</v>
      </c>
      <c r="U880" t="str">
        <f t="shared" si="349"/>
        <v>-0.00114715958647007+1.84164826988745i</v>
      </c>
      <c r="V880" t="str">
        <f t="shared" si="350"/>
        <v>0.00218385053497228+1.47209233230716E-06i</v>
      </c>
      <c r="W880" t="str">
        <f t="shared" si="351"/>
        <v>-0.000780887135341891+1.26318404246479i</v>
      </c>
      <c r="X880" t="str">
        <f t="shared" si="352"/>
        <v>0.00218385053497228+1.47209233230716E-06i</v>
      </c>
      <c r="Y880" t="str">
        <f t="shared" si="353"/>
        <v>0.0000331498703497693+0.0172092173667756i</v>
      </c>
      <c r="Z880" t="str">
        <f t="shared" si="354"/>
        <v>0.00109192526748614+7.3604616615358E-07i</v>
      </c>
      <c r="AA880" t="str">
        <f t="shared" si="355"/>
        <v>0.00109192526748614+7.3604616615358E-07i</v>
      </c>
      <c r="AB880" t="str">
        <f t="shared" si="356"/>
        <v>0.00218385053497228+1.47209233230716E-06i</v>
      </c>
      <c r="AC880">
        <f t="shared" si="357"/>
        <v>1.0919255155635097E-3</v>
      </c>
      <c r="AD880">
        <f t="shared" si="358"/>
        <v>1.0919255155635097E-3</v>
      </c>
      <c r="AE880">
        <f t="shared" si="359"/>
        <v>2.1838510311270195E-3</v>
      </c>
      <c r="AF880">
        <f t="shared" si="360"/>
        <v>60.763860289663249</v>
      </c>
      <c r="AG880">
        <f t="shared" si="361"/>
        <v>60.763860289663249</v>
      </c>
      <c r="AH880">
        <f t="shared" si="362"/>
        <v>66.784460202942867</v>
      </c>
      <c r="AI880">
        <f t="shared" si="363"/>
        <v>3.8621995218573964E-2</v>
      </c>
    </row>
    <row r="881" spans="1:35">
      <c r="A881">
        <v>2483133.1052955678</v>
      </c>
      <c r="B881">
        <f t="shared" si="338"/>
        <v>15601985.442964332</v>
      </c>
      <c r="C881" t="str">
        <f>COMPLEX(Parameters!$B$16/2,B881*Parameters!$B$15/2)</f>
        <v>0.01+7.80099272148217i</v>
      </c>
      <c r="D881" t="str">
        <f>IMSUM(COMPLEX(0,B881*2*Parameters!$B$8),IMDIV(COMPLEX(2,0),COMPLEX(Parameters!$B$13,B881*Parameters!$B$12-1/(B881*Parameters!$B$11))))</f>
        <v>1.75567377427051-13.1317937914078i</v>
      </c>
      <c r="E881" t="str">
        <f>COMPLEX(0,B881*2*Parameters!$B$17)</f>
        <v>0.00156019854429643i</v>
      </c>
      <c r="F881" t="str">
        <f>IMDIV(IMDIV(COMPLEX(1,0),IMSUM(IMDIV(COMPLEX(1,0),COMPLEX(Parameters!$B$21,B881*Parameters!$B$20)),COMPLEX(0,B881*Parameters!$B$22))),COMPLEX(2,0))</f>
        <v>0.0118860432974149+578.33228790747i</v>
      </c>
      <c r="G881" t="str">
        <f>IMDIV(IMDIV(COMPLEX(1,0),IMSUM(IMDIV(COMPLEX(1,0),COMPLEX(Parameters!$B$30,B881*Parameters!$B$29)),COMPLEX(0,B881*Parameters!$B$31))),COMPLEX(2,0))</f>
        <v>0.0108544167766081+268.205116851209i</v>
      </c>
      <c r="H881" t="str">
        <f>IMDIV(IMDIV(COMPLEX(1,0),IMSUM(IMDIV(COMPLEX(1,0),COMPLEX(Parameters!$B$39,B881*Parameters!$B$38*(1+Parameters!$B$40))),COMPLEX(0,B881*Parameters!$B$41))),COMPLEX(2,0))</f>
        <v>0.00126016031830537-7426.97255860495i</v>
      </c>
      <c r="I881" t="str">
        <f>IMDIV(COMPLEX(2,0),COMPLEX(Parameters!$B$46,B881*Parameters!$B$45-1/(B881*Parameters!$B$44)))</f>
        <v>0.0000476353019249023+0.0690183158543313i</v>
      </c>
      <c r="J881" t="str">
        <f t="shared" si="339"/>
        <v>1.75567377427051-13.1317937914078i</v>
      </c>
      <c r="K881" t="str">
        <f t="shared" si="340"/>
        <v>0.000322468881961585-0.126970304485619i</v>
      </c>
      <c r="L881" t="str">
        <f t="shared" si="341"/>
        <v>0.000322468881961585-0.125410105941323i</v>
      </c>
      <c r="M881" t="str">
        <f t="shared" si="342"/>
        <v>9.42216897266445E-08-0.00170559378605964i</v>
      </c>
      <c r="N881" t="str">
        <f t="shared" si="343"/>
        <v>9.42216897266445E-08-0.00170559378605964i</v>
      </c>
      <c r="O881" t="str">
        <f t="shared" si="344"/>
        <v>5.92224120305837E-08-0.00117025968514832i</v>
      </c>
      <c r="P881" t="str">
        <f t="shared" si="345"/>
        <v>5.92224120305837E-08-0.00117025968514832i</v>
      </c>
      <c r="Q881" t="str">
        <f t="shared" si="346"/>
        <v>1.03024470573646E-09+0.000152150000439186i</v>
      </c>
      <c r="R881" t="str">
        <f t="shared" si="347"/>
        <v>0.000047636332169608+0.0691704658547705i</v>
      </c>
      <c r="S881" t="str">
        <f>IMDIV(COMPLEX(Parameters!$B$3,0),R881)</f>
        <v>0.00995627096745143-14.4570303721729i</v>
      </c>
      <c r="T881" t="str">
        <f t="shared" si="348"/>
        <v>0.00219963718773283+1.49995235306879E-06i</v>
      </c>
      <c r="U881" t="str">
        <f t="shared" si="349"/>
        <v>-0.00118660589350401+1.87961465811557i</v>
      </c>
      <c r="V881" t="str">
        <f t="shared" si="350"/>
        <v>0.00219963718773283+1.49995235306879E-06i</v>
      </c>
      <c r="W881" t="str">
        <f t="shared" si="351"/>
        <v>-0.000808186776170925+1.28966069286831i</v>
      </c>
      <c r="X881" t="str">
        <f t="shared" si="352"/>
        <v>0.00219963718773284+1.49995235306879E-06i</v>
      </c>
      <c r="Y881" t="str">
        <f t="shared" si="353"/>
        <v>0.0000331391170795463+0.0175394676919256i</v>
      </c>
      <c r="Z881" t="str">
        <f t="shared" si="354"/>
        <v>0.00109981859386642+7.49976176534395E-07i</v>
      </c>
      <c r="AA881" t="str">
        <f t="shared" si="355"/>
        <v>0.00109981859386642+7.49976176534395E-07i</v>
      </c>
      <c r="AB881" t="str">
        <f t="shared" si="356"/>
        <v>0.00219963718773284+1.49995235306879E-06i</v>
      </c>
      <c r="AC881">
        <f t="shared" si="357"/>
        <v>1.0998188495741352E-3</v>
      </c>
      <c r="AD881">
        <f t="shared" si="358"/>
        <v>1.0998188495741352E-3</v>
      </c>
      <c r="AE881">
        <f t="shared" si="359"/>
        <v>2.1996376991482705E-3</v>
      </c>
      <c r="AF881">
        <f t="shared" si="360"/>
        <v>60.826423173909049</v>
      </c>
      <c r="AG881">
        <f t="shared" si="361"/>
        <v>60.826423173909049</v>
      </c>
      <c r="AH881">
        <f t="shared" si="362"/>
        <v>66.847023087188674</v>
      </c>
      <c r="AI881">
        <f t="shared" si="363"/>
        <v>3.9070500562549432E-2</v>
      </c>
    </row>
    <row r="882" spans="1:35">
      <c r="A882">
        <v>2511886.4315095823</v>
      </c>
      <c r="B882">
        <f t="shared" si="338"/>
        <v>15782647.91976477</v>
      </c>
      <c r="C882" t="str">
        <f>COMPLEX(Parameters!$B$16/2,B882*Parameters!$B$15/2)</f>
        <v>0.01+7.89132395988238i</v>
      </c>
      <c r="D882" t="str">
        <f>IMSUM(COMPLEX(0,B882*2*Parameters!$B$8),IMDIV(COMPLEX(2,0),COMPLEX(Parameters!$B$13,B882*Parameters!$B$12-1/(B882*Parameters!$B$11))))</f>
        <v>1.71311027472195-12.9744103549177i</v>
      </c>
      <c r="E882" t="str">
        <f>COMPLEX(0,B882*2*Parameters!$B$17)</f>
        <v>0.00157826479197648i</v>
      </c>
      <c r="F882" t="str">
        <f>IMDIV(IMDIV(COMPLEX(1,0),IMSUM(IMDIV(COMPLEX(1,0),COMPLEX(Parameters!$B$21,B882*Parameters!$B$20)),COMPLEX(0,B882*Parameters!$B$22))),COMPLEX(2,0))</f>
        <v>0.0119361644151763+586.261239094885i</v>
      </c>
      <c r="G882" t="str">
        <f>IMDIV(IMDIV(COMPLEX(1,0),IMSUM(IMDIV(COMPLEX(1,0),COMPLEX(Parameters!$B$30,B882*Parameters!$B$29)),COMPLEX(0,B882*Parameters!$B$31))),COMPLEX(2,0))</f>
        <v>0.0108756074141163+271.575491123569i</v>
      </c>
      <c r="H882" t="str">
        <f>IMDIV(IMDIV(COMPLEX(1,0),IMSUM(IMDIV(COMPLEX(1,0),COMPLEX(Parameters!$B$39,B882*Parameters!$B$38*(1+Parameters!$B$40))),COMPLEX(0,B882*Parameters!$B$41))),COMPLEX(2,0))</f>
        <v>0.00119479289079947-7315.52054411845i</v>
      </c>
      <c r="I882" t="str">
        <f>IMDIV(COMPLEX(2,0),COMPLEX(Parameters!$B$46,B882*Parameters!$B$45-1/(B882*Parameters!$B$44)))</f>
        <v>0.0000487570987994331+0.0698262665670207i</v>
      </c>
      <c r="J882" t="str">
        <f t="shared" si="339"/>
        <v>1.71311027472195-12.9744103549177i</v>
      </c>
      <c r="K882" t="str">
        <f t="shared" si="340"/>
        <v>0.000315123678691181-0.125515739779642i</v>
      </c>
      <c r="L882" t="str">
        <f t="shared" si="341"/>
        <v>0.000315123678691181-0.123937474987666i</v>
      </c>
      <c r="M882" t="str">
        <f t="shared" si="342"/>
        <v>9.18705275706635E-08-0.00168256756592679i</v>
      </c>
      <c r="N882" t="str">
        <f t="shared" si="343"/>
        <v>9.18705275706635E-08-0.00168256756592679i</v>
      </c>
      <c r="O882" t="str">
        <f t="shared" si="344"/>
        <v>5.77851500721756E-08-0.00115486074590562i</v>
      </c>
      <c r="P882" t="str">
        <f t="shared" si="345"/>
        <v>5.77851500721756E-08-0.00115486074590562i</v>
      </c>
      <c r="Q882" t="str">
        <f t="shared" si="346"/>
        <v>1.07029489611569E-09+0.000155048007719797i</v>
      </c>
      <c r="R882" t="str">
        <f t="shared" si="347"/>
        <v>0.0000487581690943292+0.0699813145747405i</v>
      </c>
      <c r="S882" t="str">
        <f>IMDIV(COMPLEX(Parameters!$B$3,0),R882)</f>
        <v>0.00995595639355992-14.2895217193697i</v>
      </c>
      <c r="T882" t="str">
        <f t="shared" si="348"/>
        <v>0.00221556188451285+1.52835720160247E-06i</v>
      </c>
      <c r="U882" t="str">
        <f t="shared" si="349"/>
        <v>-0.00122741925110305+1.91846676172377i</v>
      </c>
      <c r="V882" t="str">
        <f t="shared" si="350"/>
        <v>0.00221556188451285+1.52835720160247E-06i</v>
      </c>
      <c r="W882" t="str">
        <f t="shared" si="351"/>
        <v>-0.00083645047472325+1.31677443820072i</v>
      </c>
      <c r="X882" t="str">
        <f t="shared" si="352"/>
        <v>0.00221556188451286+1.52835720160247E-06i</v>
      </c>
      <c r="Y882" t="str">
        <f t="shared" si="353"/>
        <v>0.0000331208011422619+0.0178763642520928i</v>
      </c>
      <c r="Z882" t="str">
        <f t="shared" si="354"/>
        <v>0.00110778094225643+7.64178600801235E-07i</v>
      </c>
      <c r="AA882" t="str">
        <f t="shared" si="355"/>
        <v>0.00110778094225643+7.64178600801235E-07i</v>
      </c>
      <c r="AB882" t="str">
        <f t="shared" si="356"/>
        <v>0.00221556188451286+1.52835720160247E-06i</v>
      </c>
      <c r="AC882">
        <f t="shared" si="357"/>
        <v>1.1077812058323964E-3</v>
      </c>
      <c r="AD882">
        <f t="shared" si="358"/>
        <v>1.1077812058323964E-3</v>
      </c>
      <c r="AE882">
        <f t="shared" si="359"/>
        <v>2.2155624116647929E-3</v>
      </c>
      <c r="AF882">
        <f t="shared" si="360"/>
        <v>60.889079856175023</v>
      </c>
      <c r="AG882">
        <f t="shared" si="361"/>
        <v>60.889079856175023</v>
      </c>
      <c r="AH882">
        <f t="shared" si="362"/>
        <v>66.909679769454641</v>
      </c>
      <c r="AI882">
        <f t="shared" si="363"/>
        <v>3.9524241666268625E-2</v>
      </c>
    </row>
    <row r="883" spans="1:35">
      <c r="A883">
        <v>2540972.7055493067</v>
      </c>
      <c r="B883">
        <f t="shared" si="338"/>
        <v>15965402.369451765</v>
      </c>
      <c r="C883" t="str">
        <f>COMPLEX(Parameters!$B$16/2,B883*Parameters!$B$15/2)</f>
        <v>0.01+7.98270118472588i</v>
      </c>
      <c r="D883" t="str">
        <f>IMSUM(COMPLEX(0,B883*2*Parameters!$B$8),IMDIV(COMPLEX(2,0),COMPLEX(Parameters!$B$13,B883*Parameters!$B$12-1/(B883*Parameters!$B$11))))</f>
        <v>1.67163705202035-12.8190639251349i</v>
      </c>
      <c r="E883" t="str">
        <f>COMPLEX(0,B883*2*Parameters!$B$17)</f>
        <v>0.00159654023694518i</v>
      </c>
      <c r="F883" t="str">
        <f>IMDIV(IMDIV(COMPLEX(1,0),IMSUM(IMDIV(COMPLEX(1,0),COMPLEX(Parameters!$B$21,B883*Parameters!$B$20)),COMPLEX(0,B883*Parameters!$B$22))),COMPLEX(2,0))</f>
        <v>0.0119877819077691+594.330751753575i</v>
      </c>
      <c r="G883" t="str">
        <f>IMDIV(IMDIV(COMPLEX(1,0),IMSUM(IMDIV(COMPLEX(1,0),COMPLEX(Parameters!$B$30,B883*Parameters!$B$29)),COMPLEX(0,B883*Parameters!$B$31))),COMPLEX(2,0))</f>
        <v>0.0108973559491109+274.99473625252i</v>
      </c>
      <c r="H883" t="str">
        <f>IMDIV(IMDIV(COMPLEX(1,0),IMSUM(IMDIV(COMPLEX(1,0),COMPLEX(Parameters!$B$39,B883*Parameters!$B$38*(1+Parameters!$B$40))),COMPLEX(0,B883*Parameters!$B$41))),COMPLEX(2,0))</f>
        <v>0.00113303065405461-7206.4229781333i</v>
      </c>
      <c r="I883" t="str">
        <f>IMDIV(COMPLEX(2,0),COMPLEX(Parameters!$B$46,B883*Parameters!$B$45-1/(B883*Parameters!$B$44)))</f>
        <v>0.0000499056068498634+0.0706438829228458i</v>
      </c>
      <c r="J883" t="str">
        <f t="shared" si="339"/>
        <v>1.67163705202035-12.8190639251349i</v>
      </c>
      <c r="K883" t="str">
        <f t="shared" si="340"/>
        <v>0.000307945933435596-0.124077864159046i</v>
      </c>
      <c r="L883" t="str">
        <f t="shared" si="341"/>
        <v>0.000307945933435596-0.122481323922101i</v>
      </c>
      <c r="M883" t="str">
        <f t="shared" si="342"/>
        <v>8.95731302264415E-08-0.00165976422745023i</v>
      </c>
      <c r="N883" t="str">
        <f t="shared" si="343"/>
        <v>8.95731302264415E-08-0.00165976422745023i</v>
      </c>
      <c r="O883" t="str">
        <f t="shared" si="344"/>
        <v>5.63806330488727E-08-0.00113961419342039i</v>
      </c>
      <c r="P883" t="str">
        <f t="shared" si="345"/>
        <v>5.63806330488727E-08-0.00113961419342039i</v>
      </c>
      <c r="Q883" t="str">
        <f t="shared" si="346"/>
        <v>1.1120968269041E-09+0.000158004515918175i</v>
      </c>
      <c r="R883" t="str">
        <f t="shared" si="347"/>
        <v>0.0000499067189466903+0.070801887438764i</v>
      </c>
      <c r="S883" t="str">
        <f>IMDIV(COMPLEX(Parameters!$B$3,0),R883)</f>
        <v>0.00995563881660096-14.1239102419639i</v>
      </c>
      <c r="T883" t="str">
        <f t="shared" si="348"/>
        <v>0.00223164161172489+1.55732873610966E-06i</v>
      </c>
      <c r="U883" t="str">
        <f t="shared" si="349"/>
        <v>-0.00126965929016192+1.95824314596428i</v>
      </c>
      <c r="V883" t="str">
        <f t="shared" si="350"/>
        <v>0.0022316416117249+1.55732873610966E-06i</v>
      </c>
      <c r="W883" t="str">
        <f t="shared" si="351"/>
        <v>-0.000865721078110781+1.34455343256708i</v>
      </c>
      <c r="X883" t="str">
        <f t="shared" si="352"/>
        <v>0.00223164161172491+1.55732873610966E-06i</v>
      </c>
      <c r="Y883" t="str">
        <f t="shared" si="353"/>
        <v>0.0000330948474110596+0.0182201771571359i</v>
      </c>
      <c r="Z883" t="str">
        <f t="shared" si="354"/>
        <v>0.00111582080586245+7.7866436805483E-07i</v>
      </c>
      <c r="AA883" t="str">
        <f t="shared" si="355"/>
        <v>0.00111582080586245+7.7866436805483E-07i</v>
      </c>
      <c r="AB883" t="str">
        <f t="shared" si="356"/>
        <v>0.0022316416117249+1.55732873610966E-06i</v>
      </c>
      <c r="AC883">
        <f t="shared" si="357"/>
        <v>1.1158210775539799E-3</v>
      </c>
      <c r="AD883">
        <f t="shared" si="358"/>
        <v>1.1158210775539799E-3</v>
      </c>
      <c r="AE883">
        <f t="shared" si="359"/>
        <v>2.2316421551079597E-3</v>
      </c>
      <c r="AF883">
        <f t="shared" si="360"/>
        <v>60.951891217108589</v>
      </c>
      <c r="AG883">
        <f t="shared" si="361"/>
        <v>60.951891217108589</v>
      </c>
      <c r="AH883">
        <f t="shared" si="362"/>
        <v>66.972491130388207</v>
      </c>
      <c r="AI883">
        <f t="shared" si="363"/>
        <v>3.9983279098475634E-2</v>
      </c>
    </row>
    <row r="884" spans="1:35">
      <c r="A884">
        <v>2570395.7827688647</v>
      </c>
      <c r="B884">
        <f t="shared" si="338"/>
        <v>16150273.015929703</v>
      </c>
      <c r="C884" t="str">
        <f>COMPLEX(Parameters!$B$16/2,B884*Parameters!$B$15/2)</f>
        <v>0.01+8.07513650796485i</v>
      </c>
      <c r="D884" t="str">
        <f>IMSUM(COMPLEX(0,B884*2*Parameters!$B$8),IMDIV(COMPLEX(2,0),COMPLEX(Parameters!$B$13,B884*Parameters!$B$12-1/(B884*Parameters!$B$11))))</f>
        <v>1.6312235232956-12.6657233729547i</v>
      </c>
      <c r="E884" t="str">
        <f>COMPLEX(0,B884*2*Parameters!$B$17)</f>
        <v>0.00161502730159297i</v>
      </c>
      <c r="F884" t="str">
        <f>IMDIV(IMDIV(COMPLEX(1,0),IMSUM(IMDIV(COMPLEX(1,0),COMPLEX(Parameters!$B$21,B884*Parameters!$B$20)),COMPLEX(0,B884*Parameters!$B$22))),COMPLEX(2,0))</f>
        <v>0.0120409491168969+602.544526875925i</v>
      </c>
      <c r="G884" t="str">
        <f>IMDIV(IMDIV(COMPLEX(1,0),IMSUM(IMDIV(COMPLEX(1,0),COMPLEX(Parameters!$B$30,B884*Parameters!$B$29)),COMPLEX(0,B884*Parameters!$B$31))),COMPLEX(2,0))</f>
        <v>0.0109196786768838+278.463797870982i</v>
      </c>
      <c r="H884" t="str">
        <f>IMDIV(IMDIV(COMPLEX(1,0),IMSUM(IMDIV(COMPLEX(1,0),COMPLEX(Parameters!$B$39,B884*Parameters!$B$38*(1+Parameters!$B$40))),COMPLEX(0,B884*Parameters!$B$41))),COMPLEX(2,0))</f>
        <v>0.0010746584460367-7099.60436097645i</v>
      </c>
      <c r="I884" t="str">
        <f>IMDIV(COMPLEX(2,0),COMPLEX(Parameters!$B$46,B884*Parameters!$B$45-1/(B884*Parameters!$B$44)))</f>
        <v>0.0000510814760004284+0.0714712878765008i</v>
      </c>
      <c r="J884" t="str">
        <f t="shared" si="339"/>
        <v>1.6312235232956-12.6657233729547i</v>
      </c>
      <c r="K884" t="str">
        <f t="shared" si="340"/>
        <v>0.000300931822638704-0.122656485264561i</v>
      </c>
      <c r="L884" t="str">
        <f t="shared" si="341"/>
        <v>0.000300931822638704-0.121041457962968i</v>
      </c>
      <c r="M884" t="str">
        <f t="shared" si="342"/>
        <v>8.73282801179242E-08-0.0016371807421877i</v>
      </c>
      <c r="N884" t="str">
        <f t="shared" si="343"/>
        <v>8.73282801179242E-08-0.0016371807421877i</v>
      </c>
      <c r="O884" t="str">
        <f t="shared" si="344"/>
        <v>5.50081164452316E-08-0.00112451797936211i</v>
      </c>
      <c r="P884" t="str">
        <f t="shared" si="345"/>
        <v>5.50081164452316E-08-0.00112451797936211i</v>
      </c>
      <c r="Q884" t="str">
        <f t="shared" si="346"/>
        <v>1.15574664298226E-09+0.000161021923564707i</v>
      </c>
      <c r="R884" t="str">
        <f t="shared" si="347"/>
        <v>0.0000510826317470714+0.0716323098000655i</v>
      </c>
      <c r="S884" t="str">
        <f>IMDIV(COMPLEX(Parameters!$B$3,0),R884)</f>
        <v>0.00995531788891338-13.9601737574466i</v>
      </c>
      <c r="T884" t="str">
        <f t="shared" si="348"/>
        <v>0.00224789404322742+1.58689001221535E-06i</v>
      </c>
      <c r="U884" t="str">
        <f t="shared" si="349"/>
        <v>-0.00131338908052005+1.99898459315841i</v>
      </c>
      <c r="V884" t="str">
        <f t="shared" si="350"/>
        <v>0.00224789404322743+1.58689001221535E-06i</v>
      </c>
      <c r="W884" t="str">
        <f t="shared" si="351"/>
        <v>-0.000896043941566764+1.37302746334142i</v>
      </c>
      <c r="X884" t="str">
        <f t="shared" si="352"/>
        <v>0.00224789404322742+1.58689001221535E-06i</v>
      </c>
      <c r="Y884" t="str">
        <f t="shared" si="353"/>
        <v>0.0000330611722529875+0.0185711914900787i</v>
      </c>
      <c r="Z884" t="str">
        <f t="shared" si="354"/>
        <v>0.00112394702161371+7.93445006107675E-07i</v>
      </c>
      <c r="AA884" t="str">
        <f t="shared" si="355"/>
        <v>0.00112394702161371+7.93445006107675E-07i</v>
      </c>
      <c r="AB884" t="str">
        <f t="shared" si="356"/>
        <v>0.00224789404322742+1.58689001221535E-06i</v>
      </c>
      <c r="AC884">
        <f t="shared" si="357"/>
        <v>1.1239473016780223E-3</v>
      </c>
      <c r="AD884">
        <f t="shared" si="358"/>
        <v>1.1239473016780223E-3</v>
      </c>
      <c r="AE884">
        <f t="shared" si="359"/>
        <v>2.2478946033560447E-3</v>
      </c>
      <c r="AF884">
        <f t="shared" si="360"/>
        <v>61.01491898040868</v>
      </c>
      <c r="AG884">
        <f t="shared" si="361"/>
        <v>61.01491898040868</v>
      </c>
      <c r="AH884">
        <f t="shared" si="362"/>
        <v>67.035518893688305</v>
      </c>
      <c r="AI884">
        <f t="shared" si="363"/>
        <v>4.0447673866748815E-2</v>
      </c>
    </row>
    <row r="885" spans="1:35">
      <c r="A885">
        <v>2600159.5631652721</v>
      </c>
      <c r="B885">
        <f t="shared" si="338"/>
        <v>16337284.363602528</v>
      </c>
      <c r="C885" t="str">
        <f>COMPLEX(Parameters!$B$16/2,B885*Parameters!$B$15/2)</f>
        <v>0.01+8.16864218180126i</v>
      </c>
      <c r="D885" t="str">
        <f>IMSUM(COMPLEX(0,B885*2*Parameters!$B$8),IMDIV(COMPLEX(2,0),COMPLEX(Parameters!$B$13,B885*Parameters!$B$12-1/(B885*Parameters!$B$11))))</f>
        <v>1.59184008187192-12.5143581755614i</v>
      </c>
      <c r="E885" t="str">
        <f>COMPLEX(0,B885*2*Parameters!$B$17)</f>
        <v>0.00163372843636025i</v>
      </c>
      <c r="F885" t="str">
        <f>IMDIV(IMDIV(COMPLEX(1,0),IMSUM(IMDIV(COMPLEX(1,0),COMPLEX(Parameters!$B$21,B885*Parameters!$B$20)),COMPLEX(0,B885*Parameters!$B$22))),COMPLEX(2,0))</f>
        <v>0.0120957217467088+610.906406019855i</v>
      </c>
      <c r="G885" t="str">
        <f>IMDIV(IMDIV(COMPLEX(1,0),IMSUM(IMDIV(COMPLEX(1,0),COMPLEX(Parameters!$B$30,B885*Parameters!$B$29)),COMPLEX(0,B885*Parameters!$B$31))),COMPLEX(2,0))</f>
        <v>0.0109425924485747+281.983648061565i</v>
      </c>
      <c r="H885" t="str">
        <f>IMDIV(IMDIV(COMPLEX(1,0),IMSUM(IMDIV(COMPLEX(1,0),COMPLEX(Parameters!$B$39,B885*Parameters!$B$38*(1+Parameters!$B$40))),COMPLEX(0,B885*Parameters!$B$41))),COMPLEX(2,0))</f>
        <v>0.00101947521503222-6994.99253433255i</v>
      </c>
      <c r="I885" t="str">
        <f>IMDIV(COMPLEX(2,0),COMPLEX(Parameters!$B$46,B885*Parameters!$B$45-1/(B885*Parameters!$B$44)))</f>
        <v>0.0000522853726468251+0.0723086062023209i</v>
      </c>
      <c r="J885" t="str">
        <f t="shared" si="339"/>
        <v>1.59184008187192-12.5143581755614i</v>
      </c>
      <c r="K885" t="str">
        <f t="shared" si="340"/>
        <v>0.000294077610308488-0.121251412983717i</v>
      </c>
      <c r="L885" t="str">
        <f t="shared" si="341"/>
        <v>0.000294077610308488-0.119617684547357i</v>
      </c>
      <c r="M885" t="str">
        <f t="shared" si="342"/>
        <v>8.51347875646061E-08-0.00161481411064875i</v>
      </c>
      <c r="N885" t="str">
        <f t="shared" si="343"/>
        <v>8.51347875646061E-08-0.00161481411064875i</v>
      </c>
      <c r="O885" t="str">
        <f t="shared" si="344"/>
        <v>5.36668727259775E-08-0.00110957007419037i</v>
      </c>
      <c r="P885" t="str">
        <f t="shared" si="345"/>
        <v>5.36668727259775E-08-0.00110957007419037i</v>
      </c>
      <c r="Q885" t="str">
        <f t="shared" si="346"/>
        <v>1.2013474464268E-09+0.000164102764372383i</v>
      </c>
      <c r="R885" t="str">
        <f t="shared" si="347"/>
        <v>0.0000522865739942715+0.0724727089666933i</v>
      </c>
      <c r="S885" t="str">
        <f>IMDIV(COMPLEX(Parameters!$B$3,0),R885)</f>
        <v>0.00995499324833434-13.7982903322558i</v>
      </c>
      <c r="T885" t="str">
        <f t="shared" si="348"/>
        <v>0.00226433759909531+1.61706537050436E-06i</v>
      </c>
      <c r="U885" t="str">
        <f t="shared" si="349"/>
        <v>-0.0013586753819321+2.0407342669758i</v>
      </c>
      <c r="V885" t="str">
        <f t="shared" si="350"/>
        <v>0.00226433759909531+1.61706537050436E-06i</v>
      </c>
      <c r="W885" t="str">
        <f t="shared" si="351"/>
        <v>-0.000927467113116136+1.40222807264505i</v>
      </c>
      <c r="X885" t="str">
        <f t="shared" si="352"/>
        <v>0.00226433759909531+1.61706537050436E-06i</v>
      </c>
      <c r="Y885" t="str">
        <f t="shared" si="353"/>
        <v>0.000033019683138582+0.0189297084065304i</v>
      </c>
      <c r="Z885" t="str">
        <f t="shared" si="354"/>
        <v>0.00113216879954766+8.0853268525218E-07i</v>
      </c>
      <c r="AA885" t="str">
        <f t="shared" si="355"/>
        <v>0.00113216879954766+8.0853268525218E-07i</v>
      </c>
      <c r="AB885" t="str">
        <f t="shared" si="356"/>
        <v>0.00226433759909532+1.61706537050436E-06i</v>
      </c>
      <c r="AC885">
        <f t="shared" si="357"/>
        <v>1.1321690882524099E-3</v>
      </c>
      <c r="AD885">
        <f t="shared" si="358"/>
        <v>1.1321690882524099E-3</v>
      </c>
      <c r="AE885">
        <f t="shared" si="359"/>
        <v>2.2643381765048197E-3</v>
      </c>
      <c r="AF885">
        <f t="shared" si="360"/>
        <v>61.078225862328644</v>
      </c>
      <c r="AG885">
        <f t="shared" si="361"/>
        <v>61.078225862328644</v>
      </c>
      <c r="AH885">
        <f t="shared" si="362"/>
        <v>67.098825775608262</v>
      </c>
      <c r="AI885">
        <f t="shared" si="363"/>
        <v>4.0917487398041706E-2</v>
      </c>
    </row>
    <row r="886" spans="1:35">
      <c r="A886">
        <v>2630267.9918953814</v>
      </c>
      <c r="B886">
        <f t="shared" si="338"/>
        <v>16526461.200621815</v>
      </c>
      <c r="C886" t="str">
        <f>COMPLEX(Parameters!$B$16/2,B886*Parameters!$B$15/2)</f>
        <v>0.01+8.26323060031091i</v>
      </c>
      <c r="D886" t="str">
        <f>IMSUM(COMPLEX(0,B886*2*Parameters!$B$8),IMDIV(COMPLEX(2,0),COMPLEX(Parameters!$B$13,B886*Parameters!$B$12-1/(B886*Parameters!$B$11))))</f>
        <v>1.55345806102674-12.3649384021561i</v>
      </c>
      <c r="E886" t="str">
        <f>COMPLEX(0,B886*2*Parameters!$B$17)</f>
        <v>0.00165264612006218i</v>
      </c>
      <c r="F886" t="str">
        <f>IMDIV(IMDIV(COMPLEX(1,0),IMSUM(IMDIV(COMPLEX(1,0),COMPLEX(Parameters!$B$21,B886*Parameters!$B$20)),COMPLEX(0,B886*Parameters!$B$22))),COMPLEX(2,0))</f>
        <v>0.0121521579933055+619.42037817979i</v>
      </c>
      <c r="G886" t="str">
        <f>IMDIV(IMDIV(COMPLEX(1,0),IMSUM(IMDIV(COMPLEX(1,0),COMPLEX(Parameters!$B$30,B886*Parameters!$B$29)),COMPLEX(0,B886*Parameters!$B$31))),COMPLEX(2,0))</f>
        <v>0.0109661146940621+285.555286348865i</v>
      </c>
      <c r="H886" t="str">
        <f>IMDIV(IMDIV(COMPLEX(1,0),IMSUM(IMDIV(COMPLEX(1,0),COMPLEX(Parameters!$B$39,B886*Parameters!$B$38*(1+Parameters!$B$40))),COMPLEX(0,B886*Parameters!$B$41))),COMPLEX(2,0))</f>
        <v>0.00096729299315934-6892.5184974199i</v>
      </c>
      <c r="I886" t="str">
        <f>IMDIV(COMPLEX(2,0),COMPLEX(Parameters!$B$46,B886*Parameters!$B$45-1/(B886*Parameters!$B$44)))</f>
        <v>0.0000535179801045336+0.0731559645297577i</v>
      </c>
      <c r="J886" t="str">
        <f t="shared" si="339"/>
        <v>1.55345806102674-12.3649384021561i</v>
      </c>
      <c r="K886" t="str">
        <f t="shared" si="340"/>
        <v>0.000287379645999974-0.1198624594236i</v>
      </c>
      <c r="L886" t="str">
        <f t="shared" si="341"/>
        <v>0.000287379645999974-0.118209813303538i</v>
      </c>
      <c r="M886" t="str">
        <f t="shared" si="342"/>
        <v>8.29914901521193E-08-0.00159266136188912i</v>
      </c>
      <c r="N886" t="str">
        <f t="shared" si="343"/>
        <v>8.29914901521193E-08-0.00159266136188912i</v>
      </c>
      <c r="O886" t="str">
        <f t="shared" si="344"/>
        <v>5.23561909508579E-08-0.00109476846683305i</v>
      </c>
      <c r="P886" t="str">
        <f t="shared" si="345"/>
        <v>5.23561909508579E-08-0.00109476846683305i</v>
      </c>
      <c r="Q886" t="str">
        <f t="shared" si="346"/>
        <v>1.24900991253739E-09+0.000167249717337083i</v>
      </c>
      <c r="R886" t="str">
        <f t="shared" si="347"/>
        <v>0.0000535192291144461+0.0733232142470948i</v>
      </c>
      <c r="S886" t="str">
        <f>IMDIV(COMPLEX(Parameters!$B$3,0),R886)</f>
        <v>0.00995466451695579-13.6382382783178i</v>
      </c>
      <c r="T886" t="str">
        <f t="shared" si="348"/>
        <v>0.00228099150945791+1.64788053184718E-06i</v>
      </c>
      <c r="U886" t="str">
        <f t="shared" si="349"/>
        <v>-0.00140558891744361+2.08353789148463i</v>
      </c>
      <c r="V886" t="str">
        <f t="shared" si="350"/>
        <v>0.00228099150945791+1.64788053184718E-06i</v>
      </c>
      <c r="W886" t="str">
        <f t="shared" si="351"/>
        <v>-0.000960041534812161+1.4321886897712i</v>
      </c>
      <c r="X886" t="str">
        <f t="shared" si="352"/>
        <v>0.00228099150945792+1.64788053184718E-06i</v>
      </c>
      <c r="Y886" t="str">
        <f t="shared" si="353"/>
        <v>0.0000329702782154122+0.0192960463325829i</v>
      </c>
      <c r="Z886" t="str">
        <f t="shared" si="354"/>
        <v>0.00114049575472896+8.2394026592359E-07i</v>
      </c>
      <c r="AA886" t="str">
        <f t="shared" si="355"/>
        <v>0.00114049575472896+8.2394026592359E-07i</v>
      </c>
      <c r="AB886" t="str">
        <f t="shared" si="356"/>
        <v>0.00228099150945792+1.64788053184718E-06i</v>
      </c>
      <c r="AC886">
        <f t="shared" si="357"/>
        <v>1.1404960523528091E-3</v>
      </c>
      <c r="AD886">
        <f t="shared" si="358"/>
        <v>1.1404960523528091E-3</v>
      </c>
      <c r="AE886">
        <f t="shared" si="359"/>
        <v>2.2809921047056182E-3</v>
      </c>
      <c r="AF886">
        <f t="shared" si="360"/>
        <v>61.141875727468445</v>
      </c>
      <c r="AG886">
        <f t="shared" si="361"/>
        <v>61.141875727468445</v>
      </c>
      <c r="AH886">
        <f t="shared" si="362"/>
        <v>67.16247564074807</v>
      </c>
      <c r="AI886">
        <f t="shared" si="363"/>
        <v>4.1392781515913336E-2</v>
      </c>
    </row>
    <row r="887" spans="1:35">
      <c r="A887">
        <v>2660725.0597988088</v>
      </c>
      <c r="B887">
        <f t="shared" si="338"/>
        <v>16717828.602172401</v>
      </c>
      <c r="C887" t="str">
        <f>COMPLEX(Parameters!$B$16/2,B887*Parameters!$B$15/2)</f>
        <v>0.01+8.3589143010862i</v>
      </c>
      <c r="D887" t="str">
        <f>IMSUM(COMPLEX(0,B887*2*Parameters!$B$8),IMDIV(COMPLEX(2,0),COMPLEX(Parameters!$B$13,B887*Parameters!$B$12-1/(B887*Parameters!$B$11))))</f>
        <v>1.516049699304-12.2174347000067i</v>
      </c>
      <c r="E887" t="str">
        <f>COMPLEX(0,B887*2*Parameters!$B$17)</f>
        <v>0.00167178286021724i</v>
      </c>
      <c r="F887" t="str">
        <f>IMDIV(IMDIV(COMPLEX(1,0),IMSUM(IMDIV(COMPLEX(1,0),COMPLEX(Parameters!$B$21,B887*Parameters!$B$20)),COMPLEX(0,B887*Parameters!$B$22))),COMPLEX(2,0))</f>
        <v>0.0122103186827718+628.09058706243i</v>
      </c>
      <c r="G887" t="str">
        <f>IMDIV(IMDIV(COMPLEX(1,0),IMSUM(IMDIV(COMPLEX(1,0),COMPLEX(Parameters!$B$30,B887*Parameters!$B$29)),COMPLEX(0,B887*Parameters!$B$31))),COMPLEX(2,0))</f>
        <v>0.0109902634459866+289.179740736961i</v>
      </c>
      <c r="H887" t="str">
        <f>IMDIV(IMDIV(COMPLEX(1,0),IMSUM(IMDIV(COMPLEX(1,0),COMPLEX(Parameters!$B$39,B887*Parameters!$B$38*(1+Parameters!$B$40))),COMPLEX(0,B887*Parameters!$B$41))),COMPLEX(2,0))</f>
        <v>0.000917935952884245-6792.1162351249i</v>
      </c>
      <c r="I887" t="str">
        <f>IMDIV(COMPLEX(2,0),COMPLEX(Parameters!$B$46,B887*Parameters!$B$45-1/(B887*Parameters!$B$44)))</f>
        <v>0.0000547799990707657+0.0740134913798036i</v>
      </c>
      <c r="J887" t="str">
        <f t="shared" si="339"/>
        <v>1.516049699304-12.2174347000067i</v>
      </c>
      <c r="K887" t="str">
        <f t="shared" si="340"/>
        <v>0.000280834362845159-0.118489438883968i</v>
      </c>
      <c r="L887" t="str">
        <f t="shared" si="341"/>
        <v>0.000280834362845159-0.116817656023751i</v>
      </c>
      <c r="M887" t="str">
        <f t="shared" si="342"/>
        <v>8.08972521173506E-08-0.00157071955310839i</v>
      </c>
      <c r="N887" t="str">
        <f t="shared" si="343"/>
        <v>8.08972521173506E-08-0.00157071955310839i</v>
      </c>
      <c r="O887" t="str">
        <f t="shared" si="344"/>
        <v>5.10753763983304E-08-0.00108011116436402i</v>
      </c>
      <c r="P887" t="str">
        <f t="shared" si="345"/>
        <v>5.10753763983304E-08-0.00108011116436402i</v>
      </c>
      <c r="Q887" t="str">
        <f t="shared" si="346"/>
        <v>1.29885297107333E-09+0.000170465617758403i</v>
      </c>
      <c r="R887" t="str">
        <f t="shared" si="347"/>
        <v>0.0000547812979237368+0.074183956997562i</v>
      </c>
      <c r="S887" t="str">
        <f>IMDIV(COMPLEX(Parameters!$B$3,0),R887)</f>
        <v>0.00995433129977178-13.4799961495944i</v>
      </c>
      <c r="T887" t="str">
        <f t="shared" si="348"/>
        <v>0.00229787588395072+1.67936270133845E-06i</v>
      </c>
      <c r="U887" t="str">
        <f t="shared" si="349"/>
        <v>-0.0014542046715414+2.12744394654765i</v>
      </c>
      <c r="V887" t="str">
        <f t="shared" si="350"/>
        <v>0.00229787588395072+1.67936270133845E-06i</v>
      </c>
      <c r="W887" t="str">
        <f t="shared" si="351"/>
        <v>-0.000993821262295822+1.46294477572443i</v>
      </c>
      <c r="X887" t="str">
        <f t="shared" si="352"/>
        <v>0.00229787588395072+1.67936270133845E-06i</v>
      </c>
      <c r="Y887" t="str">
        <f t="shared" si="353"/>
        <v>0.000032912845842097+0.0196705422716702i</v>
      </c>
      <c r="Z887" t="str">
        <f t="shared" si="354"/>
        <v>0.00114893794197536+8.39681350669225E-07i</v>
      </c>
      <c r="AA887" t="str">
        <f t="shared" si="355"/>
        <v>0.00114893794197536+8.39681350669225E-07i</v>
      </c>
      <c r="AB887" t="str">
        <f t="shared" si="356"/>
        <v>0.00229787588395072+1.67936270133845E-06i</v>
      </c>
      <c r="AC887">
        <f t="shared" si="357"/>
        <v>1.1489382488085885E-3</v>
      </c>
      <c r="AD887">
        <f t="shared" si="358"/>
        <v>1.1489382488085885E-3</v>
      </c>
      <c r="AE887">
        <f t="shared" si="359"/>
        <v>2.297876497617177E-3</v>
      </c>
      <c r="AF887">
        <f t="shared" si="360"/>
        <v>61.20593375179255</v>
      </c>
      <c r="AG887">
        <f t="shared" si="361"/>
        <v>61.20593375179255</v>
      </c>
      <c r="AH887">
        <f t="shared" si="362"/>
        <v>67.226533665072182</v>
      </c>
      <c r="AI887">
        <f t="shared" si="363"/>
        <v>4.1873618414061016E-2</v>
      </c>
    </row>
    <row r="888" spans="1:35">
      <c r="A888">
        <v>2691534.803926914</v>
      </c>
      <c r="B888">
        <f t="shared" si="338"/>
        <v>16911411.933796074</v>
      </c>
      <c r="C888" t="str">
        <f>COMPLEX(Parameters!$B$16/2,B888*Parameters!$B$15/2)</f>
        <v>0.01+8.45570596689804i</v>
      </c>
      <c r="D888" t="str">
        <f>IMSUM(COMPLEX(0,B888*2*Parameters!$B$8),IMDIV(COMPLEX(2,0),COMPLEX(Parameters!$B$13,B888*Parameters!$B$12-1/(B888*Parameters!$B$11))))</f>
        <v>1.47958810730633-12.071818280816i</v>
      </c>
      <c r="E888" t="str">
        <f>COMPLEX(0,B888*2*Parameters!$B$17)</f>
        <v>0.00169114119337961i</v>
      </c>
      <c r="F888" t="str">
        <f>IMDIV(IMDIV(COMPLEX(1,0),IMSUM(IMDIV(COMPLEX(1,0),COMPLEX(Parameters!$B$21,B888*Parameters!$B$20)),COMPLEX(0,B888*Parameters!$B$22))),COMPLEX(2,0))</f>
        <v>0.0122702674183921+636.921338795155i</v>
      </c>
      <c r="G888" t="str">
        <f>IMDIV(IMDIV(COMPLEX(1,0),IMSUM(IMDIV(COMPLEX(1,0),COMPLEX(Parameters!$B$30,B888*Parameters!$B$29)),COMPLEX(0,B888*Parameters!$B$31))),COMPLEX(2,0))</f>
        <v>0.0110150573649779+292.858068794554i</v>
      </c>
      <c r="H888" t="str">
        <f>IMDIV(IMDIV(COMPLEX(1,0),IMSUM(IMDIV(COMPLEX(1,0),COMPLEX(Parameters!$B$39,B888*Parameters!$B$38*(1+Parameters!$B$40))),COMPLEX(0,B888*Parameters!$B$41))),COMPLEX(2,0))</f>
        <v>0.000871239539111435-6693.7225571979i</v>
      </c>
      <c r="I888" t="str">
        <f>IMDIV(COMPLEX(2,0),COMPLEX(Parameters!$B$46,B888*Parameters!$B$45-1/(B888*Parameters!$B$44)))</f>
        <v>0.0000560721481005117+0.0748813172023929i</v>
      </c>
      <c r="J888" t="str">
        <f t="shared" si="339"/>
        <v>1.47958810730633-12.071818280816i</v>
      </c>
      <c r="K888" t="str">
        <f t="shared" si="340"/>
        <v>0.000274438275628794-0.117132167830727i</v>
      </c>
      <c r="L888" t="str">
        <f t="shared" si="341"/>
        <v>0.000274438275628794-0.115441026637347i</v>
      </c>
      <c r="M888" t="str">
        <f t="shared" si="342"/>
        <v>7.88509637478086E-08-0.00154898576925136i</v>
      </c>
      <c r="N888" t="str">
        <f t="shared" si="343"/>
        <v>7.88509637478086E-08-0.00154898576925136i</v>
      </c>
      <c r="O888" t="str">
        <f t="shared" si="344"/>
        <v>4.9823750197912E-08-0.00106559619168054i</v>
      </c>
      <c r="P888" t="str">
        <f t="shared" si="345"/>
        <v>4.9823750197912E-08-0.00106559619168054i</v>
      </c>
      <c r="Q888" t="str">
        <f t="shared" si="346"/>
        <v>1.35100456073819E-09+0.000173753469280598i</v>
      </c>
      <c r="R888" t="str">
        <f t="shared" si="347"/>
        <v>0.0000560734991050724+0.0750550706716735i</v>
      </c>
      <c r="S888" t="str">
        <f>IMDIV(COMPLEX(Parameters!$B$3,0),R888)</f>
        <v>0.00995399318320543-13.3235427386278i</v>
      </c>
      <c r="T888" t="str">
        <f t="shared" si="348"/>
        <v>0.00231501178739279+1.71154068177229E-06i</v>
      </c>
      <c r="U888" t="str">
        <f t="shared" si="349"/>
        <v>-0.00150460221573831+2.1725038813312i</v>
      </c>
      <c r="V888" t="str">
        <f t="shared" si="350"/>
        <v>0.00231501178739279+1.71154068177229E-06i</v>
      </c>
      <c r="W888" t="str">
        <f t="shared" si="351"/>
        <v>-0.0010288637046499+1.49453398118599i</v>
      </c>
      <c r="X888" t="str">
        <f t="shared" si="352"/>
        <v>0.00231501178739278+1.71154068177229E-06i</v>
      </c>
      <c r="Y888" t="str">
        <f t="shared" si="353"/>
        <v>0.0000328472640788424+0.0200535532321516i</v>
      </c>
      <c r="Z888" t="str">
        <f t="shared" si="354"/>
        <v>0.00115750589369639+8.55770340886145E-07i</v>
      </c>
      <c r="AA888" t="str">
        <f t="shared" si="355"/>
        <v>0.00115750589369639+8.55770340886145E-07i</v>
      </c>
      <c r="AB888" t="str">
        <f t="shared" si="356"/>
        <v>0.00231501178739278+1.71154068177229E-06i</v>
      </c>
      <c r="AC888">
        <f t="shared" si="357"/>
        <v>1.157506210041551E-3</v>
      </c>
      <c r="AD888">
        <f t="shared" si="358"/>
        <v>1.157506210041551E-3</v>
      </c>
      <c r="AE888">
        <f t="shared" si="359"/>
        <v>2.315012420083102E-3</v>
      </c>
      <c r="AF888">
        <f t="shared" si="360"/>
        <v>61.270466593878311</v>
      </c>
      <c r="AG888">
        <f t="shared" si="361"/>
        <v>61.270466593878311</v>
      </c>
      <c r="AH888">
        <f t="shared" si="362"/>
        <v>67.291066507157936</v>
      </c>
      <c r="AI888">
        <f t="shared" si="363"/>
        <v>4.2360060625755008E-2</v>
      </c>
    </row>
    <row r="889" spans="1:35">
      <c r="A889">
        <v>2722701.30807791</v>
      </c>
      <c r="B889">
        <f t="shared" si="338"/>
        <v>17107236.854753762</v>
      </c>
      <c r="C889" t="str">
        <f>COMPLEX(Parameters!$B$16/2,B889*Parameters!$B$15/2)</f>
        <v>0.01+8.55361842737688i</v>
      </c>
      <c r="D889" t="str">
        <f>IMSUM(COMPLEX(0,B889*2*Parameters!$B$8),IMDIV(COMPLEX(2,0),COMPLEX(Parameters!$B$13,B889*Parameters!$B$12-1/(B889*Parameters!$B$11))))</f>
        <v>1.4440472358952-11.9280609074072i</v>
      </c>
      <c r="E889" t="str">
        <f>COMPLEX(0,B889*2*Parameters!$B$17)</f>
        <v>0.00171072368547538i</v>
      </c>
      <c r="F889" t="str">
        <f>IMDIV(IMDIV(COMPLEX(1,0),IMSUM(IMDIV(COMPLEX(1,0),COMPLEX(Parameters!$B$21,B889*Parameters!$B$20)),COMPLEX(0,B889*Parameters!$B$22))),COMPLEX(2,0))</f>
        <v>0.0123320707377607+645.9171100975i</v>
      </c>
      <c r="G889" t="str">
        <f>IMDIV(IMDIV(COMPLEX(1,0),IMSUM(IMDIV(COMPLEX(1,0),COMPLEX(Parameters!$B$30,B889*Parameters!$B$29)),COMPLEX(0,B889*Parameters!$B$31))),COMPLEX(2,0))</f>
        <v>0.0110405157661505+296.591358790231i</v>
      </c>
      <c r="H889" t="str">
        <f>IMDIV(IMDIV(COMPLEX(1,0),IMSUM(IMDIV(COMPLEX(1,0),COMPLEX(Parameters!$B$39,B889*Parameters!$B$38*(1+Parameters!$B$40))),COMPLEX(0,B889*Parameters!$B$41))),COMPLEX(2,0))</f>
        <v>0.00082704967014827-6597.27694768985i</v>
      </c>
      <c r="I889" t="str">
        <f>IMDIV(COMPLEX(2,0),COMPLEX(Parameters!$B$46,B889*Parameters!$B$45-1/(B889*Parameters!$B$44)))</f>
        <v>0.000057395164097186+0.075759574414814i</v>
      </c>
      <c r="J889" t="str">
        <f t="shared" si="339"/>
        <v>1.4440472358952-11.9280609074072i</v>
      </c>
      <c r="K889" t="str">
        <f t="shared" si="340"/>
        <v>0.000268187978908957-0.115790464869759i</v>
      </c>
      <c r="L889" t="str">
        <f t="shared" si="341"/>
        <v>0.000268187978908957-0.114079741184284i</v>
      </c>
      <c r="M889" t="str">
        <f t="shared" si="342"/>
        <v>7.68515407948627E-08-0.00152745712261249i</v>
      </c>
      <c r="N889" t="str">
        <f t="shared" si="343"/>
        <v>7.68515407948627E-08-0.00152745712261249i</v>
      </c>
      <c r="O889" t="str">
        <f t="shared" si="344"/>
        <v>4.86006489709671E-08-0.00105122159117982i</v>
      </c>
      <c r="P889" t="str">
        <f t="shared" si="345"/>
        <v>4.86006489709671E-08-0.00105122159117982i</v>
      </c>
      <c r="Q889" t="str">
        <f t="shared" si="346"/>
        <v>1.40560246608645E-09+0.000177116457065793i</v>
      </c>
      <c r="R889" t="str">
        <f t="shared" si="347"/>
        <v>0.0000573965696996521+0.0759366908718798i</v>
      </c>
      <c r="S889" t="str">
        <f>IMDIV(COMPLEX(Parameters!$B$3,0),R889)</f>
        <v>0.0099536497335025-13.1688570730827i</v>
      </c>
      <c r="T889" t="str">
        <f t="shared" si="348"/>
        <v>0.00233242132238109+1.74444499769437E-06i</v>
      </c>
      <c r="U889" t="str">
        <f t="shared" si="349"/>
        <v>-0.00155686606458475+2.21877234791957i</v>
      </c>
      <c r="V889" t="str">
        <f t="shared" si="350"/>
        <v>0.00233242132238109+1.74444499769437E-06i</v>
      </c>
      <c r="W889" t="str">
        <f t="shared" si="351"/>
        <v>-0.0010652298867668+1.52699631938367i</v>
      </c>
      <c r="X889" t="str">
        <f t="shared" si="352"/>
        <v>0.00233242132238109+1.74444499769436E-06i</v>
      </c>
      <c r="Y889" t="str">
        <f t="shared" si="353"/>
        <v>0.000032773400130116+0.0204454577888757i</v>
      </c>
      <c r="Z889" t="str">
        <f t="shared" si="354"/>
        <v>0.00116621066119055+8.7222249884718E-07i</v>
      </c>
      <c r="AA889" t="str">
        <f t="shared" si="355"/>
        <v>0.00116621066119055+8.7222249884718E-07i</v>
      </c>
      <c r="AB889" t="str">
        <f t="shared" si="356"/>
        <v>0.0023324213223811+1.74444499769436E-06i</v>
      </c>
      <c r="AC889">
        <f t="shared" si="357"/>
        <v>1.1662109873631732E-3</v>
      </c>
      <c r="AD889">
        <f t="shared" si="358"/>
        <v>1.1662109873631732E-3</v>
      </c>
      <c r="AE889">
        <f t="shared" si="359"/>
        <v>2.3324219747263464E-3</v>
      </c>
      <c r="AF889">
        <f t="shared" si="360"/>
        <v>61.335542575497769</v>
      </c>
      <c r="AG889">
        <f t="shared" si="361"/>
        <v>61.335542575497769</v>
      </c>
      <c r="AH889">
        <f t="shared" si="362"/>
        <v>67.356142488777394</v>
      </c>
      <c r="AI889">
        <f t="shared" si="363"/>
        <v>4.2852170988681819E-2</v>
      </c>
    </row>
    <row r="890" spans="1:35">
      <c r="A890">
        <v>2754228.703338169</v>
      </c>
      <c r="B890">
        <f t="shared" si="338"/>
        <v>17305329.321426667</v>
      </c>
      <c r="C890" t="str">
        <f>COMPLEX(Parameters!$B$16/2,B890*Parameters!$B$15/2)</f>
        <v>0.01+8.65266466071333i</v>
      </c>
      <c r="D890" t="str">
        <f>IMSUM(COMPLEX(0,B890*2*Parameters!$B$8),IMDIV(COMPLEX(2,0),COMPLEX(Parameters!$B$13,B890*Parameters!$B$12-1/(B890*Parameters!$B$11))))</f>
        <v>1.40940184573194-11.7861348807228i</v>
      </c>
      <c r="E890" t="str">
        <f>COMPLEX(0,B890*2*Parameters!$B$17)</f>
        <v>0.00173053293214267i</v>
      </c>
      <c r="F890" t="str">
        <f>IMDIV(IMDIV(COMPLEX(1,0),IMSUM(IMDIV(COMPLEX(1,0),COMPLEX(Parameters!$B$21,B890*Parameters!$B$20)),COMPLEX(0,B890*Parameters!$B$22))),COMPLEX(2,0))</f>
        <v>0.0123957982805632+655.082556948105i</v>
      </c>
      <c r="G890" t="str">
        <f>IMDIV(IMDIV(COMPLEX(1,0),IMSUM(IMDIV(COMPLEX(1,0),COMPLEX(Parameters!$B$30,B890*Parameters!$B$29)),COMPLEX(0,B890*Parameters!$B$31))),COMPLEX(2,0))</f>
        <v>0.0110666586469467+300.380730880603i</v>
      </c>
      <c r="H890" t="str">
        <f>IMDIV(IMDIV(COMPLEX(1,0),IMSUM(IMDIV(COMPLEX(1,0),COMPLEX(Parameters!$B$39,B890*Parameters!$B$38*(1+Parameters!$B$40))),COMPLEX(0,B890*Parameters!$B$41))),COMPLEX(2,0))</f>
        <v>0.000785222001496655-6502.72142387855i</v>
      </c>
      <c r="I890" t="str">
        <f>IMDIV(COMPLEX(2,0),COMPLEX(Parameters!$B$46,B890*Parameters!$B$45-1/(B890*Parameters!$B$44)))</f>
        <v>0.0000587498028183856+0.0766483974411679i</v>
      </c>
      <c r="J890" t="str">
        <f t="shared" si="339"/>
        <v>1.40940184573194-11.7861348807228i</v>
      </c>
      <c r="K890" t="str">
        <f t="shared" si="340"/>
        <v>0.000262080145181358-0.114464150721095i</v>
      </c>
      <c r="L890" t="str">
        <f t="shared" si="341"/>
        <v>0.000262080145181358-0.112733617788952i</v>
      </c>
      <c r="M890" t="str">
        <f t="shared" si="342"/>
        <v>7.48979239006298E-08-0.00150613075244387i</v>
      </c>
      <c r="N890" t="str">
        <f t="shared" si="343"/>
        <v>7.48979239006298E-08-0.00150613075244387i</v>
      </c>
      <c r="O890" t="str">
        <f t="shared" si="344"/>
        <v>4.74054244797833E-08-0.00103698542243473i</v>
      </c>
      <c r="P890" t="str">
        <f t="shared" si="345"/>
        <v>4.74054244797833E-08-0.00103698542243473i</v>
      </c>
      <c r="Q890" t="str">
        <f t="shared" si="346"/>
        <v>1.46279524734315E-09+0.000180557962225832i</v>
      </c>
      <c r="R890" t="str">
        <f t="shared" si="347"/>
        <v>0.0000587512656136329+0.0768289554033937i</v>
      </c>
      <c r="S890" t="str">
        <f>IMDIV(COMPLEX(Parameters!$B$3,0),R890)</f>
        <v>0.00995330049497524-13.0159184122765i</v>
      </c>
      <c r="T890" t="str">
        <f t="shared" si="348"/>
        <v>0.00235012771957797+1.77810803120081E-06i</v>
      </c>
      <c r="U890" t="str">
        <f t="shared" si="349"/>
        <v>-0.0016110860654765+2.26630745727779i</v>
      </c>
      <c r="V890" t="str">
        <f t="shared" si="350"/>
        <v>0.00235012771957797+1.77810803120081E-06i</v>
      </c>
      <c r="W890" t="str">
        <f t="shared" si="351"/>
        <v>-0.00110298473672903+1.56037435553048i</v>
      </c>
      <c r="X890" t="str">
        <f t="shared" si="352"/>
        <v>0.00235012771957797+1.77810803120081E-06i</v>
      </c>
      <c r="Y890" t="str">
        <f t="shared" si="353"/>
        <v>0.0000326911097345093+0.0208466577936568i</v>
      </c>
      <c r="Z890" t="str">
        <f t="shared" si="354"/>
        <v>0.00117506385978899+8.89054015600405E-07i</v>
      </c>
      <c r="AA890" t="str">
        <f t="shared" si="355"/>
        <v>0.00117506385978899+8.89054015600405E-07i</v>
      </c>
      <c r="AB890" t="str">
        <f t="shared" si="356"/>
        <v>0.00235012771957798+1.77810803120081E-06i</v>
      </c>
      <c r="AC890">
        <f t="shared" si="357"/>
        <v>1.1750641961183405E-3</v>
      </c>
      <c r="AD890">
        <f t="shared" si="358"/>
        <v>1.1750641961183405E-3</v>
      </c>
      <c r="AE890">
        <f t="shared" si="359"/>
        <v>2.350128392236681E-3</v>
      </c>
      <c r="AF890">
        <f t="shared" si="360"/>
        <v>61.401231872723102</v>
      </c>
      <c r="AG890">
        <f t="shared" si="361"/>
        <v>61.401231872723102</v>
      </c>
      <c r="AH890">
        <f t="shared" si="362"/>
        <v>67.421831786002727</v>
      </c>
      <c r="AI890">
        <f t="shared" si="363"/>
        <v>4.3350012604666074E-2</v>
      </c>
    </row>
    <row r="891" spans="1:35">
      <c r="A891">
        <v>2786121.168629772</v>
      </c>
      <c r="B891">
        <f t="shared" si="338"/>
        <v>17505715.590756603</v>
      </c>
      <c r="C891" t="str">
        <f>COMPLEX(Parameters!$B$16/2,B891*Parameters!$B$15/2)</f>
        <v>0.01+8.7528577953783i</v>
      </c>
      <c r="D891" t="str">
        <f>IMSUM(COMPLEX(0,B891*2*Parameters!$B$8),IMDIV(COMPLEX(2,0),COMPLEX(Parameters!$B$13,B891*Parameters!$B$12-1/(B891*Parameters!$B$11))))</f>
        <v>1.37562747809553-11.6460130271349i</v>
      </c>
      <c r="E891" t="str">
        <f>COMPLEX(0,B891*2*Parameters!$B$17)</f>
        <v>0.00175057155907566i</v>
      </c>
      <c r="F891" t="str">
        <f>IMDIV(IMDIV(COMPLEX(1,0),IMSUM(IMDIV(COMPLEX(1,0),COMPLEX(Parameters!$B$21,B891*Parameters!$B$20)),COMPLEX(0,B891*Parameters!$B$22))),COMPLEX(2,0))</f>
        <v>0.012461522967874+664.4225237827i</v>
      </c>
      <c r="G891" t="str">
        <f>IMDIV(IMDIV(COMPLEX(1,0),IMSUM(IMDIV(COMPLEX(1,0),COMPLEX(Parameters!$B$30,B891*Parameters!$B$29)),COMPLEX(0,B891*Parameters!$B$31))),COMPLEX(2,0))</f>
        <v>0.011093506716405+304.227338354134i</v>
      </c>
      <c r="H891" t="str">
        <f>IMDIV(IMDIV(COMPLEX(1,0),IMSUM(IMDIV(COMPLEX(1,0),COMPLEX(Parameters!$B$39,B891*Parameters!$B$38*(1+Parameters!$B$40))),COMPLEX(0,B891*Parameters!$B$41))),COMPLEX(2,0))</f>
        <v>0.00074562124700843-6410.00040399425i</v>
      </c>
      <c r="I891" t="str">
        <f>IMDIV(COMPLEX(2,0),COMPLEX(Parameters!$B$46,B891*Parameters!$B$45-1/(B891*Parameters!$B$44)))</f>
        <v>0.0000601368393973024+0.0775479227529067i</v>
      </c>
      <c r="J891" t="str">
        <f t="shared" si="339"/>
        <v>1.37562747809553-11.6460130271349i</v>
      </c>
      <c r="K891" t="str">
        <f t="shared" si="340"/>
        <v>0.000256111523086312-0.113153048193433i</v>
      </c>
      <c r="L891" t="str">
        <f t="shared" si="341"/>
        <v>0.000256111523086312-0.111402476634357i</v>
      </c>
      <c r="M891" t="str">
        <f t="shared" si="342"/>
        <v>7.29890780381107E-08-0.00148500382456622i</v>
      </c>
      <c r="N891" t="str">
        <f t="shared" si="343"/>
        <v>7.29890780381107E-08-0.00148500382456622i</v>
      </c>
      <c r="O891" t="str">
        <f t="shared" si="344"/>
        <v>4.62374432847113E-08-0.00102288576186826i</v>
      </c>
      <c r="P891" t="str">
        <f t="shared" si="345"/>
        <v>4.62374432847113E-08-0.00102288576186826i</v>
      </c>
      <c r="Q891" t="str">
        <f t="shared" si="346"/>
        <v>1.52274327515837E-09+0.000184081577655669i</v>
      </c>
      <c r="R891" t="str">
        <f t="shared" si="347"/>
        <v>0.0000601383621405776+0.0777320043305624i</v>
      </c>
      <c r="S891" t="str">
        <f>IMDIV(COMPLEX(Parameters!$B$3,0),R891)</f>
        <v>0.00995294498808129-12.8647062436934i</v>
      </c>
      <c r="T891" t="str">
        <f t="shared" si="348"/>
        <v>0.0023681554365716+1.81256417080662E-06i</v>
      </c>
      <c r="U891" t="str">
        <f t="shared" si="349"/>
        <v>-0.00166735782606434+2.31517106010022i</v>
      </c>
      <c r="V891" t="str">
        <f t="shared" si="350"/>
        <v>0.0023681554365716+1.81256417080662E-06i</v>
      </c>
      <c r="W891" t="str">
        <f t="shared" si="351"/>
        <v>-0.00114219740102487+1.59471341471547i</v>
      </c>
      <c r="X891" t="str">
        <f t="shared" si="352"/>
        <v>0.00236815543657159+1.81256417080662E-06i</v>
      </c>
      <c r="Y891" t="str">
        <f t="shared" si="353"/>
        <v>0.0000326002364962256+0.0212575802515419i</v>
      </c>
      <c r="Z891" t="str">
        <f t="shared" si="354"/>
        <v>0.00118407771828579+9.0628208540331E-07i</v>
      </c>
      <c r="AA891" t="str">
        <f t="shared" si="355"/>
        <v>0.00118407771828579+9.0628208540331E-07i</v>
      </c>
      <c r="AB891" t="str">
        <f t="shared" si="356"/>
        <v>0.00236815543657158+1.81256417080662E-06i</v>
      </c>
      <c r="AC891">
        <f t="shared" si="357"/>
        <v>1.1840780651156835E-3</v>
      </c>
      <c r="AD891">
        <f t="shared" si="358"/>
        <v>1.1840780651156835E-3</v>
      </c>
      <c r="AE891">
        <f t="shared" si="359"/>
        <v>2.3681561302313671E-3</v>
      </c>
      <c r="AF891">
        <f t="shared" si="360"/>
        <v>61.467606718875551</v>
      </c>
      <c r="AG891">
        <f t="shared" si="361"/>
        <v>61.467606718875551</v>
      </c>
      <c r="AH891">
        <f t="shared" si="362"/>
        <v>67.488206632155169</v>
      </c>
      <c r="AI891">
        <f t="shared" si="363"/>
        <v>4.3853648793646248E-2</v>
      </c>
    </row>
    <row r="892" spans="1:35">
      <c r="A892">
        <v>2818382.931264455</v>
      </c>
      <c r="B892">
        <f t="shared" si="338"/>
        <v>17708422.223726556</v>
      </c>
      <c r="C892" t="str">
        <f>COMPLEX(Parameters!$B$16/2,B892*Parameters!$B$15/2)</f>
        <v>0.01+8.85421111186328i</v>
      </c>
      <c r="D892" t="str">
        <f>IMSUM(COMPLEX(0,B892*2*Parameters!$B$8),IMDIV(COMPLEX(2,0),COMPLEX(Parameters!$B$13,B892*Parameters!$B$12-1/(B892*Parameters!$B$11))))</f>
        <v>1.34270042691673-11.5076686860618i</v>
      </c>
      <c r="E892" t="str">
        <f>COMPLEX(0,B892*2*Parameters!$B$17)</f>
        <v>0.00177084222237266i</v>
      </c>
      <c r="F892" t="str">
        <f>IMDIV(IMDIV(COMPLEX(1,0),IMSUM(IMDIV(COMPLEX(1,0),COMPLEX(Parameters!$B$21,B892*Parameters!$B$20)),COMPLEX(0,B892*Parameters!$B$22))),COMPLEX(2,0))</f>
        <v>0.0125293211938928+673.942053261105i</v>
      </c>
      <c r="G892" t="str">
        <f>IMDIV(IMDIV(COMPLEX(1,0),IMSUM(IMDIV(COMPLEX(1,0),COMPLEX(Parameters!$B$30,B892*Parameters!$B$29)),COMPLEX(0,B892*Parameters!$B$31))),COMPLEX(2,0))</f>
        <v>0.0111210814259401+308.132368933729i</v>
      </c>
      <c r="H892" t="str">
        <f>IMDIV(IMDIV(COMPLEX(1,0),IMSUM(IMDIV(COMPLEX(1,0),COMPLEX(Parameters!$B$39,B892*Parameters!$B$38*(1+Parameters!$B$40))),COMPLEX(0,B892*Parameters!$B$41))),COMPLEX(2,0))</f>
        <v>0.00070812055246261-6319.0605831124i</v>
      </c>
      <c r="I892" t="str">
        <f>IMDIV(COMPLEX(2,0),COMPLEX(Parameters!$B$46,B892*Parameters!$B$45-1/(B892*Parameters!$B$44)))</f>
        <v>0.0000615570688803484+0.0784582889104913i</v>
      </c>
      <c r="J892" t="str">
        <f t="shared" si="339"/>
        <v>1.34270042691673-11.5076686860618i</v>
      </c>
      <c r="K892" t="str">
        <f t="shared" si="340"/>
        <v>0.000250278935657364-0.111856982158986i</v>
      </c>
      <c r="L892" t="str">
        <f t="shared" si="341"/>
        <v>0.000250278935657364-0.110086139936613i</v>
      </c>
      <c r="M892" t="str">
        <f t="shared" si="342"/>
        <v>7.11239919643833E-08-0.00146407353098323i</v>
      </c>
      <c r="N892" t="str">
        <f t="shared" si="343"/>
        <v>7.11239919643833E-08-0.00146407353098323i</v>
      </c>
      <c r="O892" t="str">
        <f t="shared" si="344"/>
        <v>4.50960864092305E-08-0.00100892070242665i</v>
      </c>
      <c r="P892" t="str">
        <f t="shared" si="345"/>
        <v>4.50960864092305E-08-0.00100892070242665i</v>
      </c>
      <c r="Q892" t="str">
        <f t="shared" si="346"/>
        <v>1.58561988410171E-09+0.000187691125429927i</v>
      </c>
      <c r="R892" t="str">
        <f t="shared" si="347"/>
        <v>0.0000615586545002325+0.0786459800359212i</v>
      </c>
      <c r="S892" t="str">
        <f>IMDIV(COMPLEX(Parameters!$B$3,0),R892)</f>
        <v>0.0099525827073171-12.7152002794759i</v>
      </c>
      <c r="T892" t="str">
        <f t="shared" si="348"/>
        <v>0.00238653026630277+0.0000018478499748773i</v>
      </c>
      <c r="U892" t="str">
        <f t="shared" si="349"/>
        <v>-0.00172578318356593+2.36542905541414i</v>
      </c>
      <c r="V892" t="str">
        <f t="shared" si="350"/>
        <v>0.00238653026630277+0.0000018478499748773i</v>
      </c>
      <c r="W892" t="str">
        <f t="shared" si="351"/>
        <v>-0.00118294159078988+1.63006181037613i</v>
      </c>
      <c r="X892" t="str">
        <f t="shared" si="352"/>
        <v>0.00238653026630277+0.0000018478499748773i</v>
      </c>
      <c r="Y892" t="str">
        <f t="shared" si="353"/>
        <v>0.0000325006111519511+0.021678679381969i</v>
      </c>
      <c r="Z892" t="str">
        <f t="shared" si="354"/>
        <v>0.00119326513315139+9.2392498743865E-07i</v>
      </c>
      <c r="AA892" t="str">
        <f t="shared" si="355"/>
        <v>0.00119326513315139+9.2392498743865E-07i</v>
      </c>
      <c r="AB892" t="str">
        <f t="shared" si="356"/>
        <v>0.00238653026630278+0.0000018478499748773i</v>
      </c>
      <c r="AC892">
        <f t="shared" si="357"/>
        <v>1.1932654908410733E-3</v>
      </c>
      <c r="AD892">
        <f t="shared" si="358"/>
        <v>1.1932654908410733E-3</v>
      </c>
      <c r="AE892">
        <f t="shared" si="359"/>
        <v>2.3865309816821466E-3</v>
      </c>
      <c r="AF892">
        <f t="shared" si="360"/>
        <v>61.534741620759419</v>
      </c>
      <c r="AG892">
        <f t="shared" si="361"/>
        <v>61.534741620759419</v>
      </c>
      <c r="AH892">
        <f t="shared" si="362"/>
        <v>67.555341534039044</v>
      </c>
      <c r="AI892">
        <f t="shared" si="363"/>
        <v>4.4363143041212527E-2</v>
      </c>
    </row>
    <row r="893" spans="1:35">
      <c r="A893">
        <v>2851018.2675039098</v>
      </c>
      <c r="B893">
        <f t="shared" si="338"/>
        <v>17913476.088881165</v>
      </c>
      <c r="C893" t="str">
        <f>COMPLEX(Parameters!$B$16/2,B893*Parameters!$B$15/2)</f>
        <v>0.01+8.95673804444058i</v>
      </c>
      <c r="D893" t="str">
        <f>IMSUM(COMPLEX(0,B893*2*Parameters!$B$8),IMDIV(COMPLEX(2,0),COMPLEX(Parameters!$B$13,B893*Parameters!$B$12-1/(B893*Parameters!$B$11))))</f>
        <v>1.31059771197151-11.371075697887i</v>
      </c>
      <c r="E893" t="str">
        <f>COMPLEX(0,B893*2*Parameters!$B$17)</f>
        <v>0.00179134760888812i</v>
      </c>
      <c r="F893" t="str">
        <f>IMDIV(IMDIV(COMPLEX(1,0),IMSUM(IMDIV(COMPLEX(1,0),COMPLEX(Parameters!$B$21,B893*Parameters!$B$20)),COMPLEX(0,B893*Parameters!$B$22))),COMPLEX(2,0))</f>
        <v>0.0125992730311258+683.6463966448i</v>
      </c>
      <c r="G893" t="str">
        <f>IMDIV(IMDIV(COMPLEX(1,0),IMSUM(IMDIV(COMPLEX(1,0),COMPLEX(Parameters!$B$30,B893*Parameters!$B$29)),COMPLEX(0,B893*Parameters!$B$31))),COMPLEX(2,0))</f>
        <v>0.0111494050017279+312.097046141312i</v>
      </c>
      <c r="H893" t="str">
        <f>IMDIV(IMDIV(COMPLEX(1,0),IMSUM(IMDIV(COMPLEX(1,0),COMPLEX(Parameters!$B$39,B893*Parameters!$B$38*(1+Parameters!$B$40))),COMPLEX(0,B893*Parameters!$B$41))),COMPLEX(2,0))</f>
        <v>0.00067260091709117-6229.8508166325i</v>
      </c>
      <c r="I893" t="str">
        <f>IMDIV(COMPLEX(2,0),COMPLEX(Parameters!$B$46,B893*Parameters!$B$45-1/(B893*Parameters!$B$44)))</f>
        <v>0.000063011306781573+0.079379636606201i</v>
      </c>
      <c r="J893" t="str">
        <f t="shared" si="339"/>
        <v>1.31059771197151-11.371075697887i</v>
      </c>
      <c r="K893" t="str">
        <f t="shared" si="340"/>
        <v>0.000244579278610642-0.110575779528663i</v>
      </c>
      <c r="L893" t="str">
        <f t="shared" si="341"/>
        <v>0.000244579278610642-0.108784431919775i</v>
      </c>
      <c r="M893" t="str">
        <f t="shared" si="342"/>
        <v>6.93016776865038E-08-0.00144333708949888i</v>
      </c>
      <c r="N893" t="str">
        <f t="shared" si="343"/>
        <v>6.93016776865038E-08-0.00144333708949888i</v>
      </c>
      <c r="O893" t="str">
        <f t="shared" si="344"/>
        <v>4.39807490127434E-08-0.000995088353250723i</v>
      </c>
      <c r="P893" t="str">
        <f t="shared" si="345"/>
        <v>4.39807490127434E-08-0.000995088353250723i</v>
      </c>
      <c r="Q893" t="str">
        <f t="shared" si="346"/>
        <v>1.65161266078548E-09+0.000191390675946i</v>
      </c>
      <c r="R893" t="str">
        <f t="shared" si="347"/>
        <v>0.0000630129583942338+0.079571027282147i</v>
      </c>
      <c r="S893" t="str">
        <f>IMDIV(COMPLEX(Parameters!$B$3,0),R893)</f>
        <v>0.00995221311890499-12.5673804528847i</v>
      </c>
      <c r="T893" t="str">
        <f t="shared" si="348"/>
        <v>0.00240527945618535+1.88400435131698E-06i</v>
      </c>
      <c r="U893" t="str">
        <f t="shared" si="349"/>
        <v>-0.00178647072085437+2.41715173019379i</v>
      </c>
      <c r="V893" t="str">
        <f t="shared" si="350"/>
        <v>0.00240527945618535+1.88400435131698E-06i</v>
      </c>
      <c r="W893" t="str">
        <f t="shared" si="351"/>
        <v>-0.00122529596269031+1.66647109576843i</v>
      </c>
      <c r="X893" t="str">
        <f t="shared" si="352"/>
        <v>0.00240527945618535+1.88400435131698E-06i</v>
      </c>
      <c r="Y893" t="str">
        <f t="shared" si="353"/>
        <v>0.000032392050766031+0.0221104388864645i</v>
      </c>
      <c r="Z893" t="str">
        <f t="shared" si="354"/>
        <v>0.00120263972809268+9.4200217565849E-07i</v>
      </c>
      <c r="AA893" t="str">
        <f t="shared" si="355"/>
        <v>0.00120263972809268+9.4200217565849E-07i</v>
      </c>
      <c r="AB893" t="str">
        <f t="shared" si="356"/>
        <v>0.00240527945618536+1.88400435131698E-06i</v>
      </c>
      <c r="AC893">
        <f t="shared" si="357"/>
        <v>1.2026400970177797E-3</v>
      </c>
      <c r="AD893">
        <f t="shared" si="358"/>
        <v>1.2026400970177797E-3</v>
      </c>
      <c r="AE893">
        <f t="shared" si="359"/>
        <v>2.4052801940355594E-3</v>
      </c>
      <c r="AF893">
        <f t="shared" si="360"/>
        <v>61.602713589778197</v>
      </c>
      <c r="AG893">
        <f t="shared" si="361"/>
        <v>61.602713589778197</v>
      </c>
      <c r="AH893">
        <f t="shared" si="362"/>
        <v>67.62331350305783</v>
      </c>
      <c r="AI893">
        <f t="shared" si="363"/>
        <v>4.4878558938915167E-2</v>
      </c>
    </row>
    <row r="894" spans="1:35">
      <c r="A894">
        <v>2884031.5031266059</v>
      </c>
      <c r="B894">
        <f t="shared" si="338"/>
        <v>18120904.365888149</v>
      </c>
      <c r="C894" t="str">
        <f>COMPLEX(Parameters!$B$16/2,B894*Parameters!$B$15/2)</f>
        <v>0.01+9.06045218294407i</v>
      </c>
      <c r="D894" t="str">
        <f>IMSUM(COMPLEX(0,B894*2*Parameters!$B$8),IMDIV(COMPLEX(2,0),COMPLEX(Parameters!$B$13,B894*Parameters!$B$12-1/(B894*Parameters!$B$11))))</f>
        <v>1.27929705317922-11.2362083921773i</v>
      </c>
      <c r="E894" t="str">
        <f>COMPLEX(0,B894*2*Parameters!$B$17)</f>
        <v>0.00181209043658881i</v>
      </c>
      <c r="F894" t="str">
        <f>IMDIV(IMDIV(COMPLEX(1,0),IMSUM(IMDIV(COMPLEX(1,0),COMPLEX(Parameters!$B$21,B894*Parameters!$B$20)),COMPLEX(0,B894*Parameters!$B$22))),COMPLEX(2,0))</f>
        <v>0.0126714624501115+693.541024829915i</v>
      </c>
      <c r="G894" t="str">
        <f>IMDIV(IMDIV(COMPLEX(1,0),IMSUM(IMDIV(COMPLEX(1,0),COMPLEX(Parameters!$B$30,B894*Parameters!$B$29)),COMPLEX(0,B894*Parameters!$B$31))),COMPLEX(2,0))</f>
        <v>0.0111785004787883+316.122630727796i</v>
      </c>
      <c r="H894" t="str">
        <f>IMDIV(IMDIV(COMPLEX(1,0),IMSUM(IMDIV(COMPLEX(1,0),COMPLEX(Parameters!$B$39,B894*Parameters!$B$38*(1+Parameters!$B$40))),COMPLEX(0,B894*Parameters!$B$41))),COMPLEX(2,0))</f>
        <v>0.00063895065899838-6142.322010808i</v>
      </c>
      <c r="I894" t="str">
        <f>IMDIV(COMPLEX(2,0),COMPLEX(Parameters!$B$46,B894*Parameters!$B$45-1/(B894*Parameters!$B$44)))</f>
        <v>0.0000645003896544873+0.0803121087081423i</v>
      </c>
      <c r="J894" t="str">
        <f t="shared" si="339"/>
        <v>1.27929705317922-11.2362083921773i</v>
      </c>
      <c r="K894" t="str">
        <f t="shared" si="340"/>
        <v>0.000239009518673887-0.109309269227574i</v>
      </c>
      <c r="L894" t="str">
        <f t="shared" si="341"/>
        <v>0.000239009518673887-0.107497178790985i</v>
      </c>
      <c r="M894" t="str">
        <f t="shared" si="342"/>
        <v>6.7521169939847E-08-0.00142279174333776i</v>
      </c>
      <c r="N894" t="str">
        <f t="shared" si="343"/>
        <v>6.7521169939847E-08-0.00142279174333776i</v>
      </c>
      <c r="O894" t="str">
        <f t="shared" si="344"/>
        <v>4.28908400709277E-08-0.000981386839345283i</v>
      </c>
      <c r="P894" t="str">
        <f t="shared" si="345"/>
        <v>4.28908400709277E-08-0.000981386839345283i</v>
      </c>
      <c r="Q894" t="str">
        <f t="shared" si="346"/>
        <v>1.72092488494326E-09+0.000195184569022084i</v>
      </c>
      <c r="R894" t="str">
        <f t="shared" si="347"/>
        <v>0.0000645021105793723+0.0805072932771644i</v>
      </c>
      <c r="S894" t="str">
        <f>IMDIV(COMPLEX(Parameters!$B$3,0),R894)</f>
        <v>0.00995183565824863-12.4212269147203i</v>
      </c>
      <c r="T894" t="str">
        <f t="shared" si="348"/>
        <v>0.00242443183920155+0.0000019210687554348i</v>
      </c>
      <c r="U894" t="str">
        <f t="shared" si="349"/>
        <v>-0.00184953633485542+2.47041413368365i</v>
      </c>
      <c r="V894" t="str">
        <f t="shared" si="350"/>
        <v>0.00242443183920155+0.0000019210687554348i</v>
      </c>
      <c r="W894" t="str">
        <f t="shared" si="351"/>
        <v>-0.0012693445385537+1.70399634118037i</v>
      </c>
      <c r="X894" t="str">
        <f t="shared" si="352"/>
        <v>0.00242443183920155+0.0000019210687554348i</v>
      </c>
      <c r="Y894" t="str">
        <f t="shared" si="353"/>
        <v>0.0000322743578459828+0.0225533744474988i</v>
      </c>
      <c r="Z894" t="str">
        <f t="shared" si="354"/>
        <v>0.00121221591960078+0.0000009605343777174i</v>
      </c>
      <c r="AA894" t="str">
        <f t="shared" si="355"/>
        <v>0.00121221591960078+0.0000009605343777174i</v>
      </c>
      <c r="AB894" t="str">
        <f t="shared" si="356"/>
        <v>0.00242443183920156+0.0000019210687554348i</v>
      </c>
      <c r="AC894">
        <f t="shared" si="357"/>
        <v>1.2122163001543314E-3</v>
      </c>
      <c r="AD894">
        <f t="shared" si="358"/>
        <v>1.2122163001543314E-3</v>
      </c>
      <c r="AE894">
        <f t="shared" si="359"/>
        <v>2.4244326003086628E-3</v>
      </c>
      <c r="AF894">
        <f t="shared" si="360"/>
        <v>61.671602389709584</v>
      </c>
      <c r="AG894">
        <f t="shared" si="361"/>
        <v>61.671602389709584</v>
      </c>
      <c r="AH894">
        <f t="shared" si="362"/>
        <v>67.692202302989202</v>
      </c>
      <c r="AI894">
        <f t="shared" si="363"/>
        <v>4.539996011641162E-2</v>
      </c>
    </row>
    <row r="895" spans="1:35">
      <c r="A895">
        <v>2917427.014001166</v>
      </c>
      <c r="B895">
        <f t="shared" si="338"/>
        <v>18330734.549140938</v>
      </c>
      <c r="C895" t="str">
        <f>COMPLEX(Parameters!$B$16/2,B895*Parameters!$B$15/2)</f>
        <v>0.01+9.16536727457047i</v>
      </c>
      <c r="D895" t="str">
        <f>IMSUM(COMPLEX(0,B895*2*Parameters!$B$8),IMDIV(COMPLEX(2,0),COMPLEX(Parameters!$B$13,B895*Parameters!$B$12-1/(B895*Parameters!$B$11))))</f>
        <v>1.24877684595393-11.1030415761934i</v>
      </c>
      <c r="E895" t="str">
        <f>COMPLEX(0,B895*2*Parameters!$B$17)</f>
        <v>0.00183307345491409i</v>
      </c>
      <c r="F895" t="str">
        <f>IMDIV(IMDIV(COMPLEX(1,0),IMSUM(IMDIV(COMPLEX(1,0),COMPLEX(Parameters!$B$21,B895*Parameters!$B$20)),COMPLEX(0,B895*Parameters!$B$22))),COMPLEX(2,0))</f>
        <v>0.0127459775548954+703.631640084195i</v>
      </c>
      <c r="G895" t="str">
        <f>IMDIV(IMDIV(COMPLEX(1,0),IMSUM(IMDIV(COMPLEX(1,0),COMPLEX(Parameters!$B$30,B895*Parameters!$B$29)),COMPLEX(0,B895*Parameters!$B$31))),COMPLEX(2,0))</f>
        <v>0.0112083917368779+320.210422172149i</v>
      </c>
      <c r="H895" t="str">
        <f>IMDIV(IMDIV(COMPLEX(1,0),IMSUM(IMDIV(COMPLEX(1,0),COMPLEX(Parameters!$B$39,B895*Parameters!$B$38*(1+Parameters!$B$40))),COMPLEX(0,B895*Parameters!$B$41))),COMPLEX(2,0))</f>
        <v>0.000607064920796135-6056.4270198361i</v>
      </c>
      <c r="I895" t="str">
        <f>IMDIV(COMPLEX(2,0),COMPLEX(Parameters!$B$46,B895*Parameters!$B$45-1/(B895*Parameters!$B$44)))</f>
        <v>0.000066025175681925+0.081255850305493i</v>
      </c>
      <c r="J895" t="str">
        <f t="shared" si="339"/>
        <v>1.24877684595393-11.1030415761934i</v>
      </c>
      <c r="K895" t="str">
        <f t="shared" si="340"/>
        <v>0.000233566691954282-0.108057282170861i</v>
      </c>
      <c r="L895" t="str">
        <f t="shared" si="341"/>
        <v>0.000233566691954282-0.106224208715947i</v>
      </c>
      <c r="M895" t="str">
        <f t="shared" si="342"/>
        <v>6.57815256786426E-08-0.00140243476076843i</v>
      </c>
      <c r="N895" t="str">
        <f t="shared" si="343"/>
        <v>6.57815256786426E-08-0.00140243476076843i</v>
      </c>
      <c r="O895" t="str">
        <f t="shared" si="344"/>
        <v>4.18257820635004E-08-0.000967814301246199i</v>
      </c>
      <c r="P895" t="str">
        <f t="shared" si="345"/>
        <v>4.18257820635004E-08-0.000967814301246199i</v>
      </c>
      <c r="Q895" t="str">
        <f t="shared" si="346"/>
        <v>1.79377714465451E-09+0.000199077437187405i</v>
      </c>
      <c r="R895" t="str">
        <f t="shared" si="347"/>
        <v>0.0000660269694590697+0.0814549277426804i</v>
      </c>
      <c r="S895" t="str">
        <f>IMDIV(COMPLEX(Parameters!$B$3,0),R895)</f>
        <v>0.00995144972712924-12.2767200296951i</v>
      </c>
      <c r="T895" t="str">
        <f t="shared" si="348"/>
        <v>0.00244401797842967+0.0000019590874081756i</v>
      </c>
      <c r="U895" t="str">
        <f t="shared" si="349"/>
        <v>-0.00191510386354663+2.52529649064223i</v>
      </c>
      <c r="V895" t="str">
        <f t="shared" si="350"/>
        <v>0.00244401797842967+0.0000019590874081756i</v>
      </c>
      <c r="W895" t="str">
        <f t="shared" si="351"/>
        <v>-0.00131517716841678+1.74269644001471i</v>
      </c>
      <c r="X895" t="str">
        <f t="shared" si="352"/>
        <v>0.00244401797842966+1.95908740817559E-06i</v>
      </c>
      <c r="Y895" t="str">
        <f t="shared" si="353"/>
        <v>0.0000321473193692816+0.0230080364865049i</v>
      </c>
      <c r="Z895" t="str">
        <f t="shared" si="354"/>
        <v>0.00122200898921483+9.79543704087795E-07i</v>
      </c>
      <c r="AA895" t="str">
        <f t="shared" si="355"/>
        <v>0.00122200898921483+9.79543704087795E-07i</v>
      </c>
      <c r="AB895" t="str">
        <f t="shared" si="356"/>
        <v>0.00244401797842966+1.95908740817559E-06i</v>
      </c>
      <c r="AC895">
        <f t="shared" si="357"/>
        <v>1.2220093818083879E-3</v>
      </c>
      <c r="AD895">
        <f t="shared" si="358"/>
        <v>1.2220093818083879E-3</v>
      </c>
      <c r="AE895">
        <f t="shared" si="359"/>
        <v>2.4440187636167758E-3</v>
      </c>
      <c r="AF895">
        <f t="shared" si="360"/>
        <v>61.741490803105705</v>
      </c>
      <c r="AG895">
        <f t="shared" si="361"/>
        <v>61.741490803105705</v>
      </c>
      <c r="AH895">
        <f t="shared" si="362"/>
        <v>67.76209071638533</v>
      </c>
      <c r="AI895">
        <f t="shared" si="363"/>
        <v>4.5927410164442656E-2</v>
      </c>
    </row>
    <row r="896" spans="1:35">
      <c r="A896">
        <v>2951209.2266663839</v>
      </c>
      <c r="B896">
        <f t="shared" si="338"/>
        <v>18542994.451403052</v>
      </c>
      <c r="C896" t="str">
        <f>COMPLEX(Parameters!$B$16/2,B896*Parameters!$B$15/2)</f>
        <v>0.01+9.27149722570153i</v>
      </c>
      <c r="D896" t="str">
        <f>IMSUM(COMPLEX(0,B896*2*Parameters!$B$8),IMDIV(COMPLEX(2,0),COMPLEX(Parameters!$B$13,B896*Parameters!$B$12-1/(B896*Parameters!$B$11))))</f>
        <v>1.21901613756031-10.9715505236897i</v>
      </c>
      <c r="E896" t="str">
        <f>COMPLEX(0,B896*2*Parameters!$B$17)</f>
        <v>0.00185429944514031i</v>
      </c>
      <c r="F896" t="str">
        <f>IMDIV(IMDIV(COMPLEX(1,0),IMSUM(IMDIV(COMPLEX(1,0),COMPLEX(Parameters!$B$21,B896*Parameters!$B$20)),COMPLEX(0,B896*Parameters!$B$22))),COMPLEX(2,0))</f>
        <v>0.0128229108355662+713.92418854093i</v>
      </c>
      <c r="G896" t="str">
        <f>IMDIV(IMDIV(COMPLEX(1,0),IMSUM(IMDIV(COMPLEX(1,0),COMPLEX(Parameters!$B$30,B896*Parameters!$B$29)),COMPLEX(0,B896*Parameters!$B$31))),COMPLEX(2,0))</f>
        <v>0.0112391035382967+324.361760253395i</v>
      </c>
      <c r="H896" t="str">
        <f>IMDIV(IMDIV(COMPLEX(1,0),IMSUM(IMDIV(COMPLEX(1,0),COMPLEX(Parameters!$B$39,B896*Parameters!$B$38*(1+Parameters!$B$40))),COMPLEX(0,B896*Parameters!$B$41))),COMPLEX(2,0))</f>
        <v>0.00057684521211561-5972.12054905395i</v>
      </c>
      <c r="I896" t="str">
        <f>IMDIV(COMPLEX(2,0),COMPLEX(Parameters!$B$46,B896*Parameters!$B$45-1/(B896*Parameters!$B$44)))</f>
        <v>0.0000675865452845962+0.0822110087550233i</v>
      </c>
      <c r="J896" t="str">
        <f t="shared" si="339"/>
        <v>1.21901613756031-10.9715505236897i</v>
      </c>
      <c r="K896" t="str">
        <f t="shared" si="340"/>
        <v>0.000228247902344137-0.106819651239829i</v>
      </c>
      <c r="L896" t="str">
        <f t="shared" si="341"/>
        <v>0.000228247902344137-0.104965351794689i</v>
      </c>
      <c r="M896" t="str">
        <f t="shared" si="342"/>
        <v>6.40818235784226E-08-0.00138226343472964i</v>
      </c>
      <c r="N896" t="str">
        <f t="shared" si="343"/>
        <v>6.40818235784226E-08-0.00138226343472964i</v>
      </c>
      <c r="O896" t="str">
        <f t="shared" si="344"/>
        <v>4.07850106692183E-08-0.000954368894684921i</v>
      </c>
      <c r="P896" t="str">
        <f t="shared" si="345"/>
        <v>4.07850106692183E-08-0.000954368894684921i</v>
      </c>
      <c r="Q896" t="str">
        <f t="shared" si="346"/>
        <v>1.87040915027431E-09+0.000203074231435462i</v>
      </c>
      <c r="R896" t="str">
        <f t="shared" si="347"/>
        <v>0.0000675884156937465+0.0824140829864588i</v>
      </c>
      <c r="S896" t="str">
        <f>IMDIV(COMPLEX(Parameters!$B$3,0),R896)</f>
        <v>0.00995105469061043-12.1338403727466i</v>
      </c>
      <c r="T896" t="str">
        <f t="shared" si="348"/>
        <v>0.00246407032666864+1.99810753720681E-06i</v>
      </c>
      <c r="U896" t="str">
        <f t="shared" si="349"/>
        <v>-0.00198330577873217+2.58188465831264i</v>
      </c>
      <c r="V896" t="str">
        <f t="shared" si="350"/>
        <v>0.00246407032666864+1.99810753720681E-06i</v>
      </c>
      <c r="W896" t="str">
        <f t="shared" si="351"/>
        <v>-0.00136289004231526+1.78263444730929i</v>
      </c>
      <c r="X896" t="str">
        <f t="shared" si="352"/>
        <v>0.00246407032666863+1.99810753720681E-06i</v>
      </c>
      <c r="Y896" t="str">
        <f t="shared" si="353"/>
        <v>0.0000320107057111919+0.0234750132130446i</v>
      </c>
      <c r="Z896" t="str">
        <f t="shared" si="354"/>
        <v>0.00123203516333432+9.99053768603405E-07i</v>
      </c>
      <c r="AA896" t="str">
        <f t="shared" si="355"/>
        <v>0.00123203516333432+9.99053768603405E-07i</v>
      </c>
      <c r="AB896" t="str">
        <f t="shared" si="356"/>
        <v>0.00246407032666864+1.99810753720681E-06i</v>
      </c>
      <c r="AC896">
        <f t="shared" si="357"/>
        <v>1.2320355683991667E-3</v>
      </c>
      <c r="AD896">
        <f t="shared" si="358"/>
        <v>1.2320355683991667E-3</v>
      </c>
      <c r="AE896">
        <f t="shared" si="359"/>
        <v>2.4640711367983335E-3</v>
      </c>
      <c r="AF896">
        <f t="shared" si="360"/>
        <v>61.812464918524455</v>
      </c>
      <c r="AG896">
        <f t="shared" si="361"/>
        <v>61.812464918524455</v>
      </c>
      <c r="AH896">
        <f t="shared" si="362"/>
        <v>67.83306483180408</v>
      </c>
      <c r="AI896">
        <f t="shared" si="363"/>
        <v>4.6460972547429487E-2</v>
      </c>
    </row>
    <row r="897" spans="1:35">
      <c r="A897">
        <v>2985382.6189179569</v>
      </c>
      <c r="B897">
        <f t="shared" si="338"/>
        <v>18757712.20749462</v>
      </c>
      <c r="C897" t="str">
        <f>COMPLEX(Parameters!$B$16/2,B897*Parameters!$B$15/2)</f>
        <v>0.01+9.37885610374731i</v>
      </c>
      <c r="D897" t="str">
        <f>IMSUM(COMPLEX(0,B897*2*Parameters!$B$8),IMDIV(COMPLEX(2,0),COMPLEX(Parameters!$B$13,B897*Parameters!$B$12-1/(B897*Parameters!$B$11))))</f>
        <v>1.18999460442741-10.8417109639963i</v>
      </c>
      <c r="E897" t="str">
        <f>COMPLEX(0,B897*2*Parameters!$B$17)</f>
        <v>0.00187577122074946i</v>
      </c>
      <c r="F897" t="str">
        <f>IMDIV(IMDIV(COMPLEX(1,0),IMSUM(IMDIV(COMPLEX(1,0),COMPLEX(Parameters!$B$21,B897*Parameters!$B$20)),COMPLEX(0,B897*Parameters!$B$22))),COMPLEX(2,0))</f>
        <v>0.0129023594393006+724.424873507225i</v>
      </c>
      <c r="G897" t="str">
        <f>IMDIV(IMDIV(COMPLEX(1,0),IMSUM(IMDIV(COMPLEX(1,0),COMPLEX(Parameters!$B$30,B897*Parameters!$B$29)),COMPLEX(0,B897*Parameters!$B$31))),COMPLEX(2,0))</f>
        <v>0.0112706615677339+328.578026699697i</v>
      </c>
      <c r="H897" t="str">
        <f>IMDIV(IMDIV(COMPLEX(1,0),IMSUM(IMDIV(COMPLEX(1,0),COMPLEX(Parameters!$B$39,B897*Parameters!$B$38*(1+Parameters!$B$40))),COMPLEX(0,B897*Parameters!$B$41))),COMPLEX(2,0))</f>
        <v>0.00054819898596024-5889.35906382385i</v>
      </c>
      <c r="I897" t="str">
        <f>IMDIV(COMPLEX(2,0),COMPLEX(Parameters!$B$46,B897*Parameters!$B$45-1/(B897*Parameters!$B$44)))</f>
        <v>0.0000691854017490291+0.0831777337289439i</v>
      </c>
      <c r="J897" t="str">
        <f t="shared" si="339"/>
        <v>1.18999460442741-10.8417109639963i</v>
      </c>
      <c r="K897" t="str">
        <f t="shared" si="340"/>
        <v>0.000223050319963553-0.105596211258404i</v>
      </c>
      <c r="L897" t="str">
        <f t="shared" si="341"/>
        <v>0.000223050319963553-0.103720440037655i</v>
      </c>
      <c r="M897" t="str">
        <f t="shared" si="342"/>
        <v>6.24211635501213E-08-0.00136227508245935i</v>
      </c>
      <c r="N897" t="str">
        <f t="shared" si="343"/>
        <v>6.24211635501213E-08-0.00136227508245935i</v>
      </c>
      <c r="O897" t="str">
        <f t="shared" si="344"/>
        <v>3.97679744679597E-08-0.000941048790249984i</v>
      </c>
      <c r="P897" t="str">
        <f t="shared" si="345"/>
        <v>3.97679744679597E-08-0.000941048790249984i</v>
      </c>
      <c r="Q897" t="str">
        <f t="shared" si="346"/>
        <v>1.95108177560427E-09+0.000207180249750031i</v>
      </c>
      <c r="R897" t="str">
        <f t="shared" si="347"/>
        <v>0.0000691873528308047+0.0833849139786939i</v>
      </c>
      <c r="S897" t="str">
        <f>IMDIV(COMPLEX(Parameters!$B$3,0),R897)</f>
        <v>0.00995064987361489-11.9925687252779i</v>
      </c>
      <c r="T897" t="str">
        <f t="shared" si="348"/>
        <v>0.00248462340306202+2.03817964370808E-06i</v>
      </c>
      <c r="U897" t="str">
        <f t="shared" si="349"/>
        <v>-0.0020542839527886+2.64027063261694i</v>
      </c>
      <c r="V897" t="str">
        <f t="shared" si="350"/>
        <v>0.00248462340306202+2.03817964370808E-06i</v>
      </c>
      <c r="W897" t="str">
        <f t="shared" si="351"/>
        <v>-0.00141258625689868+1.82387795477529i</v>
      </c>
      <c r="X897" t="str">
        <f t="shared" si="352"/>
        <v>0.00248462340306202+2.03817964370808E-06i</v>
      </c>
      <c r="Y897" t="str">
        <f t="shared" si="353"/>
        <v>0.0000318642694619408+0.0239549340016731i</v>
      </c>
      <c r="Z897" t="str">
        <f t="shared" si="354"/>
        <v>0.00124231170153101+1.01908982185404E-06i</v>
      </c>
      <c r="AA897" t="str">
        <f t="shared" si="355"/>
        <v>0.00124231170153101+1.01908982185404E-06i</v>
      </c>
      <c r="AB897" t="str">
        <f t="shared" si="356"/>
        <v>0.00248462340306202+2.03817964370808E-06i</v>
      </c>
      <c r="AC897">
        <f t="shared" si="357"/>
        <v>1.242312119519462E-3</v>
      </c>
      <c r="AD897">
        <f t="shared" si="358"/>
        <v>1.242312119519462E-3</v>
      </c>
      <c r="AE897">
        <f t="shared" si="359"/>
        <v>2.484624239038924E-3</v>
      </c>
      <c r="AF897">
        <f t="shared" si="360"/>
        <v>61.884614441054367</v>
      </c>
      <c r="AG897">
        <f t="shared" si="361"/>
        <v>61.884614441054367</v>
      </c>
      <c r="AH897">
        <f t="shared" si="362"/>
        <v>67.905214354333992</v>
      </c>
      <c r="AI897">
        <f t="shared" si="363"/>
        <v>4.7000710504334395E-2</v>
      </c>
    </row>
    <row r="898" spans="1:35">
      <c r="A898">
        <v>3019951.7204020191</v>
      </c>
      <c r="B898">
        <f t="shared" ref="B898:B961" si="364">2*PI()*A898</f>
        <v>18974916.278021682</v>
      </c>
      <c r="C898" t="str">
        <f>COMPLEX(Parameters!$B$16/2,B898*Parameters!$B$15/2)</f>
        <v>0.01+9.48745813901084i</v>
      </c>
      <c r="D898" t="str">
        <f>IMSUM(COMPLEX(0,B898*2*Parameters!$B$8),IMDIV(COMPLEX(2,0),COMPLEX(Parameters!$B$13,B898*Parameters!$B$12-1/(B898*Parameters!$B$11))))</f>
        <v>1.16169253037649-10.7134990713798i</v>
      </c>
      <c r="E898" t="str">
        <f>COMPLEX(0,B898*2*Parameters!$B$17)</f>
        <v>0.00189749162780217i</v>
      </c>
      <c r="F898" t="str">
        <f>IMDIV(IMDIV(COMPLEX(1,0),IMSUM(IMDIV(COMPLEX(1,0),COMPLEX(Parameters!$B$21,B898*Parameters!$B$20)),COMPLEX(0,B898*Parameters!$B$22))),COMPLEX(2,0))</f>
        <v>0.012984425461495+735.140169649105i</v>
      </c>
      <c r="G898" t="str">
        <f>IMDIV(IMDIV(COMPLEX(1,0),IMSUM(IMDIV(COMPLEX(1,0),COMPLEX(Parameters!$B$30,B898*Parameters!$B$29)),COMPLEX(0,B898*Parameters!$B$31))),COMPLEX(2,0))</f>
        <v>0.0113030924742812+332.86064691898i</v>
      </c>
      <c r="H898" t="str">
        <f>IMDIV(IMDIV(COMPLEX(1,0),IMSUM(IMDIV(COMPLEX(1,0),COMPLEX(Parameters!$B$39,B898*Parameters!$B$38*(1+Parameters!$B$40))),COMPLEX(0,B898*Parameters!$B$41))),COMPLEX(2,0))</f>
        <v>0.00052103924613911-5808.1007037221i</v>
      </c>
      <c r="I898" t="str">
        <f>IMDIV(COMPLEX(2,0),COMPLEX(Parameters!$B$46,B898*Parameters!$B$45-1/(B898*Parameters!$B$44)))</f>
        <v>0.0000708226718756115+0.0841561772641218i</v>
      </c>
      <c r="J898" t="str">
        <f t="shared" ref="J898:J961" si="365">D898</f>
        <v>1.16169253037649-10.7134990713798i</v>
      </c>
      <c r="K898" t="str">
        <f t="shared" ref="K898:K961" si="366">IMDIV(COMPLEX(1,0),IMSUM(C898,IMDIV(COMPLEX(1,0),J898)))</f>
        <v>0.000217971179639175-0.104386798969883i</v>
      </c>
      <c r="L898" t="str">
        <f t="shared" ref="L898:L961" si="367">IMSUM(E898,K898)</f>
        <v>0.000217971179639175-0.102489307342081i</v>
      </c>
      <c r="M898" t="str">
        <f t="shared" ref="M898:M961" si="368">IMDIV(COMPLEX(1,0),IMSUM(F898,IMDIV(COMPLEX(1,0),L898)))</f>
        <v>6.07986662655869E-08-0.00134246704512642i</v>
      </c>
      <c r="N898" t="str">
        <f t="shared" ref="N898:N961" si="369">M898</f>
        <v>6.07986662655869E-08-0.00134246704512642i</v>
      </c>
      <c r="O898" t="str">
        <f t="shared" ref="O898:O961" si="370">IMDIV(COMPLEX(1,0),IMSUM(G898,IMDIV(COMPLEX(1,0),N898)))</f>
        <v>3.87741346497441E-08-0.00092785217304518i</v>
      </c>
      <c r="P898" t="str">
        <f t="shared" ref="P898:P961" si="371">O898</f>
        <v>3.87741346497441E-08-0.00092785217304518i</v>
      </c>
      <c r="Q898" t="str">
        <f t="shared" ref="Q898:Q961" si="372">IMDIV(COMPLEX(1,0),IMSUM(H898,IMDIV(COMPLEX(1,0),P898)))</f>
        <v>2.03607935954725E-09+0.000211401168759022i</v>
      </c>
      <c r="R898" t="str">
        <f t="shared" ref="R898:R961" si="373">IMSUM(I898,Q898)</f>
        <v>0.000070824707954971+0.0843675784328808i</v>
      </c>
      <c r="S898" t="str">
        <f>IMDIV(COMPLEX(Parameters!$B$3,0),R898)</f>
        <v>0.00995023455713115-11.8528860713135i</v>
      </c>
      <c r="T898" t="str">
        <f t="shared" ref="T898:T961" si="374">IMPRODUCT(S898,Q898)</f>
        <v>0.00250571398890267+2.07935779812307E-06i</v>
      </c>
      <c r="U898" t="str">
        <f t="shared" ref="U898:U961" si="375">IMDIV(T898,P898)</f>
        <v>-0.00212819050876528+2.70055310987498i</v>
      </c>
      <c r="V898" t="str">
        <f t="shared" ref="V898:V961" si="376">IMPRODUCT(U898,O898)</f>
        <v>0.00250571398890267+2.07935779812307E-06i</v>
      </c>
      <c r="W898" t="str">
        <f t="shared" ref="W898:W961" si="377">IMDIV(V898,N898)</f>
        <v>-0.00146437644383668+1.86649950703173i</v>
      </c>
      <c r="X898" t="str">
        <f t="shared" ref="X898:X961" si="378">IMPRODUCT(W898,M898)</f>
        <v>0.00250571398890267+2.07935779812307E-06i</v>
      </c>
      <c r="Y898" t="str">
        <f t="shared" ref="Y898:Y961" si="379">IMDIV(X898,L898)</f>
        <v>0.0000317077441199666+0.0244484731384214i</v>
      </c>
      <c r="Z898" t="str">
        <f t="shared" ref="Z898:Z961" si="380">IMDIV(X898,COMPLEX(2,0))</f>
        <v>0.00125285699445133+1.03967889906154E-06i</v>
      </c>
      <c r="AA898" t="str">
        <f t="shared" ref="AA898:AA961" si="381">IMDIV(X898,COMPLEX(2,0))</f>
        <v>0.00125285699445133+1.03967889906154E-06i</v>
      </c>
      <c r="AB898" t="str">
        <f t="shared" ref="AB898:AB961" si="382">IMSUM(Z898,AA898)</f>
        <v>0.00250571398890266+2.07935779812308E-06i</v>
      </c>
      <c r="AC898">
        <f t="shared" ref="AC898:AC961" si="383">IMABS(Z898)</f>
        <v>1.2528574258381651E-3</v>
      </c>
      <c r="AD898">
        <f t="shared" ref="AD898:AD961" si="384">IMABS(AA898)</f>
        <v>1.2528574258381651E-3</v>
      </c>
      <c r="AE898">
        <f t="shared" ref="AE898:AE961" si="385">IMABS(AB898)</f>
        <v>2.5057148516763302E-3</v>
      </c>
      <c r="AF898">
        <f t="shared" ref="AF898:AF961" si="386">20*LOG10(AC898*1000000)</f>
        <v>61.958033028904723</v>
      </c>
      <c r="AG898">
        <f t="shared" ref="AG898:AG961" si="387">20*LOG10(AD898*1000000)</f>
        <v>61.958033028904723</v>
      </c>
      <c r="AH898">
        <f t="shared" ref="AH898:AH961" si="388">20*LOG10(AE898*1000000)</f>
        <v>67.978632942184348</v>
      </c>
      <c r="AI898">
        <f t="shared" ref="AI898:AI961" si="389">DEGREES(IMARGUMENT(AB898))</f>
        <v>4.7546686936214867E-2</v>
      </c>
    </row>
    <row r="899" spans="1:35">
      <c r="A899">
        <v>3054921.1132155154</v>
      </c>
      <c r="B899">
        <f t="shared" si="364"/>
        <v>19194635.453148432</v>
      </c>
      <c r="C899" t="str">
        <f>COMPLEX(Parameters!$B$16/2,B899*Parameters!$B$15/2)</f>
        <v>0.01+9.59731772657422i</v>
      </c>
      <c r="D899" t="str">
        <f>IMSUM(COMPLEX(0,B899*2*Parameters!$B$8),IMDIV(COMPLEX(2,0),COMPLEX(Parameters!$B$13,B899*Parameters!$B$12-1/(B899*Parameters!$B$11))))</f>
        <v>1.13409078572104-10.5868914546762i</v>
      </c>
      <c r="E899" t="str">
        <f>COMPLEX(0,B899*2*Parameters!$B$17)</f>
        <v>0.00191946354531484i</v>
      </c>
      <c r="F899" t="str">
        <f>IMDIV(IMDIV(COMPLEX(1,0),IMSUM(IMDIV(COMPLEX(1,0),COMPLEX(Parameters!$B$21,B899*Parameters!$B$20)),COMPLEX(0,B899*Parameters!$B$22))),COMPLEX(2,0))</f>
        <v>0.0130692162587229+746.0768381214i</v>
      </c>
      <c r="G899" t="str">
        <f>IMDIV(IMDIV(COMPLEX(1,0),IMSUM(IMDIV(COMPLEX(1,0),COMPLEX(Parameters!$B$30,B899*Parameters!$B$29)),COMPLEX(0,B899*Parameters!$B$31))),COMPLEX(2,0))</f>
        <v>0.0113364239157474+337.211091815691i</v>
      </c>
      <c r="H899" t="str">
        <f>IMDIV(IMDIV(COMPLEX(1,0),IMSUM(IMDIV(COMPLEX(1,0),COMPLEX(Parameters!$B$39,B899*Parameters!$B$38*(1+Parameters!$B$40))),COMPLEX(0,B899*Parameters!$B$41))),COMPLEX(2,0))</f>
        <v>0.000495284183267245-5728.30520167605i</v>
      </c>
      <c r="I899" t="str">
        <f>IMDIV(COMPLEX(2,0),COMPLEX(Parameters!$B$46,B899*Parameters!$B$45-1/(B899*Parameters!$B$44)))</f>
        <v>0.0000724993066474811+0.0851464938127146i</v>
      </c>
      <c r="J899" t="str">
        <f t="shared" si="365"/>
        <v>1.13409078572104-10.5868914546762i</v>
      </c>
      <c r="K899" t="str">
        <f t="shared" si="366"/>
        <v>0.000213007779418187-0.103191253013996i</v>
      </c>
      <c r="L899" t="str">
        <f t="shared" si="367"/>
        <v>0.000213007779418187-0.101271789468681i</v>
      </c>
      <c r="M899" t="str">
        <f t="shared" si="368"/>
        <v>5.92134726942583E-08-0.00132283668746516i</v>
      </c>
      <c r="N899" t="str">
        <f t="shared" si="369"/>
        <v>5.92134726942583E-08-0.00132283668746516i</v>
      </c>
      <c r="O899" t="str">
        <f t="shared" si="370"/>
        <v>3.78029647305311E-08-0.000914777242344071i</v>
      </c>
      <c r="P899" t="str">
        <f t="shared" si="371"/>
        <v>3.78029647305311E-08-0.000914777242344071i</v>
      </c>
      <c r="Q899" t="str">
        <f t="shared" si="372"/>
        <v>2.12571230707309E-09+0.000215743078924218i</v>
      </c>
      <c r="R899" t="str">
        <f t="shared" si="373"/>
        <v>0.0000725014323597882+0.0853622368916388i</v>
      </c>
      <c r="S899" t="str">
        <f>IMDIV(COMPLEX(Parameters!$B$3,0),R899)</f>
        <v>0.00994980797400249-11.7147735935516i</v>
      </c>
      <c r="T899" t="str">
        <f t="shared" si="374"/>
        <v>0.00252738134512338+2.12169996861365E-06i</v>
      </c>
      <c r="U899" t="str">
        <f t="shared" si="375"/>
        <v>-0.0022051887646083+2.76283811128681i</v>
      </c>
      <c r="V899" t="str">
        <f t="shared" si="376"/>
        <v>0.00252738134512338+2.12169996861365E-06i</v>
      </c>
      <c r="W899" t="str">
        <f t="shared" si="377"/>
        <v>-0.00151837946801184+1.91057706441066i</v>
      </c>
      <c r="X899" t="str">
        <f t="shared" si="378"/>
        <v>0.00252738134512339+2.12169996861365E-06i</v>
      </c>
      <c r="Y899" t="str">
        <f t="shared" si="379"/>
        <v>0.0000315408426460275+0.0249563539850369i</v>
      </c>
      <c r="Z899" t="str">
        <f t="shared" si="380"/>
        <v>0.00126369067256169+1.06084998430682E-06i</v>
      </c>
      <c r="AA899" t="str">
        <f t="shared" si="381"/>
        <v>0.00126369067256169+1.06084998430682E-06i</v>
      </c>
      <c r="AB899" t="str">
        <f t="shared" si="382"/>
        <v>0.00252738134512338+2.12169996861364E-06i</v>
      </c>
      <c r="AC899">
        <f t="shared" si="383"/>
        <v>1.2636911178456963E-3</v>
      </c>
      <c r="AD899">
        <f t="shared" si="384"/>
        <v>1.2636911178456963E-3</v>
      </c>
      <c r="AE899">
        <f t="shared" si="385"/>
        <v>2.5273822356913925E-3</v>
      </c>
      <c r="AF899">
        <f t="shared" si="386"/>
        <v>62.032818659174652</v>
      </c>
      <c r="AG899">
        <f t="shared" si="387"/>
        <v>62.032818659174652</v>
      </c>
      <c r="AH899">
        <f t="shared" si="388"/>
        <v>68.053418572454277</v>
      </c>
      <c r="AI899">
        <f t="shared" si="389"/>
        <v>4.8098964278670824E-2</v>
      </c>
    </row>
    <row r="900" spans="1:35">
      <c r="A900">
        <v>3090295.4325135918</v>
      </c>
      <c r="B900">
        <f t="shared" si="364"/>
        <v>19416898.856413584</v>
      </c>
      <c r="C900" t="str">
        <f>COMPLEX(Parameters!$B$16/2,B900*Parameters!$B$15/2)</f>
        <v>0.01+9.70844942820679i</v>
      </c>
      <c r="D900" t="str">
        <f>IMSUM(COMPLEX(0,B900*2*Parameters!$B$8),IMDIV(COMPLEX(2,0),COMPLEX(Parameters!$B$13,B900*Parameters!$B$12-1/(B900*Parameters!$B$11))))</f>
        <v>1.10717080719939-10.4618651471897i</v>
      </c>
      <c r="E900" t="str">
        <f>COMPLEX(0,B900*2*Parameters!$B$17)</f>
        <v>0.00194168988564136i</v>
      </c>
      <c r="F900" t="str">
        <f>IMDIV(IMDIV(COMPLEX(1,0),IMSUM(IMDIV(COMPLEX(1,0),COMPLEX(Parameters!$B$21,B900*Parameters!$B$20)),COMPLEX(0,B900*Parameters!$B$22))),COMPLEX(2,0))</f>
        <v>0.0131568447854232+757.24194271661i</v>
      </c>
      <c r="G900" t="str">
        <f>IMDIV(IMDIV(COMPLEX(1,0),IMSUM(IMDIV(COMPLEX(1,0),COMPLEX(Parameters!$B$30,B900*Parameters!$B$29)),COMPLEX(0,B900*Parameters!$B$31))),COMPLEX(2,0))</f>
        <v>0.0113706846054273+341.630879698825i</v>
      </c>
      <c r="H900" t="str">
        <f>IMDIV(IMDIV(COMPLEX(1,0),IMSUM(IMDIV(COMPLEX(1,0),COMPLEX(Parameters!$B$39,B900*Parameters!$B$38*(1+Parameters!$B$40))),COMPLEX(0,B900*Parameters!$B$41))),COMPLEX(2,0))</f>
        <v>0.000470856837041949-5649.9338077199i</v>
      </c>
      <c r="I900" t="str">
        <f>IMDIV(COMPLEX(2,0),COMPLEX(Parameters!$B$46,B900*Parameters!$B$45-1/(B900*Parameters!$B$44)))</f>
        <v>0.0000742162819210489+0.0861488402942744i</v>
      </c>
      <c r="J900" t="str">
        <f t="shared" si="365"/>
        <v>1.10717080719939-10.4618651471897i</v>
      </c>
      <c r="K900" t="str">
        <f t="shared" si="366"/>
        <v>0.000208157479116745-0.102009413904249i</v>
      </c>
      <c r="L900" t="str">
        <f t="shared" si="367"/>
        <v>0.000208157479116745-0.100067724018608i</v>
      </c>
      <c r="M900" t="str">
        <f t="shared" si="368"/>
        <v>5.76647436507719E-08-0.00130338139741233i</v>
      </c>
      <c r="N900" t="str">
        <f t="shared" si="369"/>
        <v>5.76647436507719E-08-0.00130338139741233i</v>
      </c>
      <c r="O900" t="str">
        <f t="shared" si="370"/>
        <v>3.68539502746712E-08-0.000901822211240356i</v>
      </c>
      <c r="P900" t="str">
        <f t="shared" si="371"/>
        <v>3.68539502746712E-08-0.000901822211240356i</v>
      </c>
      <c r="Q900" t="str">
        <f t="shared" si="372"/>
        <v>2.22032003497635E-09+0.00022021252373703i</v>
      </c>
      <c r="R900" t="str">
        <f t="shared" si="373"/>
        <v>0.0000742185022410839+0.0863690528180114i</v>
      </c>
      <c r="S900" t="str">
        <f>IMDIV(COMPLEX(Parameters!$B$3,0),R900)</f>
        <v>0.00994936930424215-11.5782126692974i</v>
      </c>
      <c r="T900" t="str">
        <f t="shared" si="374"/>
        <v>0.00254966745436082+2.16526838652004E-06i</v>
      </c>
      <c r="U900" t="str">
        <f t="shared" si="375"/>
        <v>-0.00228545428389763+2.8272396785194i</v>
      </c>
      <c r="V900" t="str">
        <f t="shared" si="376"/>
        <v>0.00254966745436082+2.16526838652004E-06i</v>
      </c>
      <c r="W900" t="str">
        <f t="shared" si="377"/>
        <v>-0.00157472320469899+1.95619451852606i</v>
      </c>
      <c r="X900" t="str">
        <f t="shared" si="378"/>
        <v>0.00254966745436083+2.16526838652004E-06i</v>
      </c>
      <c r="Y900" t="str">
        <f t="shared" si="379"/>
        <v>0.000031363255860831+0.0254793536164611i</v>
      </c>
      <c r="Z900" t="str">
        <f t="shared" si="380"/>
        <v>0.00127483372718042+1.08263419326002E-06i</v>
      </c>
      <c r="AA900" t="str">
        <f t="shared" si="381"/>
        <v>0.00127483372718042+1.08263419326002E-06i</v>
      </c>
      <c r="AB900" t="str">
        <f t="shared" si="382"/>
        <v>0.00254966745436084+2.16526838652004E-06i</v>
      </c>
      <c r="AC900">
        <f t="shared" si="383"/>
        <v>1.27483418688609E-3</v>
      </c>
      <c r="AD900">
        <f t="shared" si="384"/>
        <v>1.27483418688609E-3</v>
      </c>
      <c r="AE900">
        <f t="shared" si="385"/>
        <v>2.54966837377218E-3</v>
      </c>
      <c r="AF900">
        <f t="shared" si="386"/>
        <v>62.109074026327349</v>
      </c>
      <c r="AG900">
        <f t="shared" si="387"/>
        <v>62.109074026327349</v>
      </c>
      <c r="AH900">
        <f t="shared" si="388"/>
        <v>68.129673939606974</v>
      </c>
      <c r="AI900">
        <f t="shared" si="389"/>
        <v>4.8657604357100204E-2</v>
      </c>
    </row>
    <row r="901" spans="1:35">
      <c r="A901">
        <v>3126079.3671239559</v>
      </c>
      <c r="B901">
        <f t="shared" si="364"/>
        <v>19641735.948590498</v>
      </c>
      <c r="C901" t="str">
        <f>COMPLEX(Parameters!$B$16/2,B901*Parameters!$B$15/2)</f>
        <v>0.01+9.82086797429525i</v>
      </c>
      <c r="D901" t="str">
        <f>IMSUM(COMPLEX(0,B901*2*Parameters!$B$8),IMDIV(COMPLEX(2,0),COMPLEX(Parameters!$B$13,B901*Parameters!$B$12-1/(B901*Parameters!$B$11))))</f>
        <v>1.08091457870217-10.3383975968543i</v>
      </c>
      <c r="E901" t="str">
        <f>COMPLEX(0,B901*2*Parameters!$B$17)</f>
        <v>0.00196417359485905i</v>
      </c>
      <c r="F901" t="str">
        <f>IMDIV(IMDIV(COMPLEX(1,0),IMSUM(IMDIV(COMPLEX(1,0),COMPLEX(Parameters!$B$21,B901*Parameters!$B$20)),COMPLEX(0,B901*Parameters!$B$22))),COMPLEX(2,0))</f>
        <v>0.0132474299564246+768.64286711354i</v>
      </c>
      <c r="G901" t="str">
        <f>IMDIV(IMDIV(COMPLEX(1,0),IMSUM(IMDIV(COMPLEX(1,0),COMPLEX(Parameters!$B$30,B901*Parameters!$B$29)),COMPLEX(0,B901*Parameters!$B$31))),COMPLEX(2,0))</f>
        <v>0.0114059043614782+346.12157828643i</v>
      </c>
      <c r="H901" t="str">
        <f>IMDIV(IMDIV(COMPLEX(1,0),IMSUM(IMDIV(COMPLEX(1,0),COMPLEX(Parameters!$B$39,B901*Parameters!$B$38*(1+Parameters!$B$40))),COMPLEX(0,B901*Parameters!$B$41))),COMPLEX(2,0))</f>
        <v>0.000447684782706359-5572.9492170661i</v>
      </c>
      <c r="I901" t="str">
        <f>IMDIV(COMPLEX(2,0),COMPLEX(Parameters!$B$46,B901*Parameters!$B$45-1/(B901*Parameters!$B$44)))</f>
        <v>0.0000759745991389581+0.0871633761493673i</v>
      </c>
      <c r="J901" t="str">
        <f t="shared" si="365"/>
        <v>1.08091457870217-10.3383975968543i</v>
      </c>
      <c r="K901" t="str">
        <f t="shared" si="366"/>
        <v>0.000203417698901982-0.100841124005572i</v>
      </c>
      <c r="L901" t="str">
        <f t="shared" si="367"/>
        <v>0.000203417698901982-0.098876950410713i</v>
      </c>
      <c r="M901" t="str">
        <f t="shared" si="368"/>
        <v>5.6151659353258E-08-0.00128409858574665i</v>
      </c>
      <c r="N901" t="str">
        <f t="shared" si="369"/>
        <v>5.6151659353258E-08-0.00128409858574665i</v>
      </c>
      <c r="O901" t="str">
        <f t="shared" si="370"/>
        <v>3.59265886238497E-08-0.000888985306293606i</v>
      </c>
      <c r="P901" t="str">
        <f t="shared" si="371"/>
        <v>3.59265886238497E-08-0.000888985306293606i</v>
      </c>
      <c r="Q901" t="str">
        <f t="shared" si="372"/>
        <v>2.32027431584763E-09+0.000224816543463112i</v>
      </c>
      <c r="R901" t="str">
        <f t="shared" si="373"/>
        <v>0.000075976919413274+0.0873881926928304i</v>
      </c>
      <c r="S901" t="str">
        <f>IMDIV(COMPLEX(Parameters!$B$3,0),R901)</f>
        <v>0.00994891766981131-11.443184866254i</v>
      </c>
      <c r="T901" t="str">
        <f t="shared" si="374"/>
        <v>0.00257261729092484+2.21012995378939E-06i</v>
      </c>
      <c r="U901" t="str">
        <f t="shared" si="375"/>
        <v>-0.00236917604738649+2.89388065002684i</v>
      </c>
      <c r="V901" t="str">
        <f t="shared" si="376"/>
        <v>0.00257261729092484+2.21012995378939E-06i</v>
      </c>
      <c r="W901" t="str">
        <f t="shared" si="377"/>
        <v>-0.00163354540634178+2.00344226775645i</v>
      </c>
      <c r="X901" t="str">
        <f t="shared" si="378"/>
        <v>0.00257261729092483+0.0000022101299537894i</v>
      </c>
      <c r="Y901" t="str">
        <f t="shared" si="379"/>
        <v>0.0000311746506662035+0.026018307995575i</v>
      </c>
      <c r="Z901" t="str">
        <f t="shared" si="380"/>
        <v>0.00128630864546241+0.0000011050649768947i</v>
      </c>
      <c r="AA901" t="str">
        <f t="shared" si="381"/>
        <v>0.00128630864546241+0.0000011050649768947i</v>
      </c>
      <c r="AB901" t="str">
        <f t="shared" si="382"/>
        <v>0.00257261729092482+0.0000022101299537894i</v>
      </c>
      <c r="AC901">
        <f t="shared" si="383"/>
        <v>1.2863091201417889E-3</v>
      </c>
      <c r="AD901">
        <f t="shared" si="384"/>
        <v>1.2863091201417889E-3</v>
      </c>
      <c r="AE901">
        <f t="shared" si="385"/>
        <v>2.5726182402835778E-3</v>
      </c>
      <c r="AF901">
        <f t="shared" si="386"/>
        <v>62.186906977354219</v>
      </c>
      <c r="AG901">
        <f t="shared" si="387"/>
        <v>62.186906977354219</v>
      </c>
      <c r="AH901">
        <f t="shared" si="388"/>
        <v>68.207506890633852</v>
      </c>
      <c r="AI901">
        <f t="shared" si="389"/>
        <v>4.9222668222345833E-2</v>
      </c>
    </row>
    <row r="902" spans="1:35">
      <c r="A902">
        <v>3162277.6601683795</v>
      </c>
      <c r="B902">
        <f t="shared" si="364"/>
        <v>19869176.531592201</v>
      </c>
      <c r="C902" t="str">
        <f>COMPLEX(Parameters!$B$16/2,B902*Parameters!$B$15/2)</f>
        <v>0.01+9.9345882657961i</v>
      </c>
      <c r="D902" t="str">
        <f>IMSUM(COMPLEX(0,B902*2*Parameters!$B$8),IMDIV(COMPLEX(2,0),COMPLEX(Parameters!$B$13,B902*Parameters!$B$12-1/(B902*Parameters!$B$11))))</f>
        <v>1.05530461275882-10.2164666566491i</v>
      </c>
      <c r="E902" t="str">
        <f>COMPLEX(0,B902*2*Parameters!$B$17)</f>
        <v>0.00198691765315922i</v>
      </c>
      <c r="F902" t="str">
        <f>IMDIV(IMDIV(COMPLEX(1,0),IMSUM(IMDIV(COMPLEX(1,0),COMPLEX(Parameters!$B$21,B902*Parameters!$B$20)),COMPLEX(0,B902*Parameters!$B$22))),COMPLEX(2,0))</f>
        <v>0.0133410970376116+780.287333313875i</v>
      </c>
      <c r="G902" t="str">
        <f>IMDIV(IMDIV(COMPLEX(1,0),IMSUM(IMDIV(COMPLEX(1,0),COMPLEX(Parameters!$B$30,B902*Parameters!$B$29)),COMPLEX(0,B902*Parameters!$B$31))),COMPLEX(2,0))</f>
        <v>0.0114421141590811+350.684806812431i</v>
      </c>
      <c r="H902" t="str">
        <f>IMDIV(IMDIV(COMPLEX(1,0),IMSUM(IMDIV(COMPLEX(1,0),COMPLEX(Parameters!$B$39,B902*Parameters!$B$38*(1+Parameters!$B$40))),COMPLEX(0,B902*Parameters!$B$41))),COMPLEX(2,0))</f>
        <v>0.000425699839793127-5497.31550221035i</v>
      </c>
      <c r="I902" t="str">
        <f>IMDIV(COMPLEX(2,0),COMPLEX(Parameters!$B$46,B902*Parameters!$B$45-1/(B902*Parameters!$B$44)))</f>
        <v>0.0000777752860663454+0.0881902633947729i</v>
      </c>
      <c r="J902" t="str">
        <f t="shared" si="365"/>
        <v>1.05530461275882-10.2164666566491i</v>
      </c>
      <c r="K902" t="str">
        <f t="shared" si="366"/>
        <v>0.00019878591790687-0.0996862275122501i</v>
      </c>
      <c r="L902" t="str">
        <f t="shared" si="367"/>
        <v>0.00019878591790687-0.0976993098590909i</v>
      </c>
      <c r="M902" t="str">
        <f t="shared" si="368"/>
        <v>5.4673418992115E-08-0.00126498568573097i</v>
      </c>
      <c r="N902" t="str">
        <f t="shared" si="369"/>
        <v>5.4673418992115E-08-0.00126498568573097i</v>
      </c>
      <c r="O902" t="str">
        <f t="shared" si="370"/>
        <v>3.50203886324011E-08-0.000876264767170001i</v>
      </c>
      <c r="P902" t="str">
        <f t="shared" si="371"/>
        <v>3.50203886324011E-08-0.000876264767170001i</v>
      </c>
      <c r="Q902" t="str">
        <f t="shared" si="372"/>
        <v>2.42598308319964E-09+0.000229562724064566i</v>
      </c>
      <c r="R902" t="str">
        <f t="shared" si="373"/>
        <v>0.0000777777120494286+0.0884198261188375i</v>
      </c>
      <c r="S902" t="str">
        <f>IMDIV(COMPLEX(Parameters!$B$3,0),R902)</f>
        <v>0.00994845212878546-11.3096719381481i</v>
      </c>
      <c r="T902" t="str">
        <f t="shared" si="374"/>
        <v>0.00259627912253263+2.25635669811144E-06i</v>
      </c>
      <c r="U902" t="str">
        <f t="shared" si="375"/>
        <v>-0.00245655776186524+2.96289352925512i</v>
      </c>
      <c r="V902" t="str">
        <f t="shared" si="376"/>
        <v>0.00259627912253263+2.25635669811144E-06i</v>
      </c>
      <c r="W902" t="str">
        <f t="shared" si="377"/>
        <v>-0.00169499467119694+2.05241786092111i</v>
      </c>
      <c r="X902" t="str">
        <f t="shared" si="378"/>
        <v>0.00259627912253263+2.25635669811144E-06i</v>
      </c>
      <c r="Y902" t="str">
        <f t="shared" si="379"/>
        <v>0.0000309746680668993+0.0265741177593715i</v>
      </c>
      <c r="Z902" t="str">
        <f t="shared" si="380"/>
        <v>0.00129813956126631+1.12817834905572E-06i</v>
      </c>
      <c r="AA902" t="str">
        <f t="shared" si="381"/>
        <v>0.00129813956126631+1.12817834905572E-06i</v>
      </c>
      <c r="AB902" t="str">
        <f t="shared" si="382"/>
        <v>0.00259627912253262+2.25635669811144E-06i</v>
      </c>
      <c r="AC902">
        <f t="shared" si="383"/>
        <v>1.2981400515010217E-3</v>
      </c>
      <c r="AD902">
        <f t="shared" si="384"/>
        <v>1.2981400515010217E-3</v>
      </c>
      <c r="AE902">
        <f t="shared" si="385"/>
        <v>2.5962801030020434E-3</v>
      </c>
      <c r="AF902">
        <f t="shared" si="386"/>
        <v>62.266430988161318</v>
      </c>
      <c r="AG902">
        <f t="shared" si="387"/>
        <v>62.266430988161318</v>
      </c>
      <c r="AH902">
        <f t="shared" si="388"/>
        <v>68.287030901440943</v>
      </c>
      <c r="AI902">
        <f t="shared" si="389"/>
        <v>4.9794215963939181E-2</v>
      </c>
    </row>
    <row r="903" spans="1:35">
      <c r="A903">
        <v>3198895.1096913973</v>
      </c>
      <c r="B903">
        <f t="shared" si="364"/>
        <v>20099250.752421618</v>
      </c>
      <c r="C903" t="str">
        <f>COMPLEX(Parameters!$B$16/2,B903*Parameters!$B$15/2)</f>
        <v>0.01+10.0496253762108i</v>
      </c>
      <c r="D903" t="str">
        <f>IMSUM(COMPLEX(0,B903*2*Parameters!$B$8),IMDIV(COMPLEX(2,0),COMPLEX(Parameters!$B$13,B903*Parameters!$B$12-1/(B903*Parameters!$B$11))))</f>
        <v>1.03032393274923-10.0960505752648i</v>
      </c>
      <c r="E903" t="str">
        <f>COMPLEX(0,B903*2*Parameters!$B$17)</f>
        <v>0.00200992507524216i</v>
      </c>
      <c r="F903" t="str">
        <f>IMDIV(IMDIV(COMPLEX(1,0),IMSUM(IMDIV(COMPLEX(1,0),COMPLEX(Parameters!$B$21,B903*Parameters!$B$20)),COMPLEX(0,B903*Parameters!$B$22))),COMPLEX(2,0))</f>
        <v>0.0134379780672862+792.183421363255i</v>
      </c>
      <c r="G903" t="str">
        <f>IMDIV(IMDIV(COMPLEX(1,0),IMSUM(IMDIV(COMPLEX(1,0),COMPLEX(Parameters!$B$30,B903*Parameters!$B$29)),COMPLEX(0,B903*Parameters!$B$31))),COMPLEX(2,0))</f>
        <v>0.0114793461855611+355.322238241725i</v>
      </c>
      <c r="H903" t="str">
        <f>IMDIV(IMDIV(COMPLEX(1,0),IMSUM(IMDIV(COMPLEX(1,0),COMPLEX(Parameters!$B$39,B903*Parameters!$B$38*(1+Parameters!$B$40))),COMPLEX(0,B903*Parameters!$B$41))),COMPLEX(2,0))</f>
        <v>0.000404837801406159-5422.99804880975i</v>
      </c>
      <c r="I903" t="str">
        <f>IMDIV(COMPLEX(2,0),COMPLEX(Parameters!$B$46,B903*Parameters!$B$45-1/(B903*Parameters!$B$44)))</f>
        <v>0.0000796193975512717+0.089229666680307i</v>
      </c>
      <c r="J903" t="str">
        <f t="shared" si="365"/>
        <v>1.03032393274923-10.0960505752648i</v>
      </c>
      <c r="K903" t="str">
        <f t="shared" si="366"/>
        <v>0.000194259672877072-0.0985445704261292i</v>
      </c>
      <c r="L903" t="str">
        <f t="shared" si="367"/>
        <v>0.000194259672877072-0.096534645350887i</v>
      </c>
      <c r="M903" t="str">
        <f t="shared" si="368"/>
        <v>5.32292403090333E-08-0.00124604015275655i</v>
      </c>
      <c r="N903" t="str">
        <f t="shared" si="369"/>
        <v>5.32292403090333E-08-0.00124604015275655i</v>
      </c>
      <c r="O903" t="str">
        <f t="shared" si="370"/>
        <v>3.41348704088663E-08-0.000863658846277508i</v>
      </c>
      <c r="P903" t="str">
        <f t="shared" si="371"/>
        <v>3.41348704088663E-08-0.000863658846277508i</v>
      </c>
      <c r="Q903" t="str">
        <f t="shared" si="372"/>
        <v>2.53789477213326E-09+0.000234459252029748i</v>
      </c>
      <c r="R903" t="str">
        <f t="shared" si="373"/>
        <v>0.0000796219354460438+0.0894641259323368i</v>
      </c>
      <c r="S903" t="str">
        <f>IMDIV(COMPLEX(Parameters!$B$3,0),R903)</f>
        <v>0.00994797166882403-11.1776558201615i</v>
      </c>
      <c r="T903" t="str">
        <f t="shared" si="374"/>
        <v>0.00262070484828793+2.30402628241491E-06i</v>
      </c>
      <c r="U903" t="str">
        <f t="shared" si="375"/>
        <v>-0.00254781932550734+3.03442145767744i</v>
      </c>
      <c r="V903" t="str">
        <f t="shared" si="376"/>
        <v>0.00262070484828793+2.30402628241491E-06i</v>
      </c>
      <c r="W903" t="str">
        <f t="shared" si="377"/>
        <v>-0.00175923152807558+2.10322671876411i</v>
      </c>
      <c r="X903" t="str">
        <f t="shared" si="378"/>
        <v>0.00262070484828793+2.30402628241491E-06i</v>
      </c>
      <c r="Y903" t="str">
        <f t="shared" si="379"/>
        <v>0.0000307629209666033+0.0271477547026477i</v>
      </c>
      <c r="Z903" t="str">
        <f t="shared" si="380"/>
        <v>0.00131035242414397+1.15201314120745E-06i</v>
      </c>
      <c r="AA903" t="str">
        <f t="shared" si="381"/>
        <v>0.00131035242414397+1.15201314120745E-06i</v>
      </c>
      <c r="AB903" t="str">
        <f t="shared" si="382"/>
        <v>0.00262070484828794+0.0000023040262824149i</v>
      </c>
      <c r="AC903">
        <f t="shared" si="383"/>
        <v>1.3103529305474372E-3</v>
      </c>
      <c r="AD903">
        <f t="shared" si="384"/>
        <v>1.3103529305474372E-3</v>
      </c>
      <c r="AE903">
        <f t="shared" si="385"/>
        <v>2.6207058610948743E-3</v>
      </c>
      <c r="AF903">
        <f t="shared" si="386"/>
        <v>62.347765686332657</v>
      </c>
      <c r="AG903">
        <f t="shared" si="387"/>
        <v>62.347765686332657</v>
      </c>
      <c r="AH903">
        <f t="shared" si="388"/>
        <v>68.368365599612289</v>
      </c>
      <c r="AI903">
        <f t="shared" si="389"/>
        <v>5.037230649770328E-2</v>
      </c>
    </row>
    <row r="904" spans="1:35">
      <c r="A904">
        <v>3235936.5692962809</v>
      </c>
      <c r="B904">
        <f t="shared" si="364"/>
        <v>20331989.107167508</v>
      </c>
      <c r="C904" t="str">
        <f>COMPLEX(Parameters!$B$16/2,B904*Parameters!$B$15/2)</f>
        <v>0.01+10.1659945535838i</v>
      </c>
      <c r="D904" t="str">
        <f>IMSUM(COMPLEX(0,B904*2*Parameters!$B$8),IMDIV(COMPLEX(2,0),COMPLEX(Parameters!$B$13,B904*Parameters!$B$12-1/(B904*Parameters!$B$11))))</f>
        <v>1.00595605580823-9.97712798801303i</v>
      </c>
      <c r="E904" t="str">
        <f>COMPLEX(0,B904*2*Parameters!$B$17)</f>
        <v>0.00203319891071675i</v>
      </c>
      <c r="F904" t="str">
        <f>IMDIV(IMDIV(COMPLEX(1,0),IMSUM(IMDIV(COMPLEX(1,0),COMPLEX(Parameters!$B$21,B904*Parameters!$B$20)),COMPLEX(0,B904*Parameters!$B$22))),COMPLEX(2,0))</f>
        <v>0.0135382123110354+804.339590462205i</v>
      </c>
      <c r="G904" t="str">
        <f>IMDIV(IMDIV(COMPLEX(1,0),IMSUM(IMDIV(COMPLEX(1,0),COMPLEX(Parameters!$B$30,B904*Parameters!$B$29)),COMPLEX(0,B904*Parameters!$B$31))),COMPLEX(2,0))</f>
        <v>0.011517633898672+360.035601600173i</v>
      </c>
      <c r="H904" t="str">
        <f>IMDIV(IMDIV(COMPLEX(1,0),IMSUM(IMDIV(COMPLEX(1,0),COMPLEX(Parameters!$B$39,B904*Parameters!$B$38*(1+Parameters!$B$40))),COMPLEX(0,B904*Parameters!$B$41))),COMPLEX(2,0))</f>
        <v>0.000385038182447756-5349.96349509305i</v>
      </c>
      <c r="I904" t="str">
        <f>IMDIV(COMPLEX(2,0),COMPLEX(Parameters!$B$46,B904*Parameters!$B$45-1/(B904*Parameters!$B$44)))</f>
        <v>0.0000815080163102667+0.0902817533473401i</v>
      </c>
      <c r="J904" t="str">
        <f t="shared" si="365"/>
        <v>1.00595605580823-9.97712798801303i</v>
      </c>
      <c r="K904" t="str">
        <f t="shared" si="366"/>
        <v>0.000189836556849157-0.097416000535112i</v>
      </c>
      <c r="L904" t="str">
        <f t="shared" si="367"/>
        <v>0.000189836556849157-0.0953828016243952i</v>
      </c>
      <c r="M904" t="str">
        <f t="shared" si="368"/>
        <v>5.1818359186063E-08-0.00122725946398989i</v>
      </c>
      <c r="N904" t="str">
        <f t="shared" si="369"/>
        <v>5.1818359186063E-08-0.00122725946398989i</v>
      </c>
      <c r="O904" t="str">
        <f t="shared" si="370"/>
        <v>3.32695650636517E-08-0.0008511658083949i</v>
      </c>
      <c r="P904" t="str">
        <f t="shared" si="371"/>
        <v>3.32695650636517E-08-0.0008511658083949i</v>
      </c>
      <c r="Q904" t="str">
        <f t="shared" si="372"/>
        <v>2.65650328373324E-09+0.000239514975960766i</v>
      </c>
      <c r="R904" t="str">
        <f t="shared" si="373"/>
        <v>0.0000815106728135504+0.0905212683233009i</v>
      </c>
      <c r="S904" t="str">
        <f>IMDIV(COMPLEX(Parameters!$B$3,0),R904)</f>
        <v>0.0099474751998422-11.0471186241344i</v>
      </c>
      <c r="T904" t="str">
        <f t="shared" si="374"/>
        <v>0.00264595037812078+2.35322257645972E-06i</v>
      </c>
      <c r="U904" t="str">
        <f t="shared" si="375"/>
        <v>-0.00264319847197053+3.10861930773334i</v>
      </c>
      <c r="V904" t="str">
        <f t="shared" si="376"/>
        <v>0.00264595037812078+2.35322257645972E-06i</v>
      </c>
      <c r="W904" t="str">
        <f t="shared" si="377"/>
        <v>-0.00182642965372498+2.15598294443885i</v>
      </c>
      <c r="X904" t="str">
        <f t="shared" si="378"/>
        <v>0.00264595037812078+2.35322257645972E-06i</v>
      </c>
      <c r="Y904" t="str">
        <f t="shared" si="379"/>
        <v>0.0000305389917075809+0.0277402690594382i</v>
      </c>
      <c r="Z904" t="str">
        <f t="shared" si="380"/>
        <v>0.00132297518906039+1.17661128822986E-06i</v>
      </c>
      <c r="AA904" t="str">
        <f t="shared" si="381"/>
        <v>0.00132297518906039+1.17661128822986E-06i</v>
      </c>
      <c r="AB904" t="str">
        <f t="shared" si="382"/>
        <v>0.00264595037812078+2.35322257645972E-06i</v>
      </c>
      <c r="AC904">
        <f t="shared" si="383"/>
        <v>1.3229757122802741E-3</v>
      </c>
      <c r="AD904">
        <f t="shared" si="384"/>
        <v>1.3229757122802741E-3</v>
      </c>
      <c r="AE904">
        <f t="shared" si="385"/>
        <v>2.6459514245605483E-3</v>
      </c>
      <c r="AF904">
        <f t="shared" si="386"/>
        <v>62.431037426161559</v>
      </c>
      <c r="AG904">
        <f t="shared" si="387"/>
        <v>62.431037426161559</v>
      </c>
      <c r="AH904">
        <f t="shared" si="388"/>
        <v>68.451637339441177</v>
      </c>
      <c r="AI904">
        <f t="shared" si="389"/>
        <v>5.0956997323907176E-2</v>
      </c>
    </row>
    <row r="905" spans="1:35">
      <c r="A905">
        <v>3273406.9487883793</v>
      </c>
      <c r="B905">
        <f t="shared" si="364"/>
        <v>20567422.445046704</v>
      </c>
      <c r="C905" t="str">
        <f>COMPLEX(Parameters!$B$16/2,B905*Parameters!$B$15/2)</f>
        <v>0.01+10.2837112225234i</v>
      </c>
      <c r="D905" t="str">
        <f>IMSUM(COMPLEX(0,B905*2*Parameters!$B$8),IMDIV(COMPLEX(2,0),COMPLEX(Parameters!$B$13,B905*Parameters!$B$12-1/(B905*Parameters!$B$11))))</f>
        <v>0.982184976391881-9.8596779079749i</v>
      </c>
      <c r="E905" t="str">
        <f>COMPLEX(0,B905*2*Parameters!$B$17)</f>
        <v>0.00205674224450467i</v>
      </c>
      <c r="F905" t="str">
        <f>IMDIV(IMDIV(COMPLEX(1,0),IMSUM(IMDIV(COMPLEX(1,0),COMPLEX(Parameters!$B$21,B905*Parameters!$B$20)),COMPLEX(0,B905*Parameters!$B$22))),COMPLEX(2,0))</f>
        <v>0.0136419467532142+816.76470158246i</v>
      </c>
      <c r="G905" t="str">
        <f>IMDIV(IMDIV(COMPLEX(1,0),IMSUM(IMDIV(COMPLEX(1,0),COMPLEX(Parameters!$B$30,B905*Parameters!$B$29)),COMPLEX(0,B905*Parameters!$B$31))),COMPLEX(2,0))</f>
        <v>0.0115570120882522+364.826684426363i</v>
      </c>
      <c r="H905" t="str">
        <f>IMDIV(IMDIV(COMPLEX(1,0),IMSUM(IMDIV(COMPLEX(1,0),COMPLEX(Parameters!$B$39,B905*Parameters!$B$38*(1+Parameters!$B$40))),COMPLEX(0,B905*Parameters!$B$41))),COMPLEX(2,0))</f>
        <v>0.000366243985333753-5278.1796745782i</v>
      </c>
      <c r="I905" t="str">
        <f>IMDIV(COMPLEX(2,0),COMPLEX(Parameters!$B$46,B905*Parameters!$B$45-1/(B905*Parameters!$B$44)))</f>
        <v>0.0000834422537399347+0.0913466934890572i</v>
      </c>
      <c r="J905" t="str">
        <f t="shared" si="365"/>
        <v>0.982184976391881-9.8596779079749i</v>
      </c>
      <c r="K905" t="str">
        <f t="shared" si="366"/>
        <v>0.000185514217859304-0.0963003673919207i</v>
      </c>
      <c r="L905" t="str">
        <f t="shared" si="367"/>
        <v>0.000185514217859304-0.094243625147416i</v>
      </c>
      <c r="M905" t="str">
        <f t="shared" si="368"/>
        <v>5.04400292445123E-08-0.00120864111802164i</v>
      </c>
      <c r="N905" t="str">
        <f t="shared" si="369"/>
        <v>5.04400292445123E-08-0.00120864111802164i</v>
      </c>
      <c r="O905" t="str">
        <f t="shared" si="370"/>
        <v>3.24240144626834E-08-0.000838783930294134i</v>
      </c>
      <c r="P905" t="str">
        <f t="shared" si="371"/>
        <v>3.24240144626834E-08-0.000838783930294134i</v>
      </c>
      <c r="Q905" t="str">
        <f t="shared" si="372"/>
        <v>2.78235367810479E-09+0.000244739475911613i</v>
      </c>
      <c r="R905" t="str">
        <f t="shared" si="373"/>
        <v>0.0000834450360936128+0.0915914329649688i</v>
      </c>
      <c r="S905" t="str">
        <f>IMDIV(COMPLEX(Parameters!$B$3,0),R905)</f>
        <v>0.00994696154576994-10.918042633506i</v>
      </c>
      <c r="T905" t="str">
        <f t="shared" si="374"/>
        <v>0.00267207605978087+2.40403629954566E-06i</v>
      </c>
      <c r="U905" t="str">
        <f t="shared" si="375"/>
        <v>-0.00274295261922542+3.18565491327593i</v>
      </c>
      <c r="V905" t="str">
        <f t="shared" si="376"/>
        <v>0.00267207605978087+2.40403629954566E-06i</v>
      </c>
      <c r="W905" t="str">
        <f t="shared" si="377"/>
        <v>-0.00189677724214517+2.21081023606755i</v>
      </c>
      <c r="X905" t="str">
        <f t="shared" si="378"/>
        <v>0.00267207605978087+2.40403629954566E-06i</v>
      </c>
      <c r="Y905" t="str">
        <f t="shared" si="379"/>
        <v>0.0000303024293185689+0.0283527976992581i</v>
      </c>
      <c r="Z905" t="str">
        <f t="shared" si="380"/>
        <v>0.00133603802989044+1.20201814977283E-06i</v>
      </c>
      <c r="AA905" t="str">
        <f t="shared" si="381"/>
        <v>0.00133603802989044+1.20201814977283E-06i</v>
      </c>
      <c r="AB905" t="str">
        <f t="shared" si="382"/>
        <v>0.00267207605978088+2.40403629954566E-06i</v>
      </c>
      <c r="AC905">
        <f t="shared" si="383"/>
        <v>1.336038570611328E-3</v>
      </c>
      <c r="AD905">
        <f t="shared" si="384"/>
        <v>1.336038570611328E-3</v>
      </c>
      <c r="AE905">
        <f t="shared" si="385"/>
        <v>2.6720771412226561E-3</v>
      </c>
      <c r="AF905">
        <f t="shared" si="386"/>
        <v>62.516379922698704</v>
      </c>
      <c r="AG905">
        <f t="shared" si="387"/>
        <v>62.516379922698704</v>
      </c>
      <c r="AH905">
        <f t="shared" si="388"/>
        <v>68.536979835978329</v>
      </c>
      <c r="AI905">
        <f t="shared" si="389"/>
        <v>5.1548344251531125E-2</v>
      </c>
    </row>
    <row r="906" spans="1:35">
      <c r="A906">
        <v>3311311.2148259077</v>
      </c>
      <c r="B906">
        <f t="shared" si="364"/>
        <v>20805581.972493131</v>
      </c>
      <c r="C906" t="str">
        <f>COMPLEX(Parameters!$B$16/2,B906*Parameters!$B$15/2)</f>
        <v>0.01+10.4027909862466i</v>
      </c>
      <c r="D906" t="str">
        <f>IMSUM(COMPLEX(0,B906*2*Parameters!$B$8),IMDIV(COMPLEX(2,0),COMPLEX(Parameters!$B$13,B906*Parameters!$B$12-1/(B906*Parameters!$B$11))))</f>
        <v>0.958995150476891-9.74367971738161i</v>
      </c>
      <c r="E906" t="str">
        <f>COMPLEX(0,B906*2*Parameters!$B$17)</f>
        <v>0.00208055819724931i</v>
      </c>
      <c r="F906" t="str">
        <f>IMDIV(IMDIV(COMPLEX(1,0),IMSUM(IMDIV(COMPLEX(1,0),COMPLEX(Parameters!$B$21,B906*Parameters!$B$20)),COMPLEX(0,B906*Parameters!$B$22))),COMPLEX(2,0))</f>
        <v>0.0137493366284841+829.46804171531i</v>
      </c>
      <c r="G906" t="str">
        <f>IMDIV(IMDIV(COMPLEX(1,0),IMSUM(IMDIV(COMPLEX(1,0),COMPLEX(Parameters!$B$30,B906*Parameters!$B$29)),COMPLEX(0,B906*Parameters!$B$31))),COMPLEX(2,0))</f>
        <v>0.0115975169414806+369.697335352632i</v>
      </c>
      <c r="H906" t="str">
        <f>IMDIV(IMDIV(COMPLEX(1,0),IMSUM(IMDIV(COMPLEX(1,0),COMPLEX(Parameters!$B$39,B906*Parameters!$B$38*(1+Parameters!$B$40))),COMPLEX(0,B906*Parameters!$B$41))),COMPLEX(2,0))</f>
        <v>0.00034840148186204-5207.6155618895i</v>
      </c>
      <c r="I906" t="str">
        <f>IMDIV(COMPLEX(2,0),COMPLEX(Parameters!$B$46,B906*Parameters!$B$45-1/(B906*Parameters!$B$44)))</f>
        <v>0.0000854232507556496+0.0924246600125377i</v>
      </c>
      <c r="J906" t="str">
        <f t="shared" si="365"/>
        <v>0.958995150476891-9.74367971738161i</v>
      </c>
      <c r="K906" t="str">
        <f t="shared" si="366"/>
        <v>0.00018129035768189-0.095197522293131i</v>
      </c>
      <c r="L906" t="str">
        <f t="shared" si="367"/>
        <v>0.00018129035768189-0.0931169640958817i</v>
      </c>
      <c r="M906" t="str">
        <f t="shared" si="368"/>
        <v>4.90935214534812E-08-0.00119018263451773i</v>
      </c>
      <c r="N906" t="str">
        <f t="shared" si="369"/>
        <v>4.90935214534812E-08-0.00119018263451773i</v>
      </c>
      <c r="O906" t="str">
        <f t="shared" si="370"/>
        <v>3.15977709869244E-08-0.000826511500355334i</v>
      </c>
      <c r="P906" t="str">
        <f t="shared" si="371"/>
        <v>3.15977709869244E-08-0.000826511500355334i</v>
      </c>
      <c r="Q906" t="str">
        <f t="shared" si="372"/>
        <v>2.91604872128197E-09+0.000250143141640185i</v>
      </c>
      <c r="R906" t="str">
        <f t="shared" si="373"/>
        <v>0.0000854261668043709+0.0926748031541779i</v>
      </c>
      <c r="S906" t="str">
        <f>IMDIV(COMPLEX(Parameters!$B$3,0),R906)</f>
        <v>0.0099464294352602-10.7904102979428i</v>
      </c>
      <c r="T906" t="str">
        <f t="shared" si="374"/>
        <v>0.00269914716051829+2.45656574488697E-06i</v>
      </c>
      <c r="U906" t="str">
        <f t="shared" si="375"/>
        <v>-0.00284736095348836+3.26571045814623i</v>
      </c>
      <c r="V906" t="str">
        <f t="shared" si="376"/>
        <v>0.00269914716051829+2.45656574488697E-06i</v>
      </c>
      <c r="W906" t="str">
        <f t="shared" si="377"/>
        <v>-0.00197047854840676+2.26784291668794i</v>
      </c>
      <c r="X906" t="str">
        <f t="shared" si="378"/>
        <v>0.00269914716051829+2.45656574488697E-06i</v>
      </c>
      <c r="Y906" t="str">
        <f t="shared" si="379"/>
        <v>0.0000300527464297662+0.028986573375243i</v>
      </c>
      <c r="Z906" t="str">
        <f t="shared" si="380"/>
        <v>0.00134957358025914+1.22828287244348E-06i</v>
      </c>
      <c r="AA906" t="str">
        <f t="shared" si="381"/>
        <v>0.00134957358025914+1.22828287244348E-06i</v>
      </c>
      <c r="AB906" t="str">
        <f t="shared" si="382"/>
        <v>0.00269914716051828+2.45656574488696E-06i</v>
      </c>
      <c r="AC906">
        <f t="shared" si="383"/>
        <v>1.3495741392055081E-3</v>
      </c>
      <c r="AD906">
        <f t="shared" si="384"/>
        <v>1.3495741392055081E-3</v>
      </c>
      <c r="AE906">
        <f t="shared" si="385"/>
        <v>2.6991482784110162E-3</v>
      </c>
      <c r="AF906">
        <f t="shared" si="386"/>
        <v>62.60393495255866</v>
      </c>
      <c r="AG906">
        <f t="shared" si="387"/>
        <v>62.60393495255866</v>
      </c>
      <c r="AH906">
        <f t="shared" si="388"/>
        <v>68.624534865838285</v>
      </c>
      <c r="AI906">
        <f t="shared" si="389"/>
        <v>5.2146401083476394E-2</v>
      </c>
    </row>
    <row r="907" spans="1:35">
      <c r="A907">
        <v>3349654.3915782794</v>
      </c>
      <c r="B907">
        <f t="shared" si="364"/>
        <v>21046499.257294223</v>
      </c>
      <c r="C907" t="str">
        <f>COMPLEX(Parameters!$B$16/2,B907*Parameters!$B$15/2)</f>
        <v>0.01+10.5232496286471i</v>
      </c>
      <c r="D907" t="str">
        <f>IMSUM(COMPLEX(0,B907*2*Parameters!$B$8),IMDIV(COMPLEX(2,0),COMPLEX(Parameters!$B$13,B907*Parameters!$B$12-1/(B907*Parameters!$B$11))))</f>
        <v>0.936371480364897-9.62911315922224i</v>
      </c>
      <c r="E907" t="str">
        <f>COMPLEX(0,B907*2*Parameters!$B$17)</f>
        <v>0.00210464992572942i</v>
      </c>
      <c r="F907" t="str">
        <f>IMDIV(IMDIV(COMPLEX(1,0),IMSUM(IMDIV(COMPLEX(1,0),COMPLEX(Parameters!$B$21,B907*Parameters!$B$20)),COMPLEX(0,B907*Parameters!$B$22))),COMPLEX(2,0))</f>
        <v>0.0138605459972131+842.459349890835i</v>
      </c>
      <c r="G907" t="str">
        <f>IMDIV(IMDIV(COMPLEX(1,0),IMSUM(IMDIV(COMPLEX(1,0),COMPLEX(Parameters!$B$30,B907*Parameters!$B$29)),COMPLEX(0,B907*Parameters!$B$31))),COMPLEX(2,0))</f>
        <v>0.0116391861119789+374.649466823276i</v>
      </c>
      <c r="H907" t="str">
        <f>IMDIV(IMDIV(COMPLEX(1,0),IMSUM(IMDIV(COMPLEX(1,0),COMPLEX(Parameters!$B$39,B907*Parameters!$B$38*(1+Parameters!$B$40))),COMPLEX(0,B907*Parameters!$B$41))),COMPLEX(2,0))</f>
        <v>0.000331460010011718-5138.241221482i</v>
      </c>
      <c r="I907" t="str">
        <f>IMDIV(COMPLEX(2,0),COMPLEX(Parameters!$B$46,B907*Parameters!$B$45-1/(B907*Parameters!$B$44)))</f>
        <v>0.000087452178658381+0.0935158287027097i</v>
      </c>
      <c r="J907" t="str">
        <f t="shared" si="365"/>
        <v>0.936371480364897-9.62911315922224i</v>
      </c>
      <c r="K907" t="str">
        <f t="shared" si="366"/>
        <v>0.000177162730597193-0.0941073182584707i</v>
      </c>
      <c r="L907" t="str">
        <f t="shared" si="367"/>
        <v>0.000177162730597193-0.0920026683327413i</v>
      </c>
      <c r="M907" t="str">
        <f t="shared" si="368"/>
        <v>4.77781237478323E-08-0.00117188155387255i</v>
      </c>
      <c r="N907" t="str">
        <f t="shared" si="369"/>
        <v>4.77781237478323E-08-0.00117188155387255i</v>
      </c>
      <c r="O907" t="str">
        <f t="shared" si="370"/>
        <v>3.07903972976545E-08-0.000814346818173873i</v>
      </c>
      <c r="P907" t="str">
        <f t="shared" si="371"/>
        <v>3.07903972976545E-08-0.000814346818173873i</v>
      </c>
      <c r="Q907" t="str">
        <f t="shared" si="372"/>
        <v>3.0582564360358E-09+0.000255737261141328i</v>
      </c>
      <c r="R907" t="str">
        <f t="shared" si="373"/>
        <v>0.000087455236914817+0.093771565963851i</v>
      </c>
      <c r="S907" t="str">
        <f>IMDIV(COMPLEX(Parameters!$B$3,0),R907)</f>
        <v>0.0099458774911875-10.6642042276059i</v>
      </c>
      <c r="T907" t="str">
        <f t="shared" si="374"/>
        <v>0.00272723441183675+0.0000025109175980292i</v>
      </c>
      <c r="U907" t="str">
        <f t="shared" si="375"/>
        <v>-0.00295672678389616+3.34898404710565i</v>
      </c>
      <c r="V907" t="str">
        <f t="shared" si="376"/>
        <v>0.00272723441183675+0.0000025109175980292i</v>
      </c>
      <c r="W907" t="str">
        <f t="shared" si="377"/>
        <v>-0.00204775563344771+2.32722709958389i</v>
      </c>
      <c r="X907" t="str">
        <f t="shared" si="378"/>
        <v>0.00272723441183676+0.0000025109175980292i</v>
      </c>
      <c r="Y907" t="str">
        <f t="shared" si="379"/>
        <v>0.0000297894158069718+0.0296429351853044i</v>
      </c>
      <c r="Z907" t="str">
        <f t="shared" si="380"/>
        <v>0.00136361720591838+0.0000012554587990146i</v>
      </c>
      <c r="AA907" t="str">
        <f t="shared" si="381"/>
        <v>0.00136361720591838+0.0000012554587990146i</v>
      </c>
      <c r="AB907" t="str">
        <f t="shared" si="382"/>
        <v>0.00272723441183676+0.0000025109175980292i</v>
      </c>
      <c r="AC907">
        <f t="shared" si="383"/>
        <v>1.3636177838578689E-3</v>
      </c>
      <c r="AD907">
        <f t="shared" si="384"/>
        <v>1.3636177838578689E-3</v>
      </c>
      <c r="AE907">
        <f t="shared" si="385"/>
        <v>2.7272355677157379E-3</v>
      </c>
      <c r="AF907">
        <f t="shared" si="386"/>
        <v>62.693853130412165</v>
      </c>
      <c r="AG907">
        <f t="shared" si="387"/>
        <v>62.693853130412165</v>
      </c>
      <c r="AH907">
        <f t="shared" si="388"/>
        <v>68.71445304369179</v>
      </c>
      <c r="AI907">
        <f t="shared" si="389"/>
        <v>5.2751219256564855E-2</v>
      </c>
    </row>
    <row r="908" spans="1:35">
      <c r="A908">
        <v>3388441.5613920274</v>
      </c>
      <c r="B908">
        <f t="shared" si="364"/>
        <v>21290206.232775044</v>
      </c>
      <c r="C908" t="str">
        <f>COMPLEX(Parameters!$B$16/2,B908*Parameters!$B$15/2)</f>
        <v>0.01+10.6451031163875i</v>
      </c>
      <c r="D908" t="str">
        <f>IMSUM(COMPLEX(0,B908*2*Parameters!$B$8),IMDIV(COMPLEX(2,0),COMPLEX(Parameters!$B$13,B908*Parameters!$B$12-1/(B908*Parameters!$B$11))))</f>
        <v>0.914299300065482-9.51595832907298i</v>
      </c>
      <c r="E908" t="str">
        <f>COMPLEX(0,B908*2*Parameters!$B$17)</f>
        <v>0.0021290206232775i</v>
      </c>
      <c r="F908" t="str">
        <f>IMDIV(IMDIV(COMPLEX(1,0),IMSUM(IMDIV(COMPLEX(1,0),COMPLEX(Parameters!$B$21,B908*Parameters!$B$20)),COMPLEX(0,B908*Parameters!$B$22))),COMPLEX(2,0))</f>
        <v>0.0139757483689628+855.748845120575i</v>
      </c>
      <c r="G908" t="str">
        <f>IMDIV(IMDIV(COMPLEX(1,0),IMSUM(IMDIV(COMPLEX(1,0),COMPLEX(Parameters!$B$30,B908*Parameters!$B$29)),COMPLEX(0,B908*Parameters!$B$31))),COMPLEX(2,0))</f>
        <v>0.0116820587930266+379.685057958542i</v>
      </c>
      <c r="H908" t="str">
        <f>IMDIV(IMDIV(COMPLEX(1,0),IMSUM(IMDIV(COMPLEX(1,0),COMPLEX(Parameters!$B$39,B908*Parameters!$B$38*(1+Parameters!$B$40))),COMPLEX(0,B908*Parameters!$B$41))),COMPLEX(2,0))</f>
        <v>0.000315371784551157-5070.02775909205i</v>
      </c>
      <c r="I908" t="str">
        <f>IMDIV(COMPLEX(2,0),COMPLEX(Parameters!$B$46,B908*Parameters!$B$45-1/(B908*Parameters!$B$44)))</f>
        <v>0.0000895302400307548+0.0946203782882504i</v>
      </c>
      <c r="J908" t="str">
        <f t="shared" si="365"/>
        <v>0.914299300065482-9.51595832907298i</v>
      </c>
      <c r="K908" t="str">
        <f t="shared" si="366"/>
        <v>0.000173129142187574-0.0930296100103847i</v>
      </c>
      <c r="L908" t="str">
        <f t="shared" si="367"/>
        <v>0.000173129142187574-0.0909005893871072i</v>
      </c>
      <c r="M908" t="str">
        <f t="shared" si="368"/>
        <v>4.64931406554184E-08-0.0011537354368642i</v>
      </c>
      <c r="N908" t="str">
        <f t="shared" si="369"/>
        <v>4.64931406554184E-08-0.0011537354368642i</v>
      </c>
      <c r="O908" t="str">
        <f t="shared" si="370"/>
        <v>3.0001466107391E-08-0.000802288194158623i</v>
      </c>
      <c r="P908" t="str">
        <f t="shared" si="371"/>
        <v>3.0001466107391E-08-0.000802288194158623i</v>
      </c>
      <c r="Q908" t="str">
        <f t="shared" si="372"/>
        <v>3.20971883699994E-09+0.000261534121073338i</v>
      </c>
      <c r="R908" t="str">
        <f t="shared" si="373"/>
        <v>0.0000895334497495918+0.0948819124093237i</v>
      </c>
      <c r="S908" t="str">
        <f>IMDIV(COMPLEX(Parameters!$B$3,0),R908)</f>
        <v>0.00994530421874725-10.5394071869945i</v>
      </c>
      <c r="T908" t="str">
        <f t="shared" si="374"/>
        <v>0.00275641462720626+2.56720786387811E-06i</v>
      </c>
      <c r="U908" t="str">
        <f t="shared" si="375"/>
        <v>-0.00307138020987414+3.43569148769898i</v>
      </c>
      <c r="V908" t="str">
        <f t="shared" si="376"/>
        <v>0.00275641462720626+2.56720786387811E-06i</v>
      </c>
      <c r="W908" t="str">
        <f t="shared" si="377"/>
        <v>-0.00212885034101894+2.38912201022013i</v>
      </c>
      <c r="X908" t="str">
        <f t="shared" si="378"/>
        <v>0.00275641462720626+2.56720786387811E-06i</v>
      </c>
      <c r="Y908" t="str">
        <f t="shared" si="379"/>
        <v>0.0000295118664488466+0.0303233404362622i</v>
      </c>
      <c r="Z908" t="str">
        <f t="shared" si="380"/>
        <v>0.00137820731360313+1.28360393193906E-06i</v>
      </c>
      <c r="AA908" t="str">
        <f t="shared" si="381"/>
        <v>0.00137820731360313+1.28360393193906E-06i</v>
      </c>
      <c r="AB908" t="str">
        <f t="shared" si="382"/>
        <v>0.00275641462720626+2.56720786387812E-06i</v>
      </c>
      <c r="AC908">
        <f t="shared" si="383"/>
        <v>1.3782079113501746E-3</v>
      </c>
      <c r="AD908">
        <f t="shared" si="384"/>
        <v>1.3782079113501746E-3</v>
      </c>
      <c r="AE908">
        <f t="shared" si="385"/>
        <v>2.7564158227003492E-3</v>
      </c>
      <c r="AF908">
        <f t="shared" si="386"/>
        <v>62.786294771475639</v>
      </c>
      <c r="AG908">
        <f t="shared" si="387"/>
        <v>62.786294771475639</v>
      </c>
      <c r="AH908">
        <f t="shared" si="388"/>
        <v>68.806894684755264</v>
      </c>
      <c r="AI908">
        <f t="shared" si="389"/>
        <v>5.3362847429131235E-2</v>
      </c>
    </row>
    <row r="909" spans="1:35">
      <c r="A909">
        <v>3427677.8654645048</v>
      </c>
      <c r="B909">
        <f t="shared" si="364"/>
        <v>21536735.202031262</v>
      </c>
      <c r="C909" t="str">
        <f>COMPLEX(Parameters!$B$16/2,B909*Parameters!$B$15/2)</f>
        <v>0.01+10.7683676010156i</v>
      </c>
      <c r="D909" t="str">
        <f>IMSUM(COMPLEX(0,B909*2*Parameters!$B$8),IMDIV(COMPLEX(2,0),COMPLEX(Parameters!$B$13,B909*Parameters!$B$12-1/(B909*Parameters!$B$11))))</f>
        <v>0.892764361232656-9.40419566714212i</v>
      </c>
      <c r="E909" t="str">
        <f>COMPLEX(0,B909*2*Parameters!$B$17)</f>
        <v>0.00215367352020313i</v>
      </c>
      <c r="F909" t="str">
        <f>IMDIV(IMDIV(COMPLEX(1,0),IMSUM(IMDIV(COMPLEX(1,0),COMPLEX(Parameters!$B$21,B909*Parameters!$B$20)),COMPLEX(0,B909*Parameters!$B$22))),COMPLEX(2,0))</f>
        <v>0.0140951273787525+869.347256431625i</v>
      </c>
      <c r="G909" t="str">
        <f>IMDIV(IMDIV(COMPLEX(1,0),IMSUM(IMDIV(COMPLEX(1,0),COMPLEX(Parameters!$B$30,B909*Parameters!$B$29)),COMPLEX(0,B909*Parameters!$B$31))),COMPLEX(2,0))</f>
        <v>0.0117261757951692+384.806157573454i</v>
      </c>
      <c r="H909" t="str">
        <f>IMDIV(IMDIV(COMPLEX(1,0),IMSUM(IMDIV(COMPLEX(1,0),COMPLEX(Parameters!$B$39,B909*Parameters!$B$38*(1+Parameters!$B$40))),COMPLEX(0,B909*Parameters!$B$41))),COMPLEX(2,0))</f>
        <v>0.000300091720425747-5002.9472757488i</v>
      </c>
      <c r="I909" t="str">
        <f>IMDIV(COMPLEX(2,0),COMPLEX(Parameters!$B$46,B909*Parameters!$B$45-1/(B909*Parameters!$B$44)))</f>
        <v>0.0000916586696635091+0.0957384905095082i</v>
      </c>
      <c r="J909" t="str">
        <f t="shared" si="365"/>
        <v>0.892764361232656-9.40419566714212i</v>
      </c>
      <c r="K909" t="str">
        <f t="shared" si="366"/>
        <v>0.000169187448161438-0.0919642539538541i</v>
      </c>
      <c r="L909" t="str">
        <f t="shared" si="367"/>
        <v>0.000169187448161438-0.089810580433651i</v>
      </c>
      <c r="M909" t="str">
        <f t="shared" si="368"/>
        <v>4.52378929333645E-08-0.00113574186431155i</v>
      </c>
      <c r="N909" t="str">
        <f t="shared" si="369"/>
        <v>4.52378929333645E-08-0.00113574186431155i</v>
      </c>
      <c r="O909" t="str">
        <f t="shared" si="370"/>
        <v>2.92305599563501E-08-0.000790333949120746i</v>
      </c>
      <c r="P909" t="str">
        <f t="shared" si="371"/>
        <v>2.92305599563501E-08-0.000790333949120746i</v>
      </c>
      <c r="Q909" t="str">
        <f t="shared" si="372"/>
        <v>3.37126206791583E-09+0.000267547120985745i</v>
      </c>
      <c r="R909" t="str">
        <f t="shared" si="373"/>
        <v>0.000091662040925577+0.0960060376304939i</v>
      </c>
      <c r="S909" t="str">
        <f>IMDIV(COMPLEX(Parameters!$B$3,0),R909)</f>
        <v>0.00994470799193334-10.416002088291i</v>
      </c>
      <c r="T909" t="str">
        <f t="shared" si="374"/>
        <v>0.00278677140442998+2.62556291954611E-06i</v>
      </c>
      <c r="U909" t="str">
        <f t="shared" si="375"/>
        <v>-0.00319168115074213+3.52606831684874i</v>
      </c>
      <c r="V909" t="str">
        <f t="shared" si="376"/>
        <v>0.00278677140442998+2.62556291954611E-06i</v>
      </c>
      <c r="W909" t="str">
        <f t="shared" si="377"/>
        <v>-0.00221402654359354+2.45370148988664i</v>
      </c>
      <c r="X909" t="str">
        <f t="shared" si="378"/>
        <v>0.00278677140442998+2.62556291954611E-06i</v>
      </c>
      <c r="Y909" t="str">
        <f t="shared" si="379"/>
        <v>0.0000292194791815756+0.0310293781356822i</v>
      </c>
      <c r="Z909" t="str">
        <f t="shared" si="380"/>
        <v>0.00139338570221499+1.31278145977305E-06i</v>
      </c>
      <c r="AA909" t="str">
        <f t="shared" si="381"/>
        <v>0.00139338570221499+1.31278145977305E-06i</v>
      </c>
      <c r="AB909" t="str">
        <f t="shared" si="382"/>
        <v>0.00278677140442998+0.0000026255629195461i</v>
      </c>
      <c r="AC909">
        <f t="shared" si="383"/>
        <v>1.3933863206348489E-3</v>
      </c>
      <c r="AD909">
        <f t="shared" si="384"/>
        <v>1.3933863206348489E-3</v>
      </c>
      <c r="AE909">
        <f t="shared" si="385"/>
        <v>2.7867726412696978E-3</v>
      </c>
      <c r="AF909">
        <f t="shared" si="386"/>
        <v>62.881430851946277</v>
      </c>
      <c r="AG909">
        <f t="shared" si="387"/>
        <v>62.881430851946277</v>
      </c>
      <c r="AH909">
        <f t="shared" si="388"/>
        <v>68.902030765225902</v>
      </c>
      <c r="AI909">
        <f t="shared" si="389"/>
        <v>5.3981331007655078E-2</v>
      </c>
    </row>
    <row r="910" spans="1:35">
      <c r="A910">
        <v>3467368.5045253169</v>
      </c>
      <c r="B910">
        <f t="shared" si="364"/>
        <v>21786118.842210725</v>
      </c>
      <c r="C910" t="str">
        <f>COMPLEX(Parameters!$B$16/2,B910*Parameters!$B$15/2)</f>
        <v>0.01+10.8930594211054i</v>
      </c>
      <c r="D910" t="str">
        <f>IMSUM(COMPLEX(0,B910*2*Parameters!$B$8),IMDIV(COMPLEX(2,0),COMPLEX(Parameters!$B$13,B910*Parameters!$B$12-1/(B910*Parameters!$B$11))))</f>
        <v>0.871752819630889-9.29380595052521i</v>
      </c>
      <c r="E910" t="str">
        <f>COMPLEX(0,B910*2*Parameters!$B$17)</f>
        <v>0.00217861188422107i</v>
      </c>
      <c r="F910" t="str">
        <f>IMDIV(IMDIV(COMPLEX(1,0),IMSUM(IMDIV(COMPLEX(1,0),COMPLEX(Parameters!$B$21,B910*Parameters!$B$20)),COMPLEX(0,B910*Parameters!$B$22))),COMPLEX(2,0))</f>
        <v>0.0142188775213116+883.265855176665i</v>
      </c>
      <c r="G910" t="str">
        <f>IMDIV(IMDIV(COMPLEX(1,0),IMSUM(IMDIV(COMPLEX(1,0),COMPLEX(Parameters!$B$30,B910*Parameters!$B$29)),COMPLEX(0,B910*Parameters!$B$31))),COMPLEX(2,0))</f>
        <v>0.0117715796285335+390.014887361336i</v>
      </c>
      <c r="H910" t="str">
        <f>IMDIV(IMDIV(COMPLEX(1,0),IMSUM(IMDIV(COMPLEX(1,0),COMPLEX(Parameters!$B$39,B910*Parameters!$B$38*(1+Parameters!$B$40))),COMPLEX(0,B910*Parameters!$B$41))),COMPLEX(2,0))</f>
        <v>0.000285577267979923-4936.97282418995i</v>
      </c>
      <c r="I910" t="str">
        <f>IMDIV(COMPLEX(2,0),COMPLEX(Parameters!$B$46,B910*Parameters!$B$45-1/(B910*Parameters!$B$44)))</f>
        <v>0.000093838735513538+0.096870350188515i</v>
      </c>
      <c r="J910" t="str">
        <f t="shared" si="365"/>
        <v>0.871752819630889-9.29380595052521i</v>
      </c>
      <c r="K910" t="str">
        <f t="shared" si="366"/>
        <v>0.000165335553204351-0.0909111081564725i</v>
      </c>
      <c r="L910" t="str">
        <f t="shared" si="367"/>
        <v>0.000165335553204351-0.0887324962722514i</v>
      </c>
      <c r="M910" t="str">
        <f t="shared" si="368"/>
        <v>4.40117172132537E-08-0.00111789843673322i</v>
      </c>
      <c r="N910" t="str">
        <f t="shared" si="369"/>
        <v>4.40117172132537E-08-0.00111789843673322i</v>
      </c>
      <c r="O910" t="str">
        <f t="shared" si="370"/>
        <v>2.84772709943525E-08-0.00077848241385213i</v>
      </c>
      <c r="P910" t="str">
        <f t="shared" si="371"/>
        <v>2.84772709943525E-08-0.00077848241385213i</v>
      </c>
      <c r="Q910" t="str">
        <f t="shared" si="372"/>
        <v>3.54380820502206E-09+0.000273790903614528i</v>
      </c>
      <c r="R910" t="str">
        <f t="shared" si="373"/>
        <v>0.000093842279321743+0.0971441410921295i</v>
      </c>
      <c r="S910" t="str">
        <f>IMDIV(COMPLEX(Parameters!$B$3,0),R910)</f>
        <v>0.00994408703812876-10.2939719841244i</v>
      </c>
      <c r="T910" t="str">
        <f t="shared" si="374"/>
        <v>0.00281839592655599+2.68612071341118E-06i</v>
      </c>
      <c r="U910" t="str">
        <f t="shared" si="375"/>
        <v>-0.00331802279628477+3.6203721123231i</v>
      </c>
      <c r="V910" t="str">
        <f t="shared" si="376"/>
        <v>0.00281839592655599+2.68612071341118E-06i</v>
      </c>
      <c r="W910" t="str">
        <f t="shared" si="377"/>
        <v>-0.00230357270087894+2.52115571086783i</v>
      </c>
      <c r="X910" t="str">
        <f t="shared" si="378"/>
        <v>0.00281839592655599+2.68612071341118E-06i</v>
      </c>
      <c r="Y910" t="str">
        <f t="shared" si="379"/>
        <v>0.0000289115816736858+0.0317627843782979i</v>
      </c>
      <c r="Z910" t="str">
        <f t="shared" si="380"/>
        <v>0.00140919796327799+1.34306035670559E-06i</v>
      </c>
      <c r="AA910" t="str">
        <f t="shared" si="381"/>
        <v>0.00140919796327799+1.34306035670559E-06i</v>
      </c>
      <c r="AB910" t="str">
        <f t="shared" si="382"/>
        <v>0.00281839592655598+2.68612071341118E-06i</v>
      </c>
      <c r="AC910">
        <f t="shared" si="383"/>
        <v>1.4091986032912312E-3</v>
      </c>
      <c r="AD910">
        <f t="shared" si="384"/>
        <v>1.4091986032912312E-3</v>
      </c>
      <c r="AE910">
        <f t="shared" si="385"/>
        <v>2.8183972065824623E-3</v>
      </c>
      <c r="AF910">
        <f t="shared" si="386"/>
        <v>62.979444081282423</v>
      </c>
      <c r="AG910">
        <f t="shared" si="387"/>
        <v>62.979444081282423</v>
      </c>
      <c r="AH910">
        <f t="shared" si="388"/>
        <v>69.000043994562049</v>
      </c>
      <c r="AI910">
        <f t="shared" si="389"/>
        <v>5.4606711602264608E-2</v>
      </c>
    </row>
    <row r="911" spans="1:35">
      <c r="A911">
        <v>3507518.7395256795</v>
      </c>
      <c r="B911">
        <f t="shared" si="364"/>
        <v>22038390.208844811</v>
      </c>
      <c r="C911" t="str">
        <f>COMPLEX(Parameters!$B$16/2,B911*Parameters!$B$15/2)</f>
        <v>0.01+11.0191951044224i</v>
      </c>
      <c r="D911" t="str">
        <f>IMSUM(COMPLEX(0,B911*2*Parameters!$B$8),IMDIV(COMPLEX(2,0),COMPLEX(Parameters!$B$13,B911*Parameters!$B$12-1/(B911*Parameters!$B$11))))</f>
        <v>0.851251222108024-9.18477028566577i</v>
      </c>
      <c r="E911" t="str">
        <f>COMPLEX(0,B911*2*Parameters!$B$17)</f>
        <v>0.00220383902088448i</v>
      </c>
      <c r="F911" t="str">
        <f>IMDIV(IMDIV(COMPLEX(1,0),IMSUM(IMDIV(COMPLEX(1,0),COMPLEX(Parameters!$B$21,B911*Parameters!$B$20)),COMPLEX(0,B911*Parameters!$B$22))),COMPLEX(2,0))</f>
        <v>0.0143472049491257+897.516489823795i</v>
      </c>
      <c r="G911" t="str">
        <f>IMDIV(IMDIV(COMPLEX(1,0),IMSUM(IMDIV(COMPLEX(1,0),COMPLEX(Parameters!$B$30,B911*Parameters!$B$29)),COMPLEX(0,B911*Parameters!$B$31))),COMPLEX(2,0))</f>
        <v>0.0118183145901821+395.313445252577i</v>
      </c>
      <c r="H911" t="str">
        <f>IMDIV(IMDIV(COMPLEX(1,0),IMSUM(IMDIV(COMPLEX(1,0),COMPLEX(Parameters!$B$39,B911*Parameters!$B$38*(1+Parameters!$B$40))),COMPLEX(0,B911*Parameters!$B$41))),COMPLEX(2,0))</f>
        <v>0.000271788259144855-4872.07836753785i</v>
      </c>
      <c r="I911" t="str">
        <f>IMDIV(COMPLEX(2,0),COMPLEX(Parameters!$B$46,B911*Parameters!$B$45-1/(B911*Parameters!$B$44)))</f>
        <v>0.0000960717396947952+0.0980161453011714i</v>
      </c>
      <c r="J911" t="str">
        <f t="shared" si="365"/>
        <v>0.851251222108024-9.18477028566577i</v>
      </c>
      <c r="K911" t="str">
        <f t="shared" si="366"/>
        <v>0.000161571409856642-0.0898700323287708i</v>
      </c>
      <c r="L911" t="str">
        <f t="shared" si="367"/>
        <v>0.000161571409856642-0.0876661933078863i</v>
      </c>
      <c r="M911" t="str">
        <f t="shared" si="368"/>
        <v>4.28139656550163E-08-0.00110020277400827i</v>
      </c>
      <c r="N911" t="str">
        <f t="shared" si="369"/>
        <v>4.28139656550163E-08-0.00110020277400827i</v>
      </c>
      <c r="O911" t="str">
        <f t="shared" si="370"/>
        <v>2.77412007680632E-08-0.000766731928692471i</v>
      </c>
      <c r="P911" t="str">
        <f t="shared" si="371"/>
        <v>2.77412007680632E-08-0.000766731928692471i</v>
      </c>
      <c r="Q911" t="str">
        <f t="shared" si="372"/>
        <v>3.72838904799927E-09+0.000280281503946282i</v>
      </c>
      <c r="R911" t="str">
        <f t="shared" si="373"/>
        <v>0.0000960754680838432+0.0982964268051177i</v>
      </c>
      <c r="S911" t="str">
        <f>IMDIV(COMPLEX(Parameters!$B$3,0),R911)</f>
        <v>0.00994343942049483-10.1733000596451i</v>
      </c>
      <c r="T911" t="str">
        <f t="shared" si="374"/>
        <v>0.00285138787788714+2.74903213465065E-06i</v>
      </c>
      <c r="U911" t="str">
        <f t="shared" si="375"/>
        <v>-0.00345083554815047+3.71888513692134i</v>
      </c>
      <c r="V911" t="str">
        <f t="shared" si="376"/>
        <v>0.00285138787788714+2.74903213465065E-06i</v>
      </c>
      <c r="W911" t="str">
        <f t="shared" si="377"/>
        <v>-0.00239780478285116+2.5916931386734i</v>
      </c>
      <c r="X911" t="str">
        <f t="shared" si="378"/>
        <v>0.00285138787788714+2.74903213465065E-06i</v>
      </c>
      <c r="Y911" t="str">
        <f t="shared" si="379"/>
        <v>0.0000285874427798038+0.0325254599450847i</v>
      </c>
      <c r="Z911" t="str">
        <f t="shared" si="380"/>
        <v>0.00142569393894357+1.37451606732532E-06i</v>
      </c>
      <c r="AA911" t="str">
        <f t="shared" si="381"/>
        <v>0.00142569393894357+1.37451606732532E-06i</v>
      </c>
      <c r="AB911" t="str">
        <f t="shared" si="382"/>
        <v>0.00285138787788714+2.74903213465064E-06i</v>
      </c>
      <c r="AC911">
        <f t="shared" si="383"/>
        <v>1.4256946015310753E-3</v>
      </c>
      <c r="AD911">
        <f t="shared" si="384"/>
        <v>1.4256946015310753E-3</v>
      </c>
      <c r="AE911">
        <f t="shared" si="385"/>
        <v>2.8513892030621506E-3</v>
      </c>
      <c r="AF911">
        <f t="shared" si="386"/>
        <v>63.080530102540145</v>
      </c>
      <c r="AG911">
        <f t="shared" si="387"/>
        <v>63.080530102540145</v>
      </c>
      <c r="AH911">
        <f t="shared" si="388"/>
        <v>69.101130015819777</v>
      </c>
      <c r="AI911">
        <f t="shared" si="389"/>
        <v>5.5239026399002557E-2</v>
      </c>
    </row>
    <row r="912" spans="1:35">
      <c r="A912">
        <v>3548133.892335753</v>
      </c>
      <c r="B912">
        <f t="shared" si="364"/>
        <v>22293582.74022992</v>
      </c>
      <c r="C912" t="str">
        <f>COMPLEX(Parameters!$B$16/2,B912*Parameters!$B$15/2)</f>
        <v>0.01+11.146791370115i</v>
      </c>
      <c r="D912" t="str">
        <f>IMSUM(COMPLEX(0,B912*2*Parameters!$B$8),IMDIV(COMPLEX(2,0),COMPLEX(Parameters!$B$13,B912*Parameters!$B$12-1/(B912*Parameters!$B$11))))</f>
        <v>0.831246494053192-9.07707010101486i</v>
      </c>
      <c r="E912" t="str">
        <f>COMPLEX(0,B912*2*Parameters!$B$17)</f>
        <v>0.00222935827402299i</v>
      </c>
      <c r="F912" t="str">
        <f>IMDIV(IMDIV(COMPLEX(1,0),IMSUM(IMDIV(COMPLEX(1,0),COMPLEX(Parameters!$B$21,B912*Parameters!$B$20)),COMPLEX(0,B912*Parameters!$B$22))),COMPLEX(2,0))</f>
        <v>0.0144803283407456+912.11162345076i</v>
      </c>
      <c r="G912" t="str">
        <f>IMDIV(IMDIV(COMPLEX(1,0),IMSUM(IMDIV(COMPLEX(1,0),COMPLEX(Parameters!$B$30,B912*Parameters!$B$29)),COMPLEX(0,B912*Parameters!$B$31))),COMPLEX(2,0))</f>
        <v>0.0118664268568623+400.704108959815i</v>
      </c>
      <c r="H912" t="str">
        <f>IMDIV(IMDIV(COMPLEX(1,0),IMSUM(IMDIV(COMPLEX(1,0),COMPLEX(Parameters!$B$39,B912*Parameters!$B$38*(1+Parameters!$B$40))),COMPLEX(0,B912*Parameters!$B$41))),COMPLEX(2,0))</f>
        <v>0.000258686763792442-4808.23874010014i</v>
      </c>
      <c r="I912" t="str">
        <f>IMDIV(COMPLEX(2,0),COMPLEX(Parameters!$B$46,B912*Parameters!$B$45-1/(B912*Parameters!$B$44)))</f>
        <v>0.0000983590195033552+0.0991760670516774i</v>
      </c>
      <c r="J912" t="str">
        <f t="shared" si="365"/>
        <v>0.831246494053192-9.07707010101486i</v>
      </c>
      <c r="K912" t="str">
        <f t="shared" si="366"/>
        <v>0.00015789301741691-0.0888408878047886i</v>
      </c>
      <c r="L912" t="str">
        <f t="shared" si="367"/>
        <v>0.00015789301741691-0.0866115295307656i</v>
      </c>
      <c r="M912" t="str">
        <f t="shared" si="368"/>
        <v>4.1644005609385E-08-0.00108265251503856i</v>
      </c>
      <c r="N912" t="str">
        <f t="shared" si="369"/>
        <v>4.1644005609385E-08-0.00108265251503856i</v>
      </c>
      <c r="O912" t="str">
        <f t="shared" si="370"/>
        <v>2.70219600134943E-08-0.000755080843084209i</v>
      </c>
      <c r="P912" t="str">
        <f t="shared" si="371"/>
        <v>2.70219600134943E-08-0.000755080843084209i</v>
      </c>
      <c r="Q912" t="str">
        <f t="shared" si="372"/>
        <v>3.92616229150211E-09+0.000287036520284985i</v>
      </c>
      <c r="R912" t="str">
        <f t="shared" si="373"/>
        <v>0.0000983629456656467+0.0994631035719624i</v>
      </c>
      <c r="S912" t="str">
        <f>IMDIV(COMPLEX(Parameters!$B$3,0),R912)</f>
        <v>0.00994276301778141-10.0539696237915i</v>
      </c>
      <c r="T912" t="str">
        <f t="shared" si="374"/>
        <v>0.00288585649490095+2.81446258222537E-06i</v>
      </c>
      <c r="U912" t="str">
        <f t="shared" si="375"/>
        <v>-0.00359059153551436+3.82191737263281i</v>
      </c>
      <c r="V912" t="str">
        <f t="shared" si="376"/>
        <v>0.00288585649490095+2.81446258222537E-06i</v>
      </c>
      <c r="W912" t="str">
        <f t="shared" si="377"/>
        <v>-0.00249706961931914+2.66554278386002i</v>
      </c>
      <c r="X912" t="str">
        <f t="shared" si="378"/>
        <v>0.00288585649490095+2.81446258222537E-06i</v>
      </c>
      <c r="Y912" t="str">
        <f t="shared" si="379"/>
        <v>0.0000282462661054323+0.0333194904956351i</v>
      </c>
      <c r="Z912" t="str">
        <f t="shared" si="380"/>
        <v>0.00144292824745048+1.40723129111268E-06i</v>
      </c>
      <c r="AA912" t="str">
        <f t="shared" si="381"/>
        <v>0.00144292824745048+1.40723129111268E-06i</v>
      </c>
      <c r="AB912" t="str">
        <f t="shared" si="382"/>
        <v>0.00288585649490096+2.81446258222536E-06i</v>
      </c>
      <c r="AC912">
        <f t="shared" si="383"/>
        <v>1.4429289336590422E-3</v>
      </c>
      <c r="AD912">
        <f t="shared" si="384"/>
        <v>1.4429289336590422E-3</v>
      </c>
      <c r="AE912">
        <f t="shared" si="385"/>
        <v>2.8858578673180845E-3</v>
      </c>
      <c r="AF912">
        <f t="shared" si="386"/>
        <v>63.184898839752684</v>
      </c>
      <c r="AG912">
        <f t="shared" si="387"/>
        <v>63.184898839752684</v>
      </c>
      <c r="AH912">
        <f t="shared" si="388"/>
        <v>69.205498753032316</v>
      </c>
      <c r="AI912">
        <f t="shared" si="389"/>
        <v>5.5878307434332607E-2</v>
      </c>
    </row>
    <row r="913" spans="1:35">
      <c r="A913">
        <v>3589219.3464500499</v>
      </c>
      <c r="B913">
        <f t="shared" si="364"/>
        <v>22551730.26185967</v>
      </c>
      <c r="C913" t="str">
        <f>COMPLEX(Parameters!$B$16/2,B913*Parameters!$B$15/2)</f>
        <v>0.01+11.2758651309298i</v>
      </c>
      <c r="D913" t="str">
        <f>IMSUM(COMPLEX(0,B913*2*Parameters!$B$8),IMDIV(COMPLEX(2,0),COMPLEX(Parameters!$B$13,B913*Parameters!$B$12-1/(B913*Parameters!$B$11))))</f>
        <v>0.811725927319277-8.97068713988575i</v>
      </c>
      <c r="E913" t="str">
        <f>COMPLEX(0,B913*2*Parameters!$B$17)</f>
        <v>0.00225517302618597i</v>
      </c>
      <c r="F913" t="str">
        <f>IMDIV(IMDIV(COMPLEX(1,0),IMSUM(IMDIV(COMPLEX(1,0),COMPLEX(Parameters!$B$21,B913*Parameters!$B$20)),COMPLEX(0,B913*Parameters!$B$22))),COMPLEX(2,0))</f>
        <v>0.0146184798465794+927.064374192035i</v>
      </c>
      <c r="G913" t="str">
        <f>IMDIV(IMDIV(COMPLEX(1,0),IMSUM(IMDIV(COMPLEX(1,0),COMPLEX(Parameters!$B$30,B913*Parameters!$B$29)),COMPLEX(0,B913*Parameters!$B$31))),COMPLEX(2,0))</f>
        <v>0.0119159645835452+406.189239721796i</v>
      </c>
      <c r="H913" t="str">
        <f>IMDIV(IMDIV(COMPLEX(1,0),IMSUM(IMDIV(COMPLEX(1,0),COMPLEX(Parameters!$B$39,B913*Parameters!$B$38*(1+Parameters!$B$40))),COMPLEX(0,B913*Parameters!$B$41))),COMPLEX(2,0))</f>
        <v>0.000246236955520664-4745.4296101707i</v>
      </c>
      <c r="I913" t="str">
        <f>IMDIV(COMPLEX(2,0),COMPLEX(Parameters!$B$46,B913*Parameters!$B$45-1/(B913*Parameters!$B$44)))</f>
        <v>0.000100701948478038+0.100350309949304i</v>
      </c>
      <c r="J913" t="str">
        <f t="shared" si="365"/>
        <v>0.811725927319277-8.97068713988575i</v>
      </c>
      <c r="K913" t="str">
        <f t="shared" si="366"/>
        <v>0.000154298420870818-0.087823537522894i</v>
      </c>
      <c r="L913" t="str">
        <f t="shared" si="367"/>
        <v>0.000154298420870818-0.085568364496708i</v>
      </c>
      <c r="M913" t="str">
        <f t="shared" si="368"/>
        <v>4.05012192887293E-08-0.00106524531741272i</v>
      </c>
      <c r="N913" t="str">
        <f t="shared" si="369"/>
        <v>4.05012192887293E-08-0.00106524531741272i</v>
      </c>
      <c r="O913" t="str">
        <f t="shared" si="370"/>
        <v>2.6319168453662E-08-0.000743527515114041i</v>
      </c>
      <c r="P913" t="str">
        <f t="shared" si="371"/>
        <v>2.6319168453662E-08-0.000743527515114041i</v>
      </c>
      <c r="Q913" t="str">
        <f t="shared" si="372"/>
        <v>4.13843056012478E-09+0.000294075311207733i</v>
      </c>
      <c r="R913" t="str">
        <f t="shared" si="373"/>
        <v>0.000100706086908598+0.100644385260512i</v>
      </c>
      <c r="S913" t="str">
        <f>IMDIV(COMPLEX(Parameters!$B$3,0),R913)</f>
        <v>0.00994205550110658-9.93596409959738i</v>
      </c>
      <c r="T913" t="str">
        <f t="shared" si="374"/>
        <v>0.00292192177588247+2.88259376805839E-06i</v>
      </c>
      <c r="U913" t="str">
        <f t="shared" si="375"/>
        <v>-0.00373780980505361+3.92981001356803i</v>
      </c>
      <c r="V913" t="str">
        <f t="shared" si="376"/>
        <v>0.00292192177588247+2.88259376805839E-06i</v>
      </c>
      <c r="W913" t="str">
        <f t="shared" si="377"/>
        <v>-0.00260174875037648+2.74295679454688i</v>
      </c>
      <c r="X913" t="str">
        <f t="shared" si="378"/>
        <v>0.00292192177588247+2.88259376805839E-06i</v>
      </c>
      <c r="Y913" t="str">
        <f t="shared" si="379"/>
        <v>0.0000278871826644121+0.0341471698111822i</v>
      </c>
      <c r="Z913" t="str">
        <f t="shared" si="380"/>
        <v>0.00146096088794123+0.0000014412968840292i</v>
      </c>
      <c r="AA913" t="str">
        <f t="shared" si="381"/>
        <v>0.00146096088794123+0.0000014412968840292i</v>
      </c>
      <c r="AB913" t="str">
        <f t="shared" si="382"/>
        <v>0.00292192177588246+0.0000028825937680584i</v>
      </c>
      <c r="AC913">
        <f t="shared" si="383"/>
        <v>1.460961598889832E-3</v>
      </c>
      <c r="AD913">
        <f t="shared" si="384"/>
        <v>1.460961598889832E-3</v>
      </c>
      <c r="AE913">
        <f t="shared" si="385"/>
        <v>2.9219231977796641E-3</v>
      </c>
      <c r="AF913">
        <f t="shared" si="386"/>
        <v>63.292776014655487</v>
      </c>
      <c r="AG913">
        <f t="shared" si="387"/>
        <v>63.292776014655487</v>
      </c>
      <c r="AH913">
        <f t="shared" si="388"/>
        <v>69.313375927935112</v>
      </c>
      <c r="AI913">
        <f t="shared" si="389"/>
        <v>5.652458075444218E-2</v>
      </c>
    </row>
    <row r="914" spans="1:35">
      <c r="A914">
        <v>3630780.54770101</v>
      </c>
      <c r="B914">
        <f t="shared" si="364"/>
        <v>22812866.990908436</v>
      </c>
      <c r="C914" t="str">
        <f>COMPLEX(Parameters!$B$16/2,B914*Parameters!$B$15/2)</f>
        <v>0.01+11.4064334954542i</v>
      </c>
      <c r="D914" t="str">
        <f>IMSUM(COMPLEX(0,B914*2*Parameters!$B$8),IMDIV(COMPLEX(2,0),COMPLEX(Parameters!$B$13,B914*Parameters!$B$12-1/(B914*Parameters!$B$11))))</f>
        <v>0.792677168590131-8.86560345349736i</v>
      </c>
      <c r="E914" t="str">
        <f>COMPLEX(0,B914*2*Parameters!$B$17)</f>
        <v>0.00228128669909084i</v>
      </c>
      <c r="F914" t="str">
        <f>IMDIV(IMDIV(COMPLEX(1,0),IMSUM(IMDIV(COMPLEX(1,0),COMPLEX(Parameters!$B$21,B914*Parameters!$B$20)),COMPLEX(0,B914*Parameters!$B$22))),COMPLEX(2,0))</f>
        <v>0.0147619061202395+942.38855891337i</v>
      </c>
      <c r="G914" t="str">
        <f>IMDIV(IMDIV(COMPLEX(1,0),IMSUM(IMDIV(COMPLEX(1,0),COMPLEX(Parameters!$B$30,B914*Parameters!$B$29)),COMPLEX(0,B914*Parameters!$B$31))),COMPLEX(2,0))</f>
        <v>0.0119669780081725+411.771286258879i</v>
      </c>
      <c r="H914" t="str">
        <f>IMDIV(IMDIV(COMPLEX(1,0),IMSUM(IMDIV(COMPLEX(1,0),COMPLEX(Parameters!$B$39,B914*Parameters!$B$38*(1+Parameters!$B$40))),COMPLEX(0,B914*Parameters!$B$41))),COMPLEX(2,0))</f>
        <v>0.000234404986192708-4683.62744471197i</v>
      </c>
      <c r="I914" t="str">
        <f>IMDIV(COMPLEX(2,0),COMPLEX(Parameters!$B$46,B914*Parameters!$B$45-1/(B914*Parameters!$B$44)))</f>
        <v>0.000103101937498012+0.101539071887582i</v>
      </c>
      <c r="J914" t="str">
        <f t="shared" si="365"/>
        <v>0.792677168590131-8.86560345349736i</v>
      </c>
      <c r="K914" t="str">
        <f t="shared" si="366"/>
        <v>0.000150785709844556-0.086817846006835i</v>
      </c>
      <c r="L914" t="str">
        <f t="shared" si="367"/>
        <v>0.000150785709844556-0.0845365593077442i</v>
      </c>
      <c r="M914" t="str">
        <f t="shared" si="368"/>
        <v>3.93850034461357E-08-0.00104797885707156i</v>
      </c>
      <c r="N914" t="str">
        <f t="shared" si="369"/>
        <v>3.93850034461357E-08-0.00104797885707156i</v>
      </c>
      <c r="O914" t="str">
        <f t="shared" si="370"/>
        <v>2.56324546013346E-08-0.00073207031104i</v>
      </c>
      <c r="P914" t="str">
        <f t="shared" si="371"/>
        <v>2.56324546013346E-08-0.00073207031104i</v>
      </c>
      <c r="Q914" t="str">
        <f t="shared" si="372"/>
        <v>4.36666390290747E-09+0.000301419223101001i</v>
      </c>
      <c r="R914" t="str">
        <f t="shared" si="373"/>
        <v>0.000103106304161915+0.101840491110683i</v>
      </c>
      <c r="S914" t="str">
        <f>IMDIV(COMPLEX(Parameters!$B$3,0),R914)</f>
        <v>0.00994131430716036-9.81926701336306i</v>
      </c>
      <c r="T914" t="str">
        <f t="shared" si="374"/>
        <v>0.00295971587799956+2.95362579624688E-06i</v>
      </c>
      <c r="U914" t="str">
        <f t="shared" si="375"/>
        <v>-0.00389306230571028+4.0429395006931i</v>
      </c>
      <c r="V914" t="str">
        <f t="shared" si="376"/>
        <v>0.00295971587799956+2.95362579624688E-06i</v>
      </c>
      <c r="W914" t="str">
        <f t="shared" si="377"/>
        <v>-0.00271226286728476+2.82421345130243i</v>
      </c>
      <c r="X914" t="str">
        <f t="shared" si="378"/>
        <v>0.00295971587799956+2.95362579624688E-06i</v>
      </c>
      <c r="Y914" t="str">
        <f t="shared" si="379"/>
        <v>0.000027509242476084+0.0350110266402547i</v>
      </c>
      <c r="Z914" t="str">
        <f t="shared" si="380"/>
        <v>0.00147985793899978+1.47681289812344E-06i</v>
      </c>
      <c r="AA914" t="str">
        <f t="shared" si="381"/>
        <v>0.00147985793899978+1.47681289812344E-06i</v>
      </c>
      <c r="AB914" t="str">
        <f t="shared" si="382"/>
        <v>0.00295971587799956+2.95362579624688E-06i</v>
      </c>
      <c r="AC914">
        <f t="shared" si="383"/>
        <v>1.4798586758866582E-3</v>
      </c>
      <c r="AD914">
        <f t="shared" si="384"/>
        <v>1.4798586758866582E-3</v>
      </c>
      <c r="AE914">
        <f t="shared" si="385"/>
        <v>2.9597173517733164E-3</v>
      </c>
      <c r="AF914">
        <f t="shared" si="386"/>
        <v>63.40440485907267</v>
      </c>
      <c r="AG914">
        <f t="shared" si="387"/>
        <v>63.40440485907267</v>
      </c>
      <c r="AH914">
        <f t="shared" si="388"/>
        <v>69.425004772352295</v>
      </c>
      <c r="AI914">
        <f t="shared" si="389"/>
        <v>5.717786543826528E-2</v>
      </c>
    </row>
    <row r="915" spans="1:35">
      <c r="A915">
        <v>3672823.00498085</v>
      </c>
      <c r="B915">
        <f t="shared" si="364"/>
        <v>23077027.540766854</v>
      </c>
      <c r="C915" t="str">
        <f>COMPLEX(Parameters!$B$16/2,B915*Parameters!$B$15/2)</f>
        <v>0.01+11.5385137703834i</v>
      </c>
      <c r="D915" t="str">
        <f>IMSUM(COMPLEX(0,B915*2*Parameters!$B$8),IMDIV(COMPLEX(2,0),COMPLEX(Parameters!$B$13,B915*Parameters!$B$12-1/(B915*Parameters!$B$11))))</f>
        <v>0.774088208173851-8.76180139420217i</v>
      </c>
      <c r="E915" t="str">
        <f>COMPLEX(0,B915*2*Parameters!$B$17)</f>
        <v>0.00230770275407669i</v>
      </c>
      <c r="F915" t="str">
        <f>IMDIV(IMDIV(COMPLEX(1,0),IMSUM(IMDIV(COMPLEX(1,0),COMPLEX(Parameters!$B$21,B915*Parameters!$B$20)),COMPLEX(0,B915*Parameters!$B$22))),COMPLEX(2,0))</f>
        <v>0.0149108694444833+958.09874041835i</v>
      </c>
      <c r="G915" t="str">
        <f>IMDIV(IMDIV(COMPLEX(1,0),IMSUM(IMDIV(COMPLEX(1,0),COMPLEX(Parameters!$B$30,B915*Parameters!$B$29)),COMPLEX(0,B915*Parameters!$B$31))),COMPLEX(2,0))</f>
        <v>0.0120195195630693+417.452788954226i</v>
      </c>
      <c r="H915" t="str">
        <f>IMDIV(IMDIV(COMPLEX(1,0),IMSUM(IMDIV(COMPLEX(1,0),COMPLEX(Parameters!$B$39,B915*Parameters!$B$38*(1+Parameters!$B$40))),COMPLEX(0,B915*Parameters!$B$41))),COMPLEX(2,0))</f>
        <v>0.000223158868606111-4622.8094758104i</v>
      </c>
      <c r="I915" t="str">
        <f>IMDIV(COMPLEX(2,0),COMPLEX(Parameters!$B$46,B915*Parameters!$B$45-1/(B915*Parameters!$B$44)))</f>
        <v>0.000105560435918902+0.10274255422601i</v>
      </c>
      <c r="J915" t="str">
        <f t="shared" si="365"/>
        <v>0.774088208173851-8.76180139420217i</v>
      </c>
      <c r="K915" t="str">
        <f t="shared" si="366"/>
        <v>0.000147353017582461-0.0858236793470374i</v>
      </c>
      <c r="L915" t="str">
        <f t="shared" si="367"/>
        <v>0.000147353017582461-0.0835159765929607i</v>
      </c>
      <c r="M915" t="str">
        <f t="shared" si="368"/>
        <v>3.82947690625702E-08-0.00103085082797491i</v>
      </c>
      <c r="N915" t="str">
        <f t="shared" si="369"/>
        <v>3.82947690625702E-08-0.00103085082797491i</v>
      </c>
      <c r="O915" t="str">
        <f t="shared" si="370"/>
        <v>2.49614555667806E-08-0.000720707604802759i</v>
      </c>
      <c r="P915" t="str">
        <f t="shared" si="371"/>
        <v>2.49614555667806E-08-0.000720707604802759i</v>
      </c>
      <c r="Q915" t="str">
        <f t="shared" si="372"/>
        <v>4.61252648708287E-09+0.000309091853966422i</v>
      </c>
      <c r="R915" t="str">
        <f t="shared" si="373"/>
        <v>0.000105565048445389+0.103051646079976i</v>
      </c>
      <c r="S915" t="str">
        <f>IMDIV(COMPLEX(Parameters!$B$3,0),R915)</f>
        <v>0.00994053660717032-9.70386198247329i</v>
      </c>
      <c r="T915" t="str">
        <f t="shared" si="374"/>
        <v>0.00299938473664794+3.02777956891021E-06i</v>
      </c>
      <c r="U915" t="str">
        <f t="shared" si="375"/>
        <v>-0.00405698081395726+4.1617221990282i</v>
      </c>
      <c r="V915" t="str">
        <f t="shared" si="376"/>
        <v>0.00299938473664794+3.02777956891021E-06i</v>
      </c>
      <c r="W915" t="str">
        <f t="shared" si="377"/>
        <v>-0.00282907695209639+2.90962063917534i</v>
      </c>
      <c r="X915" t="str">
        <f t="shared" si="378"/>
        <v>0.00299938473664794+3.02777956891021E-06i</v>
      </c>
      <c r="Y915" t="str">
        <f t="shared" si="379"/>
        <v>0.0000271114049189579+0.0359138558161029i</v>
      </c>
      <c r="Z915" t="str">
        <f t="shared" si="380"/>
        <v>0.00149969236832397+0.0000015138897844551i</v>
      </c>
      <c r="AA915" t="str">
        <f t="shared" si="381"/>
        <v>0.00149969236832397+0.0000015138897844551i</v>
      </c>
      <c r="AB915" t="str">
        <f t="shared" si="382"/>
        <v>0.00299938473664794+0.0000030277795689102i</v>
      </c>
      <c r="AC915">
        <f t="shared" si="383"/>
        <v>1.4996931324345781E-3</v>
      </c>
      <c r="AD915">
        <f t="shared" si="384"/>
        <v>1.4996931324345781E-3</v>
      </c>
      <c r="AE915">
        <f t="shared" si="385"/>
        <v>2.9993862648691563E-3</v>
      </c>
      <c r="AF915">
        <f t="shared" si="386"/>
        <v>63.520048054122043</v>
      </c>
      <c r="AG915">
        <f t="shared" si="387"/>
        <v>63.520048054122043</v>
      </c>
      <c r="AH915">
        <f t="shared" si="388"/>
        <v>69.540647967401668</v>
      </c>
      <c r="AI915">
        <f t="shared" si="389"/>
        <v>5.7838172458670345E-2</v>
      </c>
    </row>
    <row r="916" spans="1:35">
      <c r="A916">
        <v>3715352.290971728</v>
      </c>
      <c r="B916">
        <f t="shared" si="364"/>
        <v>23344246.925629575</v>
      </c>
      <c r="C916" t="str">
        <f>COMPLEX(Parameters!$B$16/2,B916*Parameters!$B$15/2)</f>
        <v>0.01+11.6721234628148i</v>
      </c>
      <c r="D916" t="str">
        <f>IMSUM(COMPLEX(0,B916*2*Parameters!$B$8),IMDIV(COMPLEX(2,0),COMPLEX(Parameters!$B$13,B916*Parameters!$B$12-1/(B916*Parameters!$B$11))))</f>
        <v>0.75594736920428-8.65926360889346i</v>
      </c>
      <c r="E916" t="str">
        <f>COMPLEX(0,B916*2*Parameters!$B$17)</f>
        <v>0.00233442469256296i</v>
      </c>
      <c r="F916" t="str">
        <f>IMDIV(IMDIV(COMPLEX(1,0),IMSUM(IMDIV(COMPLEX(1,0),COMPLEX(Parameters!$B$21,B916*Parameters!$B$20)),COMPLEX(0,B916*Parameters!$B$22))),COMPLEX(2,0))</f>
        <v>0.0150656489618739+974.210278524385i</v>
      </c>
      <c r="G916" t="str">
        <f>IMDIV(IMDIV(COMPLEX(1,0),IMSUM(IMDIV(COMPLEX(1,0),COMPLEX(Parameters!$B$30,B916*Parameters!$B$29)),COMPLEX(0,B916*Parameters!$B$31))),COMPLEX(2,0))</f>
        <v>0.0120736439935163+423.236384275767i</v>
      </c>
      <c r="H916" t="str">
        <f>IMDIV(IMDIV(COMPLEX(1,0),IMSUM(IMDIV(COMPLEX(1,0),COMPLEX(Parameters!$B$39,B916*Parameters!$B$38*(1+Parameters!$B$40))),COMPLEX(0,B916*Parameters!$B$41))),COMPLEX(2,0))</f>
        <v>0.000212468366716258-4562.95366880191i</v>
      </c>
      <c r="I916" t="str">
        <f>IMDIV(COMPLEX(2,0),COMPLEX(Parameters!$B$46,B916*Parameters!$B$45-1/(B916*Parameters!$B$44)))</f>
        <v>0.000108078932748984+0.103960961874363i</v>
      </c>
      <c r="J916" t="str">
        <f t="shared" si="365"/>
        <v>0.75594736920428-8.65926360889346i</v>
      </c>
      <c r="K916" t="str">
        <f t="shared" si="366"/>
        <v>0.000143998519948146-0.0848409051821274i</v>
      </c>
      <c r="L916" t="str">
        <f t="shared" si="367"/>
        <v>0.000143998519948146-0.0825064804895644i</v>
      </c>
      <c r="M916" t="str">
        <f t="shared" si="368"/>
        <v>3.72299410419868E-08-0.00101385894176975i</v>
      </c>
      <c r="N916" t="str">
        <f t="shared" si="369"/>
        <v>3.72299410419868E-08-0.00101385894176975i</v>
      </c>
      <c r="O916" t="str">
        <f t="shared" si="370"/>
        <v>2.43058168704569E-08-0.000709437777519872i</v>
      </c>
      <c r="P916" t="str">
        <f t="shared" si="371"/>
        <v>2.43058168704569E-08-0.000709437777519872i</v>
      </c>
      <c r="Q916" t="str">
        <f t="shared" si="372"/>
        <v>4.8779084139086E-09+0.000317119360427942i</v>
      </c>
      <c r="R916" t="str">
        <f t="shared" si="373"/>
        <v>0.000108083810657398+0.104278081234791i</v>
      </c>
      <c r="S916" t="str">
        <f>IMDIV(COMPLEX(Parameters!$B$3,0),R916)</f>
        <v>0.00993971927083045-9.58973270159892i</v>
      </c>
      <c r="T916" t="str">
        <f t="shared" si="374"/>
        <v>0.00304108994949101+3.10529958016678E-06i</v>
      </c>
      <c r="U916" t="str">
        <f t="shared" si="375"/>
        <v>-0.00423026497663519+4.28661983992792i</v>
      </c>
      <c r="V916" t="str">
        <f t="shared" si="376"/>
        <v>0.00304108994949101+3.10529958016678E-06i</v>
      </c>
      <c r="W916" t="str">
        <f t="shared" si="377"/>
        <v>-0.00295270624763477+2.9995198879557i</v>
      </c>
      <c r="X916" t="str">
        <f t="shared" si="378"/>
        <v>0.00304108994949101+3.10529958016677E-06i</v>
      </c>
      <c r="Y916" t="str">
        <f t="shared" si="379"/>
        <v>0.0000266925276206467+0.0368587544610048i</v>
      </c>
      <c r="Z916" t="str">
        <f t="shared" si="380"/>
        <v>0.0015205449747455+1.55264979008339E-06i</v>
      </c>
      <c r="AA916" t="str">
        <f t="shared" si="381"/>
        <v>0.0015205449747455+1.55264979008339E-06i</v>
      </c>
      <c r="AB916" t="str">
        <f t="shared" si="382"/>
        <v>0.003041089949491+3.10529958016678E-06i</v>
      </c>
      <c r="AC916">
        <f t="shared" si="383"/>
        <v>1.5205457674615267E-3</v>
      </c>
      <c r="AD916">
        <f t="shared" si="384"/>
        <v>1.5205457674615267E-3</v>
      </c>
      <c r="AE916">
        <f t="shared" si="385"/>
        <v>3.0410915349230534E-3</v>
      </c>
      <c r="AF916">
        <f t="shared" si="386"/>
        <v>63.639989933297237</v>
      </c>
      <c r="AG916">
        <f t="shared" si="387"/>
        <v>63.639989933297237</v>
      </c>
      <c r="AH916">
        <f t="shared" si="388"/>
        <v>69.660589846576869</v>
      </c>
      <c r="AI916">
        <f t="shared" si="389"/>
        <v>5.8505503350670833E-2</v>
      </c>
    </row>
    <row r="917" spans="1:35">
      <c r="A917">
        <v>3758374.0428844434</v>
      </c>
      <c r="B917">
        <f t="shared" si="364"/>
        <v>23614560.565136675</v>
      </c>
      <c r="C917" t="str">
        <f>COMPLEX(Parameters!$B$16/2,B917*Parameters!$B$15/2)</f>
        <v>0.01+11.8072802825683i</v>
      </c>
      <c r="D917" t="str">
        <f>IMSUM(COMPLEX(0,B917*2*Parameters!$B$8),IMDIV(COMPLEX(2,0),COMPLEX(Parameters!$B$13,B917*Parameters!$B$12-1/(B917*Parameters!$B$11))))</f>
        <v>0.738243297233605-8.55797303258645i</v>
      </c>
      <c r="E917" t="str">
        <f>COMPLEX(0,B917*2*Parameters!$B$17)</f>
        <v>0.00236145605651367i</v>
      </c>
      <c r="F917" t="str">
        <f>IMDIV(IMDIV(COMPLEX(1,0),IMSUM(IMDIV(COMPLEX(1,0),COMPLEX(Parameters!$B$21,B917*Parameters!$B$20)),COMPLEX(0,B917*Parameters!$B$22))),COMPLEX(2,0))</f>
        <v>0.0152265420215379+990.739385383305i</v>
      </c>
      <c r="G917" t="str">
        <f>IMDIV(IMDIV(COMPLEX(1,0),IMSUM(IMDIV(COMPLEX(1,0),COMPLEX(Parameters!$B$30,B917*Parameters!$B$29)),COMPLEX(0,B917*Parameters!$B$31))),COMPLEX(2,0))</f>
        <v>0.0121294084840205+429.124809455223i</v>
      </c>
      <c r="H917" t="str">
        <f>IMDIV(IMDIV(COMPLEX(1,0),IMSUM(IMDIV(COMPLEX(1,0),COMPLEX(Parameters!$B$39,B917*Parameters!$B$38*(1+Parameters!$B$40))),COMPLEX(0,B917*Parameters!$B$41))),COMPLEX(2,0))</f>
        <v>0.000202304892883365-4504.03869197192i</v>
      </c>
      <c r="I917" t="str">
        <f>IMDIV(COMPLEX(2,0),COMPLEX(Parameters!$B$46,B917*Parameters!$B$45-1/(B917*Parameters!$B$44)))</f>
        <v>0.0001106589578671+0.105194503379716i</v>
      </c>
      <c r="J917" t="str">
        <f t="shared" si="365"/>
        <v>0.738243297233605-8.55797303258645i</v>
      </c>
      <c r="K917" t="str">
        <f t="shared" si="366"/>
        <v>0.000140720434448672-0.0838693926806875i</v>
      </c>
      <c r="L917" t="str">
        <f t="shared" si="367"/>
        <v>0.000140720434448672-0.0815079366241738i</v>
      </c>
      <c r="M917" t="str">
        <f t="shared" si="368"/>
        <v>3.61899579142434E-08-0.000997000927459545i</v>
      </c>
      <c r="N917" t="str">
        <f t="shared" si="369"/>
        <v>3.61899579142434E-08-0.000997000927459545i</v>
      </c>
      <c r="O917" t="str">
        <f t="shared" si="370"/>
        <v>2.36651922605651E-08-0.000698259216961429i</v>
      </c>
      <c r="P917" t="str">
        <f t="shared" si="371"/>
        <v>2.36651922605651E-08-0.000698259216961429i</v>
      </c>
      <c r="Q917" t="str">
        <f t="shared" si="372"/>
        <v>5.16496381444239E-09+0.000325530816428958i</v>
      </c>
      <c r="R917" t="str">
        <f t="shared" si="373"/>
        <v>0.000110664122830914+0.105520034196145i</v>
      </c>
      <c r="S917" t="str">
        <f>IMDIV(COMPLEX(Parameters!$B$3,0),R917)</f>
        <v>0.00993885882420473-9.47686292695913i</v>
      </c>
      <c r="T917" t="str">
        <f t="shared" si="374"/>
        <v>0.00308501097713218+3.18645717332334E-06i</v>
      </c>
      <c r="U917" t="str">
        <f t="shared" si="375"/>
        <v>-0.00441369168757036+4.41814587855767i</v>
      </c>
      <c r="V917" t="str">
        <f t="shared" si="376"/>
        <v>0.00308501097713218+3.18645717332334E-06i</v>
      </c>
      <c r="W917" t="str">
        <f t="shared" si="377"/>
        <v>-0.00308372321855009+3.09429109217872i</v>
      </c>
      <c r="X917" t="str">
        <f t="shared" si="378"/>
        <v>0.00308501097713218+3.18645717332334E-06i</v>
      </c>
      <c r="Y917" t="str">
        <f t="shared" si="379"/>
        <v>0.0000262513536182869+0.0378491642753147i</v>
      </c>
      <c r="Z917" t="str">
        <f t="shared" si="380"/>
        <v>0.00154250548856609+1.59322858666167E-06i</v>
      </c>
      <c r="AA917" t="str">
        <f t="shared" si="381"/>
        <v>0.00154250548856609+1.59322858666167E-06i</v>
      </c>
      <c r="AB917" t="str">
        <f t="shared" si="382"/>
        <v>0.00308501097713218+3.18645717332334E-06i</v>
      </c>
      <c r="AC917">
        <f t="shared" si="383"/>
        <v>1.5425063113756912E-3</v>
      </c>
      <c r="AD917">
        <f t="shared" si="384"/>
        <v>1.5425063113756912E-3</v>
      </c>
      <c r="AE917">
        <f t="shared" si="385"/>
        <v>3.0850126227513824E-3</v>
      </c>
      <c r="AF917">
        <f t="shared" si="386"/>
        <v>63.76453899368456</v>
      </c>
      <c r="AG917">
        <f t="shared" si="387"/>
        <v>63.76453899368456</v>
      </c>
      <c r="AH917">
        <f t="shared" si="388"/>
        <v>69.785138906964178</v>
      </c>
      <c r="AI917">
        <f t="shared" si="389"/>
        <v>5.9179848648491691E-2</v>
      </c>
    </row>
    <row r="918" spans="1:35">
      <c r="A918">
        <v>3801893.9632056127</v>
      </c>
      <c r="B918">
        <f t="shared" si="364"/>
        <v>23888004.289068274</v>
      </c>
      <c r="C918" t="str">
        <f>COMPLEX(Parameters!$B$16/2,B918*Parameters!$B$15/2)</f>
        <v>0.01+11.9440021445341i</v>
      </c>
      <c r="D918" t="str">
        <f>IMSUM(COMPLEX(0,B918*2*Parameters!$B$8),IMDIV(COMPLEX(2,0),COMPLEX(Parameters!$B$13,B918*Parameters!$B$12-1/(B918*Parameters!$B$11))))</f>
        <v>0.720964950199989-8.45791288216977i</v>
      </c>
      <c r="E918" t="str">
        <f>COMPLEX(0,B918*2*Parameters!$B$17)</f>
        <v>0.00238880042890683i</v>
      </c>
      <c r="F918" t="str">
        <f>IMDIV(IMDIV(COMPLEX(1,0),IMSUM(IMDIV(COMPLEX(1,0),COMPLEX(Parameters!$B$21,B918*Parameters!$B$20)),COMPLEX(0,B918*Parameters!$B$22))),COMPLEX(2,0))</f>
        <v>0.0153938656548128+1007.70318546364i</v>
      </c>
      <c r="G918" t="str">
        <f>IMDIV(IMDIV(COMPLEX(1,0),IMSUM(IMDIV(COMPLEX(1,0),COMPLEX(Parameters!$B$30,B918*Parameters!$B$29)),COMPLEX(0,B918*Parameters!$B$31))),COMPLEX(2,0))</f>
        <v>0.0121868727928659+435.120907441717i</v>
      </c>
      <c r="H918" t="str">
        <f>IMDIV(IMDIV(COMPLEX(1,0),IMSUM(IMDIV(COMPLEX(1,0),COMPLEX(Parameters!$B$39,B918*Parameters!$B$38*(1+Parameters!$B$40))),COMPLEX(0,B918*Parameters!$B$41))),COMPLEX(2,0))</f>
        <v>0.000192641411652745-4446.04388774085i</v>
      </c>
      <c r="I918" t="str">
        <f>IMDIV(COMPLEX(2,0),COMPLEX(Parameters!$B$46,B918*Parameters!$B$45-1/(B918*Parameters!$B$44)))</f>
        <v>0.000113302083284061+0.106443391016277i</v>
      </c>
      <c r="J918" t="str">
        <f t="shared" si="365"/>
        <v>0.720964950199989-8.45791288216977i</v>
      </c>
      <c r="K918" t="str">
        <f t="shared" si="366"/>
        <v>0.000137517019281172-0.0829090125232416i</v>
      </c>
      <c r="L918" t="str">
        <f t="shared" si="367"/>
        <v>0.000137517019281172-0.0805202120943348i</v>
      </c>
      <c r="M918" t="str">
        <f t="shared" si="368"/>
        <v>3.517427154569E-08-0.000980274531074655i</v>
      </c>
      <c r="N918" t="str">
        <f t="shared" si="369"/>
        <v>3.517427154569E-08-0.000980274531074655i</v>
      </c>
      <c r="O918" t="str">
        <f t="shared" si="370"/>
        <v>2.30392435354173E-08-0.000687170317005495i</v>
      </c>
      <c r="P918" t="str">
        <f t="shared" si="371"/>
        <v>2.30392435354173E-08-0.000687170317005495i</v>
      </c>
      <c r="Q918" t="str">
        <f t="shared" si="372"/>
        <v>5.47615668664918E-09+0.000334358634069503i</v>
      </c>
      <c r="R918" t="str">
        <f t="shared" si="373"/>
        <v>0.000113307559440748+0.106777749650347i</v>
      </c>
      <c r="S918" t="str">
        <f>IMDIV(COMPLEX(Parameters!$B$3,0),R918)</f>
        <v>0.0099379514004022-9.36523645824682i</v>
      </c>
      <c r="T918" t="str">
        <f t="shared" si="374"/>
        <v>0.0031313477243391+0.0000032715543534347i</v>
      </c>
      <c r="U918" t="str">
        <f t="shared" si="375"/>
        <v>-0.00460812606334413+4.55687295131201i</v>
      </c>
      <c r="V918" t="str">
        <f t="shared" si="376"/>
        <v>0.0031313477243391+0.0000032715543534347i</v>
      </c>
      <c r="W918" t="str">
        <f t="shared" si="377"/>
        <v>-0.00322276570071946+3.194358048112i</v>
      </c>
      <c r="X918" t="str">
        <f t="shared" si="378"/>
        <v>0.0031313477243391+0.0000032715543534347i</v>
      </c>
      <c r="Y918" t="str">
        <f t="shared" si="379"/>
        <v>0.0000257864964671352+0.0388889211393083i</v>
      </c>
      <c r="Z918" t="str">
        <f t="shared" si="380"/>
        <v>0.00156567386216955+1.63577717671735E-06i</v>
      </c>
      <c r="AA918" t="str">
        <f t="shared" si="381"/>
        <v>0.00156567386216955+1.63577717671735E-06i</v>
      </c>
      <c r="AB918" t="str">
        <f t="shared" si="382"/>
        <v>0.0031313477243391+0.0000032715543534347i</v>
      </c>
      <c r="AC918">
        <f t="shared" si="383"/>
        <v>1.5656747166790063E-3</v>
      </c>
      <c r="AD918">
        <f t="shared" si="384"/>
        <v>1.5656747166790063E-3</v>
      </c>
      <c r="AE918">
        <f t="shared" si="385"/>
        <v>3.1313494333580125E-3</v>
      </c>
      <c r="AF918">
        <f t="shared" si="386"/>
        <v>63.894030768419498</v>
      </c>
      <c r="AG918">
        <f t="shared" si="387"/>
        <v>63.894030768419498</v>
      </c>
      <c r="AH918">
        <f t="shared" si="388"/>
        <v>69.914630681699123</v>
      </c>
      <c r="AI918">
        <f t="shared" si="389"/>
        <v>5.9861186044556348E-2</v>
      </c>
    </row>
    <row r="919" spans="1:35">
      <c r="A919">
        <v>3845917.8204535353</v>
      </c>
      <c r="B919">
        <f t="shared" si="364"/>
        <v>24164614.342093792</v>
      </c>
      <c r="C919" t="str">
        <f>COMPLEX(Parameters!$B$16/2,B919*Parameters!$B$15/2)</f>
        <v>0.01+12.0823071710469i</v>
      </c>
      <c r="D919" t="str">
        <f>IMSUM(COMPLEX(0,B919*2*Parameters!$B$8),IMDIV(COMPLEX(2,0),COMPLEX(Parameters!$B$13,B919*Parameters!$B$12-1/(B919*Parameters!$B$11))))</f>
        <v>0.704101588754594-8.3590666503213i</v>
      </c>
      <c r="E919" t="str">
        <f>COMPLEX(0,B919*2*Parameters!$B$17)</f>
        <v>0.00241646143420938i</v>
      </c>
      <c r="F919" t="str">
        <f>IMDIV(IMDIV(COMPLEX(1,0),IMSUM(IMDIV(COMPLEX(1,0),COMPLEX(Parameters!$B$21,B919*Parameters!$B$20)),COMPLEX(0,B919*Parameters!$B$22))),COMPLEX(2,0))</f>
        <v>0.0155679581941889+1025.1197806592i</v>
      </c>
      <c r="G919" t="str">
        <f>IMDIV(IMDIV(COMPLEX(1,0),IMSUM(IMDIV(COMPLEX(1,0),COMPLEX(Parameters!$B$30,B919*Parameters!$B$29)),COMPLEX(0,B919*Parameters!$B$31))),COMPLEX(2,0))</f>
        <v>0.0122460993955782+441.227632148845i</v>
      </c>
      <c r="H919" t="str">
        <f>IMDIV(IMDIV(COMPLEX(1,0),IMSUM(IMDIV(COMPLEX(1,0),COMPLEX(Parameters!$B$39,B919*Parameters!$B$38*(1+Parameters!$B$40))),COMPLEX(0,B919*Parameters!$B$41))),COMPLEX(2,0))</f>
        <v>0.000183452349615429-4388.94924525117i</v>
      </c>
      <c r="I919" t="str">
        <f>IMDIV(COMPLEX(2,0),COMPLEX(Parameters!$B$46,B919*Parameters!$B$45-1/(B919*Parameters!$B$44)))</f>
        <v>0.000116009924449326+0.107707840878137i</v>
      </c>
      <c r="J919" t="str">
        <f t="shared" si="365"/>
        <v>0.704101588754594-8.3590666503213i</v>
      </c>
      <c r="K919" t="str">
        <f t="shared" si="366"/>
        <v>0.000134386572401419-0.0819596368844555i</v>
      </c>
      <c r="L919" t="str">
        <f t="shared" si="367"/>
        <v>0.000134386572401419-0.0795431754502461i</v>
      </c>
      <c r="M919" t="str">
        <f t="shared" si="368"/>
        <v>3.41823468573092E-08-0.000963677515343814i</v>
      </c>
      <c r="N919" t="str">
        <f t="shared" si="369"/>
        <v>3.41823468573092E-08-0.000963677515343814i</v>
      </c>
      <c r="O919" t="str">
        <f t="shared" si="370"/>
        <v>2.24276403705636E-08-0.000676169477071701i</v>
      </c>
      <c r="P919" t="str">
        <f t="shared" si="371"/>
        <v>2.24276403705636E-08-0.000676169477071701i</v>
      </c>
      <c r="Q919" t="str">
        <f t="shared" si="372"/>
        <v>5.81431632993323E-09+0.000343639059520137i</v>
      </c>
      <c r="R919" t="str">
        <f t="shared" si="373"/>
        <v>0.000116015738765656+0.108051479937657i</v>
      </c>
      <c r="S919" t="str">
        <f>IMDIV(COMPLEX(Parameters!$B$3,0),R919)</f>
        <v>0.00993699268153025-9.25483711772784i</v>
      </c>
      <c r="T919" t="str">
        <f t="shared" si="374"/>
        <v>0.00318032358092487+3.36092826895506E-06i</v>
      </c>
      <c r="U919" t="str">
        <f t="shared" si="375"/>
        <v>-0.00481453434567684+4.70344166181029i</v>
      </c>
      <c r="V919" t="str">
        <f t="shared" si="376"/>
        <v>0.00318032358092487+3.36092826895506E-06i</v>
      </c>
      <c r="W919" t="str">
        <f t="shared" si="377"/>
        <v>-0.00337054648242577+3.30019497757339i</v>
      </c>
      <c r="X919" t="str">
        <f t="shared" si="378"/>
        <v>0.00318032358092487+3.36092826895506E-06i</v>
      </c>
      <c r="Y919" t="str">
        <f t="shared" si="379"/>
        <v>0.0000252964229049086+0.0399823135476227i</v>
      </c>
      <c r="Z919" t="str">
        <f t="shared" si="380"/>
        <v>0.00159016179046243+1.68046413447753E-06i</v>
      </c>
      <c r="AA919" t="str">
        <f t="shared" si="381"/>
        <v>0.00159016179046243+1.68046413447753E-06i</v>
      </c>
      <c r="AB919" t="str">
        <f t="shared" si="382"/>
        <v>0.00318032358092486+3.36092826895506E-06i</v>
      </c>
      <c r="AC919">
        <f t="shared" si="383"/>
        <v>1.5901626784094725E-3</v>
      </c>
      <c r="AD919">
        <f t="shared" si="384"/>
        <v>1.5901626784094725E-3</v>
      </c>
      <c r="AE919">
        <f t="shared" si="385"/>
        <v>3.180325356818945E-3</v>
      </c>
      <c r="AF919">
        <f t="shared" si="386"/>
        <v>64.028831124416129</v>
      </c>
      <c r="AG919">
        <f t="shared" si="387"/>
        <v>64.028831124416129</v>
      </c>
      <c r="AH919">
        <f t="shared" si="388"/>
        <v>70.049431037695754</v>
      </c>
      <c r="AI919">
        <f t="shared" si="389"/>
        <v>6.0549478212223076E-2</v>
      </c>
    </row>
    <row r="920" spans="1:35">
      <c r="A920">
        <v>3890451.4499428049</v>
      </c>
      <c r="B920">
        <f t="shared" si="364"/>
        <v>24444427.38857615</v>
      </c>
      <c r="C920" t="str">
        <f>COMPLEX(Parameters!$B$16/2,B920*Parameters!$B$15/2)</f>
        <v>0.01+12.2222136942881i</v>
      </c>
      <c r="D920" t="str">
        <f>IMSUM(COMPLEX(0,B920*2*Parameters!$B$8),IMDIV(COMPLEX(2,0),COMPLEX(Parameters!$B$13,B920*Parameters!$B$12-1/(B920*Parameters!$B$11))))</f>
        <v>0.687642766933367-8.26141809958485i</v>
      </c>
      <c r="E920" t="str">
        <f>COMPLEX(0,B920*2*Parameters!$B$17)</f>
        <v>0.00244444273885762i</v>
      </c>
      <c r="F920" t="str">
        <f>IMDIV(IMDIV(COMPLEX(1,0),IMSUM(IMDIV(COMPLEX(1,0),COMPLEX(Parameters!$B$21,B920*Parameters!$B$20)),COMPLEX(0,B920*Parameters!$B$22))),COMPLEX(2,0))</f>
        <v>0.0157491810518059+1043.00832104245i</v>
      </c>
      <c r="G920" t="str">
        <f>IMDIV(IMDIV(COMPLEX(1,0),IMSUM(IMDIV(COMPLEX(1,0),COMPLEX(Parameters!$B$30,B920*Parameters!$B$29)),COMPLEX(0,B920*Parameters!$B$31))),COMPLEX(2,0))</f>
        <v>0.0123071536379927+447.448054015663i</v>
      </c>
      <c r="H920" t="str">
        <f>IMDIV(IMDIV(COMPLEX(1,0),IMSUM(IMDIV(COMPLEX(1,0),COMPLEX(Parameters!$B$39,B920*Parameters!$B$38*(1+Parameters!$B$40))),COMPLEX(0,B920*Parameters!$B$41))),COMPLEX(2,0))</f>
        <v>0.000174713510930568-4332.73537427761i</v>
      </c>
      <c r="I920" t="str">
        <f>IMDIV(COMPLEX(2,0),COMPLEX(Parameters!$B$46,B920*Parameters!$B$45-1/(B920*Parameters!$B$44)))</f>
        <v>0.000118784141604872+0.10898807297505i</v>
      </c>
      <c r="J920" t="str">
        <f t="shared" si="365"/>
        <v>0.687642766933367-8.26141809958485i</v>
      </c>
      <c r="K920" t="str">
        <f t="shared" si="366"/>
        <v>0.000131327430613853-0.0810211394155699i</v>
      </c>
      <c r="L920" t="str">
        <f t="shared" si="367"/>
        <v>0.000131327430613853-0.0785766966767123i</v>
      </c>
      <c r="M920" t="str">
        <f t="shared" si="368"/>
        <v>3.32136615502818E-08-0.000947207659366462i</v>
      </c>
      <c r="N920" t="str">
        <f t="shared" si="369"/>
        <v>3.32136615502818E-08-0.000947207659366462i</v>
      </c>
      <c r="O920" t="str">
        <f t="shared" si="370"/>
        <v>2.18300601506293E-08-0.000665255101530944i</v>
      </c>
      <c r="P920" t="str">
        <f t="shared" si="371"/>
        <v>2.18300601506293E-08-0.000665255101530944i</v>
      </c>
      <c r="Q920" t="str">
        <f t="shared" si="372"/>
        <v>6.18270475015322E-09+0.000353412760121902i</v>
      </c>
      <c r="R920" t="str">
        <f t="shared" si="373"/>
        <v>0.000118790324309622+0.109341485735172i</v>
      </c>
      <c r="S920" t="str">
        <f>IMDIV(COMPLEX(Parameters!$B$3,0),R920)</f>
        <v>0.00993597783007044-9.14564872590075i</v>
      </c>
      <c r="T920" t="str">
        <f t="shared" si="374"/>
        <v>0.00323218902075716+3.45495650361436E-06i</v>
      </c>
      <c r="U920" t="str">
        <f t="shared" si="375"/>
        <v>-0.0050339991368218+4.85857098008187i</v>
      </c>
      <c r="V920" t="str">
        <f t="shared" si="376"/>
        <v>0.00323218902075716+3.45495650361436E-06i</v>
      </c>
      <c r="W920" t="str">
        <f t="shared" si="377"/>
        <v>-0.00352786461943629+3.41233425001262i</v>
      </c>
      <c r="X920" t="str">
        <f t="shared" si="378"/>
        <v>0.00323218902075716+3.45495650361436E-06i</v>
      </c>
      <c r="Y920" t="str">
        <f t="shared" si="379"/>
        <v>0.0000247794325916358+0.0411341517681268i</v>
      </c>
      <c r="Z920" t="str">
        <f t="shared" si="380"/>
        <v>0.00161609451037858+1.72747825180718E-06i</v>
      </c>
      <c r="AA920" t="str">
        <f t="shared" si="381"/>
        <v>0.00161609451037858+1.72747825180718E-06i</v>
      </c>
      <c r="AB920" t="str">
        <f t="shared" si="382"/>
        <v>0.00323218902075716+3.45495650361436E-06i</v>
      </c>
      <c r="AC920">
        <f t="shared" si="383"/>
        <v>1.6160954336476832E-3</v>
      </c>
      <c r="AD920">
        <f t="shared" si="384"/>
        <v>1.6160954336476832E-3</v>
      </c>
      <c r="AE920">
        <f t="shared" si="385"/>
        <v>3.2321908672953664E-3</v>
      </c>
      <c r="AF920">
        <f t="shared" si="386"/>
        <v>64.169340062964537</v>
      </c>
      <c r="AG920">
        <f t="shared" si="387"/>
        <v>64.169340062964537</v>
      </c>
      <c r="AH920">
        <f t="shared" si="388"/>
        <v>70.189939976244148</v>
      </c>
      <c r="AI920">
        <f t="shared" si="389"/>
        <v>6.1244670219892834E-2</v>
      </c>
    </row>
    <row r="921" spans="1:35">
      <c r="A921">
        <v>3935500.7545577725</v>
      </c>
      <c r="B921">
        <f t="shared" si="364"/>
        <v>24727480.517431572</v>
      </c>
      <c r="C921" t="str">
        <f>COMPLEX(Parameters!$B$16/2,B921*Parameters!$B$15/2)</f>
        <v>0.01+12.3637402587158i</v>
      </c>
      <c r="D921" t="str">
        <f>IMSUM(COMPLEX(0,B921*2*Parameters!$B$8),IMDIV(COMPLEX(2,0),COMPLEX(Parameters!$B$13,B921*Parameters!$B$12-1/(B921*Parameters!$B$11))))</f>
        <v>0.67157832315939-8.16495125660245i</v>
      </c>
      <c r="E921" t="str">
        <f>COMPLEX(0,B921*2*Parameters!$B$17)</f>
        <v>0.00247274805174316i</v>
      </c>
      <c r="F921" t="str">
        <f>IMDIV(IMDIV(COMPLEX(1,0),IMSUM(IMDIV(COMPLEX(1,0),COMPLEX(Parameters!$B$21,B921*Parameters!$B$20)),COMPLEX(0,B921*Parameters!$B$22))),COMPLEX(2,0))</f>
        <v>0.015937920675876+1061.38908184175i</v>
      </c>
      <c r="G921" t="str">
        <f>IMDIV(IMDIV(COMPLEX(1,0),IMSUM(IMDIV(COMPLEX(1,0),COMPLEX(Parameters!$B$30,B921*Parameters!$B$29)),COMPLEX(0,B921*Parameters!$B$31))),COMPLEX(2,0))</f>
        <v>0.0123701038996758+453.785365903641i</v>
      </c>
      <c r="H921" t="str">
        <f>IMDIV(IMDIV(COMPLEX(1,0),IMSUM(IMDIV(COMPLEX(1,0),COMPLEX(Parameters!$B$39,B921*Parameters!$B$38*(1+Parameters!$B$40))),COMPLEX(0,B921*Parameters!$B$41))),COMPLEX(2,0))</f>
        <v>0.000166401998122356-4277.38348038692i</v>
      </c>
      <c r="I921" t="str">
        <f>IMDIV(COMPLEX(2,0),COMPLEX(Parameters!$B$46,B921*Parameters!$B$45-1/(B921*Parameters!$B$44)))</f>
        <v>0.000121626441188256+0.110284311331369i</v>
      </c>
      <c r="J921" t="str">
        <f t="shared" si="365"/>
        <v>0.67157832315939-8.16495125660245i</v>
      </c>
      <c r="K921" t="str">
        <f t="shared" si="366"/>
        <v>0.00012833796868252-0.080093395227039i</v>
      </c>
      <c r="L921" t="str">
        <f t="shared" si="367"/>
        <v>0.00012833796868252-0.0776206471752958i</v>
      </c>
      <c r="M921" t="str">
        <f t="shared" si="368"/>
        <v>3.22677058388657E-08-0.000930862758285841i</v>
      </c>
      <c r="N921" t="str">
        <f t="shared" si="369"/>
        <v>3.22677058388657E-08-0.000930862758285841i</v>
      </c>
      <c r="O921" t="str">
        <f t="shared" si="370"/>
        <v>2.12461878058248E-08-0.000654425599089171i</v>
      </c>
      <c r="P921" t="str">
        <f t="shared" si="371"/>
        <v>2.12461878058248E-08-0.000654425599089171i</v>
      </c>
      <c r="Q921" t="str">
        <f t="shared" si="372"/>
        <v>6.58509909041843E-09+0.000363725522857392i</v>
      </c>
      <c r="R921" t="str">
        <f t="shared" si="373"/>
        <v>0.000121633026287346+0.110648036854226i</v>
      </c>
      <c r="S921" t="str">
        <f>IMDIV(COMPLEX(Parameters!$B$3,0),R921)</f>
        <v>0.00993490140735797-9.03765507295291i</v>
      </c>
      <c r="T921" t="str">
        <f t="shared" si="374"/>
        <v>0.00328722588223687+0.0000035540633547275i</v>
      </c>
      <c r="U921" t="str">
        <f t="shared" si="375"/>
        <v>-0.00526773747535705+5.023070611436i</v>
      </c>
      <c r="V921" t="str">
        <f t="shared" si="376"/>
        <v>0.00328722588223687+0.0000035540633547275i</v>
      </c>
      <c r="W921" t="str">
        <f t="shared" si="377"/>
        <v>-0.00369561886119228+3.53137556769308i</v>
      </c>
      <c r="X921" t="str">
        <f t="shared" si="378"/>
        <v>0.00328722588223687+0.0000035540633547275i</v>
      </c>
      <c r="Y921" t="str">
        <f t="shared" si="379"/>
        <v>0.0000242336343345704+0.0423498500948815i</v>
      </c>
      <c r="Z921" t="str">
        <f t="shared" si="380"/>
        <v>0.00164361294111843+1.77703167736375E-06i</v>
      </c>
      <c r="AA921" t="str">
        <f t="shared" si="381"/>
        <v>0.00164361294111843+1.77703167736375E-06i</v>
      </c>
      <c r="AB921" t="str">
        <f t="shared" si="382"/>
        <v>0.00328722588223686+0.0000035540633547275i</v>
      </c>
      <c r="AC921">
        <f t="shared" si="383"/>
        <v>1.6436139017584261E-3</v>
      </c>
      <c r="AD921">
        <f t="shared" si="384"/>
        <v>1.6436139017584261E-3</v>
      </c>
      <c r="AE921">
        <f t="shared" si="385"/>
        <v>3.2872278035168522E-3</v>
      </c>
      <c r="AF921">
        <f t="shared" si="386"/>
        <v>64.315996117742657</v>
      </c>
      <c r="AG921">
        <f t="shared" si="387"/>
        <v>64.315996117742657</v>
      </c>
      <c r="AH921">
        <f t="shared" si="388"/>
        <v>70.336596031022282</v>
      </c>
      <c r="AI921">
        <f t="shared" si="389"/>
        <v>6.1946686445778568E-2</v>
      </c>
    </row>
    <row r="922" spans="1:35">
      <c r="A922">
        <v>3981071.7055349695</v>
      </c>
      <c r="B922">
        <f t="shared" si="364"/>
        <v>25013811.247045696</v>
      </c>
      <c r="C922" t="str">
        <f>COMPLEX(Parameters!$B$16/2,B922*Parameters!$B$15/2)</f>
        <v>0.01+12.5069056235228i</v>
      </c>
      <c r="D922" t="str">
        <f>IMSUM(COMPLEX(0,B922*2*Parameters!$B$8),IMDIV(COMPLEX(2,0),COMPLEX(Parameters!$B$13,B922*Parameters!$B$12-1/(B922*Parameters!$B$11))))</f>
        <v>0.655898371562477-8.06965040649856i</v>
      </c>
      <c r="E922" t="str">
        <f>COMPLEX(0,B922*2*Parameters!$B$17)</f>
        <v>0.00250138112470457i</v>
      </c>
      <c r="F922" t="str">
        <f>IMDIV(IMDIV(COMPLEX(1,0),IMSUM(IMDIV(COMPLEX(1,0),COMPLEX(Parameters!$B$21,B922*Parameters!$B$20)),COMPLEX(0,B922*Parameters!$B$22))),COMPLEX(2,0))</f>
        <v>0.0161345907058327+1080.2835472906i</v>
      </c>
      <c r="G922" t="str">
        <f>IMDIV(IMDIV(COMPLEX(1,0),IMSUM(IMDIV(COMPLEX(1,0),COMPLEX(Parameters!$B$30,B922*Parameters!$B$29)),COMPLEX(0,B922*Parameters!$B$31))),COMPLEX(2,0))</f>
        <v>0.0124350217685146+460.242889353352i</v>
      </c>
      <c r="H922" t="str">
        <f>IMDIV(IMDIV(COMPLEX(1,0),IMSUM(IMDIV(COMPLEX(1,0),COMPLEX(Parameters!$B$39,B922*Parameters!$B$38*(1+Parameters!$B$40))),COMPLEX(0,B922*Parameters!$B$41))),COMPLEX(2,0))</f>
        <v>0.000158496137793242-4222.8753412793i</v>
      </c>
      <c r="I922" t="str">
        <f>IMDIV(COMPLEX(2,0),COMPLEX(Parameters!$B$46,B922*Parameters!$B$45-1/(B922*Parameters!$B$44)))</f>
        <v>0.000124538577286957+0.111596784088245i</v>
      </c>
      <c r="J922" t="str">
        <f t="shared" si="365"/>
        <v>0.655898371562477-8.06965040649856i</v>
      </c>
      <c r="K922" t="str">
        <f t="shared" si="366"/>
        <v>0.000125416598462466-0.0791762808713867i</v>
      </c>
      <c r="L922" t="str">
        <f t="shared" si="367"/>
        <v>0.000125416598462466-0.0766748997466821i</v>
      </c>
      <c r="M922" t="str">
        <f t="shared" si="368"/>
        <v>3.13439821904804E-08-0.000914640622962807i</v>
      </c>
      <c r="N922" t="str">
        <f t="shared" si="369"/>
        <v>3.13439821904804E-08-0.000914640622962807i</v>
      </c>
      <c r="O922" t="str">
        <f t="shared" si="370"/>
        <v>2.0675715653103E-08-0.000643679382143071i</v>
      </c>
      <c r="P922" t="str">
        <f t="shared" si="371"/>
        <v>2.0675715653103E-08-0.000643679382143071i</v>
      </c>
      <c r="Q922" t="str">
        <f t="shared" si="372"/>
        <v>7.02589305057402E-09+0.00037462908965151i</v>
      </c>
      <c r="R922" t="str">
        <f t="shared" si="373"/>
        <v>0.000124545603180008+0.111971413177897i</v>
      </c>
      <c r="S922" t="str">
        <f>IMDIV(COMPLEX(Parameters!$B$3,0),R922)</f>
        <v>0.00993375727624364-8.93083988504672i</v>
      </c>
      <c r="T922" t="str">
        <f t="shared" si="374"/>
        <v>0.00334575248575196+3.65872731933408E-06i</v>
      </c>
      <c r="U922" t="str">
        <f t="shared" si="375"/>
        <v>-0.00551712238988418+5.19785578447928i</v>
      </c>
      <c r="V922" t="str">
        <f t="shared" si="376"/>
        <v>0.00334575248575196+3.65872731933408E-06i</v>
      </c>
      <c r="W922" t="str">
        <f t="shared" si="377"/>
        <v>-0.00387482366207021+3.65799694787929i</v>
      </c>
      <c r="X922" t="str">
        <f t="shared" si="378"/>
        <v>0.00334575248575196+3.65872731933408E-06i</v>
      </c>
      <c r="Y922" t="str">
        <f t="shared" si="379"/>
        <v>0.0000236569180684081+0.0436355251827577i</v>
      </c>
      <c r="Z922" t="str">
        <f t="shared" si="380"/>
        <v>0.00167287624287598+1.82936365966704E-06i</v>
      </c>
      <c r="AA922" t="str">
        <f t="shared" si="381"/>
        <v>0.00167287624287598+1.82936365966704E-06i</v>
      </c>
      <c r="AB922" t="str">
        <f t="shared" si="382"/>
        <v>0.00334575248575196+3.65872731933408E-06i</v>
      </c>
      <c r="AC922">
        <f t="shared" si="383"/>
        <v>1.672877243120443E-3</v>
      </c>
      <c r="AD922">
        <f t="shared" si="384"/>
        <v>1.672877243120443E-3</v>
      </c>
      <c r="AE922">
        <f t="shared" si="385"/>
        <v>3.3457544862408859E-3</v>
      </c>
      <c r="AF922">
        <f t="shared" si="386"/>
        <v>64.469281466092866</v>
      </c>
      <c r="AG922">
        <f t="shared" si="387"/>
        <v>64.469281466092866</v>
      </c>
      <c r="AH922">
        <f t="shared" si="388"/>
        <v>70.489881379372491</v>
      </c>
      <c r="AI922">
        <f t="shared" si="389"/>
        <v>6.2655426878940726E-2</v>
      </c>
    </row>
    <row r="923" spans="1:35">
      <c r="A923">
        <v>4027170.3432545951</v>
      </c>
      <c r="B923">
        <f t="shared" si="364"/>
        <v>25303457.530246641</v>
      </c>
      <c r="C923" t="str">
        <f>COMPLEX(Parameters!$B$16/2,B923*Parameters!$B$15/2)</f>
        <v>0.01+12.6517287651233i</v>
      </c>
      <c r="D923" t="str">
        <f>IMSUM(COMPLEX(0,B923*2*Parameters!$B$8),IMDIV(COMPLEX(2,0),COMPLEX(Parameters!$B$13,B923*Parameters!$B$12-1/(B923*Parameters!$B$11))))</f>
        <v>0.640593293603094-7.97550008741156i</v>
      </c>
      <c r="E923" t="str">
        <f>COMPLEX(0,B923*2*Parameters!$B$17)</f>
        <v>0.00253034575302466i</v>
      </c>
      <c r="F923" t="str">
        <f>IMDIV(IMDIV(COMPLEX(1,0),IMSUM(IMDIV(COMPLEX(1,0),COMPLEX(Parameters!$B$21,B923*Parameters!$B$20)),COMPLEX(0,B923*Parameters!$B$22))),COMPLEX(2,0))</f>
        <v>0.0163396343498015+1099.71450207523i</v>
      </c>
      <c r="G923" t="str">
        <f>IMDIV(IMDIV(COMPLEX(1,0),IMSUM(IMDIV(COMPLEX(1,0),COMPLEX(Parameters!$B$30,B923*Parameters!$B$29)),COMPLEX(0,B923*Parameters!$B$31))),COMPLEX(2,0))</f>
        <v>0.0125019822273695+466.824081226823i</v>
      </c>
      <c r="H923" t="str">
        <f>IMDIV(IMDIV(COMPLEX(1,0),IMSUM(IMDIV(COMPLEX(1,0),COMPLEX(Parameters!$B$39,B923*Parameters!$B$38*(1+Parameters!$B$40))),COMPLEX(0,B923*Parameters!$B$41))),COMPLEX(2,0))</f>
        <v>0.000150975410921548-4169.1932842457i</v>
      </c>
      <c r="I923" t="str">
        <f>IMDIV(COMPLEX(2,0),COMPLEX(Parameters!$B$46,B923*Parameters!$B$45-1/(B923*Parameters!$B$44)))</f>
        <v>0.000127522353146186+0.112925723609229i</v>
      </c>
      <c r="J923" t="str">
        <f t="shared" si="365"/>
        <v>0.640593293603094-7.97550008741156i</v>
      </c>
      <c r="K923" t="str">
        <f t="shared" si="366"/>
        <v>0.000122561768051129-0.0782696743262794i</v>
      </c>
      <c r="L923" t="str">
        <f t="shared" si="367"/>
        <v>0.000122561768051129-0.0757393285732547i</v>
      </c>
      <c r="M923" t="str">
        <f t="shared" si="368"/>
        <v>3.04420050728945E-08-0.000898539079650189i</v>
      </c>
      <c r="N923" t="str">
        <f t="shared" si="369"/>
        <v>3.04420050728945E-08-0.000898539079650189i</v>
      </c>
      <c r="O923" t="str">
        <f t="shared" si="370"/>
        <v>2.01183432419334E-08-0.000633014866105025i</v>
      </c>
      <c r="P923" t="str">
        <f t="shared" si="371"/>
        <v>2.01183432419334E-08-0.000633014866105025i</v>
      </c>
      <c r="Q923" t="str">
        <f t="shared" si="372"/>
        <v>7.51022247604706E-09+0.000386182161836989i</v>
      </c>
      <c r="R923" t="str">
        <f t="shared" si="373"/>
        <v>0.000127529863368662+0.113311905771066i</v>
      </c>
      <c r="S923" t="str">
        <f>IMDIV(COMPLEX(Parameters!$B$3,0),R923)</f>
        <v>0.0099325384842385-8.82518678421233i</v>
      </c>
      <c r="T923" t="str">
        <f t="shared" si="374"/>
        <v>0.00340812978553792+3.76949006823021E-06i</v>
      </c>
      <c r="U923" t="str">
        <f t="shared" si="375"/>
        <v>-0.00578370873705259+5.38396502892099i</v>
      </c>
      <c r="V923" t="str">
        <f t="shared" si="376"/>
        <v>0.00340812978553792+3.76949006823021E-06i</v>
      </c>
      <c r="W923" t="str">
        <f t="shared" si="377"/>
        <v>-0.00406662837726477+3.7929679259594i</v>
      </c>
      <c r="X923" t="str">
        <f t="shared" si="378"/>
        <v>0.00340812978553792+3.76949006823021E-06i</v>
      </c>
      <c r="Y923" t="str">
        <f t="shared" si="379"/>
        <v>0.0000230469216841765+0.0449981142567184i</v>
      </c>
      <c r="Z923" t="str">
        <f t="shared" si="380"/>
        <v>0.00170406489276896+1.88474503411511E-06i</v>
      </c>
      <c r="AA923" t="str">
        <f t="shared" si="381"/>
        <v>0.00170406489276896+1.88474503411511E-06i</v>
      </c>
      <c r="AB923" t="str">
        <f t="shared" si="382"/>
        <v>0.00340812978553792+3.76949006823022E-06i</v>
      </c>
      <c r="AC923">
        <f t="shared" si="383"/>
        <v>1.7040659350598881E-3</v>
      </c>
      <c r="AD923">
        <f t="shared" si="384"/>
        <v>1.7040659350598881E-3</v>
      </c>
      <c r="AE923">
        <f t="shared" si="385"/>
        <v>3.4081318701197762E-3</v>
      </c>
      <c r="AF923">
        <f t="shared" si="386"/>
        <v>64.629727896391543</v>
      </c>
      <c r="AG923">
        <f t="shared" si="387"/>
        <v>64.629727896391543</v>
      </c>
      <c r="AH923">
        <f t="shared" si="388"/>
        <v>70.650327809671154</v>
      </c>
      <c r="AI923">
        <f t="shared" si="389"/>
        <v>6.3370762661343602E-2</v>
      </c>
    </row>
    <row r="924" spans="1:35">
      <c r="A924">
        <v>4073802.7780411304</v>
      </c>
      <c r="B924">
        <f t="shared" si="364"/>
        <v>25596457.75933541</v>
      </c>
      <c r="C924" t="str">
        <f>COMPLEX(Parameters!$B$16/2,B924*Parameters!$B$15/2)</f>
        <v>0.01+12.7982288796677i</v>
      </c>
      <c r="D924" t="str">
        <f>IMSUM(COMPLEX(0,B924*2*Parameters!$B$8),IMDIV(COMPLEX(2,0),COMPLEX(Parameters!$B$13,B924*Parameters!$B$12-1/(B924*Parameters!$B$11))))</f>
        <v>0.625653729988405-7.88248508516835i</v>
      </c>
      <c r="E924" t="str">
        <f>COMPLEX(0,B924*2*Parameters!$B$17)</f>
        <v>0.00255964577593354i</v>
      </c>
      <c r="F924" t="str">
        <f>IMDIV(IMDIV(COMPLEX(1,0),IMSUM(IMDIV(COMPLEX(1,0),COMPLEX(Parameters!$B$21,B924*Parameters!$B$20)),COMPLEX(0,B924*Parameters!$B$22))),COMPLEX(2,0))</f>
        <v>0.0165535270111985+1119.70613119605i</v>
      </c>
      <c r="G924" t="str">
        <f>IMDIV(IMDIV(COMPLEX(1,0),IMSUM(IMDIV(COMPLEX(1,0),COMPLEX(Parameters!$B$30,B924*Parameters!$B$29)),COMPLEX(0,B924*Parameters!$B$31))),COMPLEX(2,0))</f>
        <v>0.0125710638537567+473.532540763302i</v>
      </c>
      <c r="H924" t="str">
        <f>IMDIV(IMDIV(COMPLEX(1,0),IMSUM(IMDIV(COMPLEX(1,0),COMPLEX(Parameters!$B$39,B924*Parameters!$B$38*(1+Parameters!$B$40))),COMPLEX(0,B924*Parameters!$B$41))),COMPLEX(2,0))</f>
        <v>0.000143820387436159-4116.32016468178i</v>
      </c>
      <c r="I924" t="str">
        <f>IMDIV(COMPLEX(2,0),COMPLEX(Parameters!$B$46,B924*Parameters!$B$45-1/(B924*Parameters!$B$44)))</f>
        <v>0.000130579622732485+0.114271366589407i</v>
      </c>
      <c r="J924" t="str">
        <f t="shared" si="365"/>
        <v>0.625653729988405-7.88248508516835i</v>
      </c>
      <c r="K924" t="str">
        <f t="shared" si="366"/>
        <v>0.000119771960959218-0.0773734549777995i</v>
      </c>
      <c r="L924" t="str">
        <f t="shared" si="367"/>
        <v>0.000119771960959218-0.074813809201866i</v>
      </c>
      <c r="M924" t="str">
        <f t="shared" si="368"/>
        <v>2.95613007084201E-08-0.000882555969667607i</v>
      </c>
      <c r="N924" t="str">
        <f t="shared" si="369"/>
        <v>2.95613007084201E-08-0.000882555969667607i</v>
      </c>
      <c r="O924" t="str">
        <f t="shared" si="370"/>
        <v>1.95737772046902E-08-0.000622430468694776i</v>
      </c>
      <c r="P924" t="str">
        <f t="shared" si="371"/>
        <v>1.95737772046902E-08-0.000622430468694776i</v>
      </c>
      <c r="Q924" t="str">
        <f t="shared" si="372"/>
        <v>8.04412194538397E-09+0.000398451615157845i</v>
      </c>
      <c r="R924" t="str">
        <f t="shared" si="373"/>
        <v>0.00013058766685443+0.114669818204565i</v>
      </c>
      <c r="S924" t="str">
        <f>IMDIV(COMPLEX(Parameters!$B$3,0),R924)</f>
        <v>0.00993123712241424-8.72067924027724i</v>
      </c>
      <c r="T924" t="str">
        <f t="shared" si="374"/>
        <v>0.00347476880845004+3.88696726468613E-06i</v>
      </c>
      <c r="U924" t="str">
        <f t="shared" si="375"/>
        <v>-0.00606926435126756+5.58258167299391i</v>
      </c>
      <c r="V924" t="str">
        <f t="shared" si="376"/>
        <v>0.00347476880845004+3.88696726468613E-06i</v>
      </c>
      <c r="W924" t="str">
        <f t="shared" si="377"/>
        <v>-0.00427234040712503+3.93716552170019i</v>
      </c>
      <c r="X924" t="str">
        <f t="shared" si="378"/>
        <v>0.00347476880845004+3.88696726468613E-06i</v>
      </c>
      <c r="Y924" t="str">
        <f t="shared" si="379"/>
        <v>0.0000224009915740373+0.0464455180468566i</v>
      </c>
      <c r="Z924" t="str">
        <f t="shared" si="380"/>
        <v>0.00173738440422502+1.94348363234306E-06i</v>
      </c>
      <c r="AA924" t="str">
        <f t="shared" si="381"/>
        <v>0.00173738440422502+1.94348363234306E-06i</v>
      </c>
      <c r="AB924" t="str">
        <f t="shared" si="382"/>
        <v>0.00347476880845004+3.88696726468612E-06i</v>
      </c>
      <c r="AC924">
        <f t="shared" si="383"/>
        <v>1.7373854912404894E-3</v>
      </c>
      <c r="AD924">
        <f t="shared" si="384"/>
        <v>1.7373854912404894E-3</v>
      </c>
      <c r="AE924">
        <f t="shared" si="385"/>
        <v>3.4747709824809788E-3</v>
      </c>
      <c r="AF924">
        <f t="shared" si="386"/>
        <v>64.797923808711403</v>
      </c>
      <c r="AG924">
        <f t="shared" si="387"/>
        <v>64.797923808711403</v>
      </c>
      <c r="AH924">
        <f t="shared" si="388"/>
        <v>70.818523721991028</v>
      </c>
      <c r="AI924">
        <f t="shared" si="389"/>
        <v>6.409253068511464E-2</v>
      </c>
    </row>
    <row r="925" spans="1:35">
      <c r="A925">
        <v>4120975.1909733042</v>
      </c>
      <c r="B925">
        <f t="shared" si="364"/>
        <v>25892850.771175053</v>
      </c>
      <c r="C925" t="str">
        <f>COMPLEX(Parameters!$B$16/2,B925*Parameters!$B$15/2)</f>
        <v>0.01+12.9464253855875i</v>
      </c>
      <c r="D925" t="str">
        <f>IMSUM(COMPLEX(0,B925*2*Parameters!$B$8),IMDIV(COMPLEX(2,0),COMPLEX(Parameters!$B$13,B925*Parameters!$B$12-1/(B925*Parameters!$B$11))))</f>
        <v>0.611070572868756-7.79059042809833i</v>
      </c>
      <c r="E925" t="str">
        <f>COMPLEX(0,B925*2*Parameters!$B$17)</f>
        <v>0.00258928507711751i</v>
      </c>
      <c r="F925" t="str">
        <f>IMDIV(IMDIV(COMPLEX(1,0),IMSUM(IMDIV(COMPLEX(1,0),COMPLEX(Parameters!$B$21,B925*Parameters!$B$20)),COMPLEX(0,B925*Parameters!$B$22))),COMPLEX(2,0))</f>
        <v>0.0167767791949799+1140.28412916019i</v>
      </c>
      <c r="G925" t="str">
        <f>IMDIV(IMDIV(COMPLEX(1,0),IMSUM(IMDIV(COMPLEX(1,0),COMPLEX(Parameters!$B$30,B925*Parameters!$B$29)),COMPLEX(0,B925*Parameters!$B$31))),COMPLEX(2,0))</f>
        <v>0.0126423490336255+480.372017078862i</v>
      </c>
      <c r="H925" t="str">
        <f>IMDIV(IMDIV(COMPLEX(1,0),IMSUM(IMDIV(COMPLEX(1,0),COMPLEX(Parameters!$B$39,B925*Parameters!$B$38*(1+Parameters!$B$40))),COMPLEX(0,B925*Parameters!$B$41))),COMPLEX(2,0))</f>
        <v>0.000137012664783264-4064.23934560067i</v>
      </c>
      <c r="I925" t="str">
        <f>IMDIV(COMPLEX(2,0),COMPLEX(Parameters!$B$46,B925*Parameters!$B$45-1/(B925*Parameters!$B$44)))</f>
        <v>0.00013371229235552+0.115633954168206i</v>
      </c>
      <c r="J925" t="str">
        <f t="shared" si="365"/>
        <v>0.611070572868756-7.79059042809833i</v>
      </c>
      <c r="K925" t="str">
        <f t="shared" si="366"/>
        <v>0.000117045695300667-0.0764875036039296i</v>
      </c>
      <c r="L925" t="str">
        <f t="shared" si="367"/>
        <v>0.000117045695300667-0.0738982185268121i</v>
      </c>
      <c r="M925" t="str">
        <f t="shared" si="368"/>
        <v>2.87014068350182E-08-0.000866689149076534i</v>
      </c>
      <c r="N925" t="str">
        <f t="shared" si="369"/>
        <v>2.87014068350182E-08-0.000866689149076534i</v>
      </c>
      <c r="O925" t="str">
        <f t="shared" si="370"/>
        <v>1.90417311116411E-08-0.000611924609194701i</v>
      </c>
      <c r="P925" t="str">
        <f t="shared" si="371"/>
        <v>1.90417311116411E-08-0.000611924609194701i</v>
      </c>
      <c r="Q925" t="str">
        <f t="shared" si="372"/>
        <v>8.63472143944582E-09+0.000411513978668217i</v>
      </c>
      <c r="R925" t="str">
        <f t="shared" si="373"/>
        <v>0.000133720927076959+0.116045468146874i</v>
      </c>
      <c r="S925" t="str">
        <f>IMDIV(COMPLEX(Parameters!$B$3,0),R925)</f>
        <v>0.00992984415398349-8.61730051281603i</v>
      </c>
      <c r="T925" t="str">
        <f t="shared" si="374"/>
        <v>0.00354613970515003+4.01186168587292E-06i</v>
      </c>
      <c r="U925" t="str">
        <f t="shared" si="375"/>
        <v>-0.00637580782489976+5.7950600013018i</v>
      </c>
      <c r="V925" t="str">
        <f t="shared" si="376"/>
        <v>0.00354613970515003+4.01186168587292E-06i</v>
      </c>
      <c r="W925" t="str">
        <f t="shared" si="377"/>
        <v>-0.0044934532704901+4.0915936675761i</v>
      </c>
      <c r="X925" t="str">
        <f t="shared" si="378"/>
        <v>0.00354613970515003+4.01186168587292E-06i</v>
      </c>
      <c r="Y925" t="str">
        <f t="shared" si="379"/>
        <v>0.0000217161354687793+0.047986774702603i</v>
      </c>
      <c r="Z925" t="str">
        <f t="shared" si="380"/>
        <v>0.00177306985257502+2.00593084293646E-06i</v>
      </c>
      <c r="AA925" t="str">
        <f t="shared" si="381"/>
        <v>0.00177306985257502+2.00593084293646E-06i</v>
      </c>
      <c r="AB925" t="str">
        <f t="shared" si="382"/>
        <v>0.00354613970515004+4.01186168587292E-06i</v>
      </c>
      <c r="AC925">
        <f t="shared" si="383"/>
        <v>1.7730709872616354E-3</v>
      </c>
      <c r="AD925">
        <f t="shared" si="384"/>
        <v>1.7730709872616354E-3</v>
      </c>
      <c r="AE925">
        <f t="shared" si="385"/>
        <v>3.5461419745232707E-3</v>
      </c>
      <c r="AF925">
        <f t="shared" si="386"/>
        <v>64.974522470155506</v>
      </c>
      <c r="AG925">
        <f t="shared" si="387"/>
        <v>64.974522470155506</v>
      </c>
      <c r="AH925">
        <f t="shared" si="388"/>
        <v>70.995122383435131</v>
      </c>
      <c r="AI925">
        <f t="shared" si="389"/>
        <v>6.4820527005451073E-2</v>
      </c>
    </row>
    <row r="926" spans="1:35">
      <c r="A926">
        <v>4168693.8347033551</v>
      </c>
      <c r="B926">
        <f t="shared" si="364"/>
        <v>26192675.852338247</v>
      </c>
      <c r="C926" t="str">
        <f>COMPLEX(Parameters!$B$16/2,B926*Parameters!$B$15/2)</f>
        <v>0.01+13.0963379261691i</v>
      </c>
      <c r="D926" t="str">
        <f>IMSUM(COMPLEX(0,B926*2*Parameters!$B$8),IMDIV(COMPLEX(2,0),COMPLEX(Parameters!$B$13,B926*Parameters!$B$12-1/(B926*Parameters!$B$11))))</f>
        <v>0.596834958303414-7.69980138198257i</v>
      </c>
      <c r="E926" t="str">
        <f>COMPLEX(0,B926*2*Parameters!$B$17)</f>
        <v>0.00261926758523382i</v>
      </c>
      <c r="F926" t="str">
        <f>IMDIV(IMDIV(COMPLEX(1,0),IMSUM(IMDIV(COMPLEX(1,0),COMPLEX(Parameters!$B$21,B926*Parameters!$B$20)),COMPLEX(0,B926*Parameters!$B$22))),COMPLEX(2,0))</f>
        <v>0.0170099397283565+1161.47581953797i</v>
      </c>
      <c r="G926" t="str">
        <f>IMDIV(IMDIV(COMPLEX(1,0),IMSUM(IMDIV(COMPLEX(1,0),COMPLEX(Parameters!$B$30,B926*Parameters!$B$29)),COMPLEX(0,B926*Parameters!$B$31))),COMPLEX(2,0))</f>
        <v>0.0127159241903908+487.346417142575i</v>
      </c>
      <c r="H926" t="str">
        <f>IMDIV(IMDIV(COMPLEX(1,0),IMSUM(IMDIV(COMPLEX(1,0),COMPLEX(Parameters!$B$39,B926*Parameters!$B$38*(1+Parameters!$B$40))),COMPLEX(0,B926*Parameters!$B$41))),COMPLEX(2,0))</f>
        <v>0.000130534810220907-4012.93467809172i</v>
      </c>
      <c r="I926" t="str">
        <f>IMDIV(COMPLEX(2,0),COMPLEX(Parameters!$B$46,B926*Parameters!$B$45-1/(B926*Parameters!$B$44)))</f>
        <v>0.000136922322350592+0.117013732046016i</v>
      </c>
      <c r="J926" t="str">
        <f t="shared" si="365"/>
        <v>0.596834958303414-7.69980138198257i</v>
      </c>
      <c r="K926" t="str">
        <f t="shared" si="366"/>
        <v>0.00011438152300119-0.0756117023582351i</v>
      </c>
      <c r="L926" t="str">
        <f t="shared" si="367"/>
        <v>0.00011438152300119-0.0729924347730013i</v>
      </c>
      <c r="M926" t="str">
        <f t="shared" si="368"/>
        <v>2.78618724742408E-08-0.000850936488355622i</v>
      </c>
      <c r="N926" t="str">
        <f t="shared" si="369"/>
        <v>2.78618724742408E-08-0.000850936488355622i</v>
      </c>
      <c r="O926" t="str">
        <f t="shared" si="370"/>
        <v>1.85219253305561E-08-0.000601495707665529i</v>
      </c>
      <c r="P926" t="str">
        <f t="shared" si="371"/>
        <v>1.85219253305561E-08-0.000601495707665529i</v>
      </c>
      <c r="Q926" t="str">
        <f t="shared" si="372"/>
        <v>9.29049528743947E-09+0.000425457246919401i</v>
      </c>
      <c r="R926" t="str">
        <f t="shared" si="373"/>
        <v>0.000136931612845879+0.117439189292935i</v>
      </c>
      <c r="S926" t="str">
        <f>IMDIV(COMPLEX(Parameters!$B$3,0),R926)</f>
        <v>0.00992834920467023-8.51503358049228i</v>
      </c>
      <c r="T926" t="str">
        <f t="shared" si="374"/>
        <v>0.00362278283682178+4.14497923972147E-06i</v>
      </c>
      <c r="U926" t="str">
        <f t="shared" si="375"/>
        <v>-0.0067056546256484+6.02295729604428i</v>
      </c>
      <c r="V926" t="str">
        <f t="shared" si="376"/>
        <v>0.00362278283682178+4.14497923972147E-06i</v>
      </c>
      <c r="W926" t="str">
        <f t="shared" si="377"/>
        <v>-0.00473168087595107+4.25740700772634i</v>
      </c>
      <c r="X926" t="str">
        <f t="shared" si="378"/>
        <v>0.00362278283682178+4.14497923972147E-06i</v>
      </c>
      <c r="Y926" t="str">
        <f t="shared" si="379"/>
        <v>0.0000209889657690311+0.0496322728148249i</v>
      </c>
      <c r="Z926" t="str">
        <f t="shared" si="380"/>
        <v>0.00181139141841089+2.07248961986074E-06i</v>
      </c>
      <c r="AA926" t="str">
        <f t="shared" si="381"/>
        <v>0.00181139141841089+2.07248961986074E-06i</v>
      </c>
      <c r="AB926" t="str">
        <f t="shared" si="382"/>
        <v>0.00362278283682178+4.14497923972148E-06i</v>
      </c>
      <c r="AC926">
        <f t="shared" si="383"/>
        <v>1.8113926040220659E-3</v>
      </c>
      <c r="AD926">
        <f t="shared" si="384"/>
        <v>1.8113926040220659E-3</v>
      </c>
      <c r="AE926">
        <f t="shared" si="385"/>
        <v>3.6227852080441317E-3</v>
      </c>
      <c r="AF926">
        <f t="shared" si="386"/>
        <v>65.160251803422867</v>
      </c>
      <c r="AG926">
        <f t="shared" si="387"/>
        <v>65.160251803422867</v>
      </c>
      <c r="AH926">
        <f t="shared" si="388"/>
        <v>71.180851716702477</v>
      </c>
      <c r="AI926">
        <f t="shared" si="389"/>
        <v>6.5554498757702501E-2</v>
      </c>
    </row>
    <row r="927" spans="1:35">
      <c r="A927">
        <v>4216965.0342858229</v>
      </c>
      <c r="B927">
        <f t="shared" si="364"/>
        <v>26495972.744314741</v>
      </c>
      <c r="C927" t="str">
        <f>COMPLEX(Parameters!$B$16/2,B927*Parameters!$B$15/2)</f>
        <v>0.01+13.2479863721574i</v>
      </c>
      <c r="D927" t="str">
        <f>IMSUM(COMPLEX(0,B927*2*Parameters!$B$8),IMDIV(COMPLEX(2,0),COMPLEX(Parameters!$B$13,B927*Parameters!$B$12-1/(B927*Parameters!$B$11))))</f>
        <v>0.582938258984908-7.61010344513424i</v>
      </c>
      <c r="E927" t="str">
        <f>COMPLEX(0,B927*2*Parameters!$B$17)</f>
        <v>0.00264959727443147i</v>
      </c>
      <c r="F927" t="str">
        <f>IMDIV(IMDIV(COMPLEX(1,0),IMSUM(IMDIV(COMPLEX(1,0),COMPLEX(Parameters!$B$21,B927*Parameters!$B$20)),COMPLEX(0,B927*Parameters!$B$22))),COMPLEX(2,0))</f>
        <v>0.0172535993357707+1183.31028604961i</v>
      </c>
      <c r="G927" t="str">
        <f>IMDIV(IMDIV(COMPLEX(1,0),IMSUM(IMDIV(COMPLEX(1,0),COMPLEX(Parameters!$B$30,B927*Parameters!$B$29)),COMPLEX(0,B927*Parameters!$B$31))),COMPLEX(2,0))</f>
        <v>0.0127918800304866+494.459814264887i</v>
      </c>
      <c r="H927" t="str">
        <f>IMDIV(IMDIV(COMPLEX(1,0),IMSUM(IMDIV(COMPLEX(1,0),COMPLEX(Parameters!$B$39,B927*Parameters!$B$38*(1+Parameters!$B$40))),COMPLEX(0,B927*Parameters!$B$41))),COMPLEX(2,0))</f>
        <v>0.000124370306596036-3962.39048267514i</v>
      </c>
      <c r="I927" t="str">
        <f>IMDIV(COMPLEX(2,0),COMPLEX(Parameters!$B$46,B927*Parameters!$B$45-1/(B927*Parameters!$B$44)))</f>
        <v>0.000140211728824577+0.118410950604785i</v>
      </c>
      <c r="J927" t="str">
        <f t="shared" si="365"/>
        <v>0.582938258984908-7.61010344513424i</v>
      </c>
      <c r="K927" t="str">
        <f t="shared" si="366"/>
        <v>0.00011177802902504-0.074745934753749i</v>
      </c>
      <c r="L927" t="str">
        <f t="shared" si="367"/>
        <v>0.00011177802902504-0.0720963374793175i</v>
      </c>
      <c r="M927" t="str">
        <f t="shared" si="368"/>
        <v>2.70422577059274E-08-0.000835295872076042i</v>
      </c>
      <c r="N927" t="str">
        <f t="shared" si="369"/>
        <v>2.70422577059274E-08-0.000835295872076042i</v>
      </c>
      <c r="O927" t="str">
        <f t="shared" si="370"/>
        <v>1.801408689095E-08-0.000591142184118885i</v>
      </c>
      <c r="P927" t="str">
        <f t="shared" si="371"/>
        <v>1.801408689095E-08-0.000591142184118885i</v>
      </c>
      <c r="Q927" t="str">
        <f t="shared" si="372"/>
        <v>1.00215799301198E-08+0.000440383116497114i</v>
      </c>
      <c r="R927" t="str">
        <f t="shared" si="373"/>
        <v>0.000140221750404507+0.118851333721282i</v>
      </c>
      <c r="S927" t="str">
        <f>IMDIV(COMPLEX(Parameters!$B$3,0),R927)</f>
        <v>0.00992674030455634-8.41386105435041i</v>
      </c>
      <c r="T927" t="str">
        <f t="shared" si="374"/>
        <v>0.00370532245237015+4.28724865090094E-06i</v>
      </c>
      <c r="U927" t="str">
        <f t="shared" si="375"/>
        <v>-0.00706147377872482+6.26807336563038i</v>
      </c>
      <c r="V927" t="str">
        <f t="shared" si="376"/>
        <v>0.00370532245237015+4.28724865090094E-06i</v>
      </c>
      <c r="W927" t="str">
        <f t="shared" si="377"/>
        <v>-0.00498899964737793+4.43594025919794i</v>
      </c>
      <c r="X927" t="str">
        <f t="shared" si="378"/>
        <v>0.00370532245237015+4.28724865090094E-06i</v>
      </c>
      <c r="Y927" t="str">
        <f t="shared" si="379"/>
        <v>0.0000202156310824348+0.0513940142073057i</v>
      </c>
      <c r="Z927" t="str">
        <f t="shared" si="380"/>
        <v>0.00185266122618508+2.14362432545047E-06i</v>
      </c>
      <c r="AA927" t="str">
        <f t="shared" si="381"/>
        <v>0.00185266122618508+2.14362432545047E-06i</v>
      </c>
      <c r="AB927" t="str">
        <f t="shared" si="382"/>
        <v>0.00370532245237016+4.28724865090094E-06i</v>
      </c>
      <c r="AC927">
        <f t="shared" si="383"/>
        <v>1.8526624663264633E-3</v>
      </c>
      <c r="AD927">
        <f t="shared" si="384"/>
        <v>1.8526624663264633E-3</v>
      </c>
      <c r="AE927">
        <f t="shared" si="385"/>
        <v>3.7053249326529265E-3</v>
      </c>
      <c r="AF927">
        <f t="shared" si="386"/>
        <v>65.355926061882826</v>
      </c>
      <c r="AG927">
        <f t="shared" si="387"/>
        <v>65.355926061882826</v>
      </c>
      <c r="AH927">
        <f t="shared" si="388"/>
        <v>71.376525975162451</v>
      </c>
      <c r="AI927">
        <f t="shared" si="389"/>
        <v>6.6294134170119437E-2</v>
      </c>
    </row>
    <row r="928" spans="1:35">
      <c r="A928">
        <v>4265795.1880159257</v>
      </c>
      <c r="B928">
        <f t="shared" si="364"/>
        <v>26802781.648779046</v>
      </c>
      <c r="C928" t="str">
        <f>COMPLEX(Parameters!$B$16/2,B928*Parameters!$B$15/2)</f>
        <v>0.01+13.4013908243895i</v>
      </c>
      <c r="D928" t="str">
        <f>IMSUM(COMPLEX(0,B928*2*Parameters!$B$8),IMDIV(COMPLEX(2,0),COMPLEX(Parameters!$B$13,B928*Parameters!$B$12-1/(B928*Parameters!$B$11))))</f>
        <v>0.569372077211784-7.52148234360706i</v>
      </c>
      <c r="E928" t="str">
        <f>COMPLEX(0,B928*2*Parameters!$B$17)</f>
        <v>0.0026802781648779i</v>
      </c>
      <c r="F928" t="str">
        <f>IMDIV(IMDIV(COMPLEX(1,0),IMSUM(IMDIV(COMPLEX(1,0),COMPLEX(Parameters!$B$21,B928*Parameters!$B$20)),COMPLEX(0,B928*Parameters!$B$22))),COMPLEX(2,0))</f>
        <v>0.0175083946137181+1205.81851650033i</v>
      </c>
      <c r="G928" t="str">
        <f>IMDIV(IMDIV(COMPLEX(1,0),IMSUM(IMDIV(COMPLEX(1,0),COMPLEX(Parameters!$B$30,B928*Parameters!$B$29)),COMPLEX(0,B928*Parameters!$B$31))),COMPLEX(2,0))</f>
        <v>0.0128703118068357+501.716457136905i</v>
      </c>
      <c r="H928" t="str">
        <f>IMDIV(IMDIV(COMPLEX(1,0),IMSUM(IMDIV(COMPLEX(1,0),COMPLEX(Parameters!$B$39,B928*Parameters!$B$38*(1+Parameters!$B$40))),COMPLEX(0,B928*Parameters!$B$41))),COMPLEX(2,0))</f>
        <v>0.000118503501376418-3912.5915315053i</v>
      </c>
      <c r="I928" t="str">
        <f>IMDIV(COMPLEX(2,0),COMPLEX(Parameters!$B$46,B928*Parameters!$B$45-1/(B928*Parameters!$B$44)))</f>
        <v>0.000143582585468024+0.119825865032737i</v>
      </c>
      <c r="J928" t="str">
        <f t="shared" si="365"/>
        <v>0.569372077211784-7.52148234360706i</v>
      </c>
      <c r="K928" t="str">
        <f t="shared" si="366"/>
        <v>0.000109233830619521-0.0738900856470562i</v>
      </c>
      <c r="L928" t="str">
        <f t="shared" si="367"/>
        <v>0.000109233830619521-0.0712098074821783i</v>
      </c>
      <c r="M928" t="str">
        <f t="shared" si="368"/>
        <v>2.62421334495835E-08-0.00081976519857674i</v>
      </c>
      <c r="N928" t="str">
        <f t="shared" si="369"/>
        <v>2.62421334495835E-08-0.00081976519857674i</v>
      </c>
      <c r="O928" t="str">
        <f t="shared" si="370"/>
        <v>1.7517949352998E-08-0.00058086245764274i</v>
      </c>
      <c r="P928" t="str">
        <f t="shared" si="371"/>
        <v>1.7517949352998E-08-0.00058086245764274i</v>
      </c>
      <c r="Q928" t="str">
        <f t="shared" si="372"/>
        <v>1.08401831784142E-08+0.000456409767561715i</v>
      </c>
      <c r="R928" t="str">
        <f t="shared" si="373"/>
        <v>0.000143593425651202+0.120282274800299i</v>
      </c>
      <c r="S928" t="str">
        <f>IMDIV(COMPLEX(Parameters!$B$3,0),R928)</f>
        <v>0.00992500356776684-8.31376507049776i</v>
      </c>
      <c r="T928" t="str">
        <f t="shared" si="374"/>
        <v>0.00379448369097744+4.43974583514716E-06i</v>
      </c>
      <c r="U928" t="str">
        <f t="shared" si="375"/>
        <v>-0.00744635804846916+6.53249968472943i</v>
      </c>
      <c r="V928" t="str">
        <f t="shared" si="376"/>
        <v>0.00379448369097744+4.43974583514716E-06i</v>
      </c>
      <c r="W928" t="str">
        <f t="shared" si="377"/>
        <v>-0.00526770068571961+4.62874471348754i</v>
      </c>
      <c r="X928" t="str">
        <f t="shared" si="378"/>
        <v>0.00379448369097744+4.43974583514716E-06i</v>
      </c>
      <c r="Y928" t="str">
        <f t="shared" si="379"/>
        <v>0.0000193917330390972+0.053285940615607i</v>
      </c>
      <c r="Z928" t="str">
        <f t="shared" si="380"/>
        <v>0.00189724184548872+2.21987291757358E-06i</v>
      </c>
      <c r="AA928" t="str">
        <f t="shared" si="381"/>
        <v>0.00189724184548872+2.21987291757358E-06i</v>
      </c>
      <c r="AB928" t="str">
        <f t="shared" si="382"/>
        <v>0.00379448369097744+4.43974583514716E-06i</v>
      </c>
      <c r="AC928">
        <f t="shared" si="383"/>
        <v>1.8972431441724104E-3</v>
      </c>
      <c r="AD928">
        <f t="shared" si="384"/>
        <v>1.8972431441724104E-3</v>
      </c>
      <c r="AE928">
        <f t="shared" si="385"/>
        <v>3.7944862883448208E-3</v>
      </c>
      <c r="AF928">
        <f t="shared" si="386"/>
        <v>65.562459842925321</v>
      </c>
      <c r="AG928">
        <f t="shared" si="387"/>
        <v>65.562459842925321</v>
      </c>
      <c r="AH928">
        <f t="shared" si="388"/>
        <v>71.583059756204946</v>
      </c>
      <c r="AI928">
        <f t="shared" si="389"/>
        <v>6.7039050131173922E-2</v>
      </c>
    </row>
    <row r="929" spans="1:35">
      <c r="A929">
        <v>4315190.7682776498</v>
      </c>
      <c r="B929">
        <f t="shared" si="364"/>
        <v>27113143.232919119</v>
      </c>
      <c r="C929" t="str">
        <f>COMPLEX(Parameters!$B$16/2,B929*Parameters!$B$15/2)</f>
        <v>0.01+13.5565716164596i</v>
      </c>
      <c r="D929" t="str">
        <f>IMSUM(COMPLEX(0,B929*2*Parameters!$B$8),IMDIV(COMPLEX(2,0),COMPLEX(Parameters!$B$13,B929*Parameters!$B$12-1/(B929*Parameters!$B$11))))</f>
        <v>0.55612823810004-7.43392402652755i</v>
      </c>
      <c r="E929" t="str">
        <f>COMPLEX(0,B929*2*Parameters!$B$17)</f>
        <v>0.00271131432329191i</v>
      </c>
      <c r="F929" t="str">
        <f>IMDIV(IMDIV(COMPLEX(1,0),IMSUM(IMDIV(COMPLEX(1,0),COMPLEX(Parameters!$B$21,B929*Parameters!$B$20)),COMPLEX(0,B929*Parameters!$B$22))),COMPLEX(2,0))</f>
        <v>0.0177750124577363+1229.03356105747i</v>
      </c>
      <c r="G929" t="str">
        <f>IMDIV(IMDIV(COMPLEX(1,0),IMSUM(IMDIV(COMPLEX(1,0),COMPLEX(Parameters!$B$30,B929*Parameters!$B$29)),COMPLEX(0,B929*Parameters!$B$31))),COMPLEX(2,0))</f>
        <v>0.0129513196017575+509.1207794627i</v>
      </c>
      <c r="H929" t="str">
        <f>IMDIV(IMDIV(COMPLEX(1,0),IMSUM(IMDIV(COMPLEX(1,0),COMPLEX(Parameters!$B$39,B929*Parameters!$B$38*(1+Parameters!$B$40))),COMPLEX(0,B929*Parameters!$B$41))),COMPLEX(2,0))</f>
        <v>0.000112919558725763-3863.52303137804i</v>
      </c>
      <c r="I929" t="str">
        <f>IMDIV(COMPLEX(2,0),COMPLEX(Parameters!$B$46,B929*Parameters!$B$45-1/(B929*Parameters!$B$44)))</f>
        <v>0.000147037025436421+0.12125873545339i</v>
      </c>
      <c r="J929" t="str">
        <f t="shared" si="365"/>
        <v>0.55612823810004-7.43392402652755i</v>
      </c>
      <c r="K929" t="str">
        <f t="shared" si="366"/>
        <v>0.000106747576576846-0.0730440412225634i</v>
      </c>
      <c r="L929" t="str">
        <f t="shared" si="367"/>
        <v>0.000106747576576846-0.0703327268992715i</v>
      </c>
      <c r="M929" t="str">
        <f t="shared" si="368"/>
        <v>2.54610812523832E-08-0.000804342379639452i</v>
      </c>
      <c r="N929" t="str">
        <f t="shared" si="369"/>
        <v>2.54610812523832E-08-0.000804342379639452i</v>
      </c>
      <c r="O929" t="str">
        <f t="shared" si="370"/>
        <v>1.70332526811699E-08-0.000570654945475393i</v>
      </c>
      <c r="P929" t="str">
        <f t="shared" si="371"/>
        <v>1.70332526811699E-08-0.000570654945475393i</v>
      </c>
      <c r="Q929" t="str">
        <f t="shared" si="372"/>
        <v>1.17611164255856E-08+0.000473675351910647i</v>
      </c>
      <c r="R929" t="str">
        <f t="shared" si="373"/>
        <v>0.000147048786552847+0.121732410805301i</v>
      </c>
      <c r="S929" t="str">
        <f>IMDIV(COMPLEX(Parameters!$B$3,0),R929)</f>
        <v>0.0099231227918063-8.21472715607542i</v>
      </c>
      <c r="T929" t="str">
        <f t="shared" si="374"/>
        <v>0.00389111389321098+4.60372431797439E-06i</v>
      </c>
      <c r="U929" t="str">
        <f t="shared" si="375"/>
        <v>-0.00786391152366668+6.81868098754041i</v>
      </c>
      <c r="V929" t="str">
        <f t="shared" si="376"/>
        <v>0.00389111389321098+4.60372431797439E-06i</v>
      </c>
      <c r="W929" t="str">
        <f t="shared" si="377"/>
        <v>-0.00557045487010598+4.83763398962639i</v>
      </c>
      <c r="X929" t="str">
        <f t="shared" si="378"/>
        <v>0.00389111389321098+4.60372431797439E-06i</v>
      </c>
      <c r="Y929" t="str">
        <f t="shared" si="379"/>
        <v>0.0000185122246146726+0.0553243431418293i</v>
      </c>
      <c r="Z929" t="str">
        <f t="shared" si="380"/>
        <v>0.00194555694660549+2.30186215898719E-06i</v>
      </c>
      <c r="AA929" t="str">
        <f t="shared" si="381"/>
        <v>0.00194555694660549+2.30186215898719E-06i</v>
      </c>
      <c r="AB929" t="str">
        <f t="shared" si="382"/>
        <v>0.00389111389321098+4.60372431797438E-06i</v>
      </c>
      <c r="AC929">
        <f t="shared" si="383"/>
        <v>1.9455583083151933E-3</v>
      </c>
      <c r="AD929">
        <f t="shared" si="384"/>
        <v>1.9455583083151933E-3</v>
      </c>
      <c r="AE929">
        <f t="shared" si="385"/>
        <v>3.8911166166303865E-3</v>
      </c>
      <c r="AF929">
        <f t="shared" si="386"/>
        <v>65.780885022508087</v>
      </c>
      <c r="AG929">
        <f t="shared" si="387"/>
        <v>65.780885022508087</v>
      </c>
      <c r="AH929">
        <f t="shared" si="388"/>
        <v>71.801484935787713</v>
      </c>
      <c r="AI929">
        <f t="shared" si="389"/>
        <v>6.7788776587526203E-2</v>
      </c>
    </row>
    <row r="930" spans="1:35">
      <c r="A930">
        <v>4365158.3224016568</v>
      </c>
      <c r="B930">
        <f t="shared" si="364"/>
        <v>27427098.634826779</v>
      </c>
      <c r="C930" t="str">
        <f>COMPLEX(Parameters!$B$16/2,B930*Parameters!$B$15/2)</f>
        <v>0.01+13.7135493174134i</v>
      </c>
      <c r="D930" t="str">
        <f>IMSUM(COMPLEX(0,B930*2*Parameters!$B$8),IMDIV(COMPLEX(2,0),COMPLEX(Parameters!$B$13,B930*Parameters!$B$12-1/(B930*Parameters!$B$11))))</f>
        <v>0.543198783023897-7.34741466154777i</v>
      </c>
      <c r="E930" t="str">
        <f>COMPLEX(0,B930*2*Parameters!$B$17)</f>
        <v>0.00274270986348268i</v>
      </c>
      <c r="F930" t="str">
        <f>IMDIV(IMDIV(COMPLEX(1,0),IMSUM(IMDIV(COMPLEX(1,0),COMPLEX(Parameters!$B$21,B930*Parameters!$B$20)),COMPLEX(0,B930*Parameters!$B$22))),COMPLEX(2,0))</f>
        <v>0.0180541950017572+1252.99070656485i</v>
      </c>
      <c r="G930" t="str">
        <f>IMDIV(IMDIV(COMPLEX(1,0),IMSUM(IMDIV(COMPLEX(1,0),COMPLEX(Parameters!$B$30,B930*Parameters!$B$29)),COMPLEX(0,B930*Parameters!$B$31))),COMPLEX(2,0))</f>
        <v>0.0130350086309861+516.67741023036i</v>
      </c>
      <c r="H930" t="str">
        <f>IMDIV(IMDIV(COMPLEX(1,0),IMSUM(IMDIV(COMPLEX(1,0),COMPLEX(Parameters!$B$39,B930*Parameters!$B$38*(1+Parameters!$B$40))),COMPLEX(0,B930*Parameters!$B$41))),COMPLEX(2,0))</f>
        <v>0.000107604414425614-3815.17060750098i</v>
      </c>
      <c r="I930" t="str">
        <f>IMDIV(COMPLEX(2,0),COMPLEX(Parameters!$B$46,B930*Parameters!$B$45-1/(B930*Parameters!$B$44)))</f>
        <v>0.000150577243303654+0.122709827059039i</v>
      </c>
      <c r="J930" t="str">
        <f t="shared" si="365"/>
        <v>0.543198783023897-7.34741466154777i</v>
      </c>
      <c r="K930" t="str">
        <f t="shared" si="366"/>
        <v>0.000104317946512966-0.0722076889769733i</v>
      </c>
      <c r="L930" t="str">
        <f t="shared" si="367"/>
        <v>0.000104317946512966-0.0694649791134906i</v>
      </c>
      <c r="M930" t="str">
        <f t="shared" si="368"/>
        <v>2.46986930837356E-08-0.000789025340163366i</v>
      </c>
      <c r="N930" t="str">
        <f t="shared" si="369"/>
        <v>2.46986930837356E-08-0.000789025340163366i</v>
      </c>
      <c r="O930" t="str">
        <f t="shared" si="370"/>
        <v>1.65597431226527E-08-0.000560518062023284i</v>
      </c>
      <c r="P930" t="str">
        <f t="shared" si="371"/>
        <v>1.65597431226527E-08-0.000560518062023284i</v>
      </c>
      <c r="Q930" t="str">
        <f t="shared" si="372"/>
        <v>1.28024940007983E-08+0.000492342406209209i</v>
      </c>
      <c r="R930" t="str">
        <f t="shared" si="373"/>
        <v>0.000150590045797655+0.123202169465248i</v>
      </c>
      <c r="S930" t="str">
        <f>IMDIV(COMPLEX(Parameters!$B$3,0),R930)</f>
        <v>0.0099210789520017-8.11672806026633i</v>
      </c>
      <c r="T930" t="str">
        <f t="shared" si="374"/>
        <v>0.00399620955075188+4.78065352112238E-06i</v>
      </c>
      <c r="U930" t="str">
        <f t="shared" si="375"/>
        <v>-0.00831835985621911+7.12949315866253i</v>
      </c>
      <c r="V930" t="str">
        <f t="shared" si="376"/>
        <v>0.00399620955075188+4.78065352112238E-06i</v>
      </c>
      <c r="W930" t="str">
        <f t="shared" si="377"/>
        <v>-0.00590039480170223+5.06474189492636i</v>
      </c>
      <c r="X930" t="str">
        <f t="shared" si="378"/>
        <v>0.00399620955075188+4.78065352112238E-06i</v>
      </c>
      <c r="Y930" t="str">
        <f t="shared" si="379"/>
        <v>0.0000175712850734958+0.057528380037696i</v>
      </c>
      <c r="Z930" t="str">
        <f t="shared" si="380"/>
        <v>0.00199810477537594+2.39032676056119E-06i</v>
      </c>
      <c r="AA930" t="str">
        <f t="shared" si="381"/>
        <v>0.00199810477537594+2.39032676056119E-06i</v>
      </c>
      <c r="AB930" t="str">
        <f t="shared" si="382"/>
        <v>0.00399620955075188+4.78065352112238E-06i</v>
      </c>
      <c r="AC930">
        <f t="shared" si="383"/>
        <v>1.9981062051458022E-3</v>
      </c>
      <c r="AD930">
        <f t="shared" si="384"/>
        <v>1.9981062051458022E-3</v>
      </c>
      <c r="AE930">
        <f t="shared" si="385"/>
        <v>3.9962124102916044E-3</v>
      </c>
      <c r="AF930">
        <f t="shared" si="386"/>
        <v>66.012371370321091</v>
      </c>
      <c r="AG930">
        <f t="shared" si="387"/>
        <v>66.012371370321091</v>
      </c>
      <c r="AH930">
        <f t="shared" si="388"/>
        <v>72.032971283600716</v>
      </c>
      <c r="AI930">
        <f t="shared" si="389"/>
        <v>6.8542736793173575E-2</v>
      </c>
    </row>
    <row r="931" spans="1:35">
      <c r="A931">
        <v>4415704.4735331209</v>
      </c>
      <c r="B931">
        <f t="shared" si="364"/>
        <v>27744689.468950476</v>
      </c>
      <c r="C931" t="str">
        <f>COMPLEX(Parameters!$B$16/2,B931*Parameters!$B$15/2)</f>
        <v>0.01+13.8723447344752i</v>
      </c>
      <c r="D931" t="str">
        <f>IMSUM(COMPLEX(0,B931*2*Parameters!$B$8),IMDIV(COMPLEX(2,0),COMPLEX(Parameters!$B$13,B931*Parameters!$B$12-1/(B931*Parameters!$B$11))))</f>
        <v>0.530575963277085-7.2619406304153i</v>
      </c>
      <c r="E931" t="str">
        <f>COMPLEX(0,B931*2*Parameters!$B$17)</f>
        <v>0.00277446894689505i</v>
      </c>
      <c r="F931" t="str">
        <f>IMDIV(IMDIV(COMPLEX(1,0),IMSUM(IMDIV(COMPLEX(1,0),COMPLEX(Parameters!$B$21,B931*Parameters!$B$20)),COMPLEX(0,B931*Parameters!$B$22))),COMPLEX(2,0))</f>
        <v>0.0183467451392317+1277.72766882268i</v>
      </c>
      <c r="G931" t="str">
        <f>IMDIV(IMDIV(COMPLEX(1,0),IMSUM(IMDIV(COMPLEX(1,0),COMPLEX(Parameters!$B$30,B931*Parameters!$B$29)),COMPLEX(0,B931*Parameters!$B$31))),COMPLEX(2,0))</f>
        <v>0.0131214895706386+524.39118467172i</v>
      </c>
      <c r="H931" t="str">
        <f>IMDIV(IMDIV(COMPLEX(1,0),IMSUM(IMDIV(COMPLEX(1,0),COMPLEX(Parameters!$B$39,B931*Parameters!$B$38*(1+Parameters!$B$40))),COMPLEX(0,B931*Parameters!$B$41))),COMPLEX(2,0))</f>
        <v>0.000102544733461088-3767.52028798699i</v>
      </c>
      <c r="I931" t="str">
        <f>IMDIV(COMPLEX(2,0),COMPLEX(Parameters!$B$46,B931*Parameters!$B$45-1/(B931*Parameters!$B$44)))</f>
        <v>0.000154205497090963+0.124179410248885i</v>
      </c>
      <c r="J931" t="str">
        <f t="shared" si="365"/>
        <v>0.530575963277085-7.2619406304153i</v>
      </c>
      <c r="K931" t="str">
        <f t="shared" si="366"/>
        <v>0.00010194365016293-0.0713809177039361i</v>
      </c>
      <c r="L931" t="str">
        <f t="shared" si="367"/>
        <v>0.00010194365016293-0.0686064487570411i</v>
      </c>
      <c r="M931" t="str">
        <f t="shared" si="368"/>
        <v>2.39545711363659E-08-0.000773812017839179i</v>
      </c>
      <c r="N931" t="str">
        <f t="shared" si="369"/>
        <v>2.39545711363659E-08-0.000773812017839179i</v>
      </c>
      <c r="O931" t="str">
        <f t="shared" si="370"/>
        <v>1.60971730906452E-08-0.000550450217817296i</v>
      </c>
      <c r="P931" t="str">
        <f t="shared" si="371"/>
        <v>1.60971730906452E-08-0.000550450217817296i</v>
      </c>
      <c r="Q931" t="str">
        <f t="shared" si="372"/>
        <v>1.39866625795894E-08+0.000512603489945681i</v>
      </c>
      <c r="R931" t="str">
        <f t="shared" si="373"/>
        <v>0.000154219483753543+0.124692013738831i</v>
      </c>
      <c r="S931" t="str">
        <f>IMDIV(COMPLEX(Parameters!$B$3,0),R931)</f>
        <v>0.00991884955756069-8.01974753904168i</v>
      </c>
      <c r="T931" t="str">
        <f t="shared" si="374"/>
        <v>0.00411095071572765+4.97226739664972E-06i</v>
      </c>
      <c r="U931" t="str">
        <f t="shared" si="375"/>
        <v>-0.00881469029295878+7.46834268486699i</v>
      </c>
      <c r="V931" t="str">
        <f t="shared" si="376"/>
        <v>0.00411095071572765+4.97226739664972E-06i</v>
      </c>
      <c r="W931" t="str">
        <f t="shared" si="377"/>
        <v>-0.00626121889926689+5.31259630367597i</v>
      </c>
      <c r="X931" t="str">
        <f t="shared" si="378"/>
        <v>0.00411095071572765+4.97226739664972E-06i</v>
      </c>
      <c r="Y931" t="str">
        <f t="shared" si="379"/>
        <v>0.000016562165155976+0.0599207377994211i</v>
      </c>
      <c r="Z931" t="str">
        <f t="shared" si="380"/>
        <v>0.00205547535786383+2.48613369832486E-06i</v>
      </c>
      <c r="AA931" t="str">
        <f t="shared" si="381"/>
        <v>0.00205547535786383+2.48613369832486E-06i</v>
      </c>
      <c r="AB931" t="str">
        <f t="shared" si="382"/>
        <v>0.00411095071572766+4.97226739664972E-06i</v>
      </c>
      <c r="AC931">
        <f t="shared" si="383"/>
        <v>2.0554768613745581E-3</v>
      </c>
      <c r="AD931">
        <f t="shared" si="384"/>
        <v>2.0554768613745581E-3</v>
      </c>
      <c r="AE931">
        <f t="shared" si="385"/>
        <v>4.1109537227491163E-3</v>
      </c>
      <c r="AF931">
        <f t="shared" si="386"/>
        <v>66.258251845300776</v>
      </c>
      <c r="AG931">
        <f t="shared" si="387"/>
        <v>66.258251845300776</v>
      </c>
      <c r="AH931">
        <f t="shared" si="388"/>
        <v>72.278851758580402</v>
      </c>
      <c r="AI931">
        <f t="shared" si="389"/>
        <v>6.9300222068770304E-2</v>
      </c>
    </row>
    <row r="932" spans="1:35">
      <c r="A932">
        <v>4466835.9215096347</v>
      </c>
      <c r="B932">
        <f t="shared" si="364"/>
        <v>28065957.831611324</v>
      </c>
      <c r="C932" t="str">
        <f>COMPLEX(Parameters!$B$16/2,B932*Parameters!$B$15/2)</f>
        <v>0.01+14.0329789158057i</v>
      </c>
      <c r="D932" t="str">
        <f>IMSUM(COMPLEX(0,B932*2*Parameters!$B$8),IMDIV(COMPLEX(2,0),COMPLEX(Parameters!$B$13,B932*Parameters!$B$12-1/(B932*Parameters!$B$11))))</f>
        <v>0.518252233946023-7.17748852465669i</v>
      </c>
      <c r="E932" t="str">
        <f>COMPLEX(0,B932*2*Parameters!$B$17)</f>
        <v>0.00280659578316113i</v>
      </c>
      <c r="F932" t="str">
        <f>IMDIV(IMDIV(COMPLEX(1,0),IMSUM(IMDIV(COMPLEX(1,0),COMPLEX(Parameters!$B$21,B932*Parameters!$B$20)),COMPLEX(0,B932*Parameters!$B$22))),COMPLEX(2,0))</f>
        <v>0.0186535327062501+1303.28480503078i</v>
      </c>
      <c r="G932" t="str">
        <f>IMDIV(IMDIV(COMPLEX(1,0),IMSUM(IMDIV(COMPLEX(1,0),COMPLEX(Parameters!$B$30,B932*Parameters!$B$29)),COMPLEX(0,B932*Parameters!$B$31))),COMPLEX(2,0))</f>
        <v>0.0132108789091542+532.267155965165i</v>
      </c>
      <c r="H932" t="str">
        <f>IMDIV(IMDIV(COMPLEX(1,0),IMSUM(IMDIV(COMPLEX(1,0),COMPLEX(Parameters!$B$39,B932*Parameters!$B$38*(1+Parameters!$B$40))),COMPLEX(0,B932*Parameters!$B$41))),COMPLEX(2,0))</f>
        <v>0.000097727870100459-3720.55848903406i</v>
      </c>
      <c r="I932" t="str">
        <f>IMDIV(COMPLEX(2,0),COMPLEX(Parameters!$B$46,B932*Parameters!$B$45-1/(B932*Parameters!$B$44)))</f>
        <v>0.000157924110374765+0.125667760772013i</v>
      </c>
      <c r="J932" t="str">
        <f t="shared" si="365"/>
        <v>0.518252233946023-7.17748852465669i</v>
      </c>
      <c r="K932" t="str">
        <f t="shared" si="366"/>
        <v>0.0000996234266924363-0.0705636174788946i</v>
      </c>
      <c r="L932" t="str">
        <f t="shared" si="367"/>
        <v>0.0000996234266924363-0.0677570216957335i</v>
      </c>
      <c r="M932" t="str">
        <f t="shared" si="368"/>
        <v>2.32283276338745E-08-0.000758700362822524i</v>
      </c>
      <c r="N932" t="str">
        <f t="shared" si="369"/>
        <v>2.32283276338745E-08-0.000758700362822524i</v>
      </c>
      <c r="O932" t="str">
        <f t="shared" si="370"/>
        <v>1.56453010526313E-08-0.000540449818401774i</v>
      </c>
      <c r="P932" t="str">
        <f t="shared" si="371"/>
        <v>1.56453010526313E-08-0.000540449818401774i</v>
      </c>
      <c r="Q932" t="str">
        <f t="shared" si="372"/>
        <v>1.5341451556288E-08+0.000534688463892963i</v>
      </c>
      <c r="R932" t="str">
        <f t="shared" si="373"/>
        <v>0.000157939451826321+0.126202449235906i</v>
      </c>
      <c r="S932" t="str">
        <f>IMDIV(COMPLEX(Parameters!$B$3,0),R932)</f>
        <v>0.00991640782293524-7.92376407797539i</v>
      </c>
      <c r="T932" t="str">
        <f t="shared" si="374"/>
        <v>0.00423674539523499+5.18062682343569E-06i</v>
      </c>
      <c r="U932" t="str">
        <f t="shared" si="375"/>
        <v>-0.00935883133161961+7.83929496763583i</v>
      </c>
      <c r="V932" t="str">
        <f t="shared" si="376"/>
        <v>0.00423674539523499+5.18062682343569E-06i</v>
      </c>
      <c r="W932" t="str">
        <f t="shared" si="377"/>
        <v>-0.00665732495657804+5.58421447712498i</v>
      </c>
      <c r="X932" t="str">
        <f t="shared" si="378"/>
        <v>0.00423674539523499+5.18062682343569E-06i</v>
      </c>
      <c r="Y932" t="str">
        <f t="shared" si="379"/>
        <v>0.0000154769941425264+0.0625284840940784i</v>
      </c>
      <c r="Z932" t="str">
        <f t="shared" si="380"/>
        <v>0.00211837269761749+2.59031341171784E-06i</v>
      </c>
      <c r="AA932" t="str">
        <f t="shared" si="381"/>
        <v>0.00211837269761749+2.59031341171784E-06i</v>
      </c>
      <c r="AB932" t="str">
        <f t="shared" si="382"/>
        <v>0.00423674539523498+5.18062682343568E-06i</v>
      </c>
      <c r="AC932">
        <f t="shared" si="383"/>
        <v>2.1183742813145113E-3</v>
      </c>
      <c r="AD932">
        <f t="shared" si="384"/>
        <v>2.1183742813145113E-3</v>
      </c>
      <c r="AE932">
        <f t="shared" si="385"/>
        <v>4.2367485626290226E-3</v>
      </c>
      <c r="AF932">
        <f t="shared" si="386"/>
        <v>66.520053902482601</v>
      </c>
      <c r="AG932">
        <f t="shared" si="387"/>
        <v>66.520053902482601</v>
      </c>
      <c r="AH932">
        <f t="shared" si="388"/>
        <v>72.540653815762226</v>
      </c>
      <c r="AI932">
        <f t="shared" si="389"/>
        <v>7.0060359211057896E-2</v>
      </c>
    </row>
    <row r="933" spans="1:35">
      <c r="A933">
        <v>4518559.4437492266</v>
      </c>
      <c r="B933">
        <f t="shared" si="364"/>
        <v>28390946.306582704</v>
      </c>
      <c r="C933" t="str">
        <f>COMPLEX(Parameters!$B$16/2,B933*Parameters!$B$15/2)</f>
        <v>0.01+14.1954731532914i</v>
      </c>
      <c r="D933" t="str">
        <f>IMSUM(COMPLEX(0,B933*2*Parameters!$B$8),IMDIV(COMPLEX(2,0),COMPLEX(Parameters!$B$13,B933*Parameters!$B$12-1/(B933*Parameters!$B$11))))</f>
        <v>0.506220247986903-7.09404514137167i</v>
      </c>
      <c r="E933" t="str">
        <f>COMPLEX(0,B933*2*Parameters!$B$17)</f>
        <v>0.00283909463065827i</v>
      </c>
      <c r="F933" t="str">
        <f>IMDIV(IMDIV(COMPLEX(1,0),IMSUM(IMDIV(COMPLEX(1,0),COMPLEX(Parameters!$B$21,B933*Parameters!$B$20)),COMPLEX(0,B933*Parameters!$B$22))),COMPLEX(2,0))</f>
        <v>0.0189755014196098+1329.70534890583i</v>
      </c>
      <c r="G933" t="str">
        <f>IMDIV(IMDIV(COMPLEX(1,0),IMSUM(IMDIV(COMPLEX(1,0),COMPLEX(Parameters!$B$30,B933*Parameters!$B$29)),COMPLEX(0,B933*Parameters!$B$31))),COMPLEX(2,0))</f>
        <v>0.0133032993264221+540.310607740725i</v>
      </c>
      <c r="H933" t="str">
        <f>IMDIV(IMDIV(COMPLEX(1,0),IMSUM(IMDIV(COMPLEX(1,0),COMPLEX(Parameters!$B$39,B933*Parameters!$B$38*(1+Parameters!$B$40))),COMPLEX(0,B933*Parameters!$B$41))),COMPLEX(2,0))</f>
        <v>0.0000931418303103025-3674.27200075687i</v>
      </c>
      <c r="I933" t="str">
        <f>IMDIV(COMPLEX(2,0),COMPLEX(Parameters!$B$46,B933*Parameters!$B$45-1/(B933*Parameters!$B$44)))</f>
        <v>0.000161735474476947+0.12717515987539i</v>
      </c>
      <c r="J933" t="str">
        <f t="shared" si="365"/>
        <v>0.506220247986903-7.09404514137167i</v>
      </c>
      <c r="K933" t="str">
        <f t="shared" si="366"/>
        <v>0.0000973560440251834-0.0697556796441129i</v>
      </c>
      <c r="L933" t="str">
        <f t="shared" si="367"/>
        <v>0.0000973560440251834-0.0669165850134546i</v>
      </c>
      <c r="M933" t="str">
        <f t="shared" si="368"/>
        <v>2.25195846447372E-08-0.000743688337406497i</v>
      </c>
      <c r="N933" t="str">
        <f t="shared" si="369"/>
        <v>2.25195846447372E-08-0.000743688337406497i</v>
      </c>
      <c r="O933" t="str">
        <f t="shared" si="370"/>
        <v>1.52038914237601E-08-0.000530515263149818i</v>
      </c>
      <c r="P933" t="str">
        <f t="shared" si="371"/>
        <v>1.52038914237601E-08-0.000530515263149818i</v>
      </c>
      <c r="Q933" t="str">
        <f t="shared" si="372"/>
        <v>1.69018778384027E-08+0.000558873994403828i</v>
      </c>
      <c r="R933" t="str">
        <f t="shared" si="373"/>
        <v>0.000161752376354785+0.127734033869794i</v>
      </c>
      <c r="S933" t="str">
        <f>IMDIV(COMPLEX(Parameters!$B$3,0),R933)</f>
        <v>0.00991372158959758-7.82875453108547i</v>
      </c>
      <c r="T933" t="str">
        <f t="shared" si="374"/>
        <v>0.00437528748355532+5.40820053147462E-06i</v>
      </c>
      <c r="U933" t="str">
        <f t="shared" si="375"/>
        <v>-0.00995788571996239+8.24724176450009i</v>
      </c>
      <c r="V933" t="str">
        <f t="shared" si="376"/>
        <v>0.00437528748355532+5.40820053147462E-06i</v>
      </c>
      <c r="W933" t="str">
        <f t="shared" si="377"/>
        <v>-0.00709398336305053+5.88322745327303i</v>
      </c>
      <c r="X933" t="str">
        <f t="shared" si="378"/>
        <v>0.00437528748355532+5.40820053147462E-06i</v>
      </c>
      <c r="Y933" t="str">
        <f t="shared" si="379"/>
        <v>0.0000143065377512341+0.0653841807654662i</v>
      </c>
      <c r="Z933" t="str">
        <f t="shared" si="380"/>
        <v>0.00218764374177766+2.70410026573731E-06i</v>
      </c>
      <c r="AA933" t="str">
        <f t="shared" si="381"/>
        <v>0.00218764374177766+2.70410026573731E-06i</v>
      </c>
      <c r="AB933" t="str">
        <f t="shared" si="382"/>
        <v>0.00437528748355532+5.40820053147462E-06i</v>
      </c>
      <c r="AC933">
        <f t="shared" si="383"/>
        <v>2.1876454130176602E-3</v>
      </c>
      <c r="AD933">
        <f t="shared" si="384"/>
        <v>2.1876454130176602E-3</v>
      </c>
      <c r="AE933">
        <f t="shared" si="385"/>
        <v>4.3752908260353204E-3</v>
      </c>
      <c r="AF933">
        <f t="shared" si="386"/>
        <v>66.79953860506194</v>
      </c>
      <c r="AG933">
        <f t="shared" si="387"/>
        <v>66.79953860506194</v>
      </c>
      <c r="AH933">
        <f t="shared" si="388"/>
        <v>72.820138518341565</v>
      </c>
      <c r="AI933">
        <f t="shared" si="389"/>
        <v>7.082206793595261E-2</v>
      </c>
    </row>
    <row r="934" spans="1:35">
      <c r="A934">
        <v>4570881.8961487515</v>
      </c>
      <c r="B934">
        <f t="shared" si="364"/>
        <v>28719697.970735002</v>
      </c>
      <c r="C934" t="str">
        <f>COMPLEX(Parameters!$B$16/2,B934*Parameters!$B$15/2)</f>
        <v>0.01+14.3598489853675i</v>
      </c>
      <c r="D934" t="str">
        <f>IMSUM(COMPLEX(0,B934*2*Parameters!$B$8),IMDIV(COMPLEX(2,0),COMPLEX(Parameters!$B$13,B934*Parameters!$B$12-1/(B934*Parameters!$B$11))))</f>
        <v>0.4944728504987-7.01159747913417i</v>
      </c>
      <c r="E934" t="str">
        <f>COMPLEX(0,B934*2*Parameters!$B$17)</f>
        <v>0.0028719697970735i</v>
      </c>
      <c r="F934" t="str">
        <f>IMDIV(IMDIV(COMPLEX(1,0),IMSUM(IMDIV(COMPLEX(1,0),COMPLEX(Parameters!$B$21,B934*Parameters!$B$20)),COMPLEX(0,B934*Parameters!$B$22))),COMPLEX(2,0))</f>
        <v>0.019313676677802+1357.03567134706i</v>
      </c>
      <c r="G934" t="str">
        <f>IMDIV(IMDIV(COMPLEX(1,0),IMSUM(IMDIV(COMPLEX(1,0),COMPLEX(Parameters!$B$30,B934*Parameters!$B$29)),COMPLEX(0,B934*Parameters!$B$31))),COMPLEX(2,0))</f>
        <v>0.0133988801025623+548.52706745253i</v>
      </c>
      <c r="H934" t="str">
        <f>IMDIV(IMDIV(COMPLEX(1,0),IMSUM(IMDIV(COMPLEX(1,0),COMPLEX(Parameters!$B$39,B934*Parameters!$B$38*(1+Parameters!$B$40))),COMPLEX(0,B934*Parameters!$B$41))),COMPLEX(2,0))</f>
        <v>0.0000887752363587735-3628.6479736367i</v>
      </c>
      <c r="I934" t="str">
        <f>IMDIV(COMPLEX(2,0),COMPLEX(Parameters!$B$46,B934*Parameters!$B$45-1/(B934*Parameters!$B$44)))</f>
        <v>0.000165642050741432+0.12870189445713i</v>
      </c>
      <c r="J934" t="str">
        <f t="shared" si="365"/>
        <v>0.4944728504987-7.01159747913417i</v>
      </c>
      <c r="K934" t="str">
        <f t="shared" si="366"/>
        <v>0.0000951402981856421-0.0689569967938815i</v>
      </c>
      <c r="L934" t="str">
        <f t="shared" si="367"/>
        <v>0.0000951402981856421-0.066085026996808i</v>
      </c>
      <c r="M934" t="str">
        <f t="shared" si="368"/>
        <v>2.18279739027203E-08-0.000728773915693059i</v>
      </c>
      <c r="N934" t="str">
        <f t="shared" si="369"/>
        <v>2.18279739027203E-08-0.000728773915693059i</v>
      </c>
      <c r="O934" t="str">
        <f t="shared" si="370"/>
        <v>1.47727144654902E-08-0.000520644943997625i</v>
      </c>
      <c r="P934" t="str">
        <f t="shared" si="371"/>
        <v>1.47727144654902E-08-0.000520644943997625i</v>
      </c>
      <c r="Q934" t="str">
        <f t="shared" si="372"/>
        <v>1.87125044428862E-08+0.00058549612036769i</v>
      </c>
      <c r="R934" t="str">
        <f t="shared" si="373"/>
        <v>0.000165660763245875+0.129287390577498i</v>
      </c>
      <c r="S934" t="str">
        <f>IMDIV(COMPLEX(Parameters!$B$3,0),R934)</f>
        <v>0.00991075190589505-7.73469364421778i</v>
      </c>
      <c r="T934" t="str">
        <f t="shared" si="374"/>
        <v>0.00452863330637713+5.65797130164645E-06i</v>
      </c>
      <c r="U934" t="str">
        <f t="shared" si="375"/>
        <v>-0.0106204362232111+8.69812242580898i</v>
      </c>
      <c r="V934" t="str">
        <f t="shared" si="376"/>
        <v>0.00452863330637713+5.65797130164644E-06i</v>
      </c>
      <c r="W934" t="str">
        <f t="shared" si="377"/>
        <v>-0.007577564432089+6.21404440288359i</v>
      </c>
      <c r="X934" t="str">
        <f t="shared" si="378"/>
        <v>0.00452863330637713+5.65797130164644E-06i</v>
      </c>
      <c r="Y934" t="str">
        <f t="shared" si="379"/>
        <v>0.0000130398922314511+0.0685273544032392i</v>
      </c>
      <c r="Z934" t="str">
        <f t="shared" si="380"/>
        <v>0.00226431665318857+2.82898565082322E-06i</v>
      </c>
      <c r="AA934" t="str">
        <f t="shared" si="381"/>
        <v>0.00226431665318857+2.82898565082322E-06i</v>
      </c>
      <c r="AB934" t="str">
        <f t="shared" si="382"/>
        <v>0.00452863330637714+5.65797130164644E-06i</v>
      </c>
      <c r="AC934">
        <f t="shared" si="383"/>
        <v>2.2643184204229972E-3</v>
      </c>
      <c r="AD934">
        <f t="shared" si="384"/>
        <v>2.2643184204229972E-3</v>
      </c>
      <c r="AE934">
        <f t="shared" si="385"/>
        <v>4.5286368408459943E-3</v>
      </c>
      <c r="AF934">
        <f t="shared" si="386"/>
        <v>67.098749991921551</v>
      </c>
      <c r="AG934">
        <f t="shared" si="387"/>
        <v>67.098749991921551</v>
      </c>
      <c r="AH934">
        <f t="shared" si="388"/>
        <v>73.119349905201176</v>
      </c>
      <c r="AI934">
        <f t="shared" si="389"/>
        <v>7.1584004617838037E-2</v>
      </c>
    </row>
    <row r="935" spans="1:35">
      <c r="A935">
        <v>4623810.2139926031</v>
      </c>
      <c r="B935">
        <f t="shared" si="364"/>
        <v>29052256.399745222</v>
      </c>
      <c r="C935" t="str">
        <f>COMPLEX(Parameters!$B$16/2,B935*Parameters!$B$15/2)</f>
        <v>0.01+14.5261281998726i</v>
      </c>
      <c r="D935" t="str">
        <f>IMSUM(COMPLEX(0,B935*2*Parameters!$B$8),IMDIV(COMPLEX(2,0),COMPLEX(Parameters!$B$13,B935*Parameters!$B$12-1/(B935*Parameters!$B$11))))</f>
        <v>0.483003073184877-6.93013273399804i</v>
      </c>
      <c r="E935" t="str">
        <f>COMPLEX(0,B935*2*Parameters!$B$17)</f>
        <v>0.00290522563997452i</v>
      </c>
      <c r="F935" t="str">
        <f>IMDIV(IMDIV(COMPLEX(1,0),IMSUM(IMDIV(COMPLEX(1,0),COMPLEX(Parameters!$B$21,B935*Parameters!$B$20)),COMPLEX(0,B935*Parameters!$B$22))),COMPLEX(2,0))</f>
        <v>0.0196691743506563+1385.32556994869i</v>
      </c>
      <c r="G935" t="str">
        <f>IMDIV(IMDIV(COMPLEX(1,0),IMSUM(IMDIV(COMPLEX(1,0),COMPLEX(Parameters!$B$30,B935*Parameters!$B$29)),COMPLEX(0,B935*Parameters!$B$31))),COMPLEX(2,0))</f>
        <v>0.01349775755905+556.922320689225i</v>
      </c>
      <c r="H935" t="str">
        <f>IMDIV(IMDIV(COMPLEX(1,0),IMSUM(IMDIV(COMPLEX(1,0),COMPLEX(Parameters!$B$39,B935*Parameters!$B$38*(1+Parameters!$B$40))),COMPLEX(0,B935*Parameters!$B$41))),COMPLEX(2,0))</f>
        <v>0.0000846172934697775-3583.67390555961i</v>
      </c>
      <c r="I935" t="str">
        <f>IMDIV(COMPLEX(2,0),COMPLEX(Parameters!$B$46,B935*Parameters!$B$45-1/(B935*Parameters!$B$44)))</f>
        <v>0.000169646372900947+0.130248257225204i</v>
      </c>
      <c r="J935" t="str">
        <f t="shared" si="365"/>
        <v>0.483003073184877-6.93013273399804i</v>
      </c>
      <c r="K935" t="str">
        <f t="shared" si="366"/>
        <v>0.0000929750126569229-0.0681674627599082i</v>
      </c>
      <c r="L935" t="str">
        <f t="shared" si="367"/>
        <v>0.0000929750126569229-0.0652622371199337i</v>
      </c>
      <c r="M935" t="str">
        <f t="shared" si="368"/>
        <v>2.11531366337017E-08-0.000713955083263301i</v>
      </c>
      <c r="N935" t="str">
        <f t="shared" si="369"/>
        <v>2.11531366337017E-08-0.000713955083263301i</v>
      </c>
      <c r="O935" t="str">
        <f t="shared" si="370"/>
        <v>1.4351546189685E-08-0.000510837244090108i</v>
      </c>
      <c r="P935" t="str">
        <f t="shared" si="371"/>
        <v>1.4351546189685E-08-0.000510837244090108i</v>
      </c>
      <c r="Q935" t="str">
        <f t="shared" si="372"/>
        <v>2.08307564963998E-08+0.000614967099628997i</v>
      </c>
      <c r="R935" t="str">
        <f t="shared" si="373"/>
        <v>0.000169667203657443+0.130863224324833i</v>
      </c>
      <c r="S935" t="str">
        <f>IMDIV(COMPLEX(Parameters!$B$3,0),R935)</f>
        <v>0.00990745113144867-7.64155341723999i</v>
      </c>
      <c r="T935" t="str">
        <f t="shared" si="374"/>
        <v>0.00469930414803983+5.93357714853426E-06i</v>
      </c>
      <c r="U935" t="str">
        <f t="shared" si="375"/>
        <v>-0.0113569521047765+9.1992202318763i</v>
      </c>
      <c r="V935" t="str">
        <f t="shared" si="376"/>
        <v>0.00469930414803983+5.93357714853424E-06i</v>
      </c>
      <c r="W935" t="str">
        <f t="shared" si="377"/>
        <v>-0.00811584061731272+6.58207278003545i</v>
      </c>
      <c r="X935" t="str">
        <f t="shared" si="378"/>
        <v>0.00469930414803983+5.93357714853424E-06i</v>
      </c>
      <c r="Y935" t="str">
        <f t="shared" si="379"/>
        <v>0.000011664095200444+0.0720064660813639i</v>
      </c>
      <c r="Z935" t="str">
        <f t="shared" si="380"/>
        <v>0.00234965207401992+2.96678857426712E-06i</v>
      </c>
      <c r="AA935" t="str">
        <f t="shared" si="381"/>
        <v>0.00234965207401992+2.96678857426712E-06i</v>
      </c>
      <c r="AB935" t="str">
        <f t="shared" si="382"/>
        <v>0.00469930414803984+5.93357714853424E-06i</v>
      </c>
      <c r="AC935">
        <f t="shared" si="383"/>
        <v>2.349653947027212E-3</v>
      </c>
      <c r="AD935">
        <f t="shared" si="384"/>
        <v>2.349653947027212E-3</v>
      </c>
      <c r="AE935">
        <f t="shared" si="385"/>
        <v>4.699307894054424E-3</v>
      </c>
      <c r="AF935">
        <f t="shared" si="386"/>
        <v>67.420078096812347</v>
      </c>
      <c r="AG935">
        <f t="shared" si="387"/>
        <v>67.420078096812347</v>
      </c>
      <c r="AH935">
        <f t="shared" si="388"/>
        <v>73.440678010091972</v>
      </c>
      <c r="AI935">
        <f t="shared" si="389"/>
        <v>7.2344486895807997E-2</v>
      </c>
    </row>
    <row r="936" spans="1:35">
      <c r="A936">
        <v>4677351.412871981</v>
      </c>
      <c r="B936">
        <f t="shared" si="364"/>
        <v>29388665.67387291</v>
      </c>
      <c r="C936" t="str">
        <f>COMPLEX(Parameters!$B$16/2,B936*Parameters!$B$15/2)</f>
        <v>0.01+14.6943328369365i</v>
      </c>
      <c r="D936" t="str">
        <f>IMSUM(COMPLEX(0,B936*2*Parameters!$B$8),IMDIV(COMPLEX(2,0),COMPLEX(Parameters!$B$13,B936*Parameters!$B$12-1/(B936*Parameters!$B$11))))</f>
        <v>0.471804128996457-6.84963829560361i</v>
      </c>
      <c r="E936" t="str">
        <f>COMPLEX(0,B936*2*Parameters!$B$17)</f>
        <v>0.00293886656738729i</v>
      </c>
      <c r="F936" t="str">
        <f>IMDIV(IMDIV(COMPLEX(1,0),IMSUM(IMDIV(COMPLEX(1,0),COMPLEX(Parameters!$B$21,B936*Parameters!$B$20)),COMPLEX(0,B936*Parameters!$B$22))),COMPLEX(2,0))</f>
        <v>0.0200432107044914+1414.62859115377i</v>
      </c>
      <c r="G936" t="str">
        <f>IMDIV(IMDIV(COMPLEX(1,0),IMSUM(IMDIV(COMPLEX(1,0),COMPLEX(Parameters!$B$30,B936*Parameters!$B$29)),COMPLEX(0,B936*Parameters!$B$31))),COMPLEX(2,0))</f>
        <v>0.0136000755351783+565.502426500135i</v>
      </c>
      <c r="H936" t="str">
        <f>IMDIV(IMDIV(COMPLEX(1,0),IMSUM(IMDIV(COMPLEX(1,0),COMPLEX(Parameters!$B$39,B936*Parameters!$B$38*(1+Parameters!$B$40))),COMPLEX(0,B936*Parameters!$B$41))),COMPLEX(2,0))</f>
        <v>0.0000806577583999765-3539.33762941258i</v>
      </c>
      <c r="I936" t="str">
        <f>IMDIV(COMPLEX(2,0),COMPLEX(Parameters!$B$46,B936*Parameters!$B$45-1/(B936*Parameters!$B$44)))</f>
        <v>0.000173751049538207+0.131814546861845i</v>
      </c>
      <c r="J936" t="str">
        <f t="shared" si="365"/>
        <v>0.471804128996457-6.84963829560361i</v>
      </c>
      <c r="K936" t="str">
        <f t="shared" si="366"/>
        <v>0.0000908590377533612-0.0673869725968826i</v>
      </c>
      <c r="L936" t="str">
        <f t="shared" si="367"/>
        <v>0.0000908590377533612-0.0644481060294953i</v>
      </c>
      <c r="M936" t="str">
        <f t="shared" si="368"/>
        <v>2.04947233888841E-08-0.000699229836846216i</v>
      </c>
      <c r="N936" t="str">
        <f t="shared" si="369"/>
        <v>2.04947233888841E-08-0.000699229836846216i</v>
      </c>
      <c r="O936" t="str">
        <f t="shared" si="370"/>
        <v>1.39401682683759E-08-0.000501090536328861i</v>
      </c>
      <c r="P936" t="str">
        <f t="shared" si="371"/>
        <v>1.39401682683759E-08-0.000501090536328861i</v>
      </c>
      <c r="Q936" t="str">
        <f t="shared" si="372"/>
        <v>2.33316667673609E-08+0.000647798337419305i</v>
      </c>
      <c r="R936" t="str">
        <f t="shared" si="373"/>
        <v>0.000173774381204974+0.132462345199264i</v>
      </c>
      <c r="S936" t="str">
        <f>IMDIV(COMPLEX(Parameters!$B$3,0),R936)</f>
        <v>0.00990376036944651-7.54930223737067i</v>
      </c>
      <c r="T936" t="str">
        <f t="shared" si="374"/>
        <v>0.0048904256691158+6.23950169739822E-06i</v>
      </c>
      <c r="U936" t="str">
        <f t="shared" si="375"/>
        <v>-0.0121803372277108+9.75956535667281i</v>
      </c>
      <c r="V936" t="str">
        <f t="shared" si="376"/>
        <v>0.0048904256691158+6.23950169739823E-06i</v>
      </c>
      <c r="W936" t="str">
        <f t="shared" si="377"/>
        <v>-0.00871839403617952+6.99401768931156i</v>
      </c>
      <c r="X936" t="str">
        <f t="shared" si="378"/>
        <v>0.0048904256691158+6.23950169739823E-06i</v>
      </c>
      <c r="Y936" t="str">
        <f t="shared" si="379"/>
        <v>0.0000101636273917564+0.0758815898083994i</v>
      </c>
      <c r="Z936" t="str">
        <f t="shared" si="380"/>
        <v>0.0024452128345579+3.11975084869911E-06i</v>
      </c>
      <c r="AA936" t="str">
        <f t="shared" si="381"/>
        <v>0.0024452128345579+3.11975084869911E-06i</v>
      </c>
      <c r="AB936" t="str">
        <f t="shared" si="382"/>
        <v>0.0048904256691158+6.23950169739822E-06i</v>
      </c>
      <c r="AC936">
        <f t="shared" si="383"/>
        <v>2.4452148247407707E-3</v>
      </c>
      <c r="AD936">
        <f t="shared" si="384"/>
        <v>2.4452148247407707E-3</v>
      </c>
      <c r="AE936">
        <f t="shared" si="385"/>
        <v>4.8904296494815414E-3</v>
      </c>
      <c r="AF936">
        <f t="shared" si="386"/>
        <v>67.766340402943726</v>
      </c>
      <c r="AG936">
        <f t="shared" si="387"/>
        <v>67.766340402943726</v>
      </c>
      <c r="AH936">
        <f t="shared" si="388"/>
        <v>73.786940316223337</v>
      </c>
      <c r="AI936">
        <f t="shared" si="389"/>
        <v>7.3101391112665837E-2</v>
      </c>
    </row>
    <row r="937" spans="1:35">
      <c r="A937">
        <v>4731512.589614803</v>
      </c>
      <c r="B937">
        <f t="shared" si="364"/>
        <v>29728970.383802965</v>
      </c>
      <c r="C937" t="str">
        <f>COMPLEX(Parameters!$B$16/2,B937*Parameters!$B$15/2)</f>
        <v>0.01+14.8644851919015i</v>
      </c>
      <c r="D937" t="str">
        <f>IMSUM(COMPLEX(0,B937*2*Parameters!$B$8),IMDIV(COMPLEX(2,0),COMPLEX(Parameters!$B$13,B937*Parameters!$B$12-1/(B937*Parameters!$B$11))))</f>
        <v>0.460869406949772-6.77010174338269i</v>
      </c>
      <c r="E937" t="str">
        <f>COMPLEX(0,B937*2*Parameters!$B$17)</f>
        <v>0.0029728970383803i</v>
      </c>
      <c r="F937" t="str">
        <f>IMDIV(IMDIV(COMPLEX(1,0),IMSUM(IMDIV(COMPLEX(1,0),COMPLEX(Parameters!$B$21,B937*Parameters!$B$20)),COMPLEX(0,B937*Parameters!$B$22))),COMPLEX(2,0))</f>
        <v>0.0204371136347298+1445.00238942492i</v>
      </c>
      <c r="G937" t="str">
        <f>IMDIV(IMDIV(COMPLEX(1,0),IMSUM(IMDIV(COMPLEX(1,0),COMPLEX(Parameters!$B$30,B937*Parameters!$B$29)),COMPLEX(0,B937*Parameters!$B$31))),COMPLEX(2,0))</f>
        <v>0.0137059859031586+574.273733822095i</v>
      </c>
      <c r="H937" t="str">
        <f>IMDIV(IMDIV(COMPLEX(1,0),IMSUM(IMDIV(COMPLEX(1,0),COMPLEX(Parameters!$B$39,B937*Parameters!$B$38*(1+Parameters!$B$40))),COMPLEX(0,B937*Parameters!$B$41))),COMPLEX(2,0))</f>
        <v>0.000076886909819388-3495.62730121102i</v>
      </c>
      <c r="I937" t="str">
        <f>IMDIV(COMPLEX(2,0),COMPLEX(Parameters!$B$46,B937*Parameters!$B$45-1/(B937*Parameters!$B$44)))</f>
        <v>0.000177958766645919+0.133401068193884i</v>
      </c>
      <c r="J937" t="str">
        <f t="shared" si="365"/>
        <v>0.460869406949772-6.77010174338269i</v>
      </c>
      <c r="K937" t="str">
        <f t="shared" si="366"/>
        <v>0.0000887912500074903-0.0666154225682137i</v>
      </c>
      <c r="L937" t="str">
        <f t="shared" si="367"/>
        <v>0.0000887912500074903-0.0636425255298334i</v>
      </c>
      <c r="M937" t="str">
        <f t="shared" si="368"/>
        <v>1.98523938844064E-08-0.000684596183985814i</v>
      </c>
      <c r="N937" t="str">
        <f t="shared" si="369"/>
        <v>1.98523938844064E-08-0.000684596183985814i</v>
      </c>
      <c r="O937" t="str">
        <f t="shared" si="370"/>
        <v>1.35383679494549E-08-0.000491403181812725i</v>
      </c>
      <c r="P937" t="str">
        <f t="shared" si="371"/>
        <v>1.35383679494549E-08-0.000491403181812725i</v>
      </c>
      <c r="Q937" t="str">
        <f t="shared" si="372"/>
        <v>2.63148022124616E-08+0.000684632122635878i</v>
      </c>
      <c r="R937" t="str">
        <f t="shared" si="373"/>
        <v>0.000177985081448131+0.13408570031652i</v>
      </c>
      <c r="S937" t="str">
        <f>IMDIV(COMPLEX(Parameters!$B$3,0),R937)</f>
        <v>0.00989960593141844-7.45790368143103i</v>
      </c>
      <c r="T937" t="str">
        <f t="shared" si="374"/>
        <v>0.00510592068833823+6.58133496178929E-06i</v>
      </c>
      <c r="U937" t="str">
        <f t="shared" si="375"/>
        <v>-0.0131066808178903+10.3904920740362i</v>
      </c>
      <c r="V937" t="str">
        <f t="shared" si="376"/>
        <v>0.00510592068833822+0.0000065813349617893i</v>
      </c>
      <c r="W937" t="str">
        <f t="shared" si="377"/>
        <v>-0.00939717469282665+7.45829584554102i</v>
      </c>
      <c r="X937" t="str">
        <f t="shared" si="378"/>
        <v>0.00510592068833822+0.0000065813349617893i</v>
      </c>
      <c r="Y937" t="str">
        <f t="shared" si="379"/>
        <v>8.51977124716572E-06+0.0802281161746732i</v>
      </c>
      <c r="Z937" t="str">
        <f t="shared" si="380"/>
        <v>0.00255296034416911+3.29066748089465E-06i</v>
      </c>
      <c r="AA937" t="str">
        <f t="shared" si="381"/>
        <v>0.00255296034416911+3.29066748089465E-06i</v>
      </c>
      <c r="AB937" t="str">
        <f t="shared" si="382"/>
        <v>0.00510592068833822+0.0000065813349617893i</v>
      </c>
      <c r="AC937">
        <f t="shared" si="383"/>
        <v>2.5529624649400016E-3</v>
      </c>
      <c r="AD937">
        <f t="shared" si="384"/>
        <v>2.5529624649400016E-3</v>
      </c>
      <c r="AE937">
        <f t="shared" si="385"/>
        <v>5.1059249298800033E-3</v>
      </c>
      <c r="AF937">
        <f t="shared" si="386"/>
        <v>68.140888592291276</v>
      </c>
      <c r="AG937">
        <f t="shared" si="387"/>
        <v>68.140888592291276</v>
      </c>
      <c r="AH937">
        <f t="shared" si="388"/>
        <v>74.161488505570901</v>
      </c>
      <c r="AI937">
        <f t="shared" si="389"/>
        <v>7.3852010451855646E-2</v>
      </c>
    </row>
    <row r="938" spans="1:35">
      <c r="A938">
        <v>4786300.9232263807</v>
      </c>
      <c r="B938">
        <f t="shared" si="364"/>
        <v>30073215.636556085</v>
      </c>
      <c r="C938" t="str">
        <f>COMPLEX(Parameters!$B$16/2,B938*Parameters!$B$15/2)</f>
        <v>0.01+15.036607818278i</v>
      </c>
      <c r="D938" t="str">
        <f>IMSUM(COMPLEX(0,B938*2*Parameters!$B$8),IMDIV(COMPLEX(2,0),COMPLEX(Parameters!$B$13,B938*Parameters!$B$12-1/(B938*Parameters!$B$11))))</f>
        <v>0.450192467112274-6.69151084285884i</v>
      </c>
      <c r="E938" t="str">
        <f>COMPLEX(0,B938*2*Parameters!$B$17)</f>
        <v>0.00300732156365561i</v>
      </c>
      <c r="F938" t="str">
        <f>IMDIV(IMDIV(COMPLEX(1,0),IMSUM(IMDIV(COMPLEX(1,0),COMPLEX(Parameters!$B$21,B938*Parameters!$B$20)),COMPLEX(0,B938*Parameters!$B$22))),COMPLEX(2,0))</f>
        <v>0.0208523354079417+1476.50912849131i</v>
      </c>
      <c r="G938" t="str">
        <f>IMDIV(IMDIV(COMPLEX(1,0),IMSUM(IMDIV(COMPLEX(1,0),COMPLEX(Parameters!$B$30,B938*Parameters!$B$29)),COMPLEX(0,B938*Parameters!$B$31))),COMPLEX(2,0))</f>
        <v>0.0138156491255164+583.24289910021i</v>
      </c>
      <c r="H938" t="str">
        <f>IMDIV(IMDIV(COMPLEX(1,0),IMSUM(IMDIV(COMPLEX(1,0),COMPLEX(Parameters!$B$39,B938*Parameters!$B$38*(1+Parameters!$B$40))),COMPLEX(0,B938*Parameters!$B$41))),COMPLEX(2,0))</f>
        <v>0.000073295520384179-3452.53138873085i</v>
      </c>
      <c r="I938" t="str">
        <f>IMDIV(COMPLEX(2,0),COMPLEX(Parameters!$B$46,B938*Parameters!$B$45-1/(B938*Parameters!$B$44)))</f>
        <v>0.000182272290290241+0.135008132369263i</v>
      </c>
      <c r="J938" t="str">
        <f t="shared" si="365"/>
        <v>0.450192467112274-6.69151084285884i</v>
      </c>
      <c r="K938" t="str">
        <f t="shared" si="366"/>
        <v>0.0000867705515710815-0.0658527101319436i</v>
      </c>
      <c r="L938" t="str">
        <f t="shared" si="367"/>
        <v>0.0000867705515710815-0.062845388568288i</v>
      </c>
      <c r="M938" t="str">
        <f t="shared" si="368"/>
        <v>1.92258168473659E-08-0.00067005214270639i</v>
      </c>
      <c r="N938" t="str">
        <f t="shared" si="369"/>
        <v>1.92258168473659E-08-0.00067005214270639i</v>
      </c>
      <c r="O938" t="str">
        <f t="shared" si="370"/>
        <v>1.31459379785977E-08-0.000481773528160041i</v>
      </c>
      <c r="P938" t="str">
        <f t="shared" si="371"/>
        <v>1.31459379785977E-08-0.000481773528160041i</v>
      </c>
      <c r="Q938" t="str">
        <f t="shared" si="372"/>
        <v>2.99145990450789E-08+0.000726286389502871i</v>
      </c>
      <c r="R938" t="str">
        <f t="shared" si="373"/>
        <v>0.000182302204889286+0.135734418758766i</v>
      </c>
      <c r="S938" t="str">
        <f>IMDIV(COMPLEX(Parameters!$B$3,0),R938)</f>
        <v>0.00989489438079111-7.36731482908682i</v>
      </c>
      <c r="T938" t="str">
        <f t="shared" si="374"/>
        <v>0.00535078078355022+6.96613684518603E-06i</v>
      </c>
      <c r="U938" t="str">
        <f t="shared" si="375"/>
        <v>-0.0141563039236701+11.1064237798276i</v>
      </c>
      <c r="V938" t="str">
        <f t="shared" si="376"/>
        <v>0.00535078078355023+6.96613684518601E-06i</v>
      </c>
      <c r="W938" t="str">
        <f t="shared" si="377"/>
        <v>-0.0101672785844081+7.98561878693838i</v>
      </c>
      <c r="X938" t="str">
        <f t="shared" si="378"/>
        <v>0.00535078078355023+0.000006966136845186i</v>
      </c>
      <c r="Y938" t="str">
        <f t="shared" si="379"/>
        <v>6.70978223574857E-06+0.0851419702103449i</v>
      </c>
      <c r="Z938" t="str">
        <f t="shared" si="380"/>
        <v>0.00267539039177512+0.000003483068422593i</v>
      </c>
      <c r="AA938" t="str">
        <f t="shared" si="381"/>
        <v>0.00267539039177512+0.000003483068422593i</v>
      </c>
      <c r="AB938" t="str">
        <f t="shared" si="382"/>
        <v>0.00535078078355024+0.000006966136845186i</v>
      </c>
      <c r="AC938">
        <f t="shared" si="383"/>
        <v>2.6753926590630142E-3</v>
      </c>
      <c r="AD938">
        <f t="shared" si="384"/>
        <v>2.6753926590630142E-3</v>
      </c>
      <c r="AE938">
        <f t="shared" si="385"/>
        <v>5.3507853181260284E-3</v>
      </c>
      <c r="AF938">
        <f t="shared" si="386"/>
        <v>68.547750621721917</v>
      </c>
      <c r="AG938">
        <f t="shared" si="387"/>
        <v>68.547750621721917</v>
      </c>
      <c r="AH938">
        <f t="shared" si="388"/>
        <v>74.568350535001542</v>
      </c>
      <c r="AI938">
        <f t="shared" si="389"/>
        <v>7.4592855021982457E-2</v>
      </c>
    </row>
    <row r="939" spans="1:35">
      <c r="A939">
        <v>4841723.6758409888</v>
      </c>
      <c r="B939">
        <f t="shared" si="364"/>
        <v>30421447.06146764</v>
      </c>
      <c r="C939" t="str">
        <f>COMPLEX(Parameters!$B$16/2,B939*Parameters!$B$15/2)</f>
        <v>0.01+15.2107235307338i</v>
      </c>
      <c r="D939" t="str">
        <f>IMSUM(COMPLEX(0,B939*2*Parameters!$B$8),IMDIV(COMPLEX(2,0),COMPLEX(Parameters!$B$13,B939*Parameters!$B$12-1/(B939*Parameters!$B$11))))</f>
        <v>0.43976703575022-6.61385354204073i</v>
      </c>
      <c r="E939" t="str">
        <f>COMPLEX(0,B939*2*Parameters!$B$17)</f>
        <v>0.00304214470614676i</v>
      </c>
      <c r="F939" t="str">
        <f>IMDIV(IMDIV(COMPLEX(1,0),IMSUM(IMDIV(COMPLEX(1,0),COMPLEX(Parameters!$B$21,B939*Parameters!$B$20)),COMPLEX(0,B939*Parameters!$B$22))),COMPLEX(2,0))</f>
        <v>0.0212904671512423+1509.21593053702i</v>
      </c>
      <c r="G939" t="str">
        <f>IMDIV(IMDIV(COMPLEX(1,0),IMSUM(IMDIV(COMPLEX(1,0),COMPLEX(Parameters!$B$30,B939*Parameters!$B$29)),COMPLEX(0,B939*Parameters!$B$31))),COMPLEX(2,0))</f>
        <v>0.0139292348588327+592.416905204875i</v>
      </c>
      <c r="H939" t="str">
        <f>IMDIV(IMDIV(COMPLEX(1,0),IMSUM(IMDIV(COMPLEX(1,0),COMPLEX(Parameters!$B$39,B939*Parameters!$B$38*(1+Parameters!$B$40))),COMPLEX(0,B939*Parameters!$B$41))),COMPLEX(2,0))</f>
        <v>0.0000698748303978365-3410.038660621i</v>
      </c>
      <c r="I939" t="str">
        <f>IMDIV(COMPLEX(2,0),COMPLEX(Parameters!$B$46,B939*Parameters!$B$45-1/(B939*Parameters!$B$44)))</f>
        <v>0.000186694469382568+0.136636057039977i</v>
      </c>
      <c r="J939" t="str">
        <f t="shared" si="365"/>
        <v>0.43976703575022-6.61385354204073i</v>
      </c>
      <c r="K939" t="str">
        <f t="shared" si="366"/>
        <v>0.0000847958696298988-0.065098733926825i</v>
      </c>
      <c r="L939" t="str">
        <f t="shared" si="367"/>
        <v>0.0000847958696298988-0.0620565892206782i</v>
      </c>
      <c r="M939" t="str">
        <f t="shared" si="368"/>
        <v>1.86146698682749E-08-0.000655595741175699i</v>
      </c>
      <c r="N939" t="str">
        <f t="shared" si="369"/>
        <v>1.86146698682749E-08-0.000655595741175699i</v>
      </c>
      <c r="O939" t="str">
        <f t="shared" si="370"/>
        <v>1.27626765277707E-08-0.000472199907700398i</v>
      </c>
      <c r="P939" t="str">
        <f t="shared" si="371"/>
        <v>1.27626765277707E-08-0.000472199907700398i</v>
      </c>
      <c r="Q939" t="str">
        <f t="shared" si="372"/>
        <v>3.43161703959072E-08+0.000773819199660043i</v>
      </c>
      <c r="R939" t="str">
        <f t="shared" si="373"/>
        <v>0.000186728785552964+0.137409876239637i</v>
      </c>
      <c r="S939" t="str">
        <f>IMDIV(COMPLEX(Parameters!$B$3,0),R939)</f>
        <v>0.00988950544099873-7.27748383675643i</v>
      </c>
      <c r="T939" t="str">
        <f t="shared" si="374"/>
        <v>0.00563145705746771+7.40295380999168E-06i</v>
      </c>
      <c r="U939" t="str">
        <f t="shared" si="375"/>
        <v>-0.0153552467509712+11.9260024443182i</v>
      </c>
      <c r="V939" t="str">
        <f t="shared" si="376"/>
        <v>0.00563145705746773+7.40295380999167E-06i</v>
      </c>
      <c r="W939" t="str">
        <f t="shared" si="377"/>
        <v>-0.0110480536534322+8.58983197942156i</v>
      </c>
      <c r="X939" t="str">
        <f t="shared" si="378"/>
        <v>0.00563145705746773+7.40295380999165E-06i</v>
      </c>
      <c r="Y939" t="str">
        <f t="shared" si="379"/>
        <v>4.70581814124984E-06+0.0907471185438162i</v>
      </c>
      <c r="Z939" t="str">
        <f t="shared" si="380"/>
        <v>0.00281572852873386+3.70147690499582E-06i</v>
      </c>
      <c r="AA939" t="str">
        <f t="shared" si="381"/>
        <v>0.00281572852873386+3.70147690499582E-06i</v>
      </c>
      <c r="AB939" t="str">
        <f t="shared" si="382"/>
        <v>0.00563145705746772+7.40295380999164E-06i</v>
      </c>
      <c r="AC939">
        <f t="shared" si="383"/>
        <v>2.8157309616611147E-3</v>
      </c>
      <c r="AD939">
        <f t="shared" si="384"/>
        <v>2.8157309616611147E-3</v>
      </c>
      <c r="AE939">
        <f t="shared" si="385"/>
        <v>5.6314619233222294E-3</v>
      </c>
      <c r="AF939">
        <f t="shared" si="386"/>
        <v>68.991823126959432</v>
      </c>
      <c r="AG939">
        <f t="shared" si="387"/>
        <v>68.991823126959432</v>
      </c>
      <c r="AH939">
        <f t="shared" si="388"/>
        <v>75.012423040239057</v>
      </c>
      <c r="AI939">
        <f t="shared" si="389"/>
        <v>7.5319364169108768E-2</v>
      </c>
    </row>
    <row r="940" spans="1:35">
      <c r="A940">
        <v>4897788.1936844662</v>
      </c>
      <c r="B940">
        <f t="shared" si="364"/>
        <v>30773710.816235885</v>
      </c>
      <c r="C940" t="str">
        <f>COMPLEX(Parameters!$B$16/2,B940*Parameters!$B$15/2)</f>
        <v>0.01+15.3868554081179i</v>
      </c>
      <c r="D940" t="str">
        <f>IMSUM(COMPLEX(0,B940*2*Parameters!$B$8),IMDIV(COMPLEX(2,0),COMPLEX(Parameters!$B$13,B940*Parameters!$B$12-1/(B940*Parameters!$B$11))))</f>
        <v>0.429587000632157-6.5371179679051i</v>
      </c>
      <c r="E940" t="str">
        <f>COMPLEX(0,B940*2*Parameters!$B$17)</f>
        <v>0.00307737108162359i</v>
      </c>
      <c r="F940" t="str">
        <f>IMDIV(IMDIV(COMPLEX(1,0),IMSUM(IMDIV(COMPLEX(1,0),COMPLEX(Parameters!$B$21,B940*Parameters!$B$20)),COMPLEX(0,B940*Parameters!$B$22))),COMPLEX(2,0))</f>
        <v>0.0217532553701948+1543.19538014925i</v>
      </c>
      <c r="G940" t="str">
        <f>IMDIV(IMDIV(COMPLEX(1,0),IMSUM(IMDIV(COMPLEX(1,0),COMPLEX(Parameters!$B$30,B940*Parameters!$B$29)),COMPLEX(0,B940*Parameters!$B$31))),COMPLEX(2,0))</f>
        <v>0.0140469226083289+601.80308175764i</v>
      </c>
      <c r="H940" t="str">
        <f>IMDIV(IMDIV(COMPLEX(1,0),IMSUM(IMDIV(COMPLEX(1,0),COMPLEX(Parameters!$B$39,B940*Parameters!$B$38*(1+Parameters!$B$40))),COMPLEX(0,B940*Parameters!$B$41))),COMPLEX(2,0))</f>
        <v>0.000066616522963681-3368.13817597304i</v>
      </c>
      <c r="I940" t="str">
        <f>IMDIV(COMPLEX(2,0),COMPLEX(Parameters!$B$46,B940*Parameters!$B$45-1/(B940*Parameters!$B$44)))</f>
        <v>0.000191228238564827+0.138285166551744i</v>
      </c>
      <c r="J940" t="str">
        <f t="shared" si="365"/>
        <v>0.429587000632157-6.5371179679051i</v>
      </c>
      <c r="K940" t="str">
        <f t="shared" si="366"/>
        <v>0.0000828661558318889-0.064353393758574i</v>
      </c>
      <c r="L940" t="str">
        <f t="shared" si="367"/>
        <v>0.0000828661558318889-0.0612760226769504i</v>
      </c>
      <c r="M940" t="str">
        <f t="shared" si="368"/>
        <v>1.80186392599867E-08-0.000641225017365807i</v>
      </c>
      <c r="N940" t="str">
        <f t="shared" si="369"/>
        <v>1.80186392599867E-08-0.000641225017365807i</v>
      </c>
      <c r="O940" t="str">
        <f t="shared" si="370"/>
        <v>1.2388387130732E-08-0.000462680635522264i</v>
      </c>
      <c r="P940" t="str">
        <f t="shared" si="371"/>
        <v>1.2388387130732E-08-0.000462680635522264i</v>
      </c>
      <c r="Q940" t="str">
        <f t="shared" si="372"/>
        <v>3.97801727589849E-08+0.000828623884271654i</v>
      </c>
      <c r="R940" t="str">
        <f t="shared" si="373"/>
        <v>0.000191268018737586+0.139113790436016i</v>
      </c>
      <c r="S940" t="str">
        <f>IMDIV(COMPLEX(Parameters!$B$3,0),R940)</f>
        <v>0.0098832816121741-7.18834636386568i</v>
      </c>
      <c r="T940" t="str">
        <f t="shared" si="374"/>
        <v>0.00595643587867505+7.90356953862432E-06i</v>
      </c>
      <c r="U940" t="str">
        <f t="shared" si="375"/>
        <v>-0.0167374294743716+12.8737527113088i</v>
      </c>
      <c r="V940" t="str">
        <f t="shared" si="376"/>
        <v>0.00595643587867507+7.90356953862433E-06i</v>
      </c>
      <c r="W940" t="str">
        <f t="shared" si="377"/>
        <v>-0.0120647065629509+9.28915113220954i</v>
      </c>
      <c r="X940" t="str">
        <f t="shared" si="378"/>
        <v>0.00595643587867507+7.90356953862434E-06i</v>
      </c>
      <c r="Y940" t="str">
        <f t="shared" si="379"/>
        <v>2.47356497752193E-06+0.0972066301545518i</v>
      </c>
      <c r="Z940" t="str">
        <f t="shared" si="380"/>
        <v>0.00297821793933753+3.95178476931217E-06i</v>
      </c>
      <c r="AA940" t="str">
        <f t="shared" si="381"/>
        <v>0.00297821793933753+3.95178476931217E-06i</v>
      </c>
      <c r="AB940" t="str">
        <f t="shared" si="382"/>
        <v>0.00595643587867506+7.90356953862434E-06i</v>
      </c>
      <c r="AC940">
        <f t="shared" si="383"/>
        <v>2.9782205611396124E-3</v>
      </c>
      <c r="AD940">
        <f t="shared" si="384"/>
        <v>2.9782205611396124E-3</v>
      </c>
      <c r="AE940">
        <f t="shared" si="385"/>
        <v>5.9564411222792248E-3</v>
      </c>
      <c r="AF940">
        <f t="shared" si="386"/>
        <v>69.479137151995502</v>
      </c>
      <c r="AG940">
        <f t="shared" si="387"/>
        <v>69.479137151995502</v>
      </c>
      <c r="AH940">
        <f t="shared" si="388"/>
        <v>75.499737065275127</v>
      </c>
      <c r="AI940">
        <f t="shared" si="389"/>
        <v>7.602548253856907E-2</v>
      </c>
    </row>
    <row r="941" spans="1:35">
      <c r="A941">
        <v>4954501.9080479052</v>
      </c>
      <c r="B941">
        <f t="shared" si="364"/>
        <v>31130053.593039822</v>
      </c>
      <c r="C941" t="str">
        <f>COMPLEX(Parameters!$B$16/2,B941*Parameters!$B$15/2)</f>
        <v>0.01+15.5650267965199i</v>
      </c>
      <c r="D941" t="str">
        <f>IMSUM(COMPLEX(0,B941*2*Parameters!$B$8),IMDIV(COMPLEX(2,0),COMPLEX(Parameters!$B$13,B941*Parameters!$B$12-1/(B941*Parameters!$B$11))))</f>
        <v>0.419646406482536-6.46129242296741i</v>
      </c>
      <c r="E941" t="str">
        <f>COMPLEX(0,B941*2*Parameters!$B$17)</f>
        <v>0.00311300535930398i</v>
      </c>
      <c r="F941" t="str">
        <f>IMDIV(IMDIV(COMPLEX(1,0),IMSUM(IMDIV(COMPLEX(1,0),COMPLEX(Parameters!$B$21,B941*Parameters!$B$20)),COMPLEX(0,B941*Parameters!$B$22))),COMPLEX(2,0))</f>
        <v>0.0222426208285576+1578.52609097649i</v>
      </c>
      <c r="G941" t="str">
        <f>IMDIV(IMDIV(COMPLEX(1,0),IMSUM(IMDIV(COMPLEX(1,0),COMPLEX(Parameters!$B$30,B941*Parameters!$B$29)),COMPLEX(0,B941*Parameters!$B$31))),COMPLEX(2,0))</f>
        <v>0.0141689024382912+611.40912698972i</v>
      </c>
      <c r="H941" t="str">
        <f>IMDIV(IMDIV(COMPLEX(1,0),IMSUM(IMDIV(COMPLEX(1,0),COMPLEX(Parameters!$B$39,B941*Parameters!$B$38*(1+Parameters!$B$40))),COMPLEX(0,B941*Parameters!$B$41))),COMPLEX(2,0))</f>
        <v>0.0000635127005381545-3326.81927432571i</v>
      </c>
      <c r="I941" t="str">
        <f>IMDIV(COMPLEX(2,0),COMPLEX(Parameters!$B$46,B941*Parameters!$B$45-1/(B941*Parameters!$B$44)))</f>
        <v>0.000195876621213703+0.13995579214066i</v>
      </c>
      <c r="J941" t="str">
        <f t="shared" si="365"/>
        <v>0.419646406482536-6.46129242296741i</v>
      </c>
      <c r="K941" t="str">
        <f t="shared" si="366"/>
        <v>0.0000809803857284641-0.0636165905862826i</v>
      </c>
      <c r="L941" t="str">
        <f t="shared" si="367"/>
        <v>0.0000809803857284641-0.0605035852269786i</v>
      </c>
      <c r="M941" t="str">
        <f t="shared" si="368"/>
        <v>1.743741992314E-08-0.000626938018711371i</v>
      </c>
      <c r="N941" t="str">
        <f t="shared" si="369"/>
        <v>1.743741992314E-08-0.000626938018711371i</v>
      </c>
      <c r="O941" t="str">
        <f t="shared" si="370"/>
        <v>1.20228786260054E-08-0.000453214007361248i</v>
      </c>
      <c r="P941" t="str">
        <f t="shared" si="371"/>
        <v>1.20228786260054E-08-0.000453214007361248i</v>
      </c>
      <c r="Q941" t="str">
        <f t="shared" si="372"/>
        <v>4.66831982495691E-08+0.000892573318203043i</v>
      </c>
      <c r="R941" t="str">
        <f t="shared" si="373"/>
        <v>0.000195923304411953+0.140848365458863i</v>
      </c>
      <c r="S941" t="str">
        <f>IMDIV(COMPLEX(Parameters!$B$3,0),R941)</f>
        <v>0.00987601256572184-7.09982016334474i</v>
      </c>
      <c r="T941" t="str">
        <f t="shared" si="374"/>
        <v>0.00633711050288534+8.48362299417958E-06i</v>
      </c>
      <c r="U941" t="str">
        <f t="shared" si="375"/>
        <v>-0.0183478704144292+13.9826012006473i</v>
      </c>
      <c r="V941" t="str">
        <f t="shared" si="376"/>
        <v>0.00633711050288534+8.48362299417956E-06i</v>
      </c>
      <c r="W941" t="str">
        <f t="shared" si="377"/>
        <v>-0.013250695786304+10.1080338802371i</v>
      </c>
      <c r="X941" t="str">
        <f t="shared" si="378"/>
        <v>0.00633711050288531+8.48362299417956E-06i</v>
      </c>
      <c r="Y941" t="str">
        <f t="shared" si="379"/>
        <v>-2.94900477904492E-08+0.10473942133346i</v>
      </c>
      <c r="Z941" t="str">
        <f t="shared" si="380"/>
        <v>0.00316855525144265+4.24181149708978E-06i</v>
      </c>
      <c r="AA941" t="str">
        <f t="shared" si="381"/>
        <v>0.00316855525144265+4.24181149708978E-06i</v>
      </c>
      <c r="AB941" t="str">
        <f t="shared" si="382"/>
        <v>0.0063371105028853+8.48362299417956E-06i</v>
      </c>
      <c r="AC941">
        <f t="shared" si="383"/>
        <v>3.168558090742471E-3</v>
      </c>
      <c r="AD941">
        <f t="shared" si="384"/>
        <v>3.168558090742471E-3</v>
      </c>
      <c r="AE941">
        <f t="shared" si="385"/>
        <v>6.3371161814849419E-3</v>
      </c>
      <c r="AF941">
        <f t="shared" si="386"/>
        <v>70.017233473395223</v>
      </c>
      <c r="AG941">
        <f t="shared" si="387"/>
        <v>70.017233473395223</v>
      </c>
      <c r="AH941">
        <f t="shared" si="388"/>
        <v>76.037833386674848</v>
      </c>
      <c r="AI941">
        <f t="shared" si="389"/>
        <v>7.6703018189152664E-2</v>
      </c>
    </row>
    <row r="942" spans="1:35">
      <c r="A942">
        <v>5011872.3362727249</v>
      </c>
      <c r="B942">
        <f t="shared" si="364"/>
        <v>31490522.624728613</v>
      </c>
      <c r="C942" t="str">
        <f>COMPLEX(Parameters!$B$16/2,B942*Parameters!$B$15/2)</f>
        <v>0.01+15.7452613123643i</v>
      </c>
      <c r="D942" t="str">
        <f>IMSUM(COMPLEX(0,B942*2*Parameters!$B$8),IMDIV(COMPLEX(2,0),COMPLEX(Parameters!$B$13,B942*Parameters!$B$12-1/(B942*Parameters!$B$11))))</f>
        <v>0.409939450579913-6.38636538193749i</v>
      </c>
      <c r="E942" t="str">
        <f>COMPLEX(0,B942*2*Parameters!$B$17)</f>
        <v>0.00314905226247286i</v>
      </c>
      <c r="F942" t="str">
        <f>IMDIV(IMDIV(COMPLEX(1,0),IMSUM(IMDIV(COMPLEX(1,0),COMPLEX(Parameters!$B$21,B942*Parameters!$B$20)),COMPLEX(0,B942*Parameters!$B$22))),COMPLEX(2,0))</f>
        <v>0.0227606801864017+1615.29334439339i</v>
      </c>
      <c r="G942" t="str">
        <f>IMDIV(IMDIV(COMPLEX(1,0),IMSUM(IMDIV(COMPLEX(1,0),COMPLEX(Parameters!$B$30,B942*Parameters!$B$29)),COMPLEX(0,B942*Parameters!$B$31))),COMPLEX(2,0))</f>
        <v>0.0142953757438951+621.24313126961i</v>
      </c>
      <c r="H942" t="str">
        <f>IMDIV(IMDIV(COMPLEX(1,0),IMSUM(IMDIV(COMPLEX(1,0),COMPLEX(Parameters!$B$39,B942*Parameters!$B$38*(1+Parameters!$B$40))),COMPLEX(0,B942*Parameters!$B$41))),COMPLEX(2,0))</f>
        <v>0.0000605558628002-3286.07156608366i</v>
      </c>
      <c r="I942" t="str">
        <f>IMDIV(COMPLEX(2,0),COMPLEX(Parameters!$B$46,B942*Parameters!$B$45-1/(B942*Parameters!$B$44)))</f>
        <v>0.000200642732569489+0.141648272137159i</v>
      </c>
      <c r="J942" t="str">
        <f t="shared" si="365"/>
        <v>0.409939450579913-6.38636538193749i</v>
      </c>
      <c r="K942" t="str">
        <f t="shared" si="366"/>
        <v>0.0000791375582285827-0.062888226508995i</v>
      </c>
      <c r="L942" t="str">
        <f t="shared" si="367"/>
        <v>0.0000791375582285827-0.0597391742465221i</v>
      </c>
      <c r="M942" t="str">
        <f t="shared" si="368"/>
        <v>1.6870715218174E-08-0.000612732801765021i</v>
      </c>
      <c r="N942" t="str">
        <f t="shared" si="369"/>
        <v>1.6870715218174E-08-0.000612732801765021i</v>
      </c>
      <c r="O942" t="str">
        <f t="shared" si="370"/>
        <v>1.16659651078752E-08-0.000443798297311845i</v>
      </c>
      <c r="P942" t="str">
        <f t="shared" si="371"/>
        <v>1.16659651078752E-08-0.000443798297311845i</v>
      </c>
      <c r="Q942" t="str">
        <f t="shared" si="372"/>
        <v>5.55858639110031E-08+0.000968245715035484i</v>
      </c>
      <c r="R942" t="str">
        <f t="shared" si="373"/>
        <v>0.0002006983184334+0.142616517852194i</v>
      </c>
      <c r="S942" t="str">
        <f>IMDIV(COMPLEX(Parameters!$B$3,0),R942)</f>
        <v>0.00986741097420095-7.01179663258639i</v>
      </c>
      <c r="T942" t="str">
        <f t="shared" si="374"/>
        <v>0.00678914259269057+0.0000091643216208736i</v>
      </c>
      <c r="U942" t="str">
        <f t="shared" si="375"/>
        <v>-0.0202476168489849+15.2978117987866i</v>
      </c>
      <c r="V942" t="str">
        <f t="shared" si="376"/>
        <v>0.00678914259269055+9.16432162087361E-06i</v>
      </c>
      <c r="W942" t="str">
        <f t="shared" si="377"/>
        <v>-0.014651398333613+11.0801034648602i</v>
      </c>
      <c r="X942" t="str">
        <f t="shared" si="378"/>
        <v>0.00678914259269054+9.16432162087361E-06i</v>
      </c>
      <c r="Y942" t="str">
        <f t="shared" si="379"/>
        <v>-2.85611682754863E-06+0.11364641216332i</v>
      </c>
      <c r="Z942" t="str">
        <f t="shared" si="380"/>
        <v>0.00339457129634527+0.0000045821608104368i</v>
      </c>
      <c r="AA942" t="str">
        <f t="shared" si="381"/>
        <v>0.00339457129634527+0.0000045821608104368i</v>
      </c>
      <c r="AB942" t="str">
        <f t="shared" si="382"/>
        <v>0.00678914259269054+0.0000091643216208736i</v>
      </c>
      <c r="AC942">
        <f t="shared" si="383"/>
        <v>3.3945743889578993E-3</v>
      </c>
      <c r="AD942">
        <f t="shared" si="384"/>
        <v>3.3945743889578993E-3</v>
      </c>
      <c r="AE942">
        <f t="shared" si="385"/>
        <v>6.7891487779157987E-3</v>
      </c>
      <c r="AF942">
        <f t="shared" si="386"/>
        <v>70.615706605531173</v>
      </c>
      <c r="AG942">
        <f t="shared" si="387"/>
        <v>70.615706605531173</v>
      </c>
      <c r="AH942">
        <f t="shared" si="388"/>
        <v>76.636306518810798</v>
      </c>
      <c r="AI942">
        <f t="shared" si="389"/>
        <v>7.7340639837057232E-2</v>
      </c>
    </row>
    <row r="943" spans="1:35">
      <c r="A943">
        <v>5069907.082747044</v>
      </c>
      <c r="B943">
        <f t="shared" si="364"/>
        <v>31855165.691081945</v>
      </c>
      <c r="C943" t="str">
        <f>COMPLEX(Parameters!$B$16/2,B943*Parameters!$B$15/2)</f>
        <v>0.01+15.927582845541i</v>
      </c>
      <c r="D943" t="str">
        <f>IMSUM(COMPLEX(0,B943*2*Parameters!$B$8),IMDIV(COMPLEX(2,0),COMPLEX(Parameters!$B$13,B943*Parameters!$B$12-1/(B943*Parameters!$B$11))))</f>
        <v>0.400460478494467-6.31232548845738i</v>
      </c>
      <c r="E943" t="str">
        <f>COMPLEX(0,B943*2*Parameters!$B$17)</f>
        <v>0.00318551656910819i</v>
      </c>
      <c r="F943" t="str">
        <f>IMDIV(IMDIV(COMPLEX(1,0),IMSUM(IMDIV(COMPLEX(1,0),COMPLEX(Parameters!$B$21,B943*Parameters!$B$20)),COMPLEX(0,B943*Parameters!$B$22))),COMPLEX(2,0))</f>
        <v>0.0233097708699707+1653.58981107839i</v>
      </c>
      <c r="G943" t="str">
        <f>IMDIV(IMDIV(COMPLEX(1,0),IMSUM(IMDIV(COMPLEX(1,0),COMPLEX(Parameters!$B$30,B943*Parameters!$B$29)),COMPLEX(0,B943*Parameters!$B$31))),COMPLEX(2,0))</f>
        <v>0.0144265560906214+631.31360245026i</v>
      </c>
      <c r="H943" t="str">
        <f>IMDIV(IMDIV(COMPLEX(1,0),IMSUM(IMDIV(COMPLEX(1,0),COMPLEX(Parameters!$B$39,B943*Parameters!$B$38*(1+Parameters!$B$40))),COMPLEX(0,B943*Parameters!$B$41))),COMPLEX(2,0))</f>
        <v>0.000057738885757643-3245.88492333104i</v>
      </c>
      <c r="I943" t="str">
        <f>IMDIV(COMPLEX(2,0),COMPLEX(Parameters!$B$46,B943*Parameters!$B$45-1/(B943*Parameters!$B$44)))</f>
        <v>0.000205529782995676+0.143362952177597i</v>
      </c>
      <c r="J943" t="str">
        <f t="shared" si="365"/>
        <v>0.400460478494467-6.31232548845738i</v>
      </c>
      <c r="K943" t="str">
        <f t="shared" si="366"/>
        <v>0.0000773366950653539-0.062168204752448i</v>
      </c>
      <c r="L943" t="str">
        <f t="shared" si="367"/>
        <v>0.0000773366950653539-0.0589826881833398i</v>
      </c>
      <c r="M943" t="str">
        <f t="shared" si="368"/>
        <v>1.63182368439989E-08-0.000598607431849693i</v>
      </c>
      <c r="N943" t="str">
        <f t="shared" si="369"/>
        <v>1.63182368439989E-08-0.000598607431849693i</v>
      </c>
      <c r="O943" t="str">
        <f t="shared" si="370"/>
        <v>1.13174658860507E-08-0.000434431755343536i</v>
      </c>
      <c r="P943" t="str">
        <f t="shared" si="371"/>
        <v>1.13174658860507E-08-0.000434431755343536i</v>
      </c>
      <c r="Q943" t="str">
        <f t="shared" si="372"/>
        <v>6.73526702850562E-08+0.00105929127009011i</v>
      </c>
      <c r="R943" t="str">
        <f t="shared" si="373"/>
        <v>0.000205597135665961+0.144422243447687i</v>
      </c>
      <c r="S943" t="str">
        <f>IMDIV(COMPLEX(Parameters!$B$3,0),R943)</f>
        <v>0.00985707374467732-6.9241271257228i</v>
      </c>
      <c r="T943" t="str">
        <f t="shared" si="374"/>
        <v>0.00733466808117252+9.97515371506049E-06i</v>
      </c>
      <c r="U943" t="str">
        <f t="shared" si="375"/>
        <v>-0.0225215508025096+16.8833614160166i</v>
      </c>
      <c r="V943" t="str">
        <f t="shared" si="376"/>
        <v>0.00733466808117254+0.0000099751537150605i</v>
      </c>
      <c r="W943" t="str">
        <f t="shared" si="377"/>
        <v>-0.0163299145761388+12.2528855430075i</v>
      </c>
      <c r="X943" t="str">
        <f t="shared" si="378"/>
        <v>0.00733466808117254+9.97515371506052E-06i</v>
      </c>
      <c r="Y943" t="str">
        <f t="shared" si="379"/>
        <v>-6.07146135343682E-06+0.124352903820193i</v>
      </c>
      <c r="Z943" t="str">
        <f t="shared" si="380"/>
        <v>0.00366733404058627+4.98757685753026E-06i</v>
      </c>
      <c r="AA943" t="str">
        <f t="shared" si="381"/>
        <v>0.00366733404058627+4.98757685753026E-06i</v>
      </c>
      <c r="AB943" t="str">
        <f t="shared" si="382"/>
        <v>0.00733466808117254+9.97515371506052E-06i</v>
      </c>
      <c r="AC943">
        <f t="shared" si="383"/>
        <v>3.6673374321387073E-3</v>
      </c>
      <c r="AD943">
        <f t="shared" si="384"/>
        <v>3.6673374321387073E-3</v>
      </c>
      <c r="AE943">
        <f t="shared" si="385"/>
        <v>7.3346748642774146E-3</v>
      </c>
      <c r="AF943">
        <f t="shared" si="386"/>
        <v>71.28701742568515</v>
      </c>
      <c r="AG943">
        <f t="shared" si="387"/>
        <v>71.28701742568515</v>
      </c>
      <c r="AH943">
        <f t="shared" si="388"/>
        <v>77.307617338964775</v>
      </c>
      <c r="AI943">
        <f t="shared" si="389"/>
        <v>7.7922252128140385E-2</v>
      </c>
    </row>
    <row r="944" spans="1:35">
      <c r="A944">
        <v>5128613.8399136486</v>
      </c>
      <c r="B944">
        <f t="shared" si="364"/>
        <v>32224031.125143316</v>
      </c>
      <c r="C944" t="str">
        <f>COMPLEX(Parameters!$B$16/2,B944*Parameters!$B$15/2)</f>
        <v>0.01+16.1120155625717i</v>
      </c>
      <c r="D944" t="str">
        <f>IMSUM(COMPLEX(0,B944*2*Parameters!$B$8),IMDIV(COMPLEX(2,0),COMPLEX(Parameters!$B$13,B944*Parameters!$B$12-1/(B944*Parameters!$B$11))))</f>
        <v>0.391203979959797-6.23916155191968i</v>
      </c>
      <c r="E944" t="str">
        <f>COMPLEX(0,B944*2*Parameters!$B$17)</f>
        <v>0.00322240311251433i</v>
      </c>
      <c r="F944" t="str">
        <f>IMDIV(IMDIV(COMPLEX(1,0),IMSUM(IMDIV(COMPLEX(1,0),COMPLEX(Parameters!$B$21,B944*Parameters!$B$20)),COMPLEX(0,B944*Parameters!$B$22))),COMPLEX(2,0))</f>
        <v>0.0238924797404583+1693.51636834027i</v>
      </c>
      <c r="G944" t="str">
        <f>IMDIV(IMDIV(COMPLEX(1,0),IMSUM(IMDIV(COMPLEX(1,0),COMPLEX(Parameters!$B$30,B944*Parameters!$B$29)),COMPLEX(0,B944*Parameters!$B$31))),COMPLEX(2,0))</f>
        <v>0.0145626701281769+641.629493202105i</v>
      </c>
      <c r="H944" t="str">
        <f>IMDIV(IMDIV(COMPLEX(1,0),IMSUM(IMDIV(COMPLEX(1,0),COMPLEX(Parameters!$B$39,B944*Parameters!$B$38*(1+Parameters!$B$40))),COMPLEX(0,B944*Parameters!$B$41))),COMPLEX(2,0))</f>
        <v>0.0000550550020165395-3206.24947102083i</v>
      </c>
      <c r="I944" t="str">
        <f>IMDIV(COMPLEX(2,0),COMPLEX(Parameters!$B$46,B944*Parameters!$B$45-1/(B944*Parameters!$B$44)))</f>
        <v>0.00021054108137557+0.145100185423762i</v>
      </c>
      <c r="J944" t="str">
        <f t="shared" si="365"/>
        <v>0.391203979959797-6.23916155191968i</v>
      </c>
      <c r="K944" t="str">
        <f t="shared" si="366"/>
        <v>0.0000755768402748468-0.0614564296559673i</v>
      </c>
      <c r="L944" t="str">
        <f t="shared" si="367"/>
        <v>0.0000755768402748468-0.058234026543453i</v>
      </c>
      <c r="M944" t="str">
        <f t="shared" si="368"/>
        <v>1.57797047233969E-08-0.00058455998270745i</v>
      </c>
      <c r="N944" t="str">
        <f t="shared" si="369"/>
        <v>1.57797047233969E-08-0.00058455998270745i</v>
      </c>
      <c r="O944" t="str">
        <f t="shared" si="370"/>
        <v>1.0977205454738E-08-0.000425112604599513i</v>
      </c>
      <c r="P944" t="str">
        <f t="shared" si="371"/>
        <v>1.0977205454738E-08-0.000425112604599513i</v>
      </c>
      <c r="Q944" t="str">
        <f t="shared" si="372"/>
        <v>8.33741020490904E-08+0.00117105404749551i</v>
      </c>
      <c r="R944" t="str">
        <f t="shared" si="373"/>
        <v>0.000210624455477619+0.146271239471258i</v>
      </c>
      <c r="S944" t="str">
        <f>IMDIV(COMPLEX(Parameters!$B$3,0),R944)</f>
        <v>0.00984441723070779-6.83659980006855i</v>
      </c>
      <c r="T944" t="str">
        <f t="shared" si="374"/>
        <v>0.00800602868774672+0.0000109583492738552i</v>
      </c>
      <c r="U944" t="str">
        <f t="shared" si="375"/>
        <v>-0.0252912251037774+18.8327254443936i</v>
      </c>
      <c r="V944" t="str">
        <f t="shared" si="376"/>
        <v>0.00800602868774671+0.0000109583492738552i</v>
      </c>
      <c r="W944" t="str">
        <f t="shared" si="377"/>
        <v>-0.0183766141676785+13.6958211553304i</v>
      </c>
      <c r="X944" t="str">
        <f t="shared" si="378"/>
        <v>0.00800602868774672+0.0000109583492738552i</v>
      </c>
      <c r="Y944" t="str">
        <f t="shared" si="379"/>
        <v>-9.75418063854724E-06+0.137480265407424i</v>
      </c>
      <c r="Z944" t="str">
        <f t="shared" si="380"/>
        <v>0.00400301434387336+0.0000054791746369276i</v>
      </c>
      <c r="AA944" t="str">
        <f t="shared" si="381"/>
        <v>0.00400301434387336+0.0000054791746369276i</v>
      </c>
      <c r="AB944" t="str">
        <f t="shared" si="382"/>
        <v>0.00800602868774672+0.0000109583492738552i</v>
      </c>
      <c r="AC944">
        <f t="shared" si="383"/>
        <v>4.0030180937151126E-3</v>
      </c>
      <c r="AD944">
        <f t="shared" si="384"/>
        <v>4.0030180937151126E-3</v>
      </c>
      <c r="AE944">
        <f t="shared" si="385"/>
        <v>8.0060361874302252E-3</v>
      </c>
      <c r="AF944">
        <f t="shared" si="386"/>
        <v>72.047751062571109</v>
      </c>
      <c r="AG944">
        <f t="shared" si="387"/>
        <v>72.047751062571109</v>
      </c>
      <c r="AH944">
        <f t="shared" si="388"/>
        <v>78.068350975850734</v>
      </c>
      <c r="AI944">
        <f t="shared" si="389"/>
        <v>7.8424247052528276E-2</v>
      </c>
    </row>
    <row r="945" spans="1:35">
      <c r="A945">
        <v>5188000.3892896092</v>
      </c>
      <c r="B945">
        <f t="shared" si="364"/>
        <v>32597167.819626447</v>
      </c>
      <c r="C945" t="str">
        <f>COMPLEX(Parameters!$B$16/2,B945*Parameters!$B$15/2)</f>
        <v>0.01+16.2985839098132i</v>
      </c>
      <c r="D945" t="str">
        <f>IMSUM(COMPLEX(0,B945*2*Parameters!$B$8),IMDIV(COMPLEX(2,0),COMPLEX(Parameters!$B$13,B945*Parameters!$B$12-1/(B945*Parameters!$B$11))))</f>
        <v>0.382164584874139-6.16686254436343i</v>
      </c>
      <c r="E945" t="str">
        <f>COMPLEX(0,B945*2*Parameters!$B$17)</f>
        <v>0.00325971678196264i</v>
      </c>
      <c r="F945" t="str">
        <f>IMDIV(IMDIV(COMPLEX(1,0),IMSUM(IMDIV(COMPLEX(1,0),COMPLEX(Parameters!$B$21,B945*Parameters!$B$20)),COMPLEX(0,B945*Parameters!$B$22))),COMPLEX(2,0))</f>
        <v>0.0245116762438631+1735.1830283512i</v>
      </c>
      <c r="G945" t="str">
        <f>IMDIV(IMDIV(COMPLEX(1,0),IMSUM(IMDIV(COMPLEX(1,0),COMPLEX(Parameters!$B$30,B945*Parameters!$B$29)),COMPLEX(0,B945*Parameters!$B$31))),COMPLEX(2,0))</f>
        <v>0.0147039585866347+652.20023051562i</v>
      </c>
      <c r="H945" t="str">
        <f>IMDIV(IMDIV(COMPLEX(1,0),IMSUM(IMDIV(COMPLEX(1,0),COMPLEX(Parameters!$B$39,B945*Parameters!$B$38*(1+Parameters!$B$40))),COMPLEX(0,B945*Parameters!$B$41))),COMPLEX(2,0))</f>
        <v>0.000052497782144274-3167.1555785226i</v>
      </c>
      <c r="I945" t="str">
        <f>IMDIV(COMPLEX(2,0),COMPLEX(Parameters!$B$46,B945*Parameters!$B$45-1/(B945*Parameters!$B$44)))</f>
        <v>0.000215680038652721+0.146860332790693i</v>
      </c>
      <c r="J945" t="str">
        <f t="shared" si="365"/>
        <v>0.382164584874139-6.16686254436343i</v>
      </c>
      <c r="K945" t="str">
        <f t="shared" si="366"/>
        <v>0.0000738570596868469-0.0607528066595228i</v>
      </c>
      <c r="L945" t="str">
        <f t="shared" si="367"/>
        <v>0.0000738570596868469-0.0574930898775602i</v>
      </c>
      <c r="M945" t="str">
        <f t="shared" si="368"/>
        <v>1.52548468952675E-08-0.000570588536144665i</v>
      </c>
      <c r="N945" t="str">
        <f t="shared" si="369"/>
        <v>1.52548468952675E-08-0.000570588536144665i</v>
      </c>
      <c r="O945" t="str">
        <f t="shared" si="370"/>
        <v>1.06450134719846E-08-0.000415839038453737i</v>
      </c>
      <c r="P945" t="str">
        <f t="shared" si="371"/>
        <v>1.06450134719846E-08-0.000415839038453737i</v>
      </c>
      <c r="Q945" t="str">
        <f t="shared" si="372"/>
        <v>1.06004452173959E-07+0.00131168362998511i</v>
      </c>
      <c r="R945" t="str">
        <f t="shared" si="373"/>
        <v>0.000215786043104895+0.148172016420678i</v>
      </c>
      <c r="S945" t="str">
        <f>IMDIV(COMPLEX(Parameters!$B$3,0),R945)</f>
        <v>0.00982856350577738-6.74889836346735i</v>
      </c>
      <c r="T945" t="str">
        <f t="shared" si="374"/>
        <v>0.00885242054566491+0.0000121765525830002i</v>
      </c>
      <c r="U945" t="str">
        <f t="shared" si="375"/>
        <v>-0.0287369376670907+21.2880947505241i</v>
      </c>
      <c r="V945" t="str">
        <f t="shared" si="376"/>
        <v>0.0088524205456649+0.0000121765525830002i</v>
      </c>
      <c r="W945" t="str">
        <f t="shared" si="377"/>
        <v>-0.0209255528906673+15.5145438509767i</v>
      </c>
      <c r="X945" t="str">
        <f t="shared" si="378"/>
        <v>0.00885242054566491+0.0000121765525830002i</v>
      </c>
      <c r="Y945" t="str">
        <f t="shared" si="379"/>
        <v>-0.0000139931712092322+0.153973661843743i</v>
      </c>
      <c r="Z945" t="str">
        <f t="shared" si="380"/>
        <v>0.00442621027283246+0.0000060882762915001i</v>
      </c>
      <c r="AA945" t="str">
        <f t="shared" si="381"/>
        <v>0.00442621027283246+0.0000060882762915001i</v>
      </c>
      <c r="AB945" t="str">
        <f t="shared" si="382"/>
        <v>0.00885242054566492+0.0000121765525830002i</v>
      </c>
      <c r="AC945">
        <f t="shared" si="383"/>
        <v>4.4262144600590468E-3</v>
      </c>
      <c r="AD945">
        <f t="shared" si="384"/>
        <v>4.4262144600590468E-3</v>
      </c>
      <c r="AE945">
        <f t="shared" si="385"/>
        <v>8.8524289201180936E-3</v>
      </c>
      <c r="AF945">
        <f t="shared" si="386"/>
        <v>72.920649052935516</v>
      </c>
      <c r="AG945">
        <f t="shared" si="387"/>
        <v>72.920649052935516</v>
      </c>
      <c r="AH945">
        <f t="shared" si="388"/>
        <v>78.941248966215127</v>
      </c>
      <c r="AI945">
        <f t="shared" si="389"/>
        <v>7.8810606480906639E-2</v>
      </c>
    </row>
    <row r="946" spans="1:35">
      <c r="A946">
        <v>5248074.602497723</v>
      </c>
      <c r="B946">
        <f t="shared" si="364"/>
        <v>32974625.233396042</v>
      </c>
      <c r="C946" t="str">
        <f>COMPLEX(Parameters!$B$16/2,B946*Parameters!$B$15/2)</f>
        <v>0.01+16.487312616698i</v>
      </c>
      <c r="D946" t="str">
        <f>IMSUM(COMPLEX(0,B946*2*Parameters!$B$8),IMDIV(COMPLEX(2,0),COMPLEX(Parameters!$B$13,B946*Parameters!$B$12-1/(B946*Parameters!$B$11))))</f>
        <v>0.37333705942634-6.09541759744568i</v>
      </c>
      <c r="E946" t="str">
        <f>COMPLEX(0,B946*2*Parameters!$B$17)</f>
        <v>0.0032974625233396i</v>
      </c>
      <c r="F946" t="str">
        <f>IMDIV(IMDIV(COMPLEX(1,0),IMSUM(IMDIV(COMPLEX(1,0),COMPLEX(Parameters!$B$21,B946*Parameters!$B$20)),COMPLEX(0,B946*Parameters!$B$22))),COMPLEX(2,0))</f>
        <v>0.0251705508656643+1778.70999525103i</v>
      </c>
      <c r="G946" t="str">
        <f>IMDIV(IMDIV(COMPLEX(1,0),IMSUM(IMDIV(COMPLEX(1,0),COMPLEX(Parameters!$B$30,B946*Parameters!$B$29)),COMPLEX(0,B946*Parameters!$B$31))),COMPLEX(2,0))</f>
        <v>0.0148506773634345+663.035747577085i</v>
      </c>
      <c r="H946" t="str">
        <f>IMDIV(IMDIV(COMPLEX(1,0),IMSUM(IMDIV(COMPLEX(1,0),COMPLEX(Parameters!$B$39,B946*Parameters!$B$38*(1+Parameters!$B$40))),COMPLEX(0,B946*Parameters!$B$41))),COMPLEX(2,0))</f>
        <v>0.000050061117061626-3128.59385151194i</v>
      </c>
      <c r="I946" t="str">
        <f>IMDIV(COMPLEX(2,0),COMPLEX(Parameters!$B$46,B946*Parameters!$B$45-1/(B946*Parameters!$B$44)))</f>
        <v>0.000220950171522279+0.148643763183154i</v>
      </c>
      <c r="J946" t="str">
        <f t="shared" si="365"/>
        <v>0.37333705942634-6.09541759744568i</v>
      </c>
      <c r="K946" t="str">
        <f t="shared" si="366"/>
        <v>0.0000721764404272677-0.060057242290937i</v>
      </c>
      <c r="L946" t="str">
        <f t="shared" si="367"/>
        <v>0.0000721764404272677-0.0567597797675974i</v>
      </c>
      <c r="M946" t="str">
        <f t="shared" si="368"/>
        <v>1.4743399413827E-08-0.000556691181673043i</v>
      </c>
      <c r="N946" t="str">
        <f t="shared" si="369"/>
        <v>1.4743399413827E-08-0.000556691181673043i</v>
      </c>
      <c r="O946" t="str">
        <f t="shared" si="370"/>
        <v>1.03207247502963E-08-0.000406609217298701i</v>
      </c>
      <c r="P946" t="str">
        <f t="shared" si="371"/>
        <v>1.03207247502963E-08-0.000406609217298701i</v>
      </c>
      <c r="Q946" t="str">
        <f t="shared" si="372"/>
        <v>1.39493205862767E-07+0.00149425451569301i</v>
      </c>
      <c r="R946" t="str">
        <f t="shared" si="373"/>
        <v>0.000221089664728142+0.150138017698847i</v>
      </c>
      <c r="S946" t="str">
        <f>IMDIV(COMPLEX(Parameters!$B$3,0),R946)</f>
        <v>0.00980812843873345-6.66052374242751i</v>
      </c>
      <c r="T946" t="str">
        <f t="shared" si="374"/>
        <v>0.00995251904717009+0.0000137267424005182i</v>
      </c>
      <c r="U946" t="str">
        <f t="shared" si="375"/>
        <v>-0.0331377716710371+24.4768661549171i</v>
      </c>
      <c r="V946" t="str">
        <f t="shared" si="376"/>
        <v>0.00995251904717009+0.0000137267424005182i</v>
      </c>
      <c r="W946" t="str">
        <f t="shared" si="377"/>
        <v>-0.0241842524110345+17.8779900443501i</v>
      </c>
      <c r="X946" t="str">
        <f t="shared" si="378"/>
        <v>0.00995251904717006+0.0000137267424005182i</v>
      </c>
      <c r="Y946" t="str">
        <f t="shared" si="379"/>
        <v>-0.000018868887914983+0.175344591712825i</v>
      </c>
      <c r="Z946" t="str">
        <f t="shared" si="380"/>
        <v>0.00497625952358503+0.0000068633712002591i</v>
      </c>
      <c r="AA946" t="str">
        <f t="shared" si="381"/>
        <v>0.00497625952358503+0.0000068633712002591i</v>
      </c>
      <c r="AB946" t="str">
        <f t="shared" si="382"/>
        <v>0.00995251904717006+0.0000137267424005182i</v>
      </c>
      <c r="AC946">
        <f t="shared" si="383"/>
        <v>4.9762642566422198E-3</v>
      </c>
      <c r="AD946">
        <f t="shared" si="384"/>
        <v>4.9762642566422198E-3</v>
      </c>
      <c r="AE946">
        <f t="shared" si="385"/>
        <v>9.9525285132844397E-3</v>
      </c>
      <c r="AF946">
        <f t="shared" si="386"/>
        <v>73.938068696333119</v>
      </c>
      <c r="AG946">
        <f t="shared" si="387"/>
        <v>73.938068696333119</v>
      </c>
      <c r="AH946">
        <f t="shared" si="388"/>
        <v>79.958668609612744</v>
      </c>
      <c r="AI946">
        <f t="shared" si="389"/>
        <v>7.9023602324979042E-2</v>
      </c>
    </row>
    <row r="947" spans="1:35">
      <c r="A947">
        <v>5308844.4423098788</v>
      </c>
      <c r="B947">
        <f t="shared" si="364"/>
        <v>33356453.398023434</v>
      </c>
      <c r="C947" t="str">
        <f>COMPLEX(Parameters!$B$16/2,B947*Parameters!$B$15/2)</f>
        <v>0.01+16.6782266990117i</v>
      </c>
      <c r="D947" t="str">
        <f>IMSUM(COMPLEX(0,B947*2*Parameters!$B$8),IMDIV(COMPLEX(2,0),COMPLEX(Parameters!$B$13,B947*Parameters!$B$12-1/(B947*Parameters!$B$11))))</f>
        <v>0.364716302342174-6.0248159994866i</v>
      </c>
      <c r="E947" t="str">
        <f>COMPLEX(0,B947*2*Parameters!$B$17)</f>
        <v>0.00333564533980234i</v>
      </c>
      <c r="F947" t="str">
        <f>IMDIV(IMDIV(COMPLEX(1,0),IMSUM(IMDIV(COMPLEX(1,0),COMPLEX(Parameters!$B$21,B947*Parameters!$B$20)),COMPLEX(0,B947*Parameters!$B$22))),COMPLEX(2,0))</f>
        <v>0.0258726598891362+1824.22887249065i</v>
      </c>
      <c r="G947" t="str">
        <f>IMDIV(IMDIV(COMPLEX(1,0),IMSUM(IMDIV(COMPLEX(1,0),COMPLEX(Parameters!$B$30,B947*Parameters!$B$29)),COMPLEX(0,B947*Parameters!$B$31))),COMPLEX(2,0))</f>
        <v>0.0150030987109158+674.14651824294i</v>
      </c>
      <c r="H947" t="str">
        <f>IMDIV(IMDIV(COMPLEX(1,0),IMSUM(IMDIV(COMPLEX(1,0),COMPLEX(Parameters!$B$39,B947*Parameters!$B$38*(1+Parameters!$B$40))),COMPLEX(0,B947*Parameters!$B$41))),COMPLEX(2,0))</f>
        <v>0.0000477392014031246-3090.55512418577i</v>
      </c>
      <c r="I947" t="str">
        <f>IMDIV(COMPLEX(2,0),COMPLEX(Parameters!$B$46,B947*Parameters!$B$45-1/(B947*Parameters!$B$44)))</f>
        <v>0.000226355106280723+0.150450853741141i</v>
      </c>
      <c r="J947" t="str">
        <f t="shared" si="365"/>
        <v>0.364716302342174-6.0248159994866i</v>
      </c>
      <c r="K947" t="str">
        <f t="shared" si="366"/>
        <v>0.0000705340904319642-0.0593696441532492i</v>
      </c>
      <c r="L947" t="str">
        <f t="shared" si="367"/>
        <v>0.0000705340904319642-0.0560339988134469i</v>
      </c>
      <c r="M947" t="str">
        <f t="shared" si="368"/>
        <v>1.42451062549051E-08-0.000542866016146304i</v>
      </c>
      <c r="N947" t="str">
        <f t="shared" si="369"/>
        <v>1.42451062549051E-08-0.000542866016146304i</v>
      </c>
      <c r="O947" t="str">
        <f t="shared" si="370"/>
        <v>1.00041792596874E-08-0.000397421265032786i</v>
      </c>
      <c r="P947" t="str">
        <f t="shared" si="371"/>
        <v>1.00041792596874E-08-0.000397421265032786i</v>
      </c>
      <c r="Q947" t="str">
        <f t="shared" si="372"/>
        <v>1.92166743928338E-07+0.00174114877217156i</v>
      </c>
      <c r="R947" t="str">
        <f t="shared" si="373"/>
        <v>0.000226547273024651+0.152192002513313i</v>
      </c>
      <c r="S947" t="str">
        <f>IMDIV(COMPLEX(Parameters!$B$3,0),R947)</f>
        <v>0.00978079628976694-6.57063293519512i</v>
      </c>
      <c r="T947" t="str">
        <f t="shared" si="374"/>
        <v>0.0114404513470488+0.0000157671643140831i</v>
      </c>
      <c r="U947" t="str">
        <f t="shared" si="375"/>
        <v>-0.0389490403330126+28.7867125976718i</v>
      </c>
      <c r="V947" t="str">
        <f t="shared" si="376"/>
        <v>0.0114404513470488+0.0000157671643140831i</v>
      </c>
      <c r="W947" t="str">
        <f t="shared" si="377"/>
        <v>-0.0284913036289664+21.0741719183748i</v>
      </c>
      <c r="X947" t="str">
        <f t="shared" si="378"/>
        <v>0.0114404513470488+0.0000157671643140831i</v>
      </c>
      <c r="Y947" t="str">
        <f t="shared" si="379"/>
        <v>-0.0000243821565921617+0.204169848825363i</v>
      </c>
      <c r="Z947" t="str">
        <f t="shared" si="380"/>
        <v>0.0057202256735244+7.88358215704155E-06i</v>
      </c>
      <c r="AA947" t="str">
        <f t="shared" si="381"/>
        <v>0.0057202256735244+7.88358215704155E-06i</v>
      </c>
      <c r="AB947" t="str">
        <f t="shared" si="382"/>
        <v>0.0114404513470488+0.0000157671643140831i</v>
      </c>
      <c r="AC947">
        <f t="shared" si="383"/>
        <v>5.7202311060756362E-3</v>
      </c>
      <c r="AD947">
        <f t="shared" si="384"/>
        <v>5.7202311060756362E-3</v>
      </c>
      <c r="AE947">
        <f t="shared" si="385"/>
        <v>1.1440462212151272E-2</v>
      </c>
      <c r="AF947">
        <f t="shared" si="386"/>
        <v>75.14827150616064</v>
      </c>
      <c r="AG947">
        <f t="shared" si="387"/>
        <v>75.14827150616064</v>
      </c>
      <c r="AH947">
        <f t="shared" si="388"/>
        <v>81.168871419440265</v>
      </c>
      <c r="AI947">
        <f t="shared" si="389"/>
        <v>7.8964664129840059E-2</v>
      </c>
    </row>
    <row r="948" spans="1:35">
      <c r="A948">
        <v>5370317.9637025325</v>
      </c>
      <c r="B948">
        <f t="shared" si="364"/>
        <v>33742702.924418345</v>
      </c>
      <c r="C948" t="str">
        <f>COMPLEX(Parameters!$B$16/2,B948*Parameters!$B$15/2)</f>
        <v>0.01+16.8713514622092i</v>
      </c>
      <c r="D948" t="str">
        <f>IMSUM(COMPLEX(0,B948*2*Parameters!$B$8),IMDIV(COMPLEX(2,0),COMPLEX(Parameters!$B$13,B948*Parameters!$B$12-1/(B948*Parameters!$B$11))))</f>
        <v>0.356297341246657-5.95504719258564i</v>
      </c>
      <c r="E948" t="str">
        <f>COMPLEX(0,B948*2*Parameters!$B$17)</f>
        <v>0.00337427029244183i</v>
      </c>
      <c r="F948" t="str">
        <f>IMDIV(IMDIV(COMPLEX(1,0),IMSUM(IMDIV(COMPLEX(1,0),COMPLEX(Parameters!$B$21,B948*Parameters!$B$20)),COMPLEX(0,B948*Parameters!$B$22))),COMPLEX(2,0))</f>
        <v>0.0266219776737082+1871.88404593096i</v>
      </c>
      <c r="G948" t="str">
        <f>IMDIV(IMDIV(COMPLEX(1,0),IMSUM(IMDIV(COMPLEX(1,0),COMPLEX(Parameters!$B$30,B948*Parameters!$B$29)),COMPLEX(0,B948*Parameters!$B$31))),COMPLEX(2,0))</f>
        <v>0.0151615125352464+685.54359436344i</v>
      </c>
      <c r="H948" t="str">
        <f>IMDIV(IMDIV(COMPLEX(1,0),IMSUM(IMDIV(COMPLEX(1,0),COMPLEX(Parameters!$B$39,B948*Parameters!$B$38*(1+Parameters!$B$40))),COMPLEX(0,B948*Parameters!$B$41))),COMPLEX(2,0))</f>
        <v>0.0000455265177889027-3053.0304517884i</v>
      </c>
      <c r="I948" t="str">
        <f>IMDIV(COMPLEX(2,0),COMPLEX(Parameters!$B$46,B948*Parameters!$B$45-1/(B948*Parameters!$B$44)))</f>
        <v>0.000231898582841959+0.152281990094834i</v>
      </c>
      <c r="J948" t="str">
        <f t="shared" si="365"/>
        <v>0.356297341246657-5.95504719258564i</v>
      </c>
      <c r="K948" t="str">
        <f t="shared" si="366"/>
        <v>0.0000689291379716692-0.0586899209122263i</v>
      </c>
      <c r="L948" t="str">
        <f t="shared" si="367"/>
        <v>0.0000689291379716692-0.0553156506197845i</v>
      </c>
      <c r="M948" t="str">
        <f t="shared" si="368"/>
        <v>1.37597192294904E-08-0.000529111143392017i</v>
      </c>
      <c r="N948" t="str">
        <f t="shared" si="369"/>
        <v>1.37597192294904E-08-0.000529111143392017i</v>
      </c>
      <c r="O948" t="str">
        <f t="shared" si="370"/>
        <v>9.69522214451657E-09-0.000388273265211827i</v>
      </c>
      <c r="P948" t="str">
        <f t="shared" si="371"/>
        <v>9.69522214451657E-09-0.000388273265211827i</v>
      </c>
      <c r="Q948" t="str">
        <f t="shared" si="372"/>
        <v>2.8222683239674E-07+0.00209413215365666i</v>
      </c>
      <c r="R948" t="str">
        <f t="shared" si="373"/>
        <v>0.000232180809674356+0.154376122248491i</v>
      </c>
      <c r="S948" t="str">
        <f>IMDIV(COMPLEX(Parameters!$B$3,0),R948)</f>
        <v>0.00974238041121113-6.4776710506861i</v>
      </c>
      <c r="T948" t="str">
        <f t="shared" si="374"/>
        <v>0.0135651019776138+0.0000185736594903288i</v>
      </c>
      <c r="U948" t="str">
        <f t="shared" si="375"/>
        <v>-0.0469641851857678+34.9369983677383i</v>
      </c>
      <c r="V948" t="str">
        <f t="shared" si="376"/>
        <v>0.0135651019776138+0.0000185736594903288i</v>
      </c>
      <c r="W948" t="str">
        <f t="shared" si="377"/>
        <v>-0.0344367993619607+25.6375293184936i</v>
      </c>
      <c r="X948" t="str">
        <f t="shared" si="378"/>
        <v>0.0135651019776138+0.0000185736594903288i</v>
      </c>
      <c r="Y948" t="str">
        <f t="shared" si="379"/>
        <v>-0.0000301923294495811+0.245230850704182i</v>
      </c>
      <c r="Z948" t="str">
        <f t="shared" si="380"/>
        <v>0.0067825509888069+0.0000092868297451644i</v>
      </c>
      <c r="AA948" t="str">
        <f t="shared" si="381"/>
        <v>0.0067825509888069+0.0000092868297451644i</v>
      </c>
      <c r="AB948" t="str">
        <f t="shared" si="382"/>
        <v>0.0135651019776138+0.0000185736594903288i</v>
      </c>
      <c r="AC948">
        <f t="shared" si="383"/>
        <v>6.7825573466777393E-3</v>
      </c>
      <c r="AD948">
        <f t="shared" si="384"/>
        <v>6.7825573466777393E-3</v>
      </c>
      <c r="AE948">
        <f t="shared" si="385"/>
        <v>1.3565114693355479E-2</v>
      </c>
      <c r="AF948">
        <f t="shared" si="386"/>
        <v>76.627869488379005</v>
      </c>
      <c r="AG948">
        <f t="shared" si="387"/>
        <v>76.627869488379005</v>
      </c>
      <c r="AH948">
        <f t="shared" si="388"/>
        <v>82.648469401658645</v>
      </c>
      <c r="AI948">
        <f t="shared" si="389"/>
        <v>7.8450691754918436E-2</v>
      </c>
    </row>
    <row r="949" spans="1:35">
      <c r="A949">
        <v>5432503.314924336</v>
      </c>
      <c r="B949">
        <f t="shared" si="364"/>
        <v>34133425.009536982</v>
      </c>
      <c r="C949" t="str">
        <f>COMPLEX(Parameters!$B$16/2,B949*Parameters!$B$15/2)</f>
        <v>0.01+17.0667125047685i</v>
      </c>
      <c r="D949" t="str">
        <f>IMSUM(COMPLEX(0,B949*2*Parameters!$B$8),IMDIV(COMPLEX(2,0),COMPLEX(Parameters!$B$13,B949*Parameters!$B$12-1/(B949*Parameters!$B$11))))</f>
        <v>0.348075329138332-5.88610076980733i</v>
      </c>
      <c r="E949" t="str">
        <f>COMPLEX(0,B949*2*Parameters!$B$17)</f>
        <v>0.0034133425009537i</v>
      </c>
      <c r="F949" t="str">
        <f>IMDIV(IMDIV(COMPLEX(1,0),IMSUM(IMDIV(COMPLEX(1,0),COMPLEX(Parameters!$B$21,B949*Parameters!$B$20)),COMPLEX(0,B949*Parameters!$B$22))),COMPLEX(2,0))</f>
        <v>0.0274229579414644+1921.83427328851i</v>
      </c>
      <c r="G949" t="str">
        <f>IMDIV(IMDIV(COMPLEX(1,0),IMSUM(IMDIV(COMPLEX(1,0),COMPLEX(Parameters!$B$30,B949*Parameters!$B$29)),COMPLEX(0,B949*Parameters!$B$31))),COMPLEX(2,0))</f>
        <v>0.0153262278189434+697.238646233825i</v>
      </c>
      <c r="H949" t="str">
        <f>IMDIV(IMDIV(COMPLEX(1,0),IMSUM(IMDIV(COMPLEX(1,0),COMPLEX(Parameters!$B$39,B949*Parameters!$B$38*(1+Parameters!$B$40))),COMPLEX(0,B949*Parameters!$B$41))),COMPLEX(2,0))</f>
        <v>0.0000434178219548104-3016.01110343427i</v>
      </c>
      <c r="I949" t="str">
        <f>IMDIV(COMPLEX(2,0),COMPLEX(Parameters!$B$46,B949*Parameters!$B$45-1/(B949*Parameters!$B$44)))</f>
        <v>0.000237584458928108+0.15413756662941i</v>
      </c>
      <c r="J949" t="str">
        <f t="shared" si="365"/>
        <v>0.348075329138332-5.88610076980733i</v>
      </c>
      <c r="K949" t="str">
        <f t="shared" si="366"/>
        <v>0.0000673607311878139-0.0580179822840281i</v>
      </c>
      <c r="L949" t="str">
        <f t="shared" si="367"/>
        <v>0.0000673607311878139-0.0546046397830744i</v>
      </c>
      <c r="M949" t="str">
        <f t="shared" si="368"/>
        <v>1.3286997904704E-08-0.000515424673838326i</v>
      </c>
      <c r="N949" t="str">
        <f t="shared" si="369"/>
        <v>1.3286997904704E-08-0.000515424673838326i</v>
      </c>
      <c r="O949" t="str">
        <f t="shared" si="370"/>
        <v>9.39370375567894E-09-0.000379163256824753i</v>
      </c>
      <c r="P949" t="str">
        <f t="shared" si="371"/>
        <v>9.39370375567894E-09-0.000379163256824753i</v>
      </c>
      <c r="Q949" t="str">
        <f t="shared" si="372"/>
        <v>4.56094508862792E-07+0.00264113735556148i</v>
      </c>
      <c r="R949" t="str">
        <f t="shared" si="373"/>
        <v>0.000238040553436971+0.156778703984971i</v>
      </c>
      <c r="S949" t="str">
        <f>IMDIV(COMPLEX(Parameters!$B$3,0),R949)</f>
        <v>0.00968446892821786-6.37840261008611i</v>
      </c>
      <c r="T949" t="str">
        <f t="shared" si="374"/>
        <v>0.0168462418193424+0.0000226688582493143i</v>
      </c>
      <c r="U949" t="str">
        <f t="shared" si="375"/>
        <v>-0.0586857906810195+44.4300497672051i</v>
      </c>
      <c r="V949" t="str">
        <f t="shared" si="376"/>
        <v>0.0168462418193424+0.0000226688582493143i</v>
      </c>
      <c r="W949" t="str">
        <f t="shared" si="377"/>
        <v>-0.0431383759836175+32.6841985795311i</v>
      </c>
      <c r="X949" t="str">
        <f t="shared" si="378"/>
        <v>0.0168462418193424+0.0000226688582493143i</v>
      </c>
      <c r="Y949" t="str">
        <f t="shared" si="379"/>
        <v>-0.0000345610446497993+0.308513053365502i</v>
      </c>
      <c r="Z949" t="str">
        <f t="shared" si="380"/>
        <v>0.0084231209096712+0.0000113344291246571i</v>
      </c>
      <c r="AA949" t="str">
        <f t="shared" si="381"/>
        <v>0.0084231209096712+0.0000113344291246571i</v>
      </c>
      <c r="AB949" t="str">
        <f t="shared" si="382"/>
        <v>0.0168462418193424+0.0000226688582493142i</v>
      </c>
      <c r="AC949">
        <f t="shared" si="383"/>
        <v>8.423128535658457E-3</v>
      </c>
      <c r="AD949">
        <f t="shared" si="384"/>
        <v>8.423128535658457E-3</v>
      </c>
      <c r="AE949">
        <f t="shared" si="385"/>
        <v>1.6846257071316914E-2</v>
      </c>
      <c r="AF949">
        <f t="shared" si="386"/>
        <v>78.509468560194932</v>
      </c>
      <c r="AG949">
        <f t="shared" si="387"/>
        <v>78.509468560194932</v>
      </c>
      <c r="AH949">
        <f t="shared" si="388"/>
        <v>84.530068473474557</v>
      </c>
      <c r="AI949">
        <f t="shared" si="389"/>
        <v>7.7099042863851636E-2</v>
      </c>
    </row>
    <row r="950" spans="1:35">
      <c r="A950">
        <v>5495408.7385762483</v>
      </c>
      <c r="B950">
        <f t="shared" si="364"/>
        <v>34528671.443168588</v>
      </c>
      <c r="C950" t="str">
        <f>COMPLEX(Parameters!$B$16/2,B950*Parameters!$B$15/2)</f>
        <v>0.01+17.2643357215843i</v>
      </c>
      <c r="D950" t="str">
        <f>IMSUM(COMPLEX(0,B950*2*Parameters!$B$8),IMDIV(COMPLEX(2,0),COMPLEX(Parameters!$B$13,B950*Parameters!$B$12-1/(B950*Parameters!$B$11))))</f>
        <v>0.340045540971518-5.81796647243406i</v>
      </c>
      <c r="E950" t="str">
        <f>COMPLEX(0,B950*2*Parameters!$B$17)</f>
        <v>0.00345286714431686i</v>
      </c>
      <c r="F950" t="str">
        <f>IMDIV(IMDIV(COMPLEX(1,0),IMSUM(IMDIV(COMPLEX(1,0),COMPLEX(Parameters!$B$21,B950*Parameters!$B$20)),COMPLEX(0,B950*Parameters!$B$22))),COMPLEX(2,0))</f>
        <v>0.0282806059009369+1974.25451676093i</v>
      </c>
      <c r="G950" t="str">
        <f>IMDIV(IMDIV(COMPLEX(1,0),IMSUM(IMDIV(COMPLEX(1,0),COMPLEX(Parameters!$B$30,B950*Parameters!$B$29)),COMPLEX(0,B950*Parameters!$B$31))),COMPLEX(2,0))</f>
        <v>0.0154975741807298+709.244006483255i</v>
      </c>
      <c r="H950" t="str">
        <f>IMDIV(IMDIV(COMPLEX(1,0),IMSUM(IMDIV(COMPLEX(1,0),COMPLEX(Parameters!$B$39,B950*Parameters!$B$38*(1+Parameters!$B$40))),COMPLEX(0,B950*Parameters!$B$41))),COMPLEX(2,0))</f>
        <v>0.0000414081286908964-2979.4885552138i</v>
      </c>
      <c r="I950" t="str">
        <f>IMDIV(COMPLEX(2,0),COMPLEX(Parameters!$B$46,B950*Parameters!$B$45-1/(B950*Parameters!$B$44)))</f>
        <v>0.0002434167144439+0.156017986760159i</v>
      </c>
      <c r="J950" t="str">
        <f t="shared" si="365"/>
        <v>0.340045540971518-5.81796647243406i</v>
      </c>
      <c r="K950" t="str">
        <f t="shared" si="366"/>
        <v>0.0000658280376389649-0.0573537390230133i</v>
      </c>
      <c r="L950" t="str">
        <f t="shared" si="367"/>
        <v>0.0000658280376389649-0.0539008718786964i</v>
      </c>
      <c r="M950" t="str">
        <f t="shared" si="368"/>
        <v>1.28267095323934E-08-0.000501804724134979i</v>
      </c>
      <c r="N950" t="str">
        <f t="shared" si="369"/>
        <v>1.28267095323934E-08-0.000501804724134979i</v>
      </c>
      <c r="O950" t="str">
        <f t="shared" si="370"/>
        <v>9.09947969998628E-09-0.000370089229647493i</v>
      </c>
      <c r="P950" t="str">
        <f t="shared" si="371"/>
        <v>9.09947969998628E-09-0.000370089229647493i</v>
      </c>
      <c r="Q950" t="str">
        <f t="shared" si="372"/>
        <v>8.63662314119606E-07+0.00360441540916075i</v>
      </c>
      <c r="R950" t="str">
        <f t="shared" si="373"/>
        <v>0.00024428037675802+0.15962240216932i</v>
      </c>
      <c r="S950" t="str">
        <f>IMDIV(COMPLEX(Parameters!$B$3,0),R950)</f>
        <v>0.00958737863914185-6.26477013502643i</v>
      </c>
      <c r="T950" t="str">
        <f t="shared" si="374"/>
        <v>0.022580842289797+0.0000291462494281372i</v>
      </c>
      <c r="U950" t="str">
        <f t="shared" si="375"/>
        <v>-0.0772544729898231+61.0145910333045i</v>
      </c>
      <c r="V950" t="str">
        <f t="shared" si="376"/>
        <v>0.022580842289797+0.0000291462494281372i</v>
      </c>
      <c r="W950" t="str">
        <f t="shared" si="377"/>
        <v>-0.0569326185499002+44.9992635262262i</v>
      </c>
      <c r="X950" t="str">
        <f t="shared" si="378"/>
        <v>0.022580842289797+0.0000291462494281372i</v>
      </c>
      <c r="Y950" t="str">
        <f t="shared" si="379"/>
        <v>-0.0000291038714686852+0.418932819054686i</v>
      </c>
      <c r="Z950" t="str">
        <f t="shared" si="380"/>
        <v>0.0112904211448985+0.0000145731247140686i</v>
      </c>
      <c r="AA950" t="str">
        <f t="shared" si="381"/>
        <v>0.0112904211448985+0.0000145731247140686i</v>
      </c>
      <c r="AB950" t="str">
        <f t="shared" si="382"/>
        <v>0.022580842289797+0.0000291462494281372i</v>
      </c>
      <c r="AC950">
        <f t="shared" si="383"/>
        <v>1.1290430550033736E-2</v>
      </c>
      <c r="AD950">
        <f t="shared" si="384"/>
        <v>1.1290430550033736E-2</v>
      </c>
      <c r="AE950">
        <f t="shared" si="385"/>
        <v>2.2580861100067472E-2</v>
      </c>
      <c r="AF950">
        <f t="shared" si="386"/>
        <v>81.054210073111449</v>
      </c>
      <c r="AG950">
        <f t="shared" si="387"/>
        <v>81.054210073111449</v>
      </c>
      <c r="AH950">
        <f t="shared" si="388"/>
        <v>87.074809986391074</v>
      </c>
      <c r="AI950">
        <f t="shared" si="389"/>
        <v>7.3954555460447741E-2</v>
      </c>
    </row>
    <row r="951" spans="1:35">
      <c r="A951">
        <v>5559042.5727040367</v>
      </c>
      <c r="B951">
        <f t="shared" si="364"/>
        <v>34928494.614799812</v>
      </c>
      <c r="C951" t="str">
        <f>COMPLEX(Parameters!$B$16/2,B951*Parameters!$B$15/2)</f>
        <v>0.01+17.4642473073999i</v>
      </c>
      <c r="D951" t="str">
        <f>IMSUM(COMPLEX(0,B951*2*Parameters!$B$8),IMDIV(COMPLEX(2,0),COMPLEX(Parameters!$B$13,B951*Parameters!$B$12-1/(B951*Parameters!$B$11))))</f>
        <v>0.332203370342781-5.75063418728449i</v>
      </c>
      <c r="E951" t="str">
        <f>COMPLEX(0,B951*2*Parameters!$B$17)</f>
        <v>0.00349284946147998i</v>
      </c>
      <c r="F951" t="str">
        <f>IMDIV(IMDIV(COMPLEX(1,0),IMSUM(IMDIV(COMPLEX(1,0),COMPLEX(Parameters!$B$21,B951*Parameters!$B$20)),COMPLEX(0,B951*Parameters!$B$22))),COMPLEX(2,0))</f>
        <v>0.0292005634677572+2029.33806337411i</v>
      </c>
      <c r="G951" t="str">
        <f>IMDIV(IMDIV(COMPLEX(1,0),IMSUM(IMDIV(COMPLEX(1,0),COMPLEX(Parameters!$B$30,B951*Parameters!$B$29)),COMPLEX(0,B951*Parameters!$B$31))),COMPLEX(2,0))</f>
        <v>0.0156759035882101+721.572717746855i</v>
      </c>
      <c r="H951" t="str">
        <f>IMDIV(IMDIV(COMPLEX(1,0),IMSUM(IMDIV(COMPLEX(1,0),COMPLEX(Parameters!$B$39,B951*Parameters!$B$38*(1+Parameters!$B$40))),COMPLEX(0,B951*Parameters!$B$41))),COMPLEX(2,0))</f>
        <v>0.0000394926985414983-2943.45448356962i</v>
      </c>
      <c r="I951" t="str">
        <f>IMDIV(COMPLEX(2,0),COMPLEX(Parameters!$B$46,B951*Parameters!$B$45-1/(B951*Parameters!$B$44)))</f>
        <v>0.000249399456044017+0.157923663218382i</v>
      </c>
      <c r="J951" t="str">
        <f t="shared" si="365"/>
        <v>0.332203370342781-5.75063418728449i</v>
      </c>
      <c r="K951" t="str">
        <f t="shared" si="366"/>
        <v>0.0000643302438576485-0.0566971029096974i</v>
      </c>
      <c r="L951" t="str">
        <f t="shared" si="367"/>
        <v>0.0000643302438576485-0.0532042534482174i</v>
      </c>
      <c r="M951" t="str">
        <f t="shared" si="368"/>
        <v>1.23786289855719E-08-0.000488249416768408i</v>
      </c>
      <c r="N951" t="str">
        <f t="shared" si="369"/>
        <v>1.23786289855719E-08-0.000488249416768408i</v>
      </c>
      <c r="O951" t="str">
        <f t="shared" si="370"/>
        <v>8.81241090887855E-09-0.000361049119123076i</v>
      </c>
      <c r="P951" t="str">
        <f t="shared" si="371"/>
        <v>8.81241090887855E-09-0.000361049119123076i</v>
      </c>
      <c r="Q951" t="str">
        <f t="shared" si="372"/>
        <v>2.24065453256412E-06+0.00575545310491797i</v>
      </c>
      <c r="R951" t="str">
        <f t="shared" si="373"/>
        <v>0.000251640110576581+0.1636791163233i</v>
      </c>
      <c r="S951" t="str">
        <f>IMDIV(COMPLEX(Parameters!$B$3,0),R951)</f>
        <v>0.00939273992775965-6.10950045963521i</v>
      </c>
      <c r="T951" t="str">
        <f t="shared" si="374"/>
        <v>0.0351629644357905+0.0000403701942843271i</v>
      </c>
      <c r="U951" t="str">
        <f t="shared" si="375"/>
        <v>-0.109436478121374+97.391084862897i</v>
      </c>
      <c r="V951" t="str">
        <f t="shared" si="376"/>
        <v>0.0351629644357905+0.0000403701942843272i</v>
      </c>
      <c r="W951" t="str">
        <f t="shared" si="377"/>
        <v>-0.0808576585560349+72.0184484180887i</v>
      </c>
      <c r="X951" t="str">
        <f t="shared" si="378"/>
        <v>0.0351629644357905+0.0000403701942843272i</v>
      </c>
      <c r="Y951" t="str">
        <f t="shared" si="379"/>
        <v>0.0000403349562363145+0.6609050886365i</v>
      </c>
      <c r="Z951" t="str">
        <f t="shared" si="380"/>
        <v>0.0175814822178952+0.0000201850971421636i</v>
      </c>
      <c r="AA951" t="str">
        <f t="shared" si="381"/>
        <v>0.0175814822178952+0.0000201850971421636i</v>
      </c>
      <c r="AB951" t="str">
        <f t="shared" si="382"/>
        <v>0.0351629644357904+0.0000403701942843272i</v>
      </c>
      <c r="AC951">
        <f t="shared" si="383"/>
        <v>1.7581493805030102E-2</v>
      </c>
      <c r="AD951">
        <f t="shared" si="384"/>
        <v>1.7581493805030102E-2</v>
      </c>
      <c r="AE951">
        <f t="shared" si="385"/>
        <v>3.5162987610060203E-2</v>
      </c>
      <c r="AF951">
        <f t="shared" si="386"/>
        <v>84.901115439465386</v>
      </c>
      <c r="AG951">
        <f t="shared" si="387"/>
        <v>84.901115439465386</v>
      </c>
      <c r="AH951">
        <f t="shared" si="388"/>
        <v>90.921715352745011</v>
      </c>
      <c r="AI951">
        <f t="shared" si="389"/>
        <v>6.5780595335205583E-2</v>
      </c>
    </row>
    <row r="952" spans="1:35">
      <c r="A952">
        <v>5623413.2519034911</v>
      </c>
      <c r="B952">
        <f t="shared" si="364"/>
        <v>35332947.520558991</v>
      </c>
      <c r="C952" t="str">
        <f>COMPLEX(Parameters!$B$16/2,B952*Parameters!$B$15/2)</f>
        <v>0.01+17.6664737602795i</v>
      </c>
      <c r="D952" t="str">
        <f>IMSUM(COMPLEX(0,B952*2*Parameters!$B$8),IMDIV(COMPLEX(2,0),COMPLEX(Parameters!$B$13,B952*Parameters!$B$12-1/(B952*Parameters!$B$11))))</f>
        <v>0.324544326277985-5.68409394409538i</v>
      </c>
      <c r="E952" t="str">
        <f>COMPLEX(0,B952*2*Parameters!$B$17)</f>
        <v>0.0035332947520559i</v>
      </c>
      <c r="F952" t="str">
        <f>IMDIV(IMDIV(COMPLEX(1,0),IMSUM(IMDIV(COMPLEX(1,0),COMPLEX(Parameters!$B$21,B952*Parameters!$B$20)),COMPLEX(0,B952*Parameters!$B$22))),COMPLEX(2,0))</f>
        <v>0.030189210388064+2087.29898716924i</v>
      </c>
      <c r="G952" t="str">
        <f>IMDIV(IMDIV(COMPLEX(1,0),IMSUM(IMDIV(COMPLEX(1,0),COMPLEX(Parameters!$B$30,B952*Parameters!$B$29)),COMPLEX(0,B952*Parameters!$B$31))),COMPLEX(2,0))</f>
        <v>0.0158615922408609+734.238584506985i</v>
      </c>
      <c r="H952" t="str">
        <f>IMDIV(IMDIV(COMPLEX(1,0),IMSUM(IMDIV(COMPLEX(1,0),COMPLEX(Parameters!$B$39,B952*Parameters!$B$38*(1+Parameters!$B$40))),COMPLEX(0,B952*Parameters!$B$41))),COMPLEX(2,0))</f>
        <v>0.0000376670252230553-2907.90075893083i</v>
      </c>
      <c r="I952" t="str">
        <f>IMDIV(COMPLEX(2,0),COMPLEX(Parameters!$B$46,B952*Parameters!$B$45-1/(B952*Parameters!$B$44)))</f>
        <v>0.000255536921903272+0.159855018348529i</v>
      </c>
      <c r="J952" t="str">
        <f t="shared" si="365"/>
        <v>0.324544326277985-5.68409394409538i</v>
      </c>
      <c r="K952" t="str">
        <f t="shared" si="366"/>
        <v>0.0000628665549173124-0.0560479867388483i</v>
      </c>
      <c r="L952" t="str">
        <f t="shared" si="367"/>
        <v>0.0000628665549173124-0.0525146919867924i</v>
      </c>
      <c r="M952" t="str">
        <f t="shared" si="368"/>
        <v>1.19425387029499E-08-0.00047475687967026i</v>
      </c>
      <c r="N952" t="str">
        <f t="shared" si="369"/>
        <v>1.19425387029499E-08-0.00047475687967026i</v>
      </c>
      <c r="O952" t="str">
        <f t="shared" si="370"/>
        <v>8.53236372896939E-09-0.000352040800708126i</v>
      </c>
      <c r="P952" t="str">
        <f t="shared" si="371"/>
        <v>8.53236372896939E-09-0.000352040800708126i</v>
      </c>
      <c r="Q952" t="str">
        <f t="shared" si="372"/>
        <v>0.00001519918522142+0.0148542070903055i</v>
      </c>
      <c r="R952" t="str">
        <f t="shared" si="373"/>
        <v>0.000270736107124692+0.174709225438834i</v>
      </c>
      <c r="S952" t="str">
        <f>IMDIV(COMPLEX(Parameters!$B$3,0),R952)</f>
        <v>0.00886979250792316-5.7237824511849i</v>
      </c>
      <c r="T952" t="str">
        <f t="shared" si="374"/>
        <v>0.0850223846833761+0.0000447569051180581i</v>
      </c>
      <c r="U952" t="str">
        <f t="shared" si="375"/>
        <v>-0.121282048392582+241.512874494028i</v>
      </c>
      <c r="V952" t="str">
        <f t="shared" si="376"/>
        <v>0.0850223846833762+0.0000447569051180582i</v>
      </c>
      <c r="W952" t="str">
        <f t="shared" si="377"/>
        <v>-0.0897683921289789+179.086158402782i</v>
      </c>
      <c r="X952" t="str">
        <f t="shared" si="378"/>
        <v>0.0850223846833762+0.0000447569051180582i</v>
      </c>
      <c r="Y952" t="str">
        <f t="shared" si="379"/>
        <v>0.00108589193387241+1.61901961528166i</v>
      </c>
      <c r="Z952" t="str">
        <f t="shared" si="380"/>
        <v>0.0425111923416881+0.0000223784525590291i</v>
      </c>
      <c r="AA952" t="str">
        <f t="shared" si="381"/>
        <v>0.0425111923416881+0.0000223784525590291i</v>
      </c>
      <c r="AB952" t="str">
        <f t="shared" si="382"/>
        <v>0.0850223846833762+0.0000447569051180582i</v>
      </c>
      <c r="AC952">
        <f t="shared" si="383"/>
        <v>4.2511198231844037E-2</v>
      </c>
      <c r="AD952">
        <f t="shared" si="384"/>
        <v>4.2511198231844037E-2</v>
      </c>
      <c r="AE952">
        <f t="shared" si="385"/>
        <v>8.5022396463688074E-2</v>
      </c>
      <c r="AF952">
        <f t="shared" si="386"/>
        <v>92.570066925568739</v>
      </c>
      <c r="AG952">
        <f t="shared" si="387"/>
        <v>92.570066925568739</v>
      </c>
      <c r="AH952">
        <f t="shared" si="388"/>
        <v>98.590666838848364</v>
      </c>
      <c r="AI952">
        <f t="shared" si="389"/>
        <v>3.0161251534044194E-2</v>
      </c>
    </row>
    <row r="953" spans="1:35">
      <c r="A953">
        <v>5688529.3084384128</v>
      </c>
      <c r="B953">
        <f t="shared" si="364"/>
        <v>35742083.770240687</v>
      </c>
      <c r="C953" t="str">
        <f>COMPLEX(Parameters!$B$16/2,B953*Parameters!$B$15/2)</f>
        <v>0.01+17.8710418851203i</v>
      </c>
      <c r="D953" t="str">
        <f>IMSUM(COMPLEX(0,B953*2*Parameters!$B$8),IMDIV(COMPLEX(2,0),COMPLEX(Parameters!$B$13,B953*Parameters!$B$12-1/(B953*Parameters!$B$11))))</f>
        <v>0.317064030116436-5.61833591296518i</v>
      </c>
      <c r="E953" t="str">
        <f>COMPLEX(0,B953*2*Parameters!$B$17)</f>
        <v>0.00357420837702407i</v>
      </c>
      <c r="F953" t="str">
        <f>IMDIV(IMDIV(COMPLEX(1,0),IMSUM(IMDIV(COMPLEX(1,0),COMPLEX(Parameters!$B$21,B953*Parameters!$B$20)),COMPLEX(0,B953*Parameters!$B$22))),COMPLEX(2,0))</f>
        <v>0.0312537847681056+2148.37501930165i</v>
      </c>
      <c r="G953" t="str">
        <f>IMDIV(IMDIV(COMPLEX(1,0),IMSUM(IMDIV(COMPLEX(1,0),COMPLEX(Parameters!$B$30,B953*Parameters!$B$29)),COMPLEX(0,B953*Parameters!$B$31))),COMPLEX(2,0))</f>
        <v>0.0160550426431234+747.25622953517i</v>
      </c>
      <c r="H953" t="str">
        <f>IMDIV(IMDIV(COMPLEX(1,0),IMSUM(IMDIV(COMPLEX(1,0),COMPLEX(Parameters!$B$39,B953*Parameters!$B$38*(1+Parameters!$B$40))),COMPLEX(0,B953*Parameters!$B$41))),COMPLEX(2,0))</f>
        <v>0.0000359268237184981-2872.81943959435i</v>
      </c>
      <c r="I953" t="str">
        <f>IMDIV(COMPLEX(2,0),COMPLEX(Parameters!$B$46,B953*Parameters!$B$45-1/(B953*Parameters!$B$44)))</f>
        <v>0.000261833486700189+0.161812484417131i</v>
      </c>
      <c r="J953" t="str">
        <f t="shared" si="365"/>
        <v>0.317064030116436-5.61833591296518i</v>
      </c>
      <c r="K953" t="str">
        <f t="shared" si="366"/>
        <v>0.0000614361940091974-0.0554063043077265i</v>
      </c>
      <c r="L953" t="str">
        <f t="shared" si="367"/>
        <v>0.0000614361940091974-0.0518320959307024i</v>
      </c>
      <c r="M953" t="str">
        <f t="shared" si="368"/>
        <v>1.15182286418252E-08-0.000461325245818883i</v>
      </c>
      <c r="N953" t="str">
        <f t="shared" si="369"/>
        <v>1.15182286418252E-08-0.000461325245818883i</v>
      </c>
      <c r="O953" t="str">
        <f t="shared" si="370"/>
        <v>8.25921003736228E-09-0.000343062083617391i</v>
      </c>
      <c r="P953" t="str">
        <f t="shared" si="371"/>
        <v>8.25921003736228E-09-0.000343062083617391i</v>
      </c>
      <c r="Q953" t="str">
        <f t="shared" si="372"/>
        <v>0.0000396049936836655-0.0237501685750776i</v>
      </c>
      <c r="R953" t="str">
        <f t="shared" si="373"/>
        <v>0.000301438480383855+0.138062315842053i</v>
      </c>
      <c r="S953" t="str">
        <f>IMDIV(COMPLEX(Parameters!$B$3,0),R953)</f>
        <v>0.0158141667420843-7.24307155723529i</v>
      </c>
      <c r="T953" t="str">
        <f t="shared" si="374"/>
        <v>-0.172023544165714-0.000662450929273529i</v>
      </c>
      <c r="U953" t="str">
        <f t="shared" si="375"/>
        <v>1.91892225439597-501.435653280617i</v>
      </c>
      <c r="V953" t="str">
        <f t="shared" si="376"/>
        <v>-0.172023544165714-0.000662450929273529i</v>
      </c>
      <c r="W953" t="str">
        <f t="shared" si="377"/>
        <v>1.42666351607216-372.88997764039i</v>
      </c>
      <c r="X953" t="str">
        <f t="shared" si="378"/>
        <v>-0.172023544165714-0.000662450929273528i</v>
      </c>
      <c r="Y953" t="str">
        <f t="shared" si="379"/>
        <v>0.00884687493214872-3.31887191893665i</v>
      </c>
      <c r="Z953" t="str">
        <f t="shared" si="380"/>
        <v>-0.086011772082857-0.000331225464636764i</v>
      </c>
      <c r="AA953" t="str">
        <f t="shared" si="381"/>
        <v>-0.086011772082857-0.000331225464636764i</v>
      </c>
      <c r="AB953" t="str">
        <f t="shared" si="382"/>
        <v>-0.172023544165714-0.000662450929273528i</v>
      </c>
      <c r="AC953">
        <f t="shared" si="383"/>
        <v>8.6012409843822898E-2</v>
      </c>
      <c r="AD953">
        <f t="shared" si="384"/>
        <v>8.6012409843822898E-2</v>
      </c>
      <c r="AE953">
        <f t="shared" si="385"/>
        <v>0.1720248196876458</v>
      </c>
      <c r="AF953">
        <f t="shared" si="386"/>
        <v>98.691222312749318</v>
      </c>
      <c r="AG953">
        <f t="shared" si="387"/>
        <v>98.691222312749318</v>
      </c>
      <c r="AH953">
        <f t="shared" si="388"/>
        <v>104.71182222602894</v>
      </c>
      <c r="AI953">
        <f t="shared" si="389"/>
        <v>-179.77935895377371</v>
      </c>
    </row>
    <row r="954" spans="1:35">
      <c r="A954">
        <v>5754399.3733715666</v>
      </c>
      <c r="B954">
        <f t="shared" si="364"/>
        <v>36155957.594411649</v>
      </c>
      <c r="C954" t="str">
        <f>COMPLEX(Parameters!$B$16/2,B954*Parameters!$B$15/2)</f>
        <v>0.01+18.0779787972058i</v>
      </c>
      <c r="D954" t="str">
        <f>IMSUM(COMPLEX(0,B954*2*Parameters!$B$8),IMDIV(COMPLEX(2,0),COMPLEX(Parameters!$B$13,B954*Parameters!$B$12-1/(B954*Parameters!$B$11))))</f>
        <v>0.309758212488756-5.55335040185754i</v>
      </c>
      <c r="E954" t="str">
        <f>COMPLEX(0,B954*2*Parameters!$B$17)</f>
        <v>0.00361559575944116i</v>
      </c>
      <c r="F954" t="str">
        <f>IMDIV(IMDIV(COMPLEX(1,0),IMSUM(IMDIV(COMPLEX(1,0),COMPLEX(Parameters!$B$21,B954*Parameters!$B$20)),COMPLEX(0,B954*Parameters!$B$22))),COMPLEX(2,0))</f>
        <v>0.032402527409739+2212.83090713257i</v>
      </c>
      <c r="G954" t="str">
        <f>IMDIV(IMDIV(COMPLEX(1,0),IMSUM(IMDIV(COMPLEX(1,0),COMPLEX(Parameters!$B$30,B954*Parameters!$B$29)),COMPLEX(0,B954*Parameters!$B$31))),COMPLEX(2,0))</f>
        <v>0.0162566858900331+760.64115541822i</v>
      </c>
      <c r="H954" t="str">
        <f>IMDIV(IMDIV(COMPLEX(1,0),IMSUM(IMDIV(COMPLEX(1,0),COMPLEX(Parameters!$B$39,B954*Parameters!$B$38*(1+Parameters!$B$40))),COMPLEX(0,B954*Parameters!$B$41))),COMPLEX(2,0))</f>
        <v>0.0000342680190095702-2838.20276584127i</v>
      </c>
      <c r="I954" t="str">
        <f>IMDIV(COMPLEX(2,0),COMPLEX(Parameters!$B$46,B954*Parameters!$B$45-1/(B954*Parameters!$B$44)))</f>
        <v>0.000268293666825037+0.163796503934034i</v>
      </c>
      <c r="J954" t="str">
        <f t="shared" si="365"/>
        <v>0.309758212488756-5.55335040185754i</v>
      </c>
      <c r="K954" t="str">
        <f t="shared" si="366"/>
        <v>0.0000600384020288882-0.0547719704044645i</v>
      </c>
      <c r="L954" t="str">
        <f t="shared" si="367"/>
        <v>0.0000600384020288882-0.0511563746450233i</v>
      </c>
      <c r="M954" t="str">
        <f t="shared" si="368"/>
        <v>1.11054962396442E-08-0.00044795265283332i</v>
      </c>
      <c r="N954" t="str">
        <f t="shared" si="369"/>
        <v>1.11054962396442E-08-0.00044795265283332i</v>
      </c>
      <c r="O954" t="str">
        <f t="shared" si="370"/>
        <v>7.99282738519228E-09-0.000334110703887679i</v>
      </c>
      <c r="P954" t="str">
        <f t="shared" si="371"/>
        <v>7.99282738519228E-09-0.000334110703887679i</v>
      </c>
      <c r="Q954" t="str">
        <f t="shared" si="372"/>
        <v>0.0000029887465171432-0.00645923025785152i</v>
      </c>
      <c r="R954" t="str">
        <f t="shared" si="373"/>
        <v>0.00027128241334218+0.157337273676182i</v>
      </c>
      <c r="S954" t="str">
        <f>IMDIV(COMPLEX(Parameters!$B$3,0),R954)</f>
        <v>0.0109586513033551-6.35575413089167i</v>
      </c>
      <c r="T954" t="str">
        <f t="shared" si="374"/>
        <v>-0.0410532466410894-0.0000897801901063963i</v>
      </c>
      <c r="U954" t="str">
        <f t="shared" si="375"/>
        <v>0.26577444199452-122.873192291319i</v>
      </c>
      <c r="V954" t="str">
        <f t="shared" si="376"/>
        <v>-0.0410532466410895-0.0000897801901063962i</v>
      </c>
      <c r="W954" t="str">
        <f t="shared" si="377"/>
        <v>0.198151324193734-91.6464018730433i</v>
      </c>
      <c r="X954" t="str">
        <f t="shared" si="378"/>
        <v>-0.0410532466410895-0.0000897801901063964i</v>
      </c>
      <c r="Y954" t="str">
        <f t="shared" si="379"/>
        <v>0.000813173627609515-0.802505958399234i</v>
      </c>
      <c r="Z954" t="str">
        <f t="shared" si="380"/>
        <v>-0.0205266233205448-0.0000448900950531982i</v>
      </c>
      <c r="AA954" t="str">
        <f t="shared" si="381"/>
        <v>-0.0205266233205448-0.0000448900950531982i</v>
      </c>
      <c r="AB954" t="str">
        <f t="shared" si="382"/>
        <v>-0.0410532466410896-0.0000897801901063964i</v>
      </c>
      <c r="AC954">
        <f t="shared" si="383"/>
        <v>2.0526672406022548E-2</v>
      </c>
      <c r="AD954">
        <f t="shared" si="384"/>
        <v>2.0526672406022548E-2</v>
      </c>
      <c r="AE954">
        <f t="shared" si="385"/>
        <v>4.1053344812045096E-2</v>
      </c>
      <c r="AF954">
        <f t="shared" si="386"/>
        <v>86.246371025567015</v>
      </c>
      <c r="AG954">
        <f t="shared" si="387"/>
        <v>86.246371025567015</v>
      </c>
      <c r="AH954">
        <f t="shared" si="388"/>
        <v>92.26697093884664</v>
      </c>
      <c r="AI954">
        <f t="shared" si="389"/>
        <v>-179.8746988801804</v>
      </c>
    </row>
    <row r="955" spans="1:35">
      <c r="A955">
        <v>5821032.1777087096</v>
      </c>
      <c r="B955">
        <f t="shared" si="364"/>
        <v>36574623.851598956</v>
      </c>
      <c r="C955" t="str">
        <f>COMPLEX(Parameters!$B$16/2,B955*Parameters!$B$15/2)</f>
        <v>0.01+18.2873119257995i</v>
      </c>
      <c r="D955" t="str">
        <f>IMSUM(COMPLEX(0,B955*2*Parameters!$B$8),IMDIV(COMPLEX(2,0),COMPLEX(Parameters!$B$13,B955*Parameters!$B$12-1/(B955*Parameters!$B$11))))</f>
        <v>0.302622710385307-5.48912785416324i</v>
      </c>
      <c r="E955" t="str">
        <f>COMPLEX(0,B955*2*Parameters!$B$17)</f>
        <v>0.0036574623851599i</v>
      </c>
      <c r="F955" t="str">
        <f>IMDIV(IMDIV(COMPLEX(1,0),IMSUM(IMDIV(COMPLEX(1,0),COMPLEX(Parameters!$B$21,B955*Parameters!$B$20)),COMPLEX(0,B955*Parameters!$B$22))),COMPLEX(2,0))</f>
        <v>0.0336448555107067+2280.96236235325i</v>
      </c>
      <c r="G955" t="str">
        <f>IMDIV(IMDIV(COMPLEX(1,0),IMSUM(IMDIV(COMPLEX(1,0),COMPLEX(Parameters!$B$30,B955*Parameters!$B$29)),COMPLEX(0,B955*Parameters!$B$31))),COMPLEX(2,0))</f>
        <v>0.0164669841908501+774.409811710665i</v>
      </c>
      <c r="H955" t="str">
        <f>IMDIV(IMDIV(COMPLEX(1,0),IMSUM(IMDIV(COMPLEX(1,0),COMPLEX(Parameters!$B$39,B955*Parameters!$B$38*(1+Parameters!$B$40))),COMPLEX(0,B955*Parameters!$B$41))),COMPLEX(2,0))</f>
        <v>0.0000326867354108369-2804.04315427928i</v>
      </c>
      <c r="I955" t="str">
        <f>IMDIV(COMPLEX(2,0),COMPLEX(Parameters!$B$46,B955*Parameters!$B$45-1/(B955*Parameters!$B$44)))</f>
        <v>0.000274922125824088+0.165807529986529i</v>
      </c>
      <c r="J955" t="str">
        <f t="shared" si="365"/>
        <v>0.302622710385307-5.48912785416324i</v>
      </c>
      <c r="K955" t="str">
        <f t="shared" si="366"/>
        <v>0.0000586724371723267-0.0541449007965843i</v>
      </c>
      <c r="L955" t="str">
        <f t="shared" si="367"/>
        <v>0.0000586724371723267-0.0504874384114244i</v>
      </c>
      <c r="M955" t="str">
        <f t="shared" si="368"/>
        <v>1.07041463845604E-08-0.000434637242559124i</v>
      </c>
      <c r="N955" t="str">
        <f t="shared" si="369"/>
        <v>1.07041463845604E-08-0.000434637242559124i</v>
      </c>
      <c r="O955" t="str">
        <f t="shared" si="370"/>
        <v>7.73309917345746E-09-0.000325184316670615i</v>
      </c>
      <c r="P955" t="str">
        <f t="shared" si="371"/>
        <v>7.73309917345746E-09-0.000325184316670615i</v>
      </c>
      <c r="Q955" t="str">
        <f t="shared" si="372"/>
        <v>9.95209212675434E-07-0.00368818709311616i</v>
      </c>
      <c r="R955" t="str">
        <f t="shared" si="373"/>
        <v>0.000275917335036763+0.162119342893413i</v>
      </c>
      <c r="S955" t="str">
        <f>IMDIV(COMPLEX(Parameters!$B$3,0),R955)</f>
        <v>0.0104980360354405-6.16827755135507i</v>
      </c>
      <c r="T955" t="str">
        <f t="shared" si="374"/>
        <v>-0.0227497512039237-0.0000448574476544276i</v>
      </c>
      <c r="U955" t="str">
        <f t="shared" si="375"/>
        <v>0.136280998664378-69.959561674808i</v>
      </c>
      <c r="V955" t="str">
        <f t="shared" si="376"/>
        <v>-0.0227497512039237-0.0000448574476544277i</v>
      </c>
      <c r="W955" t="str">
        <f t="shared" si="377"/>
        <v>0.101917570865912-52.341930389846i</v>
      </c>
      <c r="X955" t="str">
        <f t="shared" si="378"/>
        <v>-0.0227497512039237-0.0000448574476544275i</v>
      </c>
      <c r="Y955" t="str">
        <f t="shared" si="379"/>
        <v>0.000364833187092294-0.450602631573165i</v>
      </c>
      <c r="Z955" t="str">
        <f t="shared" si="380"/>
        <v>-0.0113748756019618-0.0000224287238272137i</v>
      </c>
      <c r="AA955" t="str">
        <f t="shared" si="381"/>
        <v>-0.0113748756019618-0.0000224287238272137i</v>
      </c>
      <c r="AB955" t="str">
        <f t="shared" si="382"/>
        <v>-0.0227497512039236-0.0000448574476544274i</v>
      </c>
      <c r="AC955">
        <f t="shared" si="383"/>
        <v>1.1374897714166854E-2</v>
      </c>
      <c r="AD955">
        <f t="shared" si="384"/>
        <v>1.1374897714166854E-2</v>
      </c>
      <c r="AE955">
        <f t="shared" si="385"/>
        <v>2.2749795428333709E-2</v>
      </c>
      <c r="AF955">
        <f t="shared" si="386"/>
        <v>81.118950001312427</v>
      </c>
      <c r="AG955">
        <f t="shared" si="387"/>
        <v>81.118950001312427</v>
      </c>
      <c r="AH955">
        <f t="shared" si="388"/>
        <v>87.139549914592052</v>
      </c>
      <c r="AI955">
        <f t="shared" si="389"/>
        <v>-179.88702561727058</v>
      </c>
    </row>
    <row r="956" spans="1:35">
      <c r="A956">
        <v>5888436.5535558835</v>
      </c>
      <c r="B956">
        <f t="shared" si="364"/>
        <v>36998138.035561524</v>
      </c>
      <c r="C956" t="str">
        <f>COMPLEX(Parameters!$B$16/2,B956*Parameters!$B$15/2)</f>
        <v>0.01+18.4990690177808i</v>
      </c>
      <c r="D956" t="str">
        <f>IMSUM(COMPLEX(0,B956*2*Parameters!$B$8),IMDIV(COMPLEX(2,0),COMPLEX(Parameters!$B$13,B956*Parameters!$B$12-1/(B956*Parameters!$B$11))))</f>
        <v>0.295653464312031-5.42565884631859i</v>
      </c>
      <c r="E956" t="str">
        <f>COMPLEX(0,B956*2*Parameters!$B$17)</f>
        <v>0.00369981380355615i</v>
      </c>
      <c r="F956" t="str">
        <f>IMDIV(IMDIV(COMPLEX(1,0),IMSUM(IMDIV(COMPLEX(1,0),COMPLEX(Parameters!$B$21,B956*Parameters!$B$20)),COMPLEX(0,B956*Parameters!$B$22))),COMPLEX(2,0))</f>
        <v>0.0349915727982535+2353.10072227399i</v>
      </c>
      <c r="G956" t="str">
        <f>IMDIV(IMDIV(COMPLEX(1,0),IMSUM(IMDIV(COMPLEX(1,0),COMPLEX(Parameters!$B$30,B956*Parameters!$B$29)),COMPLEX(0,B956*Parameters!$B$31))),COMPLEX(2,0))</f>
        <v>0.0166864336596675+788.579668323185i</v>
      </c>
      <c r="H956" t="str">
        <f>IMDIV(IMDIV(COMPLEX(1,0),IMSUM(IMDIV(COMPLEX(1,0),COMPLEX(Parameters!$B$39,B956*Parameters!$B$38*(1+Parameters!$B$40))),COMPLEX(0,B956*Parameters!$B$41))),COMPLEX(2,0))</f>
        <v>0.0000311792864712906-2770.3331923999i</v>
      </c>
      <c r="I956" t="str">
        <f>IMDIV(COMPLEX(2,0),COMPLEX(Parameters!$B$46,B956*Parameters!$B$45-1/(B956*Parameters!$B$44)))</f>
        <v>0.000281723680092631+0.167846026586962i</v>
      </c>
      <c r="J956" t="str">
        <f t="shared" si="365"/>
        <v>0.295653464312031-5.42565884631859i</v>
      </c>
      <c r="K956" t="str">
        <f t="shared" si="366"/>
        <v>0.0000573375745410595-0.0535250122196501i</v>
      </c>
      <c r="L956" t="str">
        <f t="shared" si="367"/>
        <v>0.0000573375745410595-0.049825198416094i</v>
      </c>
      <c r="M956" t="str">
        <f t="shared" si="368"/>
        <v>1.03139913953669E-08-0.000421377160645511i</v>
      </c>
      <c r="N956" t="str">
        <f t="shared" si="369"/>
        <v>1.03139913953669E-08-0.000421377160645511i</v>
      </c>
      <c r="O956" t="str">
        <f t="shared" si="370"/>
        <v>7.47991486594821E-09-0.000316280487649691i</v>
      </c>
      <c r="P956" t="str">
        <f t="shared" si="371"/>
        <v>7.47991486594821E-09-0.000316280487649691i</v>
      </c>
      <c r="Q956" t="str">
        <f t="shared" si="372"/>
        <v>4.88261831970591E-07-0.00255481775468303i</v>
      </c>
      <c r="R956" t="str">
        <f t="shared" si="373"/>
        <v>0.000282211941924602+0.165291208832279i</v>
      </c>
      <c r="S956" t="str">
        <f>IMDIV(COMPLEX(Parameters!$B$3,0),R956)</f>
        <v>0.0103293884399704-6.0499108935547i</v>
      </c>
      <c r="T956" t="str">
        <f t="shared" si="374"/>
        <v>-0.0154564147216577-0.0000293436455575999i</v>
      </c>
      <c r="U956" t="str">
        <f t="shared" si="375"/>
        <v>0.0916215456341898-48.8693296315466i</v>
      </c>
      <c r="V956" t="str">
        <f t="shared" si="376"/>
        <v>-0.0154564147216577-0.0000293436455575999i</v>
      </c>
      <c r="W956" t="str">
        <f t="shared" si="377"/>
        <v>0.0687396557918536-36.6807147472353i</v>
      </c>
      <c r="X956" t="str">
        <f t="shared" si="378"/>
        <v>-0.0154564147216577-0.0000293436455575999i</v>
      </c>
      <c r="Y956" t="str">
        <f t="shared" si="379"/>
        <v>0.000231946497046095-0.310213075155857i</v>
      </c>
      <c r="Z956" t="str">
        <f t="shared" si="380"/>
        <v>-0.00772820736082885-0.0000146718227787999i</v>
      </c>
      <c r="AA956" t="str">
        <f t="shared" si="381"/>
        <v>-0.00772820736082885-0.0000146718227787999i</v>
      </c>
      <c r="AB956" t="str">
        <f t="shared" si="382"/>
        <v>-0.0154564147216577-0.0000293436455575998i</v>
      </c>
      <c r="AC956">
        <f t="shared" si="383"/>
        <v>7.7282212878742604E-3</v>
      </c>
      <c r="AD956">
        <f t="shared" si="384"/>
        <v>7.7282212878742604E-3</v>
      </c>
      <c r="AE956">
        <f t="shared" si="385"/>
        <v>1.5456442575748521E-2</v>
      </c>
      <c r="AF956">
        <f t="shared" si="386"/>
        <v>77.761590981209764</v>
      </c>
      <c r="AG956">
        <f t="shared" si="387"/>
        <v>77.761590981209764</v>
      </c>
      <c r="AH956">
        <f t="shared" si="388"/>
        <v>83.782190894489389</v>
      </c>
      <c r="AI956">
        <f t="shared" si="389"/>
        <v>-179.89122541958292</v>
      </c>
    </row>
    <row r="957" spans="1:35">
      <c r="A957">
        <v>5956621.4352901094</v>
      </c>
      <c r="B957">
        <f t="shared" si="364"/>
        <v>37426556.282645792</v>
      </c>
      <c r="C957" t="str">
        <f>COMPLEX(Parameters!$B$16/2,B957*Parameters!$B$15/2)</f>
        <v>0.01+18.7132781413229i</v>
      </c>
      <c r="D957" t="str">
        <f>IMSUM(COMPLEX(0,B957*2*Parameters!$B$8),IMDIV(COMPLEX(2,0),COMPLEX(Parameters!$B$13,B957*Parameters!$B$12-1/(B957*Parameters!$B$11))))</f>
        <v>0.288846515530757-5.36293408547898i</v>
      </c>
      <c r="E957" t="str">
        <f>COMPLEX(0,B957*2*Parameters!$B$17)</f>
        <v>0.00374265562826458i</v>
      </c>
      <c r="F957" t="str">
        <f>IMDIV(IMDIV(COMPLEX(1,0),IMSUM(IMDIV(COMPLEX(1,0),COMPLEX(Parameters!$B$21,B957*Parameters!$B$20)),COMPLEX(0,B957*Parameters!$B$22))),COMPLEX(2,0))</f>
        <v>0.0364551251453009+2429.61847923671i</v>
      </c>
      <c r="G957" t="str">
        <f>IMDIV(IMDIV(COMPLEX(1,0),IMSUM(IMDIV(COMPLEX(1,0),COMPLEX(Parameters!$B$30,B957*Parameters!$B$29)),COMPLEX(0,B957*Parameters!$B$31))),COMPLEX(2,0))</f>
        <v>0.0169155674060201+803.16929583308i</v>
      </c>
      <c r="H957" t="str">
        <f>IMDIV(IMDIV(COMPLEX(1,0),IMSUM(IMDIV(COMPLEX(1,0),COMPLEX(Parameters!$B$39,B957*Parameters!$B$38*(1+Parameters!$B$40))),COMPLEX(0,B957*Parameters!$B$41))),COMPLEX(2,0))</f>
        <v>0.0000297421654115818-2737.06563334201i</v>
      </c>
      <c r="I957" t="str">
        <f>IMDIV(COMPLEX(2,0),COMPLEX(Parameters!$B$46,B957*Parameters!$B$45-1/(B957*Parameters!$B$44)))</f>
        <v>0.00028870330482985+0.169912469034461i</v>
      </c>
      <c r="J957" t="str">
        <f t="shared" si="365"/>
        <v>0.288846515530757-5.36293408547898i</v>
      </c>
      <c r="K957" t="str">
        <f t="shared" si="366"/>
        <v>0.0000560331057565159-0.0529122223660562i</v>
      </c>
      <c r="L957" t="str">
        <f t="shared" si="367"/>
        <v>0.0000560331057565159-0.0491695667377916i</v>
      </c>
      <c r="M957" t="str">
        <f t="shared" si="368"/>
        <v>9.93485101120271E-09-0.000408170556113044i</v>
      </c>
      <c r="N957" t="str">
        <f t="shared" si="369"/>
        <v>9.93485101120271E-09-0.000408170556113044i</v>
      </c>
      <c r="O957" t="str">
        <f t="shared" si="370"/>
        <v>7.2331702449625E-09-0.000307396683460409i</v>
      </c>
      <c r="P957" t="str">
        <f t="shared" si="371"/>
        <v>7.2331702449625E-09-0.000307396683460409i</v>
      </c>
      <c r="Q957" t="str">
        <f t="shared" si="372"/>
        <v>2.87540356632827E-07-0.00193775951279644i</v>
      </c>
      <c r="R957" t="str">
        <f t="shared" si="373"/>
        <v>0.000288990845186483+0.167974709521665i</v>
      </c>
      <c r="S957" t="str">
        <f>IMDIV(COMPLEX(Parameters!$B$3,0),R957)</f>
        <v>0.0102422412742437-5.9532595289713i</v>
      </c>
      <c r="T957" t="str">
        <f t="shared" si="374"/>
        <v>-0.0115359823393525-0.0000215588028296102i</v>
      </c>
      <c r="U957" t="str">
        <f t="shared" si="375"/>
        <v>0.0692504427002612-37.5280003362122i</v>
      </c>
      <c r="V957" t="str">
        <f t="shared" si="376"/>
        <v>-0.0115359823393525-0.0000215588028296102i</v>
      </c>
      <c r="W957" t="str">
        <f t="shared" si="377"/>
        <v>0.0521302118994549-28.2626531592922i</v>
      </c>
      <c r="X957" t="str">
        <f t="shared" si="378"/>
        <v>-0.0115359823393525-0.0000215588028296102i</v>
      </c>
      <c r="Y957" t="str">
        <f t="shared" si="379"/>
        <v>0.00017109183426835-0.234616505524195i</v>
      </c>
      <c r="Z957" t="str">
        <f t="shared" si="380"/>
        <v>-0.00576799116967625-0.0000107794014148051i</v>
      </c>
      <c r="AA957" t="str">
        <f t="shared" si="381"/>
        <v>-0.00576799116967625-0.0000107794014148051i</v>
      </c>
      <c r="AB957" t="str">
        <f t="shared" si="382"/>
        <v>-0.0115359823393525-0.0000215588028296102i</v>
      </c>
      <c r="AC957">
        <f t="shared" si="383"/>
        <v>5.7680012421078806E-3</v>
      </c>
      <c r="AD957">
        <f t="shared" si="384"/>
        <v>5.7680012421078806E-3</v>
      </c>
      <c r="AE957">
        <f t="shared" si="385"/>
        <v>1.1536002484215761E-2</v>
      </c>
      <c r="AF957">
        <f t="shared" si="386"/>
        <v>75.220506904687028</v>
      </c>
      <c r="AG957">
        <f t="shared" si="387"/>
        <v>75.220506904687028</v>
      </c>
      <c r="AH957">
        <f t="shared" si="388"/>
        <v>81.241106817966653</v>
      </c>
      <c r="AI957">
        <f t="shared" si="389"/>
        <v>-179.89292398868741</v>
      </c>
    </row>
    <row r="958" spans="1:35">
      <c r="A958">
        <v>6025595.8607435813</v>
      </c>
      <c r="B958">
        <f t="shared" si="364"/>
        <v>37859935.3792262</v>
      </c>
      <c r="C958" t="str">
        <f>COMPLEX(Parameters!$B$16/2,B958*Parameters!$B$15/2)</f>
        <v>0.01+18.9299676896131i</v>
      </c>
      <c r="D958" t="str">
        <f>IMSUM(COMPLEX(0,B958*2*Parameters!$B$8),IMDIV(COMPLEX(2,0),COMPLEX(Parameters!$B$13,B958*Parameters!$B$12-1/(B958*Parameters!$B$11))))</f>
        <v>0.282198003381122-5.30094440724589i</v>
      </c>
      <c r="E958" t="str">
        <f>COMPLEX(0,B958*2*Parameters!$B$17)</f>
        <v>0.00378599353792262i</v>
      </c>
      <c r="F958" t="str">
        <f>IMDIV(IMDIV(COMPLEX(1,0),IMSUM(IMDIV(COMPLEX(1,0),COMPLEX(Parameters!$B$21,B958*Parameters!$B$20)),COMPLEX(0,B958*Parameters!$B$22))),COMPLEX(2,0))</f>
        <v>0.0380499133371226+2510.93587282068i</v>
      </c>
      <c r="G958" t="str">
        <f>IMDIV(IMDIV(COMPLEX(1,0),IMSUM(IMDIV(COMPLEX(1,0),COMPLEX(Parameters!$B$30,B958*Parameters!$B$29)),COMPLEX(0,B958*Parameters!$B$31))),COMPLEX(2,0))</f>
        <v>0.0171549589632097+818.19845349042i</v>
      </c>
      <c r="H958" t="str">
        <f>IMDIV(IMDIV(COMPLEX(1,0),IMSUM(IMDIV(COMPLEX(1,0),COMPLEX(Parameters!$B$39,B958*Parameters!$B$38*(1+Parameters!$B$40))),COMPLEX(0,B958*Parameters!$B$41))),COMPLEX(2,0))</f>
        <v>0.0000283720360667923-2704.23339085237i</v>
      </c>
      <c r="I958" t="str">
        <f>IMDIV(COMPLEX(2,0),COMPLEX(Parameters!$B$46,B958*Parameters!$B$45-1/(B958*Parameters!$B$44)))</f>
        <v>0.000295866140269677+0.172007344291442i</v>
      </c>
      <c r="J958" t="str">
        <f t="shared" si="365"/>
        <v>0.282198003381122-5.30094440724589i</v>
      </c>
      <c r="K958" t="str">
        <f t="shared" si="366"/>
        <v>0.0000547583385831099-0.0523064498739478i</v>
      </c>
      <c r="L958" t="str">
        <f t="shared" si="367"/>
        <v>0.0000547583385831099-0.0485204563360252i</v>
      </c>
      <c r="M958" t="str">
        <f t="shared" si="368"/>
        <v>9.5665523914888E-09-0.000395015580911345i</v>
      </c>
      <c r="N958" t="str">
        <f t="shared" si="369"/>
        <v>9.5665523914888E-09-0.000395015580911345i</v>
      </c>
      <c r="O958" t="str">
        <f t="shared" si="370"/>
        <v>6.9927677165724E-09-0.000298530260973025i</v>
      </c>
      <c r="P958" t="str">
        <f t="shared" si="371"/>
        <v>6.9927677165724E-09-0.000298530260973025i</v>
      </c>
      <c r="Q958" t="str">
        <f t="shared" si="372"/>
        <v>1.88374621936908E-07-0.00154916079935274i</v>
      </c>
      <c r="R958" t="str">
        <f t="shared" si="373"/>
        <v>0.000296054514891614+0.170458183492089i</v>
      </c>
      <c r="S958" t="str">
        <f>IMDIV(COMPLEX(Parameters!$B$3,0),R958)</f>
        <v>0.0101890728281563-5.86652375962575i</v>
      </c>
      <c r="T958" t="str">
        <f t="shared" si="374"/>
        <v>-0.00908818671752093-0.0000168896164024333i</v>
      </c>
      <c r="U958" t="str">
        <f t="shared" si="375"/>
        <v>0.0558627953126656-30.4431017429676i</v>
      </c>
      <c r="V958" t="str">
        <f t="shared" si="376"/>
        <v>-0.00908818671752092-0.0000168896164024333i</v>
      </c>
      <c r="W958" t="str">
        <f t="shared" si="377"/>
        <v>0.0421996447623374-23.0071611359192i</v>
      </c>
      <c r="X958" t="str">
        <f t="shared" si="378"/>
        <v>-0.00908818671752093-0.0000168896164024333i</v>
      </c>
      <c r="Y958" t="str">
        <f t="shared" si="379"/>
        <v>0.00013670577628022-0.187306445354974i</v>
      </c>
      <c r="Z958" t="str">
        <f t="shared" si="380"/>
        <v>-0.00454409335876046-8.44480820121665E-06i</v>
      </c>
      <c r="AA958" t="str">
        <f t="shared" si="381"/>
        <v>-0.00454409335876046-8.44480820121665E-06i</v>
      </c>
      <c r="AB958" t="str">
        <f t="shared" si="382"/>
        <v>-0.00908818671752092-0.0000168896164024333i</v>
      </c>
      <c r="AC958">
        <f t="shared" si="383"/>
        <v>4.5441012057299592E-3</v>
      </c>
      <c r="AD958">
        <f t="shared" si="384"/>
        <v>4.5441012057299592E-3</v>
      </c>
      <c r="AE958">
        <f t="shared" si="385"/>
        <v>9.0882024114599183E-3</v>
      </c>
      <c r="AF958">
        <f t="shared" si="386"/>
        <v>73.148959907406933</v>
      </c>
      <c r="AG958">
        <f t="shared" si="387"/>
        <v>73.148959907406933</v>
      </c>
      <c r="AH958">
        <f t="shared" si="388"/>
        <v>79.169559820686558</v>
      </c>
      <c r="AI958">
        <f t="shared" si="389"/>
        <v>-179.89352082505778</v>
      </c>
    </row>
    <row r="959" spans="1:35">
      <c r="A959">
        <v>6095368.9724016935</v>
      </c>
      <c r="B959">
        <f t="shared" si="364"/>
        <v>38298332.769232653</v>
      </c>
      <c r="C959" t="str">
        <f>COMPLEX(Parameters!$B$16/2,B959*Parameters!$B$15/2)</f>
        <v>0.01+19.1491663846163i</v>
      </c>
      <c r="D959" t="str">
        <f>IMSUM(COMPLEX(0,B959*2*Parameters!$B$8),IMDIV(COMPLEX(2,0),COMPLEX(Parameters!$B$13,B959*Parameters!$B$12-1/(B959*Parameters!$B$11))))</f>
        <v>0.275704162681343-5.23968077344588i</v>
      </c>
      <c r="E959" t="str">
        <f>COMPLEX(0,B959*2*Parameters!$B$17)</f>
        <v>0.00382983327692327i</v>
      </c>
      <c r="F959" t="str">
        <f>IMDIV(IMDIV(COMPLEX(1,0),IMSUM(IMDIV(COMPLEX(1,0),COMPLEX(Parameters!$B$21,B959*Parameters!$B$20)),COMPLEX(0,B959*Parameters!$B$22))),COMPLEX(2,0))</f>
        <v>0.0397926781474391+2597.52879105339i</v>
      </c>
      <c r="G959" t="str">
        <f>IMDIV(IMDIV(COMPLEX(1,0),IMSUM(IMDIV(COMPLEX(1,0),COMPLEX(Parameters!$B$30,B959*Parameters!$B$29)),COMPLEX(0,B959*Parameters!$B$31))),COMPLEX(2,0))</f>
        <v>0.017405226097515+833.68818579438i</v>
      </c>
      <c r="H959" t="str">
        <f>IMDIV(IMDIV(COMPLEX(1,0),IMSUM(IMDIV(COMPLEX(1,0),COMPLEX(Parameters!$B$39,B959*Parameters!$B$38*(1+Parameters!$B$40))),COMPLEX(0,B959*Parameters!$B$41))),COMPLEX(2,0))</f>
        <v>0.0000270657243064822-2671.82953443468i</v>
      </c>
      <c r="I959" t="str">
        <f>IMDIV(COMPLEX(2,0),COMPLEX(Parameters!$B$46,B959*Parameters!$B$45-1/(B959*Parameters!$B$44)))</f>
        <v>0.000303217498202445+0.174131151375603i</v>
      </c>
      <c r="J959" t="str">
        <f t="shared" si="365"/>
        <v>0.275704162681343-5.23968077344588i</v>
      </c>
      <c r="K959" t="str">
        <f t="shared" si="366"/>
        <v>0.0000535125965599573-0.0517076143162733i</v>
      </c>
      <c r="L959" t="str">
        <f t="shared" si="367"/>
        <v>0.0000535125965599573-0.04787778103935i</v>
      </c>
      <c r="M959" t="str">
        <f t="shared" si="368"/>
        <v>9.20893012658107E-09-0.00038191038946592i</v>
      </c>
      <c r="N959" t="str">
        <f t="shared" si="369"/>
        <v>9.20893012658107E-09-0.00038191038946592i</v>
      </c>
      <c r="O959" t="str">
        <f t="shared" si="370"/>
        <v>6.75861667349695E-09-0.000289678455274054i</v>
      </c>
      <c r="P959" t="str">
        <f t="shared" si="371"/>
        <v>6.75861667349695E-09-0.000289678455274054i</v>
      </c>
      <c r="Q959" t="str">
        <f t="shared" si="372"/>
        <v>1.32335736985595E-07-0.00128160117745638i</v>
      </c>
      <c r="R959" t="str">
        <f t="shared" si="373"/>
        <v>0.000303349833939431+0.172849550198147i</v>
      </c>
      <c r="S959" t="str">
        <f>IMDIV(COMPLEX(Parameters!$B$3,0),R959)</f>
        <v>0.0101532695600123-5.78536026770688i</v>
      </c>
      <c r="T959" t="str">
        <f t="shared" si="374"/>
        <v>-0.00741452318746208-0.000013778052137898i</v>
      </c>
      <c r="U959" t="str">
        <f t="shared" si="375"/>
        <v>0.0469660768684696-25.5957023033459i</v>
      </c>
      <c r="V959" t="str">
        <f t="shared" si="376"/>
        <v>-0.00741452318746208-0.000013778052137898i</v>
      </c>
      <c r="W959" t="str">
        <f t="shared" si="377"/>
        <v>0.035608529030328-19.4143016788502i</v>
      </c>
      <c r="X959" t="str">
        <f t="shared" si="378"/>
        <v>-0.00741452318746209-0.000013778052137898i</v>
      </c>
      <c r="Y959" t="str">
        <f t="shared" si="379"/>
        <v>0.000114685652318664-0.154863679218869i</v>
      </c>
      <c r="Z959" t="str">
        <f t="shared" si="380"/>
        <v>-0.00370726159373105-0.000006889026068949i</v>
      </c>
      <c r="AA959" t="str">
        <f t="shared" si="381"/>
        <v>-0.00370726159373105-0.000006889026068949i</v>
      </c>
      <c r="AB959" t="str">
        <f t="shared" si="382"/>
        <v>-0.0074145231874621-0.000013778052137898i</v>
      </c>
      <c r="AC959">
        <f t="shared" si="383"/>
        <v>3.7072679944985714E-3</v>
      </c>
      <c r="AD959">
        <f t="shared" si="384"/>
        <v>3.7072679944985714E-3</v>
      </c>
      <c r="AE959">
        <f t="shared" si="385"/>
        <v>7.4145359889971427E-3</v>
      </c>
      <c r="AF959">
        <f t="shared" si="386"/>
        <v>71.381079637100612</v>
      </c>
      <c r="AG959">
        <f t="shared" si="387"/>
        <v>71.381079637100612</v>
      </c>
      <c r="AH959">
        <f t="shared" si="388"/>
        <v>77.401679550380237</v>
      </c>
      <c r="AI959">
        <f t="shared" si="389"/>
        <v>-179.89353012880235</v>
      </c>
    </row>
    <row r="960" spans="1:35">
      <c r="A960">
        <v>6165950.0186148221</v>
      </c>
      <c r="B960">
        <f t="shared" si="364"/>
        <v>38741806.561764345</v>
      </c>
      <c r="C960" t="str">
        <f>COMPLEX(Parameters!$B$16/2,B960*Parameters!$B$15/2)</f>
        <v>0.01+19.3709032808822i</v>
      </c>
      <c r="D960" t="str">
        <f>IMSUM(COMPLEX(0,B960*2*Parameters!$B$8),IMDIV(COMPLEX(2,0),COMPLEX(Parameters!$B$13,B960*Parameters!$B$12-1/(B960*Parameters!$B$11))))</f>
        <v>0.269361321205214-5.17913426996012i</v>
      </c>
      <c r="E960" t="str">
        <f>COMPLEX(0,B960*2*Parameters!$B$17)</f>
        <v>0.00387418065617643i</v>
      </c>
      <c r="F960" t="str">
        <f>IMDIV(IMDIV(COMPLEX(1,0),IMSUM(IMDIV(COMPLEX(1,0),COMPLEX(Parameters!$B$21,B960*Parameters!$B$20)),COMPLEX(0,B960*Parameters!$B$22))),COMPLEX(2,0))</f>
        <v>0.0417029775771512+2689.93829425501i</v>
      </c>
      <c r="G960" t="str">
        <f>IMDIV(IMDIV(COMPLEX(1,0),IMSUM(IMDIV(COMPLEX(1,0),COMPLEX(Parameters!$B$30,B960*Parameters!$B$29)),COMPLEX(0,B960*Parameters!$B$31))),COMPLEX(2,0))</f>
        <v>0.0176670350477875+849.6609286291i</v>
      </c>
      <c r="H960" t="str">
        <f>IMDIV(IMDIV(COMPLEX(1,0),IMSUM(IMDIV(COMPLEX(1,0),COMPLEX(Parameters!$B$39,B960*Parameters!$B$38*(1+Parameters!$B$40))),COMPLEX(0,B960*Parameters!$B$41))),COMPLEX(2,0))</f>
        <v>0.0000258202099054365-2639.84728467908i</v>
      </c>
      <c r="I960" t="str">
        <f>IMDIV(COMPLEX(2,0),COMPLEX(Parameters!$B$46,B960*Parameters!$B$45-1/(B960*Parameters!$B$44)))</f>
        <v>0.000310762868803101+0.176284401768136i</v>
      </c>
      <c r="J960" t="str">
        <f t="shared" si="365"/>
        <v>0.269361321205214-5.17913426996012i</v>
      </c>
      <c r="K960" t="str">
        <f t="shared" si="366"/>
        <v>0.0000522952186410098-0.0511156361899638i</v>
      </c>
      <c r="L960" t="str">
        <f t="shared" si="367"/>
        <v>0.0000522952186410098-0.0472414555337874i</v>
      </c>
      <c r="M960" t="str">
        <f t="shared" si="368"/>
        <v>8.86182625968293E-09-0.000368853138213397i</v>
      </c>
      <c r="N960" t="str">
        <f t="shared" si="369"/>
        <v>8.86182625968293E-09-0.000368853138213397i</v>
      </c>
      <c r="O960" t="str">
        <f t="shared" si="370"/>
        <v>6.53063392521421E-09-0.000280838366155362i</v>
      </c>
      <c r="P960" t="str">
        <f t="shared" si="371"/>
        <v>6.53063392521421E-09-0.000280838366155362i</v>
      </c>
      <c r="Q960" t="str">
        <f t="shared" si="372"/>
        <v>9.76639490447359E-08-0.0010858709237311i</v>
      </c>
      <c r="R960" t="str">
        <f t="shared" si="373"/>
        <v>0.000310860532752146+0.175198530844405i</v>
      </c>
      <c r="S960" t="str">
        <f>IMDIV(COMPLEX(Parameters!$B$3,0),R960)</f>
        <v>0.0101275244350269-5.70779245084231i</v>
      </c>
      <c r="T960" t="str">
        <f t="shared" si="374"/>
        <v>-0.00619792487196751-0.0000115546298644489i</v>
      </c>
      <c r="U960" t="str">
        <f t="shared" si="375"/>
        <v>0.0406301427398854-22.0693675944524i</v>
      </c>
      <c r="V960" t="str">
        <f t="shared" si="376"/>
        <v>-0.00619792487196752-0.0000115546298644489i</v>
      </c>
      <c r="W960" t="str">
        <f t="shared" si="377"/>
        <v>0.0309221241552287-16.803232788027i</v>
      </c>
      <c r="X960" t="str">
        <f t="shared" si="378"/>
        <v>-0.00619792487196752-0.0000115546298644489i</v>
      </c>
      <c r="Y960" t="str">
        <f t="shared" si="379"/>
        <v>0.0000993547288655327-0.131196848143512i</v>
      </c>
      <c r="Z960" t="str">
        <f t="shared" si="380"/>
        <v>-0.00309896243598376-5.77731493222445E-06i</v>
      </c>
      <c r="AA960" t="str">
        <f t="shared" si="381"/>
        <v>-0.00309896243598376-5.77731493222445E-06i</v>
      </c>
      <c r="AB960" t="str">
        <f t="shared" si="382"/>
        <v>-0.00619792487196752-0.0000115546298644489i</v>
      </c>
      <c r="AC960">
        <f t="shared" si="383"/>
        <v>3.098967821227937E-3</v>
      </c>
      <c r="AD960">
        <f t="shared" si="384"/>
        <v>3.098967821227937E-3</v>
      </c>
      <c r="AE960">
        <f t="shared" si="385"/>
        <v>6.197935642455874E-3</v>
      </c>
      <c r="AF960">
        <f t="shared" si="386"/>
        <v>69.824341333525922</v>
      </c>
      <c r="AG960">
        <f t="shared" si="387"/>
        <v>69.824341333525922</v>
      </c>
      <c r="AH960">
        <f t="shared" si="388"/>
        <v>75.844941246805547</v>
      </c>
      <c r="AI960">
        <f t="shared" si="389"/>
        <v>-179.89318509472463</v>
      </c>
    </row>
    <row r="961" spans="1:35">
      <c r="A961">
        <v>6237348.354824191</v>
      </c>
      <c r="B961">
        <f t="shared" si="364"/>
        <v>39190415.538792118</v>
      </c>
      <c r="C961" t="str">
        <f>COMPLEX(Parameters!$B$16/2,B961*Parameters!$B$15/2)</f>
        <v>0.01+19.5952077693961i</v>
      </c>
      <c r="D961" t="str">
        <f>IMSUM(COMPLEX(0,B961*2*Parameters!$B$8),IMDIV(COMPLEX(2,0),COMPLEX(Parameters!$B$13,B961*Parameters!$B$12-1/(B961*Parameters!$B$11))))</f>
        <v>0.263165897232786-5.1192961046031i</v>
      </c>
      <c r="E961" t="str">
        <f>COMPLEX(0,B961*2*Parameters!$B$17)</f>
        <v>0.00391904155387921i</v>
      </c>
      <c r="F961" t="str">
        <f>IMDIV(IMDIV(COMPLEX(1,0),IMSUM(IMDIV(COMPLEX(1,0),COMPLEX(Parameters!$B$21,B961*Parameters!$B$20)),COMPLEX(0,B961*Parameters!$B$22))),COMPLEX(2,0))</f>
        <v>0.0438037824801144+2788.78216406749i</v>
      </c>
      <c r="G961" t="str">
        <f>IMDIV(IMDIV(COMPLEX(1,0),IMSUM(IMDIV(COMPLEX(1,0),COMPLEX(Parameters!$B$30,B961*Parameters!$B$29)),COMPLEX(0,B961*Parameters!$B$31))),COMPLEX(2,0))</f>
        <v>0.0179411052523399+866.14062608174i</v>
      </c>
      <c r="H961" t="str">
        <f>IMDIV(IMDIV(COMPLEX(1,0),IMSUM(IMDIV(COMPLEX(1,0),COMPLEX(Parameters!$B$39,B961*Parameters!$B$38*(1+Parameters!$B$40))),COMPLEX(0,B961*Parameters!$B$41))),COMPLEX(2,0))</f>
        <v>0.0000246326188401143-2608.28000876447i</v>
      </c>
      <c r="I961" t="str">
        <f>IMDIV(COMPLEX(2,0),COMPLEX(Parameters!$B$46,B961*Parameters!$B$45-1/(B961*Parameters!$B$44)))</f>
        <v>0.000318507927782736+0.178467619838932i</v>
      </c>
      <c r="J961" t="str">
        <f t="shared" si="365"/>
        <v>0.263165897232786-5.1192961046031i</v>
      </c>
      <c r="K961" t="str">
        <f t="shared" si="366"/>
        <v>0.0000511055588434261-0.050530436905245i</v>
      </c>
      <c r="L961" t="str">
        <f t="shared" si="367"/>
        <v>0.0000511055588434261-0.0466113953513658i</v>
      </c>
      <c r="M961" t="str">
        <f t="shared" si="368"/>
        <v>8.52509032061449E-09-0.000355841985124327i</v>
      </c>
      <c r="N961" t="str">
        <f t="shared" si="369"/>
        <v>8.52509032061449E-09-0.000355841985124327i</v>
      </c>
      <c r="O961" t="str">
        <f t="shared" si="370"/>
        <v>6.30874420686841E-09-0.000272006942886807i</v>
      </c>
      <c r="P961" t="str">
        <f t="shared" si="371"/>
        <v>6.30874420686841E-09-0.000272006942886807i</v>
      </c>
      <c r="Q961" t="str">
        <f t="shared" si="372"/>
        <v>7.47630834199726E-08-0.000936244779303499i</v>
      </c>
      <c r="R961" t="str">
        <f t="shared" si="373"/>
        <v>0.000318582690866156+0.177531375059629i</v>
      </c>
      <c r="S961" t="str">
        <f>IMDIV(COMPLEX(Parameters!$B$3,0),R961)</f>
        <v>0.0101081236019616-5.63278901766466i</v>
      </c>
      <c r="T961" t="str">
        <f t="shared" si="374"/>
        <v>-0.00527366855499213-0.0000098848026261058i</v>
      </c>
      <c r="U961" t="str">
        <f t="shared" si="375"/>
        <v>0.0358905865864833-19.3879932822569i</v>
      </c>
      <c r="V961" t="str">
        <f t="shared" si="376"/>
        <v>-0.00527366855499212-9.88480262610581E-06i</v>
      </c>
      <c r="W961" t="str">
        <f t="shared" si="377"/>
        <v>0.0274235728938247-14.8202545209442i</v>
      </c>
      <c r="X961" t="str">
        <f t="shared" si="378"/>
        <v>-0.00527366855499213-9.88480262610581E-06i</v>
      </c>
      <c r="Y961" t="str">
        <f t="shared" si="379"/>
        <v>0.0000880182650684-0.113141282586818i</v>
      </c>
      <c r="Z961" t="str">
        <f t="shared" si="380"/>
        <v>-0.00263683427749606-4.94240131305291E-06i</v>
      </c>
      <c r="AA961" t="str">
        <f t="shared" si="381"/>
        <v>-0.00263683427749606-4.94240131305291E-06i</v>
      </c>
      <c r="AB961" t="str">
        <f t="shared" si="382"/>
        <v>-0.00527366855499212-9.88480262610582E-06i</v>
      </c>
      <c r="AC961">
        <f t="shared" si="383"/>
        <v>2.6368389094347253E-3</v>
      </c>
      <c r="AD961">
        <f t="shared" si="384"/>
        <v>2.6368389094347253E-3</v>
      </c>
      <c r="AE961">
        <f t="shared" si="385"/>
        <v>5.2736778188694506E-3</v>
      </c>
      <c r="AF961">
        <f t="shared" si="386"/>
        <v>68.421671971063432</v>
      </c>
      <c r="AG961">
        <f t="shared" si="387"/>
        <v>68.421671971063432</v>
      </c>
      <c r="AH961">
        <f t="shared" si="388"/>
        <v>74.442271884343057</v>
      </c>
      <c r="AI961">
        <f t="shared" si="389"/>
        <v>-179.89260667358261</v>
      </c>
    </row>
    <row r="962" spans="1:35">
      <c r="A962">
        <v>6309573.4448019303</v>
      </c>
      <c r="B962">
        <f t="shared" ref="B962:B1025" si="390">2*PI()*A962</f>
        <v>39644219.162949979</v>
      </c>
      <c r="C962" t="str">
        <f>COMPLEX(Parameters!$B$16/2,B962*Parameters!$B$15/2)</f>
        <v>0.01+19.822109581475i</v>
      </c>
      <c r="D962" t="str">
        <f>IMSUM(COMPLEX(0,B962*2*Parameters!$B$8),IMDIV(COMPLEX(2,0),COMPLEX(Parameters!$B$13,B962*Parameters!$B$12-1/(B962*Parameters!$B$11))))</f>
        <v>0.257114397172281-5.06015760504898i</v>
      </c>
      <c r="E962" t="str">
        <f>COMPLEX(0,B962*2*Parameters!$B$17)</f>
        <v>0.003964421916295i</v>
      </c>
      <c r="F962" t="str">
        <f>IMDIV(IMDIV(COMPLEX(1,0),IMSUM(IMDIV(COMPLEX(1,0),COMPLEX(Parameters!$B$21,B962*Parameters!$B$20)),COMPLEX(0,B962*Parameters!$B$22))),COMPLEX(2,0))</f>
        <v>0.0461222255328416+2894.76899854671i</v>
      </c>
      <c r="G962" t="str">
        <f>IMDIV(IMDIV(COMPLEX(1,0),IMSUM(IMDIV(COMPLEX(1,0),COMPLEX(Parameters!$B$30,B962*Parameters!$B$29)),COMPLEX(0,B962*Parameters!$B$31))),COMPLEX(2,0))</f>
        <v>0.0182282146286749+883.152859218105i</v>
      </c>
      <c r="H962" t="str">
        <f>IMDIV(IMDIV(COMPLEX(1,0),IMSUM(IMDIV(COMPLEX(1,0),COMPLEX(Parameters!$B$39,B962*Parameters!$B$38*(1+Parameters!$B$40))),COMPLEX(0,B962*Parameters!$B$41))),COMPLEX(2,0))</f>
        <v>0.0000235002159872652-2577.12121612618i</v>
      </c>
      <c r="I962" t="str">
        <f>IMDIV(COMPLEX(2,0),COMPLEX(Parameters!$B$46,B962*Parameters!$B$45-1/(B962*Parameters!$B$44)))</f>
        <v>0.000326458543881197+0.180681343289613i</v>
      </c>
      <c r="J962" t="str">
        <f t="shared" ref="J962:J1025" si="391">D962</f>
        <v>0.257114397172281-5.06015760504898i</v>
      </c>
      <c r="K962" t="str">
        <f t="shared" ref="K962:K1025" si="392">IMDIV(COMPLEX(1,0),IMSUM(C962,IMDIV(COMPLEX(1,0),J962)))</f>
        <v>0.0000499429859039704-0.0499519387750703i</v>
      </c>
      <c r="L962" t="str">
        <f t="shared" ref="L962:L1025" si="393">IMSUM(E962,K962)</f>
        <v>0.0000499429859039704-0.0459875168587753i</v>
      </c>
      <c r="M962" t="str">
        <f t="shared" ref="M962:M1025" si="394">IMDIV(COMPLEX(1,0),IMSUM(F962,IMDIV(COMPLEX(1,0),L962)))</f>
        <v>8.19857937208631E-09-0.000342875089212559i</v>
      </c>
      <c r="N962" t="str">
        <f t="shared" ref="N962:N1025" si="395">M962</f>
        <v>8.19857937208631E-09-0.000342875089212559i</v>
      </c>
      <c r="O962" t="str">
        <f t="shared" ref="O962:O1025" si="396">IMDIV(COMPLEX(1,0),IMSUM(G962,IMDIV(COMPLEX(1,0),N962)))</f>
        <v>6.09288078087905E-09-0.000263180967009099i</v>
      </c>
      <c r="P962" t="str">
        <f t="shared" ref="P962:P1025" si="397">O962</f>
        <v>6.09288078087905E-09-0.000263180967009099i</v>
      </c>
      <c r="Q962" t="str">
        <f t="shared" ref="Q962:Q1025" si="398">IMDIV(COMPLEX(1,0),IMSUM(H962,IMDIV(COMPLEX(1,0),P962)))</f>
        <v>5.88707489252948E-08-0.00081796536343605i</v>
      </c>
      <c r="R962" t="str">
        <f t="shared" ref="R962:R1025" si="399">IMSUM(I962,Q962)</f>
        <v>0.000326517414630122+0.179863377926177i</v>
      </c>
      <c r="S962" t="str">
        <f>IMDIV(COMPLEX(Parameters!$B$3,0),R962)</f>
        <v>0.0100929803331787-5.55975716677907i</v>
      </c>
      <c r="T962" t="str">
        <f t="shared" ref="T962:T1025" si="400">IMPRODUCT(S962,Q962)</f>
        <v>-0.00454768819735931-8.58301539463248E-06i</v>
      </c>
      <c r="U962" t="str">
        <f t="shared" ref="U962:U1025" si="401">IMDIV(T962,P962)</f>
        <v>0.0322125582766786-17.2797009043187i</v>
      </c>
      <c r="V962" t="str">
        <f t="shared" ref="V962:V1025" si="402">IMPRODUCT(U962,O962)</f>
        <v>-0.00454768819735932-8.58301539463249E-06i</v>
      </c>
      <c r="W962" t="str">
        <f t="shared" ref="W962:W1025" si="403">IMDIV(V962,N962)</f>
        <v>0.0247153399267216-13.2633969135353i</v>
      </c>
      <c r="X962" t="str">
        <f t="shared" ref="X962:X1025" si="404">IMPRODUCT(W962,M962)</f>
        <v>-0.00454768819735932-8.58301539463249E-06i</v>
      </c>
      <c r="Y962" t="str">
        <f t="shared" ref="Y962:Y1025" si="405">IMDIV(X962,L962)</f>
        <v>0.0000792425489819789-0.0988897088950138i</v>
      </c>
      <c r="Z962" t="str">
        <f t="shared" ref="Z962:Z1025" si="406">IMDIV(X962,COMPLEX(2,0))</f>
        <v>-0.00227384409867966-4.29150769731624E-06i</v>
      </c>
      <c r="AA962" t="str">
        <f t="shared" ref="AA962:AA1025" si="407">IMDIV(X962,COMPLEX(2,0))</f>
        <v>-0.00227384409867966-4.29150769731624E-06i</v>
      </c>
      <c r="AB962" t="str">
        <f t="shared" ref="AB962:AB1025" si="408">IMSUM(Z962,AA962)</f>
        <v>-0.00454768819735932-8.58301539463248E-06i</v>
      </c>
      <c r="AC962">
        <f t="shared" ref="AC962:AC1025" si="409">IMABS(Z962)</f>
        <v>2.2738481484344182E-3</v>
      </c>
      <c r="AD962">
        <f t="shared" ref="AD962:AD1025" si="410">IMABS(AA962)</f>
        <v>2.2738481484344182E-3</v>
      </c>
      <c r="AE962">
        <f t="shared" ref="AE962:AE1025" si="411">IMABS(AB962)</f>
        <v>4.5476962968688363E-3</v>
      </c>
      <c r="AF962">
        <f t="shared" ref="AF962:AF1025" si="412">20*LOG10(AC962*1000000)</f>
        <v>67.13522916746507</v>
      </c>
      <c r="AG962">
        <f t="shared" ref="AG962:AG1025" si="413">20*LOG10(AD962*1000000)</f>
        <v>67.13522916746507</v>
      </c>
      <c r="AH962">
        <f t="shared" ref="AH962:AH1025" si="414">20*LOG10(AE962*1000000)</f>
        <v>73.155829080744695</v>
      </c>
      <c r="AI962">
        <f t="shared" ref="AI962:AI1025" si="415">DEGREES(IMARGUMENT(AB962))</f>
        <v>-179.89186374431003</v>
      </c>
    </row>
    <row r="963" spans="1:35">
      <c r="A963">
        <v>6382634.8619054826</v>
      </c>
      <c r="B963">
        <f t="shared" si="390"/>
        <v>40103277.585416734</v>
      </c>
      <c r="C963" t="str">
        <f>COMPLEX(Parameters!$B$16/2,B963*Parameters!$B$15/2)</f>
        <v>0.01+20.0516387927084i</v>
      </c>
      <c r="D963" t="str">
        <f>IMSUM(COMPLEX(0,B963*2*Parameters!$B$8),IMDIV(COMPLEX(2,0),COMPLEX(Parameters!$B$13,B963*Parameters!$B$12-1/(B963*Parameters!$B$11))))</f>
        <v>0.251203413250892-5.00171021680448i</v>
      </c>
      <c r="E963" t="str">
        <f>COMPLEX(0,B963*2*Parameters!$B$17)</f>
        <v>0.00401032775854167i</v>
      </c>
      <c r="F963" t="str">
        <f>IMDIV(IMDIV(COMPLEX(1,0),IMSUM(IMDIV(COMPLEX(1,0),COMPLEX(Parameters!$B$21,B963*Parameters!$B$20)),COMPLEX(0,B963*Parameters!$B$22))),COMPLEX(2,0))</f>
        <v>0.0486905506003154+3008.71553314394i</v>
      </c>
      <c r="G963" t="str">
        <f>IMDIV(IMDIV(COMPLEX(1,0),IMSUM(IMDIV(COMPLEX(1,0),COMPLEX(Parameters!$B$30,B963*Parameters!$B$29)),COMPLEX(0,B963*Parameters!$B$31))),COMPLEX(2,0))</f>
        <v>0.0185292054817499+900.72498826876i</v>
      </c>
      <c r="H963" t="str">
        <f>IMDIV(IMDIV(COMPLEX(1,0),IMSUM(IMDIV(COMPLEX(1,0),COMPLEX(Parameters!$B$39,B963*Parameters!$B$38*(1+Parameters!$B$40))),COMPLEX(0,B963*Parameters!$B$41))),COMPLEX(2,0))</f>
        <v>0.0000224203982025866-2546.364554282i</v>
      </c>
      <c r="I963" t="str">
        <f>IMDIV(COMPLEX(2,0),COMPLEX(Parameters!$B$46,B963*Parameters!$B$45-1/(B963*Parameters!$B$44)))</f>
        <v>0.000334620786719732+0.182926123615251i</v>
      </c>
      <c r="J963" t="str">
        <f t="shared" si="391"/>
        <v>0.251203413250892-5.00171021680448i</v>
      </c>
      <c r="K963" t="str">
        <f t="shared" si="392"/>
        <v>0.0000488068829432678-0.0493800650046807i</v>
      </c>
      <c r="L963" t="str">
        <f t="shared" si="393"/>
        <v>0.0000488068829432678-0.045369737246139i</v>
      </c>
      <c r="M963" t="str">
        <f t="shared" si="394"/>
        <v>7.88215806919798E-09-0.000329950610030317i</v>
      </c>
      <c r="N963" t="str">
        <f t="shared" si="395"/>
        <v>7.88215806919798E-09-0.000329950610030317i</v>
      </c>
      <c r="O963" t="str">
        <f t="shared" si="396"/>
        <v>5.88298614805978E-09-0.000254357032836456i</v>
      </c>
      <c r="P963" t="str">
        <f t="shared" si="397"/>
        <v>5.88298614805978E-09-0.000254357032836456i</v>
      </c>
      <c r="Q963" t="str">
        <f t="shared" si="398"/>
        <v>4.74072138412036E-08-0.000721960634648213i</v>
      </c>
      <c r="R963" t="str">
        <f t="shared" si="399"/>
        <v>0.000334668193933573+0.182204162980603i</v>
      </c>
      <c r="S963" t="str">
        <f>IMDIV(COMPLEX(Parameters!$B$3,0),R963)</f>
        <v>0.0100808321561492-5.48833028789011i</v>
      </c>
      <c r="T963" t="str">
        <f t="shared" si="400"/>
        <v>-0.00396235793989999-7.53815042882475E-06i</v>
      </c>
      <c r="U963" t="str">
        <f t="shared" si="401"/>
        <v>0.0292758000505971-15.5779380972603i</v>
      </c>
      <c r="V963" t="str">
        <f t="shared" si="402"/>
        <v>-0.00396235793989999-7.53815042882476E-06i</v>
      </c>
      <c r="W963" t="str">
        <f t="shared" si="403"/>
        <v>0.0225594189384864-12.0089431486513i</v>
      </c>
      <c r="X963" t="str">
        <f t="shared" si="404"/>
        <v>-0.00396235793989999-7.53815042882476E-06i</v>
      </c>
      <c r="Y963" t="str">
        <f t="shared" si="405"/>
        <v>0.0000721980418749514-0.0873348999612857i</v>
      </c>
      <c r="Z963" t="str">
        <f t="shared" si="406"/>
        <v>-0.00198117896994999-3.76907521441238E-06i</v>
      </c>
      <c r="AA963" t="str">
        <f t="shared" si="407"/>
        <v>-0.00198117896994999-3.76907521441238E-06i</v>
      </c>
      <c r="AB963" t="str">
        <f t="shared" si="408"/>
        <v>-0.00396235793989998-7.53815042882476E-06i</v>
      </c>
      <c r="AC963">
        <f t="shared" si="409"/>
        <v>1.9811825551675128E-3</v>
      </c>
      <c r="AD963">
        <f t="shared" si="410"/>
        <v>1.9811825551675128E-3</v>
      </c>
      <c r="AE963">
        <f t="shared" si="411"/>
        <v>3.9623651103350256E-3</v>
      </c>
      <c r="AF963">
        <f t="shared" si="412"/>
        <v>65.938489905006648</v>
      </c>
      <c r="AG963">
        <f t="shared" si="413"/>
        <v>65.938489905006648</v>
      </c>
      <c r="AH963">
        <f t="shared" si="414"/>
        <v>71.959089818286273</v>
      </c>
      <c r="AI963">
        <f t="shared" si="415"/>
        <v>-179.89099831706326</v>
      </c>
    </row>
    <row r="964" spans="1:35">
      <c r="A964">
        <v>6456542.2903465489</v>
      </c>
      <c r="B964">
        <f t="shared" si="390"/>
        <v>40567651.653889067</v>
      </c>
      <c r="C964" t="str">
        <f>COMPLEX(Parameters!$B$16/2,B964*Parameters!$B$15/2)</f>
        <v>0.01+20.2838258269445i</v>
      </c>
      <c r="D964" t="str">
        <f>IMSUM(COMPLEX(0,B964*2*Parameters!$B$8),IMDIV(COMPLEX(2,0),COMPLEX(Parameters!$B$13,B964*Parameters!$B$12-1/(B964*Parameters!$B$11))))</f>
        <v>0.245429621272209-4.94394550122689i</v>
      </c>
      <c r="E964" t="str">
        <f>COMPLEX(0,B964*2*Parameters!$B$17)</f>
        <v>0.00405676516538891i</v>
      </c>
      <c r="F964" t="str">
        <f>IMDIV(IMDIV(COMPLEX(1,0),IMSUM(IMDIV(COMPLEX(1,0),COMPLEX(Parameters!$B$21,B964*Parameters!$B$20)),COMPLEX(0,B964*Parameters!$B$22))),COMPLEX(2,0))</f>
        <v>0.051547326492303+3131.56808308418i</v>
      </c>
      <c r="G964" t="str">
        <f>IMDIV(IMDIV(COMPLEX(1,0),IMSUM(IMDIV(COMPLEX(1,0),COMPLEX(Parameters!$B$30,B964*Parameters!$B$29)),COMPLEX(0,B964*Parameters!$B$31))),COMPLEX(2,0))</f>
        <v>0.0188449911283918+918.88630988354i</v>
      </c>
      <c r="H964" t="str">
        <f>IMDIV(IMDIV(COMPLEX(1,0),IMSUM(IMDIV(COMPLEX(1,0),COMPLEX(Parameters!$B$39,B964*Parameters!$B$38*(1+Parameters!$B$40))),COMPLEX(0,B964*Parameters!$B$41))),COMPLEX(2,0))</f>
        <v>0.0000213906877585807-2516.00380481022i</v>
      </c>
      <c r="I964" t="str">
        <f>IMDIV(COMPLEX(2,0),COMPLEX(Parameters!$B$46,B964*Parameters!$B$45-1/(B964*Parameters!$B$44)))</f>
        <v>0.000343000935033614+0.185202526585681i</v>
      </c>
      <c r="J964" t="str">
        <f t="shared" si="391"/>
        <v>0.245429621272209-4.94394550122689i</v>
      </c>
      <c r="K964" t="str">
        <f t="shared" si="392"/>
        <v>0.000047696647137737-0.0488147396812893i</v>
      </c>
      <c r="L964" t="str">
        <f t="shared" si="393"/>
        <v>0.000047696647137737-0.0447579745159004i</v>
      </c>
      <c r="M964" t="str">
        <f t="shared" si="394"/>
        <v>7.57569873294337E-09-0.000317066707147841i</v>
      </c>
      <c r="N964" t="str">
        <f t="shared" si="395"/>
        <v>7.57569873294337E-09-0.000317066707147841i</v>
      </c>
      <c r="O964" t="str">
        <f t="shared" si="396"/>
        <v>5.67901288862829E-09-0.000245531525301569i</v>
      </c>
      <c r="P964" t="str">
        <f t="shared" si="397"/>
        <v>5.67901288862829E-09-0.000245531525301569i</v>
      </c>
      <c r="Q964" t="str">
        <f t="shared" si="398"/>
        <v>3.88772217787469E-08-0.000642346174744915i</v>
      </c>
      <c r="R964" t="str">
        <f t="shared" si="399"/>
        <v>0.000343039812255393+0.184560180410936i</v>
      </c>
      <c r="S964" t="str">
        <f>IMDIV(COMPLEX(Parameters!$B$3,0),R964)</f>
        <v>0.0100708705479759-5.41826813922644i</v>
      </c>
      <c r="T964" t="str">
        <f t="shared" si="400"/>
        <v>-0.00348040342144688-6.67963238494897E-06i</v>
      </c>
      <c r="U964" t="str">
        <f t="shared" si="401"/>
        <v>0.0268769254914639-14.1749763897184i</v>
      </c>
      <c r="V964" t="str">
        <f t="shared" si="402"/>
        <v>-0.00348040342144688-6.67963238494897E-06i</v>
      </c>
      <c r="W964" t="str">
        <f t="shared" si="403"/>
        <v>0.0208046909094799-10.9768812070014i</v>
      </c>
      <c r="X964" t="str">
        <f t="shared" si="404"/>
        <v>-0.00348040342144688-6.67963238494896E-06i</v>
      </c>
      <c r="Y964" t="str">
        <f t="shared" si="405"/>
        <v>0.0000663728175285134-0.0777605918241745i</v>
      </c>
      <c r="Z964" t="str">
        <f t="shared" si="406"/>
        <v>-0.00174020171072344-3.33981619247448E-06i</v>
      </c>
      <c r="AA964" t="str">
        <f t="shared" si="407"/>
        <v>-0.00174020171072344-3.33981619247448E-06i</v>
      </c>
      <c r="AB964" t="str">
        <f t="shared" si="408"/>
        <v>-0.00348040342144688-6.67963238494896E-06i</v>
      </c>
      <c r="AC964">
        <f t="shared" si="409"/>
        <v>1.7402049156283253E-3</v>
      </c>
      <c r="AD964">
        <f t="shared" si="410"/>
        <v>1.7402049156283253E-3</v>
      </c>
      <c r="AE964">
        <f t="shared" si="411"/>
        <v>3.4804098312566506E-3</v>
      </c>
      <c r="AF964">
        <f t="shared" si="412"/>
        <v>64.812007821821652</v>
      </c>
      <c r="AG964">
        <f t="shared" si="413"/>
        <v>64.812007821821652</v>
      </c>
      <c r="AH964">
        <f t="shared" si="414"/>
        <v>70.832607735101277</v>
      </c>
      <c r="AI964">
        <f t="shared" si="415"/>
        <v>-179.89003738126874</v>
      </c>
    </row>
    <row r="965" spans="1:35">
      <c r="A965">
        <v>6531305.5264747292</v>
      </c>
      <c r="B965">
        <f t="shared" si="390"/>
        <v>41037402.920646854</v>
      </c>
      <c r="C965" t="str">
        <f>COMPLEX(Parameters!$B$16/2,B965*Parameters!$B$15/2)</f>
        <v>0.01+20.5187014603234i</v>
      </c>
      <c r="D965" t="str">
        <f>IMSUM(COMPLEX(0,B965*2*Parameters!$B$8),IMDIV(COMPLEX(2,0),COMPLEX(Parameters!$B$13,B965*Parameters!$B$12-1/(B965*Parameters!$B$11))))</f>
        <v>0.239789778438094-4.88685513358593i</v>
      </c>
      <c r="E965" t="str">
        <f>COMPLEX(0,B965*2*Parameters!$B$17)</f>
        <v>0.00410374029206469i</v>
      </c>
      <c r="F965" t="str">
        <f>IMDIV(IMDIV(COMPLEX(1,0),IMSUM(IMDIV(COMPLEX(1,0),COMPLEX(Parameters!$B$21,B965*Parameters!$B$20)),COMPLEX(0,B965*Parameters!$B$22))),COMPLEX(2,0))</f>
        <v>0.05473901312298+3264.42929848607i</v>
      </c>
      <c r="G965" t="str">
        <f>IMDIV(IMDIV(COMPLEX(1,0),IMSUM(IMDIV(COMPLEX(1,0),COMPLEX(Parameters!$B$30,B965*Parameters!$B$29)),COMPLEX(0,B965*Parameters!$B$31))),COMPLEX(2,0))</f>
        <v>0.019176563339528+937.66823135094i</v>
      </c>
      <c r="H965" t="str">
        <f>IMDIV(IMDIV(COMPLEX(1,0),IMSUM(IMDIV(COMPLEX(1,0),COMPLEX(Parameters!$B$39,B965*Parameters!$B$38*(1+Parameters!$B$40))),COMPLEX(0,B965*Parameters!$B$41))),COMPLEX(2,0))</f>
        <v>0.0000204087261219778-2486.03287947268i</v>
      </c>
      <c r="I965" t="str">
        <f>IMDIV(COMPLEX(2,0),COMPLEX(Parameters!$B$46,B965*Parameters!$B$45-1/(B965*Parameters!$B$44)))</f>
        <v>0.00035160548530625+0.187511132747386i</v>
      </c>
      <c r="J965" t="str">
        <f t="shared" si="391"/>
        <v>0.239789778438094-4.88685513358593i</v>
      </c>
      <c r="K965" t="str">
        <f t="shared" si="392"/>
        <v>0.0000466116893990165-0.0482558877638854i</v>
      </c>
      <c r="L965" t="str">
        <f t="shared" si="393"/>
        <v>0.0000466116893990165-0.0441521474718207i</v>
      </c>
      <c r="M965" t="str">
        <f t="shared" si="394"/>
        <v>7.27908143858533E-09-0.000304221539616485i</v>
      </c>
      <c r="N965" t="str">
        <f t="shared" si="395"/>
        <v>7.27908143858533E-09-0.000304221539616485i</v>
      </c>
      <c r="O965" t="str">
        <f t="shared" si="396"/>
        <v>5.48092465793412E-09-0.000236700594706571i</v>
      </c>
      <c r="P965" t="str">
        <f t="shared" si="397"/>
        <v>5.48092465793412E-09-0.000236700594706571i</v>
      </c>
      <c r="Q965" t="str">
        <f t="shared" si="398"/>
        <v>3.2366045041176E-08-0.000575137853802956i</v>
      </c>
      <c r="R965" t="str">
        <f t="shared" si="399"/>
        <v>0.000351637851351291+0.186935994893583i</v>
      </c>
      <c r="S965" t="str">
        <f>IMDIV(COMPLEX(Parameters!$B$3,0),R965)</f>
        <v>0.010062553759222-5.3494056197924i</v>
      </c>
      <c r="T965" t="str">
        <f t="shared" si="400"/>
        <v>-0.0030766453416038-5.96049467608953E-06i</v>
      </c>
      <c r="U965" t="str">
        <f t="shared" si="401"/>
        <v>0.0248806022923146-12.9980470973743i</v>
      </c>
      <c r="V965" t="str">
        <f t="shared" si="402"/>
        <v>-0.00307664534160381-5.96049467608953E-06i</v>
      </c>
      <c r="W965" t="str">
        <f t="shared" si="403"/>
        <v>0.0193506352756756-10.1131743871168i</v>
      </c>
      <c r="X965" t="str">
        <f t="shared" si="404"/>
        <v>-0.00307664534160382-5.96049467608953E-06i</v>
      </c>
      <c r="Y965" t="str">
        <f t="shared" si="405"/>
        <v>0.0000614343513074469-0.0696828666629712i</v>
      </c>
      <c r="Z965" t="str">
        <f t="shared" si="406"/>
        <v>-0.00153832267080191-2.98024733804477E-06i</v>
      </c>
      <c r="AA965" t="str">
        <f t="shared" si="407"/>
        <v>-0.00153832267080191-2.98024733804477E-06i</v>
      </c>
      <c r="AB965" t="str">
        <f t="shared" si="408"/>
        <v>-0.00307664534160382-5.96049467608954E-06i</v>
      </c>
      <c r="AC965">
        <f t="shared" si="409"/>
        <v>1.5383255576688953E-3</v>
      </c>
      <c r="AD965">
        <f t="shared" si="410"/>
        <v>1.5383255576688953E-3</v>
      </c>
      <c r="AE965">
        <f t="shared" si="411"/>
        <v>3.0766511153377907E-3</v>
      </c>
      <c r="AF965">
        <f t="shared" si="412"/>
        <v>63.7409651090097</v>
      </c>
      <c r="AG965">
        <f t="shared" si="413"/>
        <v>63.7409651090097</v>
      </c>
      <c r="AH965">
        <f t="shared" si="414"/>
        <v>69.761565022289332</v>
      </c>
      <c r="AI965">
        <f t="shared" si="415"/>
        <v>-179.88899898312235</v>
      </c>
    </row>
    <row r="966" spans="1:35">
      <c r="A966">
        <v>6606934.4800759647</v>
      </c>
      <c r="B966">
        <f t="shared" si="390"/>
        <v>41512593.650711499</v>
      </c>
      <c r="C966" t="str">
        <f>COMPLEX(Parameters!$B$16/2,B966*Parameters!$B$15/2)</f>
        <v>0.01+20.7562968253557i</v>
      </c>
      <c r="D966" t="str">
        <f>IMSUM(COMPLEX(0,B966*2*Parameters!$B$8),IMDIV(COMPLEX(2,0),COMPLEX(Parameters!$B$13,B966*Parameters!$B$12-1/(B966*Parameters!$B$11))))</f>
        <v>0.2342807212329-4.83043090116841i</v>
      </c>
      <c r="E966" t="str">
        <f>COMPLEX(0,B966*2*Parameters!$B$17)</f>
        <v>0.00415125936507115i</v>
      </c>
      <c r="F966" t="str">
        <f>IMDIV(IMDIV(COMPLEX(1,0),IMSUM(IMDIV(COMPLEX(1,0),COMPLEX(Parameters!$B$21,B966*Parameters!$B$20)),COMPLEX(0,B966*Parameters!$B$22))),COMPLEX(2,0))</f>
        <v>0.058322002579603+3408.5918340914i</v>
      </c>
      <c r="G966" t="str">
        <f>IMDIV(IMDIV(COMPLEX(1,0),IMSUM(IMDIV(COMPLEX(1,0),COMPLEX(Parameters!$B$30,B966*Parameters!$B$29)),COMPLEX(0,B966*Parameters!$B$31))),COMPLEX(2,0))</f>
        <v>0.0195250007185145+957.104463956715i</v>
      </c>
      <c r="H966" t="str">
        <f>IMDIV(IMDIV(COMPLEX(1,0),IMSUM(IMDIV(COMPLEX(1,0),COMPLEX(Parameters!$B$39,B966*Parameters!$B$38*(1+Parameters!$B$40))),COMPLEX(0,B966*Parameters!$B$41))),COMPLEX(2,0))</f>
        <v>0.0000194722680522526-2456.44581647771i</v>
      </c>
      <c r="I966" t="str">
        <f>IMDIV(COMPLEX(2,0),COMPLEX(Parameters!$B$46,B966*Parameters!$B$45-1/(B966*Parameters!$B$44)))</f>
        <v>0.000360441160827314+0.189852537946958i</v>
      </c>
      <c r="J966" t="str">
        <f t="shared" si="391"/>
        <v>0.2342807212329-4.83043090116841i</v>
      </c>
      <c r="K966" t="str">
        <f t="shared" si="392"/>
        <v>0.0000455514340607148-0.0477034350731589i</v>
      </c>
      <c r="L966" t="str">
        <f t="shared" si="393"/>
        <v>0.0000455514340607148-0.0435521757080877i</v>
      </c>
      <c r="M966" t="str">
        <f t="shared" si="394"/>
        <v>6.99219411984373E-09-0.000291413265414093i</v>
      </c>
      <c r="N966" t="str">
        <f t="shared" si="395"/>
        <v>6.99219411984373E-09-0.000291413265414093i</v>
      </c>
      <c r="O966" t="str">
        <f t="shared" si="396"/>
        <v>5.28869736726427E-09-0.000227860127859784i</v>
      </c>
      <c r="P966" t="str">
        <f t="shared" si="397"/>
        <v>5.28869736726427E-09-0.000227860127859784i</v>
      </c>
      <c r="Q966" t="str">
        <f t="shared" si="398"/>
        <v>2.72888833295374E-08-0.000517541706825813i</v>
      </c>
      <c r="R966" t="str">
        <f t="shared" si="399"/>
        <v>0.000360468449710644+0.189334996240132i</v>
      </c>
      <c r="S966" t="str">
        <f>IMDIV(COMPLEX(Parameters!$B$3,0),R966)</f>
        <v>0.010055505174564-5.28162460805371i</v>
      </c>
      <c r="T966" t="str">
        <f t="shared" si="400"/>
        <v>-0.00273346074006183-5.34827294875924E-06i</v>
      </c>
      <c r="U966" t="str">
        <f t="shared" si="401"/>
        <v>0.0231933011116048-11.9962228073805i</v>
      </c>
      <c r="V966" t="str">
        <f t="shared" si="402"/>
        <v>-0.00273346074006183-5.34827294875925E-06i</v>
      </c>
      <c r="W966" t="str">
        <f t="shared" si="403"/>
        <v>0.018127816020802-9.38001522659183i</v>
      </c>
      <c r="X966" t="str">
        <f t="shared" si="404"/>
        <v>-0.00273346074006183-5.34827294875924E-06i</v>
      </c>
      <c r="Y966" t="str">
        <f t="shared" si="405"/>
        <v>0.000057157425502476-0.062762957285666i</v>
      </c>
      <c r="Z966" t="str">
        <f t="shared" si="406"/>
        <v>-0.00136673037003092-2.67413647437962E-06i</v>
      </c>
      <c r="AA966" t="str">
        <f t="shared" si="407"/>
        <v>-0.00136673037003092-2.67413647437962E-06i</v>
      </c>
      <c r="AB966" t="str">
        <f t="shared" si="408"/>
        <v>-0.00273346074006184-5.34827294875924E-06i</v>
      </c>
      <c r="AC966">
        <f t="shared" si="409"/>
        <v>1.3667329861281388E-3</v>
      </c>
      <c r="AD966">
        <f t="shared" si="410"/>
        <v>1.3667329861281388E-3</v>
      </c>
      <c r="AE966">
        <f t="shared" si="411"/>
        <v>2.7334659722562777E-3</v>
      </c>
      <c r="AF966">
        <f t="shared" si="412"/>
        <v>62.713673525035844</v>
      </c>
      <c r="AG966">
        <f t="shared" si="413"/>
        <v>62.713673525035844</v>
      </c>
      <c r="AH966">
        <f t="shared" si="414"/>
        <v>68.734273438315469</v>
      </c>
      <c r="AI966">
        <f t="shared" si="415"/>
        <v>-179.88789556326088</v>
      </c>
    </row>
    <row r="967" spans="1:35">
      <c r="A967">
        <v>6683439.1756861489</v>
      </c>
      <c r="B967">
        <f t="shared" si="390"/>
        <v>41993286.830099657</v>
      </c>
      <c r="C967" t="str">
        <f>COMPLEX(Parameters!$B$16/2,B967*Parameters!$B$15/2)</f>
        <v>0.01+20.9966434150498i</v>
      </c>
      <c r="D967" t="str">
        <f>IMSUM(COMPLEX(0,B967*2*Parameters!$B$8),IMDIV(COMPLEX(2,0),COMPLEX(Parameters!$B$13,B967*Parameters!$B$12-1/(B967*Parameters!$B$11))))</f>
        <v>0.228899363368031-4.77466470142423i</v>
      </c>
      <c r="E967" t="str">
        <f>COMPLEX(0,B967*2*Parameters!$B$17)</f>
        <v>0.00419932868300997i</v>
      </c>
      <c r="F967" t="str">
        <f>IMDIV(IMDIV(COMPLEX(1,0),IMSUM(IMDIV(COMPLEX(1,0),COMPLEX(Parameters!$B$21,B967*Parameters!$B$20)),COMPLEX(0,B967*Parameters!$B$22))),COMPLEX(2,0))</f>
        <v>0.0623653078355515+3565.58111230329i</v>
      </c>
      <c r="G967" t="str">
        <f>IMDIV(IMDIV(COMPLEX(1,0),IMSUM(IMDIV(COMPLEX(1,0),COMPLEX(Parameters!$B$30,B967*Parameters!$B$29)),COMPLEX(0,B967*Parameters!$B$31))),COMPLEX(2,0))</f>
        <v>0.0198914781535333+977.231237980445i</v>
      </c>
      <c r="H967" t="str">
        <f>IMDIV(IMDIV(COMPLEX(1,0),IMSUM(IMDIV(COMPLEX(1,0),COMPLEX(Parameters!$B$39,B967*Parameters!$B$38*(1+Parameters!$B$40))),COMPLEX(0,B967*Parameters!$B$41))),COMPLEX(2,0))</f>
        <v>0.0000185791760038086-2427.23677687622i</v>
      </c>
      <c r="I967" t="str">
        <f>IMDIV(COMPLEX(2,0),COMPLEX(Parameters!$B$46,B967*Parameters!$B$45-1/(B967*Parameters!$B$44)))</f>
        <v>0.000369514921199214+0.192227353877237i</v>
      </c>
      <c r="J967" t="str">
        <f t="shared" si="391"/>
        <v>0.228899363368031-4.77466470142423i</v>
      </c>
      <c r="K967" t="str">
        <f t="shared" si="392"/>
        <v>0.0000445153185723224-0.0471573082815444i</v>
      </c>
      <c r="L967" t="str">
        <f t="shared" si="393"/>
        <v>0.0000445153185723224-0.0429579795985344i</v>
      </c>
      <c r="M967" t="str">
        <f t="shared" si="394"/>
        <v>6.71493268993343E-09-0.000278640040871271i</v>
      </c>
      <c r="N967" t="str">
        <f t="shared" si="395"/>
        <v>6.71493268993343E-09-0.000278640040871271i</v>
      </c>
      <c r="O967" t="str">
        <f t="shared" si="396"/>
        <v>5.10232058702682E-09-0.000219005714975593i</v>
      </c>
      <c r="P967" t="str">
        <f t="shared" si="397"/>
        <v>5.10232058702682E-09-0.000219005714975593i</v>
      </c>
      <c r="Q967" t="str">
        <f t="shared" si="398"/>
        <v>2.32578927215251E-08-0.000467540068565371i</v>
      </c>
      <c r="R967" t="str">
        <f t="shared" si="399"/>
        <v>0.000369538179091936+0.191759813808672i</v>
      </c>
      <c r="S967" t="str">
        <f>IMDIV(COMPLEX(Parameters!$B$3,0),R967)</f>
        <v>0.0100494548414578-5.21483759543332i</v>
      </c>
      <c r="T967" t="str">
        <f t="shared" si="400"/>
        <v>-0.00243814529319703-4.81980893897454E-06i</v>
      </c>
      <c r="U967" t="str">
        <f t="shared" si="401"/>
        <v>0.0217483176543841-11.1327935183593i</v>
      </c>
      <c r="V967" t="str">
        <f t="shared" si="402"/>
        <v>-0.00243814529319704-4.81980893897455E-06i</v>
      </c>
      <c r="W967" t="str">
        <f t="shared" si="403"/>
        <v>0.0170867481119556-8.75016167923907i</v>
      </c>
      <c r="X967" t="str">
        <f t="shared" si="404"/>
        <v>-0.00243814529319704-4.81980893897455E-06i</v>
      </c>
      <c r="Y967" t="str">
        <f t="shared" si="405"/>
        <v>0.0000533840759954824-0.0567565721756936i</v>
      </c>
      <c r="Z967" t="str">
        <f t="shared" si="406"/>
        <v>-0.00121907264659852-2.40990446948728E-06i</v>
      </c>
      <c r="AA967" t="str">
        <f t="shared" si="407"/>
        <v>-0.00121907264659852-2.40990446948728E-06i</v>
      </c>
      <c r="AB967" t="str">
        <f t="shared" si="408"/>
        <v>-0.00243814529319704-4.81980893897456E-06i</v>
      </c>
      <c r="AC967">
        <f t="shared" si="409"/>
        <v>1.2190750285869497E-3</v>
      </c>
      <c r="AD967">
        <f t="shared" si="410"/>
        <v>1.2190750285869497E-3</v>
      </c>
      <c r="AE967">
        <f t="shared" si="411"/>
        <v>2.4381500571738993E-3</v>
      </c>
      <c r="AF967">
        <f t="shared" si="412"/>
        <v>61.720608706273488</v>
      </c>
      <c r="AG967">
        <f t="shared" si="413"/>
        <v>61.720608706273488</v>
      </c>
      <c r="AH967">
        <f t="shared" si="414"/>
        <v>67.74120861955312</v>
      </c>
      <c r="AI967">
        <f t="shared" si="415"/>
        <v>-179.88673589252119</v>
      </c>
    </row>
    <row r="968" spans="1:35">
      <c r="A968">
        <v>6760829.7539198184</v>
      </c>
      <c r="B968">
        <f t="shared" si="390"/>
        <v>42479546.174171582</v>
      </c>
      <c r="C968" t="str">
        <f>COMPLEX(Parameters!$B$16/2,B968*Parameters!$B$15/2)</f>
        <v>0.01+21.2397730870858i</v>
      </c>
      <c r="D968" t="str">
        <f>IMSUM(COMPLEX(0,B968*2*Parameters!$B$8),IMDIV(COMPLEX(2,0),COMPLEX(Parameters!$B$13,B968*Parameters!$B$12-1/(B968*Parameters!$B$11))))</f>
        <v>0.223642693784882-4.71954854015295i</v>
      </c>
      <c r="E968" t="str">
        <f>COMPLEX(0,B968*2*Parameters!$B$17)</f>
        <v>0.00424795461741716i</v>
      </c>
      <c r="F968" t="str">
        <f>IMDIV(IMDIV(COMPLEX(1,0),IMSUM(IMDIV(COMPLEX(1,0),COMPLEX(Parameters!$B$21,B968*Parameters!$B$20)),COMPLEX(0,B968*Parameters!$B$22))),COMPLEX(2,0))</f>
        <v>0.066954146096677+3737.21017975657i</v>
      </c>
      <c r="G968" t="str">
        <f>IMDIV(IMDIV(COMPLEX(1,0),IMSUM(IMDIV(COMPLEX(1,0),COMPLEX(Parameters!$B$30,B968*Parameters!$B$29)),COMPLEX(0,B968*Parameters!$B$31))),COMPLEX(2,0))</f>
        <v>0.0202772775054523+998.08754220853i</v>
      </c>
      <c r="H968" t="str">
        <f>IMDIV(IMDIV(COMPLEX(1,0),IMSUM(IMDIV(COMPLEX(1,0),COMPLEX(Parameters!$B$39,B968*Parameters!$B$38*(1+Parameters!$B$40))),COMPLEX(0,B968*Parameters!$B$41))),COMPLEX(2,0))</f>
        <v>0.0000177274148154221-2398.40004108619i</v>
      </c>
      <c r="I968" t="str">
        <f>IMDIV(COMPLEX(2,0),COMPLEX(Parameters!$B$46,B968*Parameters!$B$45-1/(B968*Parameters!$B$44)))</f>
        <v>0.000378833972317497+0.194636208647238i</v>
      </c>
      <c r="J968" t="str">
        <f t="shared" si="391"/>
        <v>0.223642693784882-4.71954854015295i</v>
      </c>
      <c r="K968" t="str">
        <f t="shared" si="392"/>
        <v>0.0000435027932001122-0.0466174349033806i</v>
      </c>
      <c r="L968" t="str">
        <f t="shared" si="393"/>
        <v>0.0000435027932001122-0.0423694802859634i</v>
      </c>
      <c r="M968" t="str">
        <f t="shared" si="394"/>
        <v>6.44720118058889E-09-0.000265900020077216i</v>
      </c>
      <c r="N968" t="str">
        <f t="shared" si="395"/>
        <v>6.44720118058889E-09-0.000265900020077216i</v>
      </c>
      <c r="O968" t="str">
        <f t="shared" si="396"/>
        <v>4.92179921834915E-09-0.000210132611589121i</v>
      </c>
      <c r="P968" t="str">
        <f t="shared" si="397"/>
        <v>4.92179921834915E-09-0.000210132611589121i</v>
      </c>
      <c r="Q968" t="str">
        <f t="shared" si="398"/>
        <v>2.00077474352848E-08-0.000423639139264401i</v>
      </c>
      <c r="R968" t="str">
        <f t="shared" si="399"/>
        <v>0.000378853980064932+0.194212569507974i</v>
      </c>
      <c r="S968" t="str">
        <f>IMDIV(COMPLEX(Parameters!$B$3,0),R968)</f>
        <v>0.010044204193928-5.14897772706831i</v>
      </c>
      <c r="T968" t="str">
        <f t="shared" si="400"/>
        <v>-0.00218130829142489-4.35813746522463E-06i</v>
      </c>
      <c r="U968" t="str">
        <f t="shared" si="401"/>
        <v>0.020496799938539-10.3806276227662i</v>
      </c>
      <c r="V968" t="str">
        <f t="shared" si="402"/>
        <v>-0.0021813082914249-4.35813746522464E-06i</v>
      </c>
      <c r="W968" t="str">
        <f t="shared" si="403"/>
        <v>0.0161912282208162-8.2034909030077i</v>
      </c>
      <c r="X968" t="str">
        <f t="shared" si="404"/>
        <v>-0.0021813082914249-4.35813746522464E-06i</v>
      </c>
      <c r="Y968" t="str">
        <f t="shared" si="405"/>
        <v>0.0000500001550261461-0.0514830593117743i</v>
      </c>
      <c r="Z968" t="str">
        <f t="shared" si="406"/>
        <v>-0.00109065414571245-2.17906873261232E-06i</v>
      </c>
      <c r="AA968" t="str">
        <f t="shared" si="407"/>
        <v>-0.00109065414571245-2.17906873261232E-06i</v>
      </c>
      <c r="AB968" t="str">
        <f t="shared" si="408"/>
        <v>-0.0021813082914249-4.35813746522464E-06i</v>
      </c>
      <c r="AC968">
        <f t="shared" si="409"/>
        <v>1.0906563225417509E-3</v>
      </c>
      <c r="AD968">
        <f t="shared" si="410"/>
        <v>1.0906563225417509E-3</v>
      </c>
      <c r="AE968">
        <f t="shared" si="411"/>
        <v>2.1813126450835017E-3</v>
      </c>
      <c r="AF968">
        <f t="shared" si="412"/>
        <v>60.753758426295249</v>
      </c>
      <c r="AG968">
        <f t="shared" si="413"/>
        <v>60.753758426295249</v>
      </c>
      <c r="AH968">
        <f t="shared" si="414"/>
        <v>66.774358339574874</v>
      </c>
      <c r="AI968">
        <f t="shared" si="415"/>
        <v>-179.88552624494952</v>
      </c>
    </row>
    <row r="969" spans="1:35">
      <c r="A969">
        <v>6839116.4728142926</v>
      </c>
      <c r="B969">
        <f t="shared" si="390"/>
        <v>42971436.136076637</v>
      </c>
      <c r="C969" t="str">
        <f>COMPLEX(Parameters!$B$16/2,B969*Parameters!$B$15/2)</f>
        <v>0.01+21.4857180680383i</v>
      </c>
      <c r="D969" t="str">
        <f>IMSUM(COMPLEX(0,B969*2*Parameters!$B$8),IMDIV(COMPLEX(2,0),COMPLEX(Parameters!$B$13,B969*Parameters!$B$12-1/(B969*Parameters!$B$11))))</f>
        <v>0.2185077747143-4.66507452972954i</v>
      </c>
      <c r="E969" t="str">
        <f>COMPLEX(0,B969*2*Parameters!$B$17)</f>
        <v>0.00429714361360766i</v>
      </c>
      <c r="F969" t="str">
        <f>IMDIV(IMDIV(COMPLEX(1,0),IMSUM(IMDIV(COMPLEX(1,0),COMPLEX(Parameters!$B$21,B969*Parameters!$B$20)),COMPLEX(0,B969*Parameters!$B$22))),COMPLEX(2,0))</f>
        <v>0.072194775341499+3925.65084490368i</v>
      </c>
      <c r="G969" t="str">
        <f>IMDIV(IMDIV(COMPLEX(1,0),IMSUM(IMDIV(COMPLEX(1,0),COMPLEX(Parameters!$B$30,B969*Parameters!$B$29)),COMPLEX(0,B969*Parameters!$B$31))),COMPLEX(2,0))</f>
        <v>0.0206837997204769+1019.71539128869i</v>
      </c>
      <c r="H969" t="str">
        <f>IMDIV(IMDIV(COMPLEX(1,0),IMSUM(IMDIV(COMPLEX(1,0),COMPLEX(Parameters!$B$39,B969*Parameters!$B$38*(1+Parameters!$B$40))),COMPLEX(0,B969*Parameters!$B$41))),COMPLEX(2,0))</f>
        <v>0.0000169150466714716-2369.93000553991i</v>
      </c>
      <c r="I969" t="str">
        <f>IMDIV(COMPLEX(2,0),COMPLEX(Parameters!$B$46,B969*Parameters!$B$45-1/(B969*Parameters!$B$44)))</f>
        <v>0.000388405776852655+0.197079747377091i</v>
      </c>
      <c r="J969" t="str">
        <f t="shared" si="391"/>
        <v>0.2185077747143-4.66507452972954i</v>
      </c>
      <c r="K969" t="str">
        <f t="shared" si="392"/>
        <v>0.0000425133207348768-0.0460837432851876i</v>
      </c>
      <c r="L969" t="str">
        <f t="shared" si="393"/>
        <v>0.0000425133207348768-0.0417865996715799i</v>
      </c>
      <c r="M969" t="str">
        <f t="shared" si="394"/>
        <v>6.18891190032294E-09-0.000253191354263534i</v>
      </c>
      <c r="N969" t="str">
        <f t="shared" si="395"/>
        <v>6.18891190032294E-09-0.000253191354263534i</v>
      </c>
      <c r="O969" t="str">
        <f t="shared" si="396"/>
        <v>4.74715549018847E-09-0.000201235694582383i</v>
      </c>
      <c r="P969" t="str">
        <f t="shared" si="397"/>
        <v>4.74715549018847E-09-0.000201235694582383i</v>
      </c>
      <c r="Q969" t="str">
        <f t="shared" si="398"/>
        <v>1.73520493233618E-08-0.000384708997922661i</v>
      </c>
      <c r="R969" t="str">
        <f t="shared" si="399"/>
        <v>0.000388423128901978+0.196695038379168i</v>
      </c>
      <c r="S969" t="str">
        <f>IMDIV(COMPLEX(Parameters!$B$3,0),R969)</f>
        <v>0.0100396039034949-5.0839925024339i</v>
      </c>
      <c r="T969" t="str">
        <f t="shared" si="400"/>
        <v>-0.00195585748684997-3.95054364591579E-06i</v>
      </c>
      <c r="U969" t="str">
        <f t="shared" si="401"/>
        <v>0.0194021489115664-9.71923784701271i</v>
      </c>
      <c r="V969" t="str">
        <f t="shared" si="402"/>
        <v>-0.00195585748684997-3.95054364591579E-06i</v>
      </c>
      <c r="W969" t="str">
        <f t="shared" si="403"/>
        <v>0.0154141733164082-7.72481978279234i</v>
      </c>
      <c r="X969" t="str">
        <f t="shared" si="404"/>
        <v>-0.00195585748684997-3.95054364591579E-06i</v>
      </c>
      <c r="Y969" t="str">
        <f t="shared" si="405"/>
        <v>0.0000469210068531213-0.0468059018199562i</v>
      </c>
      <c r="Z969" t="str">
        <f t="shared" si="406"/>
        <v>-0.000977928743424985-0.0000019752718229579i</v>
      </c>
      <c r="AA969" t="str">
        <f t="shared" si="407"/>
        <v>-0.000977928743424985-0.0000019752718229579i</v>
      </c>
      <c r="AB969" t="str">
        <f t="shared" si="408"/>
        <v>-0.00195585748684997-0.0000039505436459158i</v>
      </c>
      <c r="AC969">
        <f t="shared" si="409"/>
        <v>9.7793073830182106E-4</v>
      </c>
      <c r="AD969">
        <f t="shared" si="410"/>
        <v>9.7793073830182106E-4</v>
      </c>
      <c r="AE969">
        <f t="shared" si="411"/>
        <v>1.9558614766036421E-3</v>
      </c>
      <c r="AF969">
        <f t="shared" si="412"/>
        <v>59.806161941590389</v>
      </c>
      <c r="AG969">
        <f t="shared" si="413"/>
        <v>59.806161941590389</v>
      </c>
      <c r="AH969">
        <f t="shared" si="414"/>
        <v>65.826761854870014</v>
      </c>
      <c r="AI969">
        <f t="shared" si="415"/>
        <v>-179.88427113355891</v>
      </c>
    </row>
    <row r="970" spans="1:35">
      <c r="A970">
        <v>6918309.7091893628</v>
      </c>
      <c r="B970">
        <f t="shared" si="390"/>
        <v>43469021.91529648</v>
      </c>
      <c r="C970" t="str">
        <f>COMPLEX(Parameters!$B$16/2,B970*Parameters!$B$15/2)</f>
        <v>0.01+21.7345109576482i</v>
      </c>
      <c r="D970" t="str">
        <f>IMSUM(COMPLEX(0,B970*2*Parameters!$B$8),IMDIV(COMPLEX(2,0),COMPLEX(Parameters!$B$13,B970*Parameters!$B$12-1/(B970*Parameters!$B$11))))</f>
        <v>0.213491739790756-4.61123488736835i</v>
      </c>
      <c r="E970" t="str">
        <f>COMPLEX(0,B970*2*Parameters!$B$17)</f>
        <v>0.00434690219152965i</v>
      </c>
      <c r="F970" t="str">
        <f>IMDIV(IMDIV(COMPLEX(1,0),IMSUM(IMDIV(COMPLEX(1,0),COMPLEX(Parameters!$B$21,B970*Parameters!$B$20)),COMPLEX(0,B970*Parameters!$B$22))),COMPLEX(2,0))</f>
        <v>0.078221113258172+4133.5270274189i</v>
      </c>
      <c r="G970" t="str">
        <f>IMDIV(IMDIV(COMPLEX(1,0),IMSUM(IMDIV(COMPLEX(1,0),COMPLEX(Parameters!$B$30,B970*Parameters!$B$29)),COMPLEX(0,B970*Parameters!$B$31))),COMPLEX(2,0))</f>
        <v>0.0211125785903599+1042.16012477596i</v>
      </c>
      <c r="H970" t="str">
        <f>IMDIV(IMDIV(COMPLEX(1,0),IMSUM(IMDIV(COMPLEX(1,0),COMPLEX(Parameters!$B$39,B970*Parameters!$B$38*(1+Parameters!$B$40))),COMPLEX(0,B970*Parameters!$B$41))),COMPLEX(2,0))</f>
        <v>0.0000161402263203661-2341.82117944905i</v>
      </c>
      <c r="I970" t="str">
        <f>IMDIV(COMPLEX(2,0),COMPLEX(Parameters!$B$46,B970*Parameters!$B$45-1/(B970*Parameters!$B$44)))</f>
        <v>0.000398238065262474+0.199558632819256i</v>
      </c>
      <c r="J970" t="str">
        <f t="shared" si="391"/>
        <v>0.213491739790756-4.61123488736835i</v>
      </c>
      <c r="K970" t="str">
        <f t="shared" si="392"/>
        <v>0.0000415463762063391-0.045556162596057i</v>
      </c>
      <c r="L970" t="str">
        <f t="shared" si="393"/>
        <v>0.0000415463762063391-0.0412092604045273i</v>
      </c>
      <c r="M970" t="str">
        <f t="shared" si="394"/>
        <v>5.93998561328994E-09-0.000240512191164399i</v>
      </c>
      <c r="N970" t="str">
        <f t="shared" si="395"/>
        <v>5.93998561328994E-09-0.000240512191164399i</v>
      </c>
      <c r="O970" t="str">
        <f t="shared" si="396"/>
        <v>4.57843135313858E-09-0.000192309411226489i</v>
      </c>
      <c r="P970" t="str">
        <f t="shared" si="397"/>
        <v>4.57843135313858E-09-0.000192309411226489i</v>
      </c>
      <c r="Q970" t="str">
        <f t="shared" si="398"/>
        <v>1.51568020682543E-08-0.000349878829845927i</v>
      </c>
      <c r="R970" t="str">
        <f t="shared" si="399"/>
        <v>0.000398253222064542+0.19920875398941i</v>
      </c>
      <c r="S970" t="str">
        <f>IMDIV(COMPLEX(Parameters!$B$3,0),R970)</f>
        <v>0.0100355394913359-5.01983965708265i</v>
      </c>
      <c r="T970" t="str">
        <f t="shared" si="400"/>
        <v>-0.00175633547312757-3.58730753019797E-06i</v>
      </c>
      <c r="U970" t="str">
        <f t="shared" si="401"/>
        <v>0.0184364005904026-9.13286326621255i</v>
      </c>
      <c r="V970" t="str">
        <f t="shared" si="402"/>
        <v>-0.00175633547312757-3.58730753019797E-06i</v>
      </c>
      <c r="W970" t="str">
        <f t="shared" si="403"/>
        <v>0.0147349324978292-7.30248039465216i</v>
      </c>
      <c r="X970" t="str">
        <f t="shared" si="404"/>
        <v>-0.00175633547312757-3.58730753019798E-06i</v>
      </c>
      <c r="Y970" t="str">
        <f t="shared" si="405"/>
        <v>0.0000440823820554004-0.0426199666616158i</v>
      </c>
      <c r="Z970" t="str">
        <f t="shared" si="406"/>
        <v>-0.000878167736563785-1.79365376509899E-06i</v>
      </c>
      <c r="AA970" t="str">
        <f t="shared" si="407"/>
        <v>-0.000878167736563785-1.79365376509899E-06i</v>
      </c>
      <c r="AB970" t="str">
        <f t="shared" si="408"/>
        <v>-0.00175633547312757-3.58730753019798E-06i</v>
      </c>
      <c r="AC970">
        <f t="shared" si="409"/>
        <v>8.781695683268638E-4</v>
      </c>
      <c r="AD970">
        <f t="shared" si="410"/>
        <v>8.781695683268638E-4</v>
      </c>
      <c r="AE970">
        <f t="shared" si="411"/>
        <v>1.7563391366537276E-3</v>
      </c>
      <c r="AF970">
        <f t="shared" si="412"/>
        <v>58.871567663868596</v>
      </c>
      <c r="AG970">
        <f t="shared" si="413"/>
        <v>58.871567663868596</v>
      </c>
      <c r="AH970">
        <f t="shared" si="414"/>
        <v>64.892167577148228</v>
      </c>
      <c r="AI970">
        <f t="shared" si="415"/>
        <v>-179.88297378341349</v>
      </c>
    </row>
    <row r="971" spans="1:35">
      <c r="A971">
        <v>6998419.9600227308</v>
      </c>
      <c r="B971">
        <f t="shared" si="390"/>
        <v>43972369.466287166</v>
      </c>
      <c r="C971" t="str">
        <f>COMPLEX(Parameters!$B$16/2,B971*Parameters!$B$15/2)</f>
        <v>0.01+21.9861847331436i</v>
      </c>
      <c r="D971" t="str">
        <f>IMSUM(COMPLEX(0,B971*2*Parameters!$B$8),IMDIV(COMPLEX(2,0),COMPLEX(Parameters!$B$13,B971*Parameters!$B$12-1/(B971*Parameters!$B$11))))</f>
        <v>0.208591792219488-4.55802193342422i</v>
      </c>
      <c r="E971" t="str">
        <f>COMPLEX(0,B971*2*Parameters!$B$17)</f>
        <v>0.00439723694662872i</v>
      </c>
      <c r="F971" t="str">
        <f>IMDIV(IMDIV(COMPLEX(1,0),IMSUM(IMDIV(COMPLEX(1,0),COMPLEX(Parameters!$B$21,B971*Parameters!$B$20)),COMPLEX(0,B971*Parameters!$B$22))),COMPLEX(2,0))</f>
        <v>0.0852039338689385+4364.0388548605i</v>
      </c>
      <c r="G971" t="str">
        <f>IMDIV(IMDIV(COMPLEX(1,0),IMSUM(IMDIV(COMPLEX(1,0),COMPLEX(Parameters!$B$30,B971*Parameters!$B$29)),COMPLEX(0,B971*Parameters!$B$31))),COMPLEX(2,0))</f>
        <v>0.0215652964230807+1065.47074234155i</v>
      </c>
      <c r="H971" t="str">
        <f>IMDIV(IMDIV(COMPLEX(1,0),IMSUM(IMDIV(COMPLEX(1,0),COMPLEX(Parameters!$B$39,B971*Parameters!$B$38*(1+Parameters!$B$40))),COMPLEX(0,B971*Parameters!$B$41))),COMPLEX(2,0))</f>
        <v>0.0000154011965364105-2314.06818168299i</v>
      </c>
      <c r="I971" t="str">
        <f>IMDIV(COMPLEX(2,0),COMPLEX(Parameters!$B$46,B971*Parameters!$B$45-1/(B971*Parameters!$B$44)))</f>
        <v>0.000408338847366077+0.202073546007372i</v>
      </c>
      <c r="J971" t="str">
        <f t="shared" si="391"/>
        <v>0.208591792219488-4.55802193342422i</v>
      </c>
      <c r="K971" t="str">
        <f t="shared" si="392"/>
        <v>0.0000406014466040862-0.045034622818154i</v>
      </c>
      <c r="L971" t="str">
        <f t="shared" si="393"/>
        <v>0.0000406014466040862-0.0406373858715253i</v>
      </c>
      <c r="M971" t="str">
        <f t="shared" si="394"/>
        <v>5.70035174025798E-09-0.000227860674351318i</v>
      </c>
      <c r="N971" t="str">
        <f t="shared" si="395"/>
        <v>5.70035174025798E-09-0.000227860674351318i</v>
      </c>
      <c r="O971" t="str">
        <f t="shared" si="396"/>
        <v>4.41569135915276E-09-0.000183347719905269i</v>
      </c>
      <c r="P971" t="str">
        <f t="shared" si="397"/>
        <v>4.41569135915276E-09-0.000183347719905269i</v>
      </c>
      <c r="Q971" t="str">
        <f t="shared" si="398"/>
        <v>1.33237254051368E-08-0.000318466339631608i</v>
      </c>
      <c r="R971" t="str">
        <f t="shared" si="399"/>
        <v>0.000408352171091482+0.20175507966774i</v>
      </c>
      <c r="S971" t="str">
        <f>IMDIV(COMPLEX(Parameters!$B$3,0),R971)</f>
        <v>0.010031921703856-4.95648439231287i</v>
      </c>
      <c r="T971" t="str">
        <f t="shared" si="400"/>
        <v>-0.0015784733081985-3.26086822151593E-06i</v>
      </c>
      <c r="U971" t="str">
        <f t="shared" si="401"/>
        <v>0.0175778174103049-8.60917925040067i</v>
      </c>
      <c r="V971" t="str">
        <f t="shared" si="402"/>
        <v>-0.0015784733081985-3.26086822151593E-06i</v>
      </c>
      <c r="W971" t="str">
        <f t="shared" si="403"/>
        <v>0.0141374979704356-6.92736205262653i</v>
      </c>
      <c r="X971" t="str">
        <f t="shared" si="404"/>
        <v>-0.0015784733081985-3.26086822151593E-06i</v>
      </c>
      <c r="Y971" t="str">
        <f t="shared" si="405"/>
        <v>0.000041434486525841-0.0388429264492781i</v>
      </c>
      <c r="Z971" t="str">
        <f t="shared" si="406"/>
        <v>-0.00078923665409925-1.63043411075797E-06i</v>
      </c>
      <c r="AA971" t="str">
        <f t="shared" si="407"/>
        <v>-0.00078923665409925-1.63043411075797E-06i</v>
      </c>
      <c r="AB971" t="str">
        <f t="shared" si="408"/>
        <v>-0.0015784733081985-3.26086822151594E-06i</v>
      </c>
      <c r="AC971">
        <f t="shared" si="409"/>
        <v>7.8923833820283265E-4</v>
      </c>
      <c r="AD971">
        <f t="shared" si="410"/>
        <v>7.8923833820283265E-4</v>
      </c>
      <c r="AE971">
        <f t="shared" si="411"/>
        <v>1.5784766764056653E-3</v>
      </c>
      <c r="AF971">
        <f t="shared" si="412"/>
        <v>57.94416346940163</v>
      </c>
      <c r="AG971">
        <f t="shared" si="413"/>
        <v>57.94416346940163</v>
      </c>
      <c r="AH971">
        <f t="shared" si="414"/>
        <v>63.964763382681255</v>
      </c>
      <c r="AI971">
        <f t="shared" si="415"/>
        <v>-179.88163643953382</v>
      </c>
    </row>
    <row r="972" spans="1:35">
      <c r="A972">
        <v>7079457.843841373</v>
      </c>
      <c r="B972">
        <f t="shared" si="390"/>
        <v>44481545.507221386</v>
      </c>
      <c r="C972" t="str">
        <f>COMPLEX(Parameters!$B$16/2,B972*Parameters!$B$15/2)</f>
        <v>0.01+22.2407727536107i</v>
      </c>
      <c r="D972" t="str">
        <f>IMSUM(COMPLEX(0,B972*2*Parameters!$B$8),IMDIV(COMPLEX(2,0),COMPLEX(Parameters!$B$13,B972*Parameters!$B$12-1/(B972*Parameters!$B$11))))</f>
        <v>0.203805202994948-4.50542808972993i</v>
      </c>
      <c r="E972" t="str">
        <f>COMPLEX(0,B972*2*Parameters!$B$17)</f>
        <v>0.00444815455072214i</v>
      </c>
      <c r="F972" t="str">
        <f>IMDIV(IMDIV(COMPLEX(1,0),IMSUM(IMDIV(COMPLEX(1,0),COMPLEX(Parameters!$B$21,B972*Parameters!$B$20)),COMPLEX(0,B972*Parameters!$B$22))),COMPLEX(2,0))</f>
        <v>0.093363860950038+4621.13000828265i</v>
      </c>
      <c r="G972" t="str">
        <f>IMDIV(IMDIV(COMPLEX(1,0),IMSUM(IMDIV(COMPLEX(1,0),COMPLEX(Parameters!$B$30,B972*Parameters!$B$29)),COMPLEX(0,B972*Parameters!$B$31))),COMPLEX(2,0))</f>
        <v>0.0220438019352891+1089.70028035124i</v>
      </c>
      <c r="H972" t="str">
        <f>IMDIV(IMDIV(COMPLEX(1,0),IMSUM(IMDIV(COMPLEX(1,0),COMPLEX(Parameters!$B$39,B972*Parameters!$B$38*(1+Parameters!$B$40))),COMPLEX(0,B972*Parameters!$B$41))),COMPLEX(2,0))</f>
        <v>0.0000146962838121315-2286.6657377554i</v>
      </c>
      <c r="I972" t="str">
        <f>IMDIV(COMPLEX(2,0),COMPLEX(Parameters!$B$46,B972*Parameters!$B$45-1/(B972*Parameters!$B$44)))</f>
        <v>0.000418716424512784+0.204625186934146i</v>
      </c>
      <c r="J972" t="str">
        <f t="shared" si="391"/>
        <v>0.203805202994948-4.50542808972993i</v>
      </c>
      <c r="K972" t="str">
        <f t="shared" si="392"/>
        <v>0.0000396780306048795-0.044519054737334i</v>
      </c>
      <c r="L972" t="str">
        <f t="shared" si="393"/>
        <v>0.0000396780306048795-0.0400709001866119i</v>
      </c>
      <c r="M972" t="str">
        <f t="shared" si="394"/>
        <v>5.46994858334372E-09-0.000215234942540541i</v>
      </c>
      <c r="N972" t="str">
        <f t="shared" si="395"/>
        <v>5.46994858334372E-09-0.000215234942540541i</v>
      </c>
      <c r="O972" t="str">
        <f t="shared" si="396"/>
        <v>4.25902613964834E-09-0.000174344020885884i</v>
      </c>
      <c r="P972" t="str">
        <f t="shared" si="397"/>
        <v>4.25902613964834E-09-0.000174344020885884i</v>
      </c>
      <c r="Q972" t="str">
        <f t="shared" si="398"/>
        <v>1.17794511334695E-08-0.000289929000334146i</v>
      </c>
      <c r="R972" t="str">
        <f t="shared" si="399"/>
        <v>0.000418728203963917+0.204335257933812i</v>
      </c>
      <c r="S972" t="str">
        <f>IMDIV(COMPLEX(Parameters!$B$3,0),R972)</f>
        <v>0.0100286799077751-4.89389746449333i</v>
      </c>
      <c r="T972" t="str">
        <f t="shared" si="400"/>
        <v>-0.00141888268148602-2.96525256636758E-06i</v>
      </c>
      <c r="U972" t="str">
        <f t="shared" si="401"/>
        <v>0.0168092422073817-8.13840787809835i</v>
      </c>
      <c r="V972" t="str">
        <f t="shared" si="402"/>
        <v>-0.00141888268148602-2.96525256636758E-06i</v>
      </c>
      <c r="W972" t="str">
        <f t="shared" si="403"/>
        <v>0.0136092832232988-6.59225095693207i</v>
      </c>
      <c r="X972" t="str">
        <f t="shared" si="404"/>
        <v>-0.00141888268148602-2.96525256636758E-06i</v>
      </c>
      <c r="Y972" t="str">
        <f t="shared" si="405"/>
        <v>0.0000389379720991014-0.035409342437037i</v>
      </c>
      <c r="Z972" t="str">
        <f t="shared" si="406"/>
        <v>-0.00070944134074301-1.48262628318379E-06i</v>
      </c>
      <c r="AA972" t="str">
        <f t="shared" si="407"/>
        <v>-0.00070944134074301-1.48262628318379E-06i</v>
      </c>
      <c r="AB972" t="str">
        <f t="shared" si="408"/>
        <v>-0.00141888268148602-2.96525256636758E-06i</v>
      </c>
      <c r="AC972">
        <f t="shared" si="409"/>
        <v>7.0944288997489794E-4</v>
      </c>
      <c r="AD972">
        <f t="shared" si="410"/>
        <v>7.0944288997489794E-4</v>
      </c>
      <c r="AE972">
        <f t="shared" si="411"/>
        <v>1.4188857799497959E-3</v>
      </c>
      <c r="AF972">
        <f t="shared" si="412"/>
        <v>57.018348811457244</v>
      </c>
      <c r="AG972">
        <f t="shared" si="413"/>
        <v>57.018348811457244</v>
      </c>
      <c r="AH972">
        <f t="shared" si="414"/>
        <v>63.038948724736869</v>
      </c>
      <c r="AI972">
        <f t="shared" si="415"/>
        <v>-179.88026056549901</v>
      </c>
    </row>
    <row r="973" spans="1:35">
      <c r="A973">
        <v>7161434.1021290272</v>
      </c>
      <c r="B973">
        <f t="shared" si="390"/>
        <v>44996617.528831936</v>
      </c>
      <c r="C973" t="str">
        <f>COMPLEX(Parameters!$B$16/2,B973*Parameters!$B$15/2)</f>
        <v>0.01+22.498308764416i</v>
      </c>
      <c r="D973" t="str">
        <f>IMSUM(COMPLEX(0,B973*2*Parameters!$B$8),IMDIV(COMPLEX(2,0),COMPLEX(Parameters!$B$13,B973*Parameters!$B$12-1/(B973*Parameters!$B$11))))</f>
        <v>0.199129309168925-4.45344587796858i</v>
      </c>
      <c r="E973" t="str">
        <f>COMPLEX(0,B973*2*Parameters!$B$17)</f>
        <v>0.00449966175288319i</v>
      </c>
      <c r="F973" t="str">
        <f>IMDIV(IMDIV(COMPLEX(1,0),IMSUM(IMDIV(COMPLEX(1,0),COMPLEX(Parameters!$B$21,B973*Parameters!$B$20)),COMPLEX(0,B973*Parameters!$B$22))),COMPLEX(2,0))</f>
        <v>0.102990068364172+4909.71698602056i</v>
      </c>
      <c r="G973" t="str">
        <f>IMDIV(IMDIV(COMPLEX(1,0),IMSUM(IMDIV(COMPLEX(1,0),COMPLEX(Parameters!$B$30,B973*Parameters!$B$29)),COMPLEX(0,B973*Parameters!$B$31))),COMPLEX(2,0))</f>
        <v>0.0225501307363208+1114.9062358952i</v>
      </c>
      <c r="H973" t="str">
        <f>IMDIV(IMDIV(COMPLEX(1,0),IMSUM(IMDIV(COMPLEX(1,0),COMPLEX(Parameters!$B$39,B973*Parameters!$B$38*(1+Parameters!$B$40))),COMPLEX(0,B973*Parameters!$B$41))),COMPLEX(2,0))</f>
        <v>0.0000140238942688126-2259.60867691528i</v>
      </c>
      <c r="I973" t="str">
        <f>IMDIV(COMPLEX(2,0),COMPLEX(Parameters!$B$46,B973*Parameters!$B$45-1/(B973*Parameters!$B$44)))</f>
        <v>0.00042937940238129+0.207214275259833i</v>
      </c>
      <c r="J973" t="str">
        <f t="shared" si="391"/>
        <v>0.199129309168925-4.45344587796858i</v>
      </c>
      <c r="K973" t="str">
        <f t="shared" si="392"/>
        <v>0.0000387756383061893-0.0440093899338655i</v>
      </c>
      <c r="L973" t="str">
        <f t="shared" si="393"/>
        <v>0.0000387756383061893-0.0395097281809823i</v>
      </c>
      <c r="M973" t="str">
        <f t="shared" si="394"/>
        <v>5.24872357632718E-09-0.000202633128871042i</v>
      </c>
      <c r="N973" t="str">
        <f t="shared" si="395"/>
        <v>5.24872357632718E-09-0.000202633128871042i</v>
      </c>
      <c r="O973" t="str">
        <f t="shared" si="396"/>
        <v>4.1085566246036E-09-0.000165291075124383i</v>
      </c>
      <c r="P973" t="str">
        <f t="shared" si="397"/>
        <v>4.1085566246036E-09-0.000165291075124383i</v>
      </c>
      <c r="Q973" t="str">
        <f t="shared" si="398"/>
        <v>1.04683473527299E-08-0.000263829636316743i</v>
      </c>
      <c r="R973" t="str">
        <f t="shared" si="399"/>
        <v>0.000429389870728643+0.206950445623516i</v>
      </c>
      <c r="S973" t="str">
        <f>IMDIV(COMPLEX(Parameters!$B$3,0),R973)</f>
        <v>0.0100257574540682-4.83205383795353i</v>
      </c>
      <c r="T973" t="str">
        <f t="shared" si="400"/>
        <v>-0.00127483890177709-2.69567556090948E-06i</v>
      </c>
      <c r="U973" t="str">
        <f t="shared" si="401"/>
        <v>0.0161169472198537-7.71269088204038i</v>
      </c>
      <c r="V973" t="str">
        <f t="shared" si="402"/>
        <v>-0.00127483890177709-2.69567556090948E-06i</v>
      </c>
      <c r="W973" t="str">
        <f t="shared" si="403"/>
        <v>0.0131402695109483-6.29136497989948i</v>
      </c>
      <c r="X973" t="str">
        <f t="shared" si="404"/>
        <v>-0.00127483890177709-2.69567556090949E-06i</v>
      </c>
      <c r="Y973" t="str">
        <f t="shared" si="405"/>
        <v>0.0000365611663978409-0.032266491776911i</v>
      </c>
      <c r="Z973" t="str">
        <f t="shared" si="406"/>
        <v>-0.000637419450888545-1.34783778045474E-06i</v>
      </c>
      <c r="AA973" t="str">
        <f t="shared" si="407"/>
        <v>-0.000637419450888545-1.34783778045474E-06i</v>
      </c>
      <c r="AB973" t="str">
        <f t="shared" si="408"/>
        <v>-0.00127483890177709-2.69567556090948E-06i</v>
      </c>
      <c r="AC973">
        <f t="shared" si="409"/>
        <v>6.3742087590361882E-4</v>
      </c>
      <c r="AD973">
        <f t="shared" si="410"/>
        <v>6.3742087590361882E-4</v>
      </c>
      <c r="AE973">
        <f t="shared" si="411"/>
        <v>1.2748417518072376E-3</v>
      </c>
      <c r="AF973">
        <f t="shared" si="412"/>
        <v>56.088525655339211</v>
      </c>
      <c r="AG973">
        <f t="shared" si="413"/>
        <v>56.088525655339211</v>
      </c>
      <c r="AH973">
        <f t="shared" si="414"/>
        <v>62.109125568618836</v>
      </c>
      <c r="AI973">
        <f t="shared" si="415"/>
        <v>-179.87884696476695</v>
      </c>
    </row>
    <row r="974" spans="1:35">
      <c r="A974">
        <v>7244359.6007499062</v>
      </c>
      <c r="B974">
        <f t="shared" si="390"/>
        <v>45517653.803357184</v>
      </c>
      <c r="C974" t="str">
        <f>COMPLEX(Parameters!$B$16/2,B974*Parameters!$B$15/2)</f>
        <v>0.01+22.7588269016786i</v>
      </c>
      <c r="D974" t="str">
        <f>IMSUM(COMPLEX(0,B974*2*Parameters!$B$8),IMDIV(COMPLEX(2,0),COMPLEX(Parameters!$B$13,B974*Parameters!$B$12-1/(B974*Parameters!$B$11))))</f>
        <v>0.194561512166808-4.40206791808046i</v>
      </c>
      <c r="E974" t="str">
        <f>COMPLEX(0,B974*2*Parameters!$B$17)</f>
        <v>0.00455176538033572i</v>
      </c>
      <c r="F974" t="str">
        <f>IMDIV(IMDIV(COMPLEX(1,0),IMSUM(IMDIV(COMPLEX(1,0),COMPLEX(Parameters!$B$21,B974*Parameters!$B$20)),COMPLEX(0,B974*Parameters!$B$22))),COMPLEX(2,0))</f>
        <v>0.114467753614552+5236.0087703602i</v>
      </c>
      <c r="G974" t="str">
        <f>IMDIV(IMDIV(COMPLEX(1,0),IMSUM(IMDIV(COMPLEX(1,0),COMPLEX(Parameters!$B$30,B974*Parameters!$B$29)),COMPLEX(0,B974*Parameters!$B$31))),COMPLEX(2,0))</f>
        <v>0.0230865288446261+1141.15104539441i</v>
      </c>
      <c r="H974" t="str">
        <f>IMDIV(IMDIV(COMPLEX(1,0),IMSUM(IMDIV(COMPLEX(1,0),COMPLEX(Parameters!$B$39,B974*Parameters!$B$38*(1+Parameters!$B$40))),COMPLEX(0,B974*Parameters!$B$41))),COMPLEX(2,0))</f>
        <v>0.0000133825097736811-2232.89192933775i</v>
      </c>
      <c r="I974" t="str">
        <f>IMDIV(COMPLEX(2,0),COMPLEX(Parameters!$B$46,B974*Parameters!$B$45-1/(B974*Parameters!$B$44)))</f>
        <v>0.000440336704446815+0.209841551052856i</v>
      </c>
      <c r="J974" t="str">
        <f t="shared" si="391"/>
        <v>0.194561512166808-4.40206791808046i</v>
      </c>
      <c r="K974" t="str">
        <f t="shared" si="392"/>
        <v>0.0000378937909658178-0.0435055607732652i</v>
      </c>
      <c r="L974" t="str">
        <f t="shared" si="393"/>
        <v>0.0000378937909658178-0.0389537953929295i</v>
      </c>
      <c r="M974" t="str">
        <f t="shared" si="394"/>
        <v>5.03663356254749E-09-0.000190053360150843i</v>
      </c>
      <c r="N974" t="str">
        <f t="shared" si="395"/>
        <v>5.03663356254749E-09-0.000190053360150843i</v>
      </c>
      <c r="O974" t="str">
        <f t="shared" si="396"/>
        <v>3.96443918462685E-09-0.000156180908615398i</v>
      </c>
      <c r="P974" t="str">
        <f t="shared" si="397"/>
        <v>3.96443918462685E-09-0.000156180908615398i</v>
      </c>
      <c r="Q974" t="str">
        <f t="shared" si="398"/>
        <v>9.34764392405325E-09-0.000239811643805438i</v>
      </c>
      <c r="R974" t="str">
        <f t="shared" si="399"/>
        <v>0.000440346052090739+0.209601739409051i</v>
      </c>
      <c r="S974" t="str">
        <f>IMDIV(COMPLEX(Parameters!$B$3,0),R974)</f>
        <v>0.0100231083579934-4.77093171642174i</v>
      </c>
      <c r="T974" t="str">
        <f t="shared" si="400"/>
        <v>-0.00114412488370615-0.0000024482550622415i</v>
      </c>
      <c r="U974" t="str">
        <f t="shared" si="401"/>
        <v>0.0154898126386952-7.32563893537094i</v>
      </c>
      <c r="V974" t="str">
        <f t="shared" si="402"/>
        <v>-0.00114412488370615-0.0000024482550622415i</v>
      </c>
      <c r="W974" t="str">
        <f t="shared" si="403"/>
        <v>0.0127223976871557-6.0200195717462i</v>
      </c>
      <c r="X974" t="str">
        <f t="shared" si="404"/>
        <v>-0.00114412488370615-0.0000024482550622415i</v>
      </c>
      <c r="Y974" t="str">
        <f t="shared" si="405"/>
        <v>0.0000342781144727465-0.0293713660271863i</v>
      </c>
      <c r="Z974" t="str">
        <f t="shared" si="406"/>
        <v>-0.000572062441853075-1.22412753112075E-06i</v>
      </c>
      <c r="AA974" t="str">
        <f t="shared" si="407"/>
        <v>-0.000572062441853075-1.22412753112075E-06i</v>
      </c>
      <c r="AB974" t="str">
        <f t="shared" si="408"/>
        <v>-0.00114412488370615-0.0000024482550622415i</v>
      </c>
      <c r="AC974">
        <f t="shared" si="409"/>
        <v>5.7206375157591938E-4</v>
      </c>
      <c r="AD974">
        <f t="shared" si="410"/>
        <v>5.7206375157591938E-4</v>
      </c>
      <c r="AE974">
        <f t="shared" si="411"/>
        <v>1.1441275031518388E-3</v>
      </c>
      <c r="AF974">
        <f t="shared" si="412"/>
        <v>55.148888597358408</v>
      </c>
      <c r="AG974">
        <f t="shared" si="413"/>
        <v>55.148888597358408</v>
      </c>
      <c r="AH974">
        <f t="shared" si="414"/>
        <v>61.169488510638033</v>
      </c>
      <c r="AI974">
        <f t="shared" si="415"/>
        <v>-179.87739584189418</v>
      </c>
    </row>
    <row r="975" spans="1:35">
      <c r="A975">
        <v>7328245.3313890444</v>
      </c>
      <c r="B975">
        <f t="shared" si="390"/>
        <v>46044723.393591039</v>
      </c>
      <c r="C975" t="str">
        <f>COMPLEX(Parameters!$B$16/2,B975*Parameters!$B$15/2)</f>
        <v>0.01+23.0223616967955i</v>
      </c>
      <c r="D975" t="str">
        <f>IMSUM(COMPLEX(0,B975*2*Parameters!$B$8),IMDIV(COMPLEX(2,0),COMPLEX(Parameters!$B$13,B975*Parameters!$B$12-1/(B975*Parameters!$B$11))))</f>
        <v>0.190099276150453-4.35128692670313i</v>
      </c>
      <c r="E975" t="str">
        <f>COMPLEX(0,B975*2*Parameters!$B$17)</f>
        <v>0.0046044723393591i</v>
      </c>
      <c r="F975" t="str">
        <f>IMDIV(IMDIV(COMPLEX(1,0),IMSUM(IMDIV(COMPLEX(1,0),COMPLEX(Parameters!$B$21,B975*Parameters!$B$20)),COMPLEX(0,B975*Parameters!$B$22))),COMPLEX(2,0))</f>
        <v>0.128319442039765+5607.9614113164i</v>
      </c>
      <c r="G975" t="str">
        <f>IMDIV(IMDIV(COMPLEX(1,0),IMSUM(IMDIV(COMPLEX(1,0),COMPLEX(Parameters!$B$30,B975*Parameters!$B$29)),COMPLEX(0,B975*Parameters!$B$31))),COMPLEX(2,0))</f>
        <v>0.023655479764029+1168.5026261588i</v>
      </c>
      <c r="H975" t="str">
        <f>IMDIV(IMDIV(COMPLEX(1,0),IMSUM(IMDIV(COMPLEX(1,0),COMPLEX(Parameters!$B$39,B975*Parameters!$B$38*(1+Parameters!$B$40))),COMPLEX(0,B975*Parameters!$B$41))),COMPLEX(2,0))</f>
        <v>0.0000127706842528336-2206.51052341108i</v>
      </c>
      <c r="I975" t="str">
        <f>IMDIV(COMPLEX(2,0),COMPLEX(Parameters!$B$46,B975*Parameters!$B$45-1/(B975*Parameters!$B$44)))</f>
        <v>0.000451597586156712+0.21250777556431i</v>
      </c>
      <c r="J975" t="str">
        <f t="shared" si="391"/>
        <v>0.190099276150453-4.35128692670313i</v>
      </c>
      <c r="K975" t="str">
        <f t="shared" si="392"/>
        <v>0.0000370320207474613-0.0430075003972374i</v>
      </c>
      <c r="L975" t="str">
        <f t="shared" si="393"/>
        <v>0.0000370320207474613-0.0384030280578783i</v>
      </c>
      <c r="M975" t="str">
        <f t="shared" si="394"/>
        <v>4.83364510258061E-09-0.00017749375606921i</v>
      </c>
      <c r="N975" t="str">
        <f t="shared" si="395"/>
        <v>4.83364510258061E-09-0.00017749375606921i</v>
      </c>
      <c r="O975" t="str">
        <f t="shared" si="396"/>
        <v>3.82687192975604E-09-0.000147004699184327i</v>
      </c>
      <c r="P975" t="str">
        <f t="shared" si="397"/>
        <v>3.82687192975604E-09-0.000147004699184327i</v>
      </c>
      <c r="Q975" t="str">
        <f t="shared" si="398"/>
        <v>8.38405413579835E-09-0.000217580830970067i</v>
      </c>
      <c r="R975" t="str">
        <f t="shared" si="399"/>
        <v>0.000451605970210848+0.21229019473334i</v>
      </c>
      <c r="S975" t="str">
        <f>IMDIV(COMPLEX(Parameters!$B$3,0),R975)</f>
        <v>0.0100206948784645-4.71051183428642i</v>
      </c>
      <c r="T975" t="str">
        <f t="shared" si="400"/>
        <v>-0.00102491699518433-2.21980430477978E-06i</v>
      </c>
      <c r="U975" t="str">
        <f t="shared" si="401"/>
        <v>0.0149187295257657-6.97200196975519i</v>
      </c>
      <c r="V975" t="str">
        <f t="shared" si="402"/>
        <v>-0.00102491699518433-2.21980430477978E-06i</v>
      </c>
      <c r="W975" t="str">
        <f t="shared" si="403"/>
        <v>0.0123491272693112-5.77438371677696i</v>
      </c>
      <c r="X975" t="str">
        <f t="shared" si="404"/>
        <v>-0.00102491699518433-2.21980430477977E-06i</v>
      </c>
      <c r="Y975" t="str">
        <f t="shared" si="405"/>
        <v>0.0000320671643913608-0.026688473136846i</v>
      </c>
      <c r="Z975" t="str">
        <f t="shared" si="406"/>
        <v>-0.000512458497592165-1.10990215238988E-06i</v>
      </c>
      <c r="AA975" t="str">
        <f t="shared" si="407"/>
        <v>-0.000512458497592165-1.10990215238988E-06i</v>
      </c>
      <c r="AB975" t="str">
        <f t="shared" si="408"/>
        <v>-0.00102491699518433-2.21980430477976E-06i</v>
      </c>
      <c r="AC975">
        <f t="shared" si="409"/>
        <v>5.1245969952495461E-4</v>
      </c>
      <c r="AD975">
        <f t="shared" si="410"/>
        <v>5.1245969952495461E-4</v>
      </c>
      <c r="AE975">
        <f t="shared" si="411"/>
        <v>1.0249193990499092E-3</v>
      </c>
      <c r="AF975">
        <f t="shared" si="412"/>
        <v>54.193194352131933</v>
      </c>
      <c r="AG975">
        <f t="shared" si="413"/>
        <v>54.193194352131933</v>
      </c>
      <c r="AH975">
        <f t="shared" si="414"/>
        <v>60.213794265411558</v>
      </c>
      <c r="AI975">
        <f t="shared" si="415"/>
        <v>-179.87590681027092</v>
      </c>
    </row>
    <row r="976" spans="1:35">
      <c r="A976">
        <v>7413102.413009177</v>
      </c>
      <c r="B976">
        <f t="shared" si="390"/>
        <v>46577896.162036799</v>
      </c>
      <c r="C976" t="str">
        <f>COMPLEX(Parameters!$B$16/2,B976*Parameters!$B$15/2)</f>
        <v>0.01+23.2889480810184i</v>
      </c>
      <c r="D976" t="str">
        <f>IMSUM(COMPLEX(0,B976*2*Parameters!$B$8),IMDIV(COMPLEX(2,0),COMPLEX(Parameters!$B$13,B976*Parameters!$B$12-1/(B976*Parameters!$B$11))))</f>
        <v>0.185740126426252-4.30109571564399i</v>
      </c>
      <c r="E976" t="str">
        <f>COMPLEX(0,B976*2*Parameters!$B$17)</f>
        <v>0.00465778961620368i</v>
      </c>
      <c r="F976" t="str">
        <f>IMDIV(IMDIV(COMPLEX(1,0),IMSUM(IMDIV(COMPLEX(1,0),COMPLEX(Parameters!$B$21,B976*Parameters!$B$20)),COMPLEX(0,B976*Parameters!$B$22))),COMPLEX(2,0))</f>
        <v>0.145268720632154+6035.93898712315i</v>
      </c>
      <c r="G976" t="str">
        <f>IMDIV(IMDIV(COMPLEX(1,0),IMSUM(IMDIV(COMPLEX(1,0),COMPLEX(Parameters!$B$30,B976*Parameters!$B$29)),COMPLEX(0,B976*Parameters!$B$31))),COMPLEX(2,0))</f>
        <v>0.024259735753189+1197.03499077403i</v>
      </c>
      <c r="H976" t="str">
        <f>IMDIV(IMDIV(COMPLEX(1,0),IMSUM(IMDIV(COMPLEX(1,0),COMPLEX(Parameters!$B$39,B976*Parameters!$B$38*(1+Parameters!$B$40))),COMPLEX(0,B976*Parameters!$B$41))),COMPLEX(2,0))</f>
        <v>0.0000121870401895954-2180.45958311578i</v>
      </c>
      <c r="I976" t="str">
        <f>IMDIV(COMPLEX(2,0),COMPLEX(Parameters!$B$46,B976*Parameters!$B$45-1/(B976*Parameters!$B$44)))</f>
        <v>0.000463171649857558+0.215213732038126i</v>
      </c>
      <c r="J976" t="str">
        <f t="shared" si="391"/>
        <v>0.185740126426252-4.30109571564399i</v>
      </c>
      <c r="K976" t="str">
        <f t="shared" si="392"/>
        <v>0.0000361898704720912-0.0425151427147219i</v>
      </c>
      <c r="L976" t="str">
        <f t="shared" si="393"/>
        <v>0.0000361898704720912-0.0378573530985182i</v>
      </c>
      <c r="M976" t="str">
        <f t="shared" si="394"/>
        <v>4.639734814125E-09-0.00016495242837207i</v>
      </c>
      <c r="N976" t="str">
        <f t="shared" si="395"/>
        <v>4.639734814125E-09-0.00016495242837207i</v>
      </c>
      <c r="O976" t="str">
        <f t="shared" si="396"/>
        <v>3.69610246737032E-09-0.000137752641835607i</v>
      </c>
      <c r="P976" t="str">
        <f t="shared" si="397"/>
        <v>3.69610246737032E-09-0.000137752641835607i</v>
      </c>
      <c r="Q976" t="str">
        <f t="shared" si="398"/>
        <v>7.5513910864895E-09-0.00019689189115683i</v>
      </c>
      <c r="R976" t="str">
        <f t="shared" si="399"/>
        <v>0.000463179201248645+0.215016840146969i</v>
      </c>
      <c r="S976" t="str">
        <f>IMDIV(COMPLEX(Parameters!$B$3,0),R976)</f>
        <v>0.0100184857241747-4.65077692966869i</v>
      </c>
      <c r="T976" t="str">
        <f t="shared" si="400"/>
        <v>-0.00091570018937752-2.00767843621241E-06i</v>
      </c>
      <c r="U976" t="str">
        <f t="shared" si="401"/>
        <v>0.0143961585699039-6.64742418283337i</v>
      </c>
      <c r="V976" t="str">
        <f t="shared" si="402"/>
        <v>-0.000915700189377521-0.0000020076784362124i</v>
      </c>
      <c r="W976" t="str">
        <f t="shared" si="403"/>
        <v>0.0120151118761585-5.55129896638431i</v>
      </c>
      <c r="X976" t="str">
        <f t="shared" si="404"/>
        <v>-0.000915700189377521-2.00767843621239E-06i</v>
      </c>
      <c r="Y976" t="str">
        <f t="shared" si="405"/>
        <v>0.0000299099244111628-0.0241882011515922i</v>
      </c>
      <c r="Z976" t="str">
        <f t="shared" si="406"/>
        <v>-0.000457850094688761-0.0000010038392181062i</v>
      </c>
      <c r="AA976" t="str">
        <f t="shared" si="407"/>
        <v>-0.000457850094688761-0.0000010038392181062i</v>
      </c>
      <c r="AB976" t="str">
        <f t="shared" si="408"/>
        <v>-0.000915700189377522-0.0000020076784362124i</v>
      </c>
      <c r="AC976">
        <f t="shared" si="409"/>
        <v>4.5785119514934455E-4</v>
      </c>
      <c r="AD976">
        <f t="shared" si="410"/>
        <v>4.5785119514934455E-4</v>
      </c>
      <c r="AE976">
        <f t="shared" si="411"/>
        <v>9.157023902986891E-4</v>
      </c>
      <c r="AF976">
        <f t="shared" si="412"/>
        <v>53.214487043649783</v>
      </c>
      <c r="AG976">
        <f t="shared" si="413"/>
        <v>53.214487043649783</v>
      </c>
      <c r="AH976">
        <f t="shared" si="414"/>
        <v>59.235086956929408</v>
      </c>
      <c r="AI976">
        <f t="shared" si="415"/>
        <v>-179.87437884361356</v>
      </c>
    </row>
    <row r="977" spans="1:35">
      <c r="A977">
        <v>7498942.0933245579</v>
      </c>
      <c r="B977">
        <f t="shared" si="390"/>
        <v>47117242.780167393</v>
      </c>
      <c r="C977" t="str">
        <f>COMPLEX(Parameters!$B$16/2,B977*Parameters!$B$15/2)</f>
        <v>0.01+23.5586213900837i</v>
      </c>
      <c r="D977" t="str">
        <f>IMSUM(COMPLEX(0,B977*2*Parameters!$B$8),IMDIV(COMPLEX(2,0),COMPLEX(Parameters!$B$13,B977*Parameters!$B$12-1/(B977*Parameters!$B$11))))</f>
        <v>0.181481647896966-4.25148719038436i</v>
      </c>
      <c r="E977" t="str">
        <f>COMPLEX(0,B977*2*Parameters!$B$17)</f>
        <v>0.00471172427801674i</v>
      </c>
      <c r="F977" t="str">
        <f>IMDIV(IMDIV(COMPLEX(1,0),IMSUM(IMDIV(COMPLEX(1,0),COMPLEX(Parameters!$B$21,B977*Parameters!$B$20)),COMPLEX(0,B977*Parameters!$B$22))),COMPLEX(2,0))</f>
        <v>0.16634153394414+6533.69919790825i</v>
      </c>
      <c r="G977" t="str">
        <f>IMDIV(IMDIV(COMPLEX(1,0),IMSUM(IMDIV(COMPLEX(1,0),COMPLEX(Parameters!$B$30,B977*Parameters!$B$29)),COMPLEX(0,B977*Parameters!$B$31))),COMPLEX(2,0))</f>
        <v>0.0249023540518454+1226.82894600496i</v>
      </c>
      <c r="H977" t="str">
        <f>IMDIV(IMDIV(COMPLEX(1,0),IMSUM(IMDIV(COMPLEX(1,0),COMPLEX(Parameters!$B$39,B977*Parameters!$B$38*(1+Parameters!$B$40))),COMPLEX(0,B977*Parameters!$B$41))),COMPLEX(2,0))</f>
        <v>0.0000116302652985817-2154.7343254925i</v>
      </c>
      <c r="I977" t="str">
        <f>IMDIV(COMPLEX(2,0),COMPLEX(Parameters!$B$46,B977*Parameters!$B$45-1/(B977*Parameters!$B$44)))</f>
        <v>0.000475068860519879+0.217960226558805i</v>
      </c>
      <c r="J977" t="str">
        <f t="shared" si="391"/>
        <v>0.181481647896966-4.25148719038436i</v>
      </c>
      <c r="K977" t="str">
        <f t="shared" si="392"/>
        <v>0.0000353668933750029-0.0420284223930457i</v>
      </c>
      <c r="L977" t="str">
        <f t="shared" si="393"/>
        <v>0.0000353668933750029-0.037316698115029i</v>
      </c>
      <c r="M977" t="str">
        <f t="shared" si="394"/>
        <v>4.4548897467681E-09-0.000152427479997796i</v>
      </c>
      <c r="N977" t="str">
        <f t="shared" si="395"/>
        <v>4.4548897467681E-09-0.000152427479997796i</v>
      </c>
      <c r="O977" t="str">
        <f t="shared" si="396"/>
        <v>3.57243751327454E-09-0.000128413787755339i</v>
      </c>
      <c r="P977" t="str">
        <f t="shared" si="397"/>
        <v>3.57243751327454E-09-0.000128413787755339i</v>
      </c>
      <c r="Q977" t="str">
        <f t="shared" si="398"/>
        <v>6.82885888990699E-09-0.000177538173595839i</v>
      </c>
      <c r="R977" t="str">
        <f t="shared" si="399"/>
        <v>0.000475075689378769+0.217782688385209i</v>
      </c>
      <c r="S977" t="str">
        <f>IMDIV(COMPLEX(Parameters!$B$3,0),R977)</f>
        <v>0.0100164547042339-4.5917113469419i</v>
      </c>
      <c r="T977" t="str">
        <f t="shared" si="400"/>
        <v>-0.000815203977814399-1.80965922294659E-06i</v>
      </c>
      <c r="U977" t="str">
        <f t="shared" si="401"/>
        <v>0.0139157990303995-6.34825934019556i</v>
      </c>
      <c r="V977" t="str">
        <f t="shared" si="402"/>
        <v>-0.000815203977814399-1.80965922294658E-06i</v>
      </c>
      <c r="W977" t="str">
        <f t="shared" si="403"/>
        <v>0.0117159572113637-5.34814345824968i</v>
      </c>
      <c r="X977" t="str">
        <f t="shared" si="404"/>
        <v>-0.000815203977814399-1.80965922294658E-06i</v>
      </c>
      <c r="Y977" t="str">
        <f t="shared" si="405"/>
        <v>0.0000277904780574023-0.0218455812506347i</v>
      </c>
      <c r="Z977" t="str">
        <f t="shared" si="406"/>
        <v>-0.0004076019889072-9.0482961147329E-07i</v>
      </c>
      <c r="AA977" t="str">
        <f t="shared" si="407"/>
        <v>-0.0004076019889072-9.0482961147329E-07i</v>
      </c>
      <c r="AB977" t="str">
        <f t="shared" si="408"/>
        <v>-0.0008152039778144-1.80965922294658E-06i</v>
      </c>
      <c r="AC977">
        <f t="shared" si="409"/>
        <v>4.0760299321488183E-4</v>
      </c>
      <c r="AD977">
        <f t="shared" si="410"/>
        <v>4.0760299321488183E-4</v>
      </c>
      <c r="AE977">
        <f t="shared" si="411"/>
        <v>8.1520598642976366E-4</v>
      </c>
      <c r="AF977">
        <f t="shared" si="412"/>
        <v>52.204747291375369</v>
      </c>
      <c r="AG977">
        <f t="shared" si="413"/>
        <v>52.204747291375369</v>
      </c>
      <c r="AH977">
        <f t="shared" si="414"/>
        <v>58.225347204654994</v>
      </c>
      <c r="AI977">
        <f t="shared" si="415"/>
        <v>-179.87281015753533</v>
      </c>
    </row>
    <row r="978" spans="1:35">
      <c r="A978">
        <v>7585775.7502918355</v>
      </c>
      <c r="B978">
        <f t="shared" si="390"/>
        <v>47662834.737792864</v>
      </c>
      <c r="C978" t="str">
        <f>COMPLEX(Parameters!$B$16/2,B978*Parameters!$B$15/2)</f>
        <v>0.01+23.8314173688964i</v>
      </c>
      <c r="D978" t="str">
        <f>IMSUM(COMPLEX(0,B978*2*Parameters!$B$8),IMDIV(COMPLEX(2,0),COMPLEX(Parameters!$B$13,B978*Parameters!$B$12-1/(B978*Parameters!$B$11))))</f>
        <v>0.177321483556001-4.20245434861453i</v>
      </c>
      <c r="E978" t="str">
        <f>COMPLEX(0,B978*2*Parameters!$B$17)</f>
        <v>0.00476628347377929i</v>
      </c>
      <c r="F978" t="str">
        <f>IMDIV(IMDIV(COMPLEX(1,0),IMSUM(IMDIV(COMPLEX(1,0),COMPLEX(Parameters!$B$21,B978*Parameters!$B$20)),COMPLEX(0,B978*Parameters!$B$22))),COMPLEX(2,0))</f>
        <v>0.193032739124672+7119.90619642165i</v>
      </c>
      <c r="G978" t="str">
        <f>IMDIV(IMDIV(COMPLEX(1,0),IMSUM(IMDIV(COMPLEX(1,0),COMPLEX(Parameters!$B$30,B978*Parameters!$B$29)),COMPLEX(0,B978*Parameters!$B$31))),COMPLEX(2,0))</f>
        <v>0.025586738988187+1257.9728900986i</v>
      </c>
      <c r="H978" t="str">
        <f>IMDIV(IMDIV(COMPLEX(1,0),IMSUM(IMDIV(COMPLEX(1,0),COMPLEX(Parameters!$B$39,B978*Parameters!$B$38*(1+Parameters!$B$40))),COMPLEX(0,B978*Parameters!$B$41))),COMPLEX(2,0))</f>
        <v>0.000011099109366266-2129.3300581948i</v>
      </c>
      <c r="I978" t="str">
        <f>IMDIV(COMPLEX(2,0),COMPLEX(Parameters!$B$46,B978*Parameters!$B$45-1/(B978*Parameters!$B$44)))</f>
        <v>0.000487299562309779+0.22074808893876i</v>
      </c>
      <c r="J978" t="str">
        <f t="shared" si="391"/>
        <v>0.177321483556001-4.20245434861453i</v>
      </c>
      <c r="K978" t="str">
        <f t="shared" si="392"/>
        <v>0.000034562652868415-0.0415472748491775i</v>
      </c>
      <c r="L978" t="str">
        <f t="shared" si="393"/>
        <v>0.000034562652868415-0.0367809913753982i</v>
      </c>
      <c r="M978" t="str">
        <f t="shared" si="394"/>
        <v>4.27910779458592E-09-0.000139917004170197i</v>
      </c>
      <c r="N978" t="str">
        <f t="shared" si="395"/>
        <v>4.27910779458592E-09-0.000139917004170197i</v>
      </c>
      <c r="O978" t="str">
        <f t="shared" si="396"/>
        <v>3.45625487354925E-09-0.000118975850742549i</v>
      </c>
      <c r="P978" t="str">
        <f t="shared" si="397"/>
        <v>3.45625487354925E-09-0.000118975850742549i</v>
      </c>
      <c r="Q978" t="str">
        <f t="shared" si="398"/>
        <v>6.19981026075044E-09-0.000159343835584816i</v>
      </c>
      <c r="R978" t="str">
        <f t="shared" si="399"/>
        <v>0.00048730576212004+0.220588745103175i</v>
      </c>
      <c r="S978" t="str">
        <f>IMDIV(COMPLEX(Parameters!$B$3,0),R978)</f>
        <v>0.0100145796990413-4.53330073286325i</v>
      </c>
      <c r="T978" t="str">
        <f t="shared" si="400"/>
        <v>-0.000722353464545393-1.62386714541375E-06i</v>
      </c>
      <c r="U978" t="str">
        <f t="shared" si="401"/>
        <v>0.0134723368397659-6.07142967754287i</v>
      </c>
      <c r="V978" t="str">
        <f t="shared" si="402"/>
        <v>-0.000722353464545393-1.62386714541375E-06i</v>
      </c>
      <c r="W978" t="str">
        <f t="shared" si="403"/>
        <v>0.0114480386632682-5.16272856052652i</v>
      </c>
      <c r="X978" t="str">
        <f t="shared" si="404"/>
        <v>-0.000722353464545393-1.62386714541375E-06i</v>
      </c>
      <c r="Y978" t="str">
        <f t="shared" si="405"/>
        <v>0.0000256947803486662-0.0196393388436052i</v>
      </c>
      <c r="Z978" t="str">
        <f t="shared" si="406"/>
        <v>-0.000361176732272697-8.11933572706875E-07i</v>
      </c>
      <c r="AA978" t="str">
        <f t="shared" si="407"/>
        <v>-0.000361176732272697-8.11933572706875E-07i</v>
      </c>
      <c r="AB978" t="str">
        <f t="shared" si="408"/>
        <v>-0.000722353464545394-1.62386714541375E-06i</v>
      </c>
      <c r="AC978">
        <f t="shared" si="409"/>
        <v>3.6117764489418494E-4</v>
      </c>
      <c r="AD978">
        <f t="shared" si="410"/>
        <v>3.6117764489418494E-4</v>
      </c>
      <c r="AE978">
        <f t="shared" si="411"/>
        <v>7.2235528978836989E-4</v>
      </c>
      <c r="AF978">
        <f t="shared" si="412"/>
        <v>51.154417235954952</v>
      </c>
      <c r="AG978">
        <f t="shared" si="413"/>
        <v>51.154417235954952</v>
      </c>
      <c r="AH978">
        <f t="shared" si="414"/>
        <v>57.175017149234577</v>
      </c>
      <c r="AI978">
        <f t="shared" si="415"/>
        <v>-179.87119799134518</v>
      </c>
    </row>
    <row r="979" spans="1:35">
      <c r="A979">
        <v>7673614.893618186</v>
      </c>
      <c r="B979">
        <f t="shared" si="390"/>
        <v>48214744.352536231</v>
      </c>
      <c r="C979" t="str">
        <f>COMPLEX(Parameters!$B$16/2,B979*Parameters!$B$15/2)</f>
        <v>0.01+24.1073721762681i</v>
      </c>
      <c r="D979" t="str">
        <f>IMSUM(COMPLEX(0,B979*2*Parameters!$B$8),IMDIV(COMPLEX(2,0),COMPLEX(Parameters!$B$13,B979*Parameters!$B$12-1/(B979*Parameters!$B$11))))</f>
        <v>0.173257333022812-4.15399027879848i</v>
      </c>
      <c r="E979" t="str">
        <f>COMPLEX(0,B979*2*Parameters!$B$17)</f>
        <v>0.00482147443525362i</v>
      </c>
      <c r="F979" t="str">
        <f>IMDIV(IMDIV(COMPLEX(1,0),IMSUM(IMDIV(COMPLEX(1,0),COMPLEX(Parameters!$B$21,B979*Parameters!$B$20)),COMPLEX(0,B979*Parameters!$B$22))),COMPLEX(2,0))</f>
        <v>0.227590963701047+7820.5319137207i</v>
      </c>
      <c r="G979" t="str">
        <f>IMDIV(IMDIV(COMPLEX(1,0),IMSUM(IMDIV(COMPLEX(1,0),COMPLEX(Parameters!$B$30,B979*Parameters!$B$29)),COMPLEX(0,B979*Parameters!$B$31))),COMPLEX(2,0))</f>
        <v>0.02631669109105+1290.56372503782i</v>
      </c>
      <c r="H979" t="str">
        <f>IMDIV(IMDIV(COMPLEX(1,0),IMSUM(IMDIV(COMPLEX(1,0),COMPLEX(Parameters!$B$39,B979*Parameters!$B$38*(1+Parameters!$B$40))),COMPLEX(0,B979*Parameters!$B$41))),COMPLEX(2,0))</f>
        <v>0.0000105923812493706-2104.242177124i</v>
      </c>
      <c r="I979" t="str">
        <f>IMDIV(COMPLEX(2,0),COMPLEX(Parameters!$B$46,B979*Parameters!$B$45-1/(B979*Parameters!$B$44)))</f>
        <v>0.000499874496060232+0.22357817364741i</v>
      </c>
      <c r="J979" t="str">
        <f t="shared" si="391"/>
        <v>0.173257333022812-4.15399027879848i</v>
      </c>
      <c r="K979" t="str">
        <f t="shared" si="392"/>
        <v>0.0000337767223094877-0.0410716362410862i</v>
      </c>
      <c r="L979" t="str">
        <f t="shared" si="393"/>
        <v>0.0000337767223094877-0.0362501618058326i</v>
      </c>
      <c r="M979" t="str">
        <f t="shared" si="394"/>
        <v>4.1123981498305E-09-0.000127419083445311i</v>
      </c>
      <c r="N979" t="str">
        <f t="shared" si="395"/>
        <v>4.1123981498305E-09-0.000127419083445311i</v>
      </c>
      <c r="O979" t="str">
        <f t="shared" si="396"/>
        <v>3.3480184827076E-09-0.000109424973103085i</v>
      </c>
      <c r="P979" t="str">
        <f t="shared" si="397"/>
        <v>3.3480184827076E-09-0.000109424973103085i</v>
      </c>
      <c r="Q979" t="str">
        <f t="shared" si="398"/>
        <v>5.6508320571123E-09-0.000142157736287441i</v>
      </c>
      <c r="R979" t="str">
        <f t="shared" si="399"/>
        <v>0.000499880146892289+0.223436015911123i</v>
      </c>
      <c r="S979" t="str">
        <f>IMDIV(COMPLEX(Parameters!$B$3,0),R979)</f>
        <v>0.0100128418650924-4.47553180135878i</v>
      </c>
      <c r="T979" t="str">
        <f t="shared" si="400"/>
        <v>-0.00063623141298273-0.0000014486934119214i</v>
      </c>
      <c r="U979" t="str">
        <f t="shared" si="401"/>
        <v>0.0130612503833848-5.81431677495291i</v>
      </c>
      <c r="V979" t="str">
        <f t="shared" si="402"/>
        <v>-0.00063623141298273-0.0000014486934119214i</v>
      </c>
      <c r="W979" t="str">
        <f t="shared" si="403"/>
        <v>0.0112083627228157-4.99321955450303i</v>
      </c>
      <c r="X979" t="str">
        <f t="shared" si="404"/>
        <v>-0.00063623141298273-0.0000014486934119214i</v>
      </c>
      <c r="Y979" t="str">
        <f t="shared" si="405"/>
        <v>0.0000236101821050244-0.0175511550504286i</v>
      </c>
      <c r="Z979" t="str">
        <f t="shared" si="406"/>
        <v>-0.000318115706491365-0.0000007243467059607i</v>
      </c>
      <c r="AA979" t="str">
        <f t="shared" si="407"/>
        <v>-0.000318115706491365-0.0000007243467059607i</v>
      </c>
      <c r="AB979" t="str">
        <f t="shared" si="408"/>
        <v>-0.00063623141298273-0.0000014486934119214i</v>
      </c>
      <c r="AC979">
        <f t="shared" si="409"/>
        <v>3.1811653115588112E-4</v>
      </c>
      <c r="AD979">
        <f t="shared" si="410"/>
        <v>3.1811653115588112E-4</v>
      </c>
      <c r="AE979">
        <f t="shared" si="411"/>
        <v>6.3623306231176224E-4</v>
      </c>
      <c r="AF979">
        <f t="shared" si="412"/>
        <v>50.051724762419781</v>
      </c>
      <c r="AG979">
        <f t="shared" si="413"/>
        <v>50.051724762419781</v>
      </c>
      <c r="AH979">
        <f t="shared" si="414"/>
        <v>56.072324675699406</v>
      </c>
      <c r="AI979">
        <f t="shared" si="415"/>
        <v>-179.86953823220895</v>
      </c>
    </row>
    <row r="980" spans="1:35">
      <c r="A980">
        <v>7762471.1662869118</v>
      </c>
      <c r="B980">
        <f t="shared" si="390"/>
        <v>48773044.779419109</v>
      </c>
      <c r="C980" t="str">
        <f>COMPLEX(Parameters!$B$16/2,B980*Parameters!$B$15/2)</f>
        <v>0.01+24.3865223897096i</v>
      </c>
      <c r="D980" t="str">
        <f>IMSUM(COMPLEX(0,B980*2*Parameters!$B$8),IMDIV(COMPLEX(2,0),COMPLEX(Parameters!$B$13,B980*Parameters!$B$12-1/(B980*Parameters!$B$11))))</f>
        <v>0.169286951118188-4.10608815876788i</v>
      </c>
      <c r="E980" t="str">
        <f>COMPLEX(0,B980*2*Parameters!$B$17)</f>
        <v>0.00487730447794191i</v>
      </c>
      <c r="F980" t="str">
        <f>IMDIV(IMDIV(COMPLEX(1,0),IMSUM(IMDIV(COMPLEX(1,0),COMPLEX(Parameters!$B$21,B980*Parameters!$B$20)),COMPLEX(0,B980*Parameters!$B$22))),COMPLEX(2,0))</f>
        <v>0.273528867950245+8672.8207250602i</v>
      </c>
      <c r="G980" t="str">
        <f>IMDIV(IMDIV(COMPLEX(1,0),IMSUM(IMDIV(COMPLEX(1,0),COMPLEX(Parameters!$B$30,B980*Parameters!$B$29)),COMPLEX(0,B980*Parameters!$B$31))),COMPLEX(2,0))</f>
        <v>0.0270964645791291+1324.70790355681i</v>
      </c>
      <c r="H980" t="str">
        <f>IMDIV(IMDIV(COMPLEX(1,0),IMSUM(IMDIV(COMPLEX(1,0),COMPLEX(Parameters!$B$39,B980*Parameters!$B$38*(1+Parameters!$B$40))),COMPLEX(0,B980*Parameters!$B$41))),COMPLEX(2,0))</f>
        <v>0.0000101089460228672-2079.46616414248i</v>
      </c>
      <c r="I980" t="str">
        <f>IMDIV(COMPLEX(2,0),COMPLEX(Parameters!$B$46,B980*Parameters!$B$45-1/(B980*Parameters!$B$44)))</f>
        <v>0.00051280481769851+0.226451360784319i</v>
      </c>
      <c r="J980" t="str">
        <f t="shared" si="391"/>
        <v>0.169286951118188-4.10608815876788i</v>
      </c>
      <c r="K980" t="str">
        <f t="shared" si="392"/>
        <v>0.0000330086847736357-0.0406014434591984i</v>
      </c>
      <c r="L980" t="str">
        <f t="shared" si="393"/>
        <v>0.0000330086847736357-0.0357241389812565i</v>
      </c>
      <c r="M980" t="str">
        <f t="shared" si="394"/>
        <v>3.95478180130785E-09-0.000114931788708298i</v>
      </c>
      <c r="N980" t="str">
        <f t="shared" si="395"/>
        <v>3.95478180130785E-09-0.000114931788708298i</v>
      </c>
      <c r="O980" t="str">
        <f t="shared" si="396"/>
        <v>3.24829741426323E-09-0.0000997454407327666i</v>
      </c>
      <c r="P980" t="str">
        <f t="shared" si="397"/>
        <v>3.24829741426323E-09-0.0000997454407327666i</v>
      </c>
      <c r="Q980" t="str">
        <f t="shared" si="398"/>
        <v>5.17106529806289E-09-0.000125848617185886i</v>
      </c>
      <c r="R980" t="str">
        <f t="shared" si="399"/>
        <v>0.000512809988763808+0.226325512167133i</v>
      </c>
      <c r="S980" t="str">
        <f>IMDIV(COMPLEX(Parameters!$B$3,0),R980)</f>
        <v>0.0100112250127571-4.41839214929228i</v>
      </c>
      <c r="T980" t="str">
        <f t="shared" si="400"/>
        <v>-0.00055604849040471-1.28274661850867E-06i</v>
      </c>
      <c r="U980" t="str">
        <f t="shared" si="401"/>
        <v>0.0126786588241782-5.57467617069841i</v>
      </c>
      <c r="V980" t="str">
        <f t="shared" si="402"/>
        <v>-0.00055604849040471-1.28274661850867E-06i</v>
      </c>
      <c r="W980" t="str">
        <f t="shared" si="403"/>
        <v>0.0109944611886035-4.83807430594055i</v>
      </c>
      <c r="X980" t="str">
        <f t="shared" si="404"/>
        <v>-0.00055604849040471-1.28274661850867E-06i</v>
      </c>
      <c r="Y980" t="str">
        <f t="shared" si="405"/>
        <v>0.0000215250447064346-0.0155650833519002i</v>
      </c>
      <c r="Z980" t="str">
        <f t="shared" si="406"/>
        <v>-0.000278024245202355-6.41373309254335E-07i</v>
      </c>
      <c r="AA980" t="str">
        <f t="shared" si="407"/>
        <v>-0.000278024245202355-6.41373309254335E-07i</v>
      </c>
      <c r="AB980" t="str">
        <f t="shared" si="408"/>
        <v>-0.00055604849040471-1.28274661850867E-06i</v>
      </c>
      <c r="AC980">
        <f t="shared" si="409"/>
        <v>2.7802498499246615E-4</v>
      </c>
      <c r="AD980">
        <f t="shared" si="410"/>
        <v>2.7802498499246615E-4</v>
      </c>
      <c r="AE980">
        <f t="shared" si="411"/>
        <v>5.560499699849323E-4</v>
      </c>
      <c r="AF980">
        <f t="shared" si="412"/>
        <v>48.88167651956892</v>
      </c>
      <c r="AG980">
        <f t="shared" si="413"/>
        <v>48.88167651956892</v>
      </c>
      <c r="AH980">
        <f t="shared" si="414"/>
        <v>54.902276432848545</v>
      </c>
      <c r="AI980">
        <f t="shared" si="415"/>
        <v>-179.86782477010982</v>
      </c>
    </row>
    <row r="981" spans="1:35">
      <c r="A981">
        <v>7852356.3461007103</v>
      </c>
      <c r="B981">
        <f t="shared" si="390"/>
        <v>49337810.020558365</v>
      </c>
      <c r="C981" t="str">
        <f>COMPLEX(Parameters!$B$16/2,B981*Parameters!$B$15/2)</f>
        <v>0.01+24.6689050102792i</v>
      </c>
      <c r="D981" t="str">
        <f>IMSUM(COMPLEX(0,B981*2*Parameters!$B$8),IMDIV(COMPLEX(2,0),COMPLEX(Parameters!$B$13,B981*Parameters!$B$12-1/(B981*Parameters!$B$11))))</f>
        <v>0.165408146478208-4.05874125434457i</v>
      </c>
      <c r="E981" t="str">
        <f>COMPLEX(0,B981*2*Parameters!$B$17)</f>
        <v>0.00493378100205584i</v>
      </c>
      <c r="F981" t="str">
        <f>IMDIV(IMDIV(COMPLEX(1,0),IMSUM(IMDIV(COMPLEX(1,0),COMPLEX(Parameters!$B$21,B981*Parameters!$B$20)),COMPLEX(0,B981*Parameters!$B$22))),COMPLEX(2,0))</f>
        <v>0.336589034775807+9732.14939392225i</v>
      </c>
      <c r="G981" t="str">
        <f>IMDIV(IMDIV(COMPLEX(1,0),IMSUM(IMDIV(COMPLEX(1,0),COMPLEX(Parameters!$B$30,B981*Parameters!$B$29)),COMPLEX(0,B981*Parameters!$B$31))),COMPLEX(2,0))</f>
        <v>0.0279308349106264+1360.52263473105i</v>
      </c>
      <c r="H981" t="str">
        <f>IMDIV(IMDIV(COMPLEX(1,0),IMSUM(IMDIV(COMPLEX(1,0),COMPLEX(Parameters!$B$39,B981*Parameters!$B$38*(1+Parameters!$B$40))),COMPLEX(0,B981*Parameters!$B$41))),COMPLEX(2,0))</f>
        <v>9.64772226982815E-06-2054.99758486273i</v>
      </c>
      <c r="I981" t="str">
        <f>IMDIV(COMPLEX(2,0),COMPLEX(Parameters!$B$46,B981*Parameters!$B$45-1/(B981*Parameters!$B$44)))</f>
        <v>0.000526102117690242+0.229368557098801i</v>
      </c>
      <c r="J981" t="str">
        <f t="shared" si="391"/>
        <v>0.165408146478208-4.05874125434457i</v>
      </c>
      <c r="K981" t="str">
        <f t="shared" si="392"/>
        <v>0.0000322581328330169-0.0401366341179582i</v>
      </c>
      <c r="L981" t="str">
        <f t="shared" si="393"/>
        <v>0.0000322581328330169-0.0352028531159024i</v>
      </c>
      <c r="M981" t="str">
        <f t="shared" si="394"/>
        <v>3.80629208142683E-09-0.000102453178116365i</v>
      </c>
      <c r="N981" t="str">
        <f t="shared" si="395"/>
        <v>3.80629208142683E-09-0.000102453178116365i</v>
      </c>
      <c r="O981" t="str">
        <f t="shared" si="396"/>
        <v>3.15779009956001E-09-0.0000899193340287256i</v>
      </c>
      <c r="P981" t="str">
        <f t="shared" si="397"/>
        <v>3.15779009956001E-09-0.0000899193340287256i</v>
      </c>
      <c r="Q981" t="str">
        <f t="shared" si="398"/>
        <v>4.75169561171502E-09-0.000110301239881141i</v>
      </c>
      <c r="R981" t="str">
        <f t="shared" si="399"/>
        <v>0.000526106869385854+0.22925825585892i</v>
      </c>
      <c r="S981" t="str">
        <f>IMDIV(COMPLEX(Parameters!$B$3,0),R981)</f>
        <v>0.0100097151132635-4.36187011051629i</v>
      </c>
      <c r="T981" t="str">
        <f t="shared" si="400"/>
        <v>-0.000481119633827317-1.12481026691297E-06i</v>
      </c>
      <c r="U981" t="str">
        <f t="shared" si="401"/>
        <v>0.0123212021369071-5.35056979605063i</v>
      </c>
      <c r="V981" t="str">
        <f t="shared" si="402"/>
        <v>-0.000481119633827317-1.12481026691297E-06i</v>
      </c>
      <c r="W981" t="str">
        <f t="shared" si="403"/>
        <v>0.0108043103820588-4.69599561279816i</v>
      </c>
      <c r="X981" t="str">
        <f t="shared" si="404"/>
        <v>-0.000481119633827317-1.12481026691297E-06i</v>
      </c>
      <c r="Y981" t="str">
        <f t="shared" si="405"/>
        <v>0.0000194284178058423-0.0136670814427385i</v>
      </c>
      <c r="Z981" t="str">
        <f t="shared" si="406"/>
        <v>-0.000240559816913658-5.62405133456485E-07i</v>
      </c>
      <c r="AA981" t="str">
        <f t="shared" si="407"/>
        <v>-0.000240559816913658-5.62405133456485E-07i</v>
      </c>
      <c r="AB981" t="str">
        <f t="shared" si="408"/>
        <v>-0.000481119633827316-1.12481026691297E-06i</v>
      </c>
      <c r="AC981">
        <f t="shared" si="409"/>
        <v>2.4056047433663498E-4</v>
      </c>
      <c r="AD981">
        <f t="shared" si="410"/>
        <v>2.4056047433663498E-4</v>
      </c>
      <c r="AE981">
        <f t="shared" si="411"/>
        <v>4.8112094867326996E-4</v>
      </c>
      <c r="AF981">
        <f t="shared" si="412"/>
        <v>47.624485428684942</v>
      </c>
      <c r="AG981">
        <f t="shared" si="413"/>
        <v>47.624485428684942</v>
      </c>
      <c r="AH981">
        <f t="shared" si="414"/>
        <v>53.645085341964567</v>
      </c>
      <c r="AI981">
        <f t="shared" si="415"/>
        <v>-179.86604836074295</v>
      </c>
    </row>
    <row r="982" spans="1:35">
      <c r="A982">
        <v>7943282.3472428219</v>
      </c>
      <c r="B982">
        <f t="shared" si="390"/>
        <v>49909114.934975073</v>
      </c>
      <c r="C982" t="str">
        <f>COMPLEX(Parameters!$B$16/2,B982*Parameters!$B$15/2)</f>
        <v>0.01+24.9545574674875i</v>
      </c>
      <c r="D982" t="str">
        <f>IMSUM(COMPLEX(0,B982*2*Parameters!$B$8),IMDIV(COMPLEX(2,0),COMPLEX(Parameters!$B$13,B982*Parameters!$B$12-1/(B982*Parameters!$B$11))))</f>
        <v>0.161618780205685-4.01194291799055i</v>
      </c>
      <c r="E982" t="str">
        <f>COMPLEX(0,B982*2*Parameters!$B$17)</f>
        <v>0.00499091149349751i</v>
      </c>
      <c r="F982" t="str">
        <f>IMDIV(IMDIV(COMPLEX(1,0),IMSUM(IMDIV(COMPLEX(1,0),COMPLEX(Parameters!$B$21,B982*Parameters!$B$20)),COMPLEX(0,B982*Parameters!$B$22))),COMPLEX(2,0))</f>
        <v>0.426699137135628+11084.5908541587i</v>
      </c>
      <c r="G982" t="str">
        <f>IMDIV(IMDIV(COMPLEX(1,0),IMSUM(IMDIV(COMPLEX(1,0),COMPLEX(Parameters!$B$30,B982*Parameters!$B$29)),COMPLEX(0,B982*Parameters!$B$31))),COMPLEX(2,0))</f>
        <v>0.0288251784687058+1398.13727688614i</v>
      </c>
      <c r="H982" t="str">
        <f>IMDIV(IMDIV(COMPLEX(1,0),IMSUM(IMDIV(COMPLEX(1,0),COMPLEX(Parameters!$B$39,B982*Parameters!$B$38*(1+Parameters!$B$40))),COMPLEX(0,B982*Parameters!$B$41))),COMPLEX(2,0))</f>
        <v>9.20767950579015E-06-2030.83208650892i</v>
      </c>
      <c r="I982" t="str">
        <f>IMDIV(COMPLEX(2,0),COMPLEX(Parameters!$B$46,B982*Parameters!$B$45-1/(B982*Parameters!$B$44)))</f>
        <v>0.000539778441564932+0.232330697058583i</v>
      </c>
      <c r="J982" t="str">
        <f t="shared" si="391"/>
        <v>0.161618780205685-4.01194291799055i</v>
      </c>
      <c r="K982" t="str">
        <f t="shared" si="392"/>
        <v>0.000031524668340073-0.0396771465474821i</v>
      </c>
      <c r="L982" t="str">
        <f t="shared" si="393"/>
        <v>0.000031524668340073-0.0346862350539846i</v>
      </c>
      <c r="M982" t="str">
        <f t="shared" si="394"/>
        <v>3.66697526632999E-09-0.0000899812959832865i</v>
      </c>
      <c r="N982" t="str">
        <f t="shared" si="395"/>
        <v>3.66697526632999E-09-0.0000899812959832865i</v>
      </c>
      <c r="O982" t="str">
        <f t="shared" si="396"/>
        <v>3.0773554390433E-09-0.000079926097095574i</v>
      </c>
      <c r="P982" t="str">
        <f t="shared" si="397"/>
        <v>3.0773554390433E-09-0.000079926097095574i</v>
      </c>
      <c r="Q982" t="str">
        <f t="shared" si="398"/>
        <v>4.38556973721461E-09-0.0000954132382951286i</v>
      </c>
      <c r="R982" t="str">
        <f t="shared" si="399"/>
        <v>0.000539782827134669+0.232235283820288i</v>
      </c>
      <c r="S982" t="str">
        <f>IMDIV(COMPLEX(Parameters!$B$3,0),R982)</f>
        <v>0.0100082999029529-4.30595463894029i</v>
      </c>
      <c r="T982" t="str">
        <f t="shared" si="400"/>
        <v>-0.000410845032161127-9.73808367923913E-07i</v>
      </c>
      <c r="U982" t="str">
        <f t="shared" si="401"/>
        <v>0.011985944965573-5.14031191282692i</v>
      </c>
      <c r="V982" t="str">
        <f t="shared" si="402"/>
        <v>-0.000410845032161127-9.73808367923911E-07i</v>
      </c>
      <c r="W982" t="str">
        <f t="shared" si="403"/>
        <v>0.01063626986721-4.56589413026878i</v>
      </c>
      <c r="X982" t="str">
        <f t="shared" si="404"/>
        <v>-0.000410845032161127-9.73808367923911E-07i</v>
      </c>
      <c r="Y982" t="str">
        <f t="shared" si="405"/>
        <v>0.0000173097591370238-0.0118446287758275i</v>
      </c>
      <c r="Z982" t="str">
        <f t="shared" si="406"/>
        <v>-0.000205422516080564-4.86904183961955E-07i</v>
      </c>
      <c r="AA982" t="str">
        <f t="shared" si="407"/>
        <v>-0.000205422516080564-4.86904183961955E-07i</v>
      </c>
      <c r="AB982" t="str">
        <f t="shared" si="408"/>
        <v>-0.000410845032161128-9.7380836792391E-07i</v>
      </c>
      <c r="AC982">
        <f t="shared" si="409"/>
        <v>2.0542309312381103E-4</v>
      </c>
      <c r="AD982">
        <f t="shared" si="410"/>
        <v>2.0542309312381103E-4</v>
      </c>
      <c r="AE982">
        <f t="shared" si="411"/>
        <v>4.1084618624762206E-4</v>
      </c>
      <c r="AF982">
        <f t="shared" si="412"/>
        <v>46.252985284980866</v>
      </c>
      <c r="AG982">
        <f t="shared" si="413"/>
        <v>46.252985284980866</v>
      </c>
      <c r="AH982">
        <f t="shared" si="414"/>
        <v>52.273585198260491</v>
      </c>
      <c r="AI982">
        <f t="shared" si="415"/>
        <v>-179.86419452425756</v>
      </c>
    </row>
    <row r="983" spans="1:35">
      <c r="A983">
        <v>8035261.2218561769</v>
      </c>
      <c r="B983">
        <f t="shared" si="390"/>
        <v>50487035.248516619</v>
      </c>
      <c r="C983" t="str">
        <f>COMPLEX(Parameters!$B$16/2,B983*Parameters!$B$15/2)</f>
        <v>0.01+25.2435176242583i</v>
      </c>
      <c r="D983" t="str">
        <f>IMSUM(COMPLEX(0,B983*2*Parameters!$B$8),IMDIV(COMPLEX(2,0),COMPLEX(Parameters!$B$13,B983*Parameters!$B$12-1/(B983*Parameters!$B$11))))</f>
        <v>0.157916764557993-3.96568658748497i</v>
      </c>
      <c r="E983" t="str">
        <f>COMPLEX(0,B983*2*Parameters!$B$17)</f>
        <v>0.00504870352485166i</v>
      </c>
      <c r="F983" t="str">
        <f>IMDIV(IMDIV(COMPLEX(1,0),IMSUM(IMDIV(COMPLEX(1,0),COMPLEX(Parameters!$B$21,B983*Parameters!$B$20)),COMPLEX(0,B983*Parameters!$B$22))),COMPLEX(2,0))</f>
        <v>0.56227378143025+12871.6049321979i</v>
      </c>
      <c r="G983" t="str">
        <f>IMDIV(IMDIV(COMPLEX(1,0),IMSUM(IMDIV(COMPLEX(1,0),COMPLEX(Parameters!$B$30,B983*Parameters!$B$29)),COMPLEX(0,B983*Parameters!$B$31))),COMPLEX(2,0))</f>
        <v>0.0297855669544629+1437.69495268488i</v>
      </c>
      <c r="H983" t="str">
        <f>IMDIV(IMDIV(COMPLEX(1,0),IMSUM(IMDIV(COMPLEX(1,0),COMPLEX(Parameters!$B$39,B983*Parameters!$B$38*(1+Parameters!$B$40))),COMPLEX(0,B983*Parameters!$B$41))),COMPLEX(2,0))</f>
        <v>0.0000087878357306927-2006.96539584858i</v>
      </c>
      <c r="I983" t="str">
        <f>IMDIV(COMPLEX(2,0),COMPLEX(Parameters!$B$46,B983*Parameters!$B$45-1/(B983*Parameters!$B$44)))</f>
        <v>0.000553846311592439+0.235338743970276i</v>
      </c>
      <c r="J983" t="str">
        <f t="shared" si="391"/>
        <v>0.157916764557993-3.96568658748497i</v>
      </c>
      <c r="K983" t="str">
        <f t="shared" si="392"/>
        <v>0.0000308079022160151-0.0392229197853145i</v>
      </c>
      <c r="L983" t="str">
        <f t="shared" si="393"/>
        <v>0.0000308079022160151-0.0341742162604628i</v>
      </c>
      <c r="M983" t="str">
        <f t="shared" si="394"/>
        <v>3.53689123399219E-09-0.000077514171600728i</v>
      </c>
      <c r="N983" t="str">
        <f t="shared" si="395"/>
        <v>3.53689123399219E-09-0.000077514171600728i</v>
      </c>
      <c r="O983" t="str">
        <f t="shared" si="396"/>
        <v>3.00805312614555E-09-0.0000697420020152938i</v>
      </c>
      <c r="P983" t="str">
        <f t="shared" si="397"/>
        <v>3.00805312614555E-09-0.0000697420020152938i</v>
      </c>
      <c r="Q983" t="str">
        <f t="shared" si="398"/>
        <v>4.06690712178912E-09-0.0000810925020406885i</v>
      </c>
      <c r="R983" t="str">
        <f t="shared" si="399"/>
        <v>0.000553850378499561+0.235257651468235i</v>
      </c>
      <c r="S983" t="str">
        <f>IMDIV(COMPLEX(Parameters!$B$3,0),R983)</f>
        <v>0.0100069685611089-4.2506352137571i</v>
      </c>
      <c r="T983" t="str">
        <f t="shared" si="400"/>
        <v>-0.000344694604048408-8.28777057085785E-07i</v>
      </c>
      <c r="U983" t="str">
        <f t="shared" si="401"/>
        <v>0.0116702984646729-4.9424253562107i</v>
      </c>
      <c r="V983" t="str">
        <f t="shared" si="402"/>
        <v>-0.000344694604048408-8.28777057085788E-07i</v>
      </c>
      <c r="W983" t="str">
        <f t="shared" si="403"/>
        <v>0.0104890367970074-4.44685963906699i</v>
      </c>
      <c r="X983" t="str">
        <f t="shared" si="404"/>
        <v>-0.000344694604048408-8.28777057085792E-07i</v>
      </c>
      <c r="Y983" t="str">
        <f t="shared" si="405"/>
        <v>0.0000151586797863456-0.0100864074958852i</v>
      </c>
      <c r="Z983" t="str">
        <f t="shared" si="406"/>
        <v>-0.000172347302024204-4.14388528542896E-07i</v>
      </c>
      <c r="AA983" t="str">
        <f t="shared" si="407"/>
        <v>-0.000172347302024204-4.14388528542896E-07i</v>
      </c>
      <c r="AB983" t="str">
        <f t="shared" si="408"/>
        <v>-0.000344694604048408-8.28777057085792E-07i</v>
      </c>
      <c r="AC983">
        <f t="shared" si="409"/>
        <v>1.723478001973764E-4</v>
      </c>
      <c r="AD983">
        <f t="shared" si="410"/>
        <v>1.723478001973764E-4</v>
      </c>
      <c r="AE983">
        <f t="shared" si="411"/>
        <v>3.446956003947528E-4</v>
      </c>
      <c r="AF983">
        <f t="shared" si="412"/>
        <v>44.728114891144173</v>
      </c>
      <c r="AG983">
        <f t="shared" si="413"/>
        <v>44.728114891144173</v>
      </c>
      <c r="AH983">
        <f t="shared" si="414"/>
        <v>50.748714804423798</v>
      </c>
      <c r="AI983">
        <f t="shared" si="415"/>
        <v>-179.86223939839576</v>
      </c>
    </row>
    <row r="984" spans="1:35">
      <c r="A984">
        <v>8128305.1616409952</v>
      </c>
      <c r="B984">
        <f t="shared" si="390"/>
        <v>51071647.563894689</v>
      </c>
      <c r="C984" t="str">
        <f>COMPLEX(Parameters!$B$16/2,B984*Parameters!$B$15/2)</f>
        <v>0.01+25.5358237819473i</v>
      </c>
      <c r="D984" t="str">
        <f>IMSUM(COMPLEX(0,B984*2*Parameters!$B$8),IMDIV(COMPLEX(2,0),COMPLEX(Parameters!$B$13,B984*Parameters!$B$12-1/(B984*Parameters!$B$11))))</f>
        <v>0.154300061670155-3.91996578462737i</v>
      </c>
      <c r="E984" t="str">
        <f>COMPLEX(0,B984*2*Parameters!$B$17)</f>
        <v>0.00510716475638947i</v>
      </c>
      <c r="F984" t="str">
        <f>IMDIV(IMDIV(COMPLEX(1,0),IMSUM(IMDIV(COMPLEX(1,0),COMPLEX(Parameters!$B$21,B984*Parameters!$B$20)),COMPLEX(0,B984*Parameters!$B$22))),COMPLEX(2,0))</f>
        <v>0.78074708863823+15343.1302402694i</v>
      </c>
      <c r="G984" t="str">
        <f>IMDIV(IMDIV(COMPLEX(1,0),IMSUM(IMDIV(COMPLEX(1,0),COMPLEX(Parameters!$B$30,B984*Parameters!$B$29)),COMPLEX(0,B984*Parameters!$B$31))),COMPLEX(2,0))</f>
        <v>0.0308188796913181+1479.35442886699i</v>
      </c>
      <c r="H984" t="str">
        <f>IMDIV(IMDIV(COMPLEX(1,0),IMSUM(IMDIV(COMPLEX(1,0),COMPLEX(Parameters!$B$39,B984*Parameters!$B$38*(1+Parameters!$B$40))),COMPLEX(0,B984*Parameters!$B$41))),COMPLEX(2,0))</f>
        <v>8.38725510182715E-06-1983.39331719139i</v>
      </c>
      <c r="I984" t="str">
        <f>IMDIV(COMPLEX(2,0),COMPLEX(Parameters!$B$46,B984*Parameters!$B$45-1/(B984*Parameters!$B$44)))</f>
        <v>0.00056831874968503+0.238393691154573i</v>
      </c>
      <c r="J984" t="str">
        <f t="shared" si="391"/>
        <v>0.154300061670155-3.91996578462737i</v>
      </c>
      <c r="K984" t="str">
        <f t="shared" si="392"/>
        <v>0.0000301074542441321-0.0387738935682779i</v>
      </c>
      <c r="L984" t="str">
        <f t="shared" si="393"/>
        <v>0.0000301074542441321-0.0336667288118884i</v>
      </c>
      <c r="M984" t="str">
        <f t="shared" si="394"/>
        <v>3.41611418570946E-09-0.0000650498179910392i</v>
      </c>
      <c r="N984" t="str">
        <f t="shared" si="395"/>
        <v>3.41611418570946E-09-0.0000650498179910392i</v>
      </c>
      <c r="O984" t="str">
        <f t="shared" si="396"/>
        <v>2.95119641758431E-09-0.0000593394770806868i</v>
      </c>
      <c r="P984" t="str">
        <f t="shared" si="397"/>
        <v>2.95119641758431E-09-0.0000593394770806868i</v>
      </c>
      <c r="Q984" t="str">
        <f t="shared" si="398"/>
        <v>3.79108503222757E-09-0.0000672549488839026i</v>
      </c>
      <c r="R984" t="str">
        <f t="shared" si="399"/>
        <v>0.000568322540770062+0.238326436205689i</v>
      </c>
      <c r="S984" t="str">
        <f>IMDIV(COMPLEX(Parameters!$B$3,0),R984)</f>
        <v>0.0100057114434313-4.1959017616728i</v>
      </c>
      <c r="T984" t="str">
        <f t="shared" si="400"/>
        <v>-0.000282195120570678-6.88840632040426E-07i</v>
      </c>
      <c r="U984" t="str">
        <f t="shared" si="401"/>
        <v>0.0113719557164726-4.75560567795093i</v>
      </c>
      <c r="V984" t="str">
        <f t="shared" si="402"/>
        <v>-0.000282195120570678-6.88840632040423E-07i</v>
      </c>
      <c r="W984" t="str">
        <f t="shared" si="403"/>
        <v>0.0103616132141504-4.33813905530074i</v>
      </c>
      <c r="X984" t="str">
        <f t="shared" si="404"/>
        <v>-0.000282195120570678-6.88840632040423E-07i</v>
      </c>
      <c r="Y984" t="str">
        <f t="shared" si="405"/>
        <v>0.0000129647007781883-0.0083820294059922i</v>
      </c>
      <c r="Z984" t="str">
        <f t="shared" si="406"/>
        <v>-0.000141097560285339-3.44420316020212E-07i</v>
      </c>
      <c r="AA984" t="str">
        <f t="shared" si="407"/>
        <v>-0.000141097560285339-3.44420316020212E-07i</v>
      </c>
      <c r="AB984" t="str">
        <f t="shared" si="408"/>
        <v>-0.000282195120570678-6.88840632040424E-07i</v>
      </c>
      <c r="AC984">
        <f t="shared" si="409"/>
        <v>1.4109798065113817E-4</v>
      </c>
      <c r="AD984">
        <f t="shared" si="410"/>
        <v>1.4109798065113817E-4</v>
      </c>
      <c r="AE984">
        <f t="shared" si="411"/>
        <v>2.8219596130227634E-4</v>
      </c>
      <c r="AF984">
        <f t="shared" si="412"/>
        <v>42.990415966321073</v>
      </c>
      <c r="AG984">
        <f t="shared" si="413"/>
        <v>42.990415966321073</v>
      </c>
      <c r="AH984">
        <f t="shared" si="414"/>
        <v>49.011015879600698</v>
      </c>
      <c r="AI984">
        <f t="shared" si="415"/>
        <v>-179.86014080433469</v>
      </c>
    </row>
    <row r="985" spans="1:35">
      <c r="A985">
        <v>8222426.4994707117</v>
      </c>
      <c r="B985">
        <f t="shared" si="390"/>
        <v>51663029.370838456</v>
      </c>
      <c r="C985" t="str">
        <f>COMPLEX(Parameters!$B$16/2,B985*Parameters!$B$15/2)</f>
        <v>0.01+25.8315146854192i</v>
      </c>
      <c r="D985" t="str">
        <f>IMSUM(COMPLEX(0,B985*2*Parameters!$B$8),IMDIV(COMPLEX(2,0),COMPLEX(Parameters!$B$13,B985*Parameters!$B$12-1/(B985*Parameters!$B$11))))</f>
        <v>0.150766682312174-3.8747741139665i</v>
      </c>
      <c r="E985" t="str">
        <f>COMPLEX(0,B985*2*Parameters!$B$17)</f>
        <v>0.00516630293708385i</v>
      </c>
      <c r="F985" t="str">
        <f>IMDIV(IMDIV(COMPLEX(1,0),IMSUM(IMDIV(COMPLEX(1,0),COMPLEX(Parameters!$B$21,B985*Parameters!$B$20)),COMPLEX(0,B985*Parameters!$B$22))),COMPLEX(2,0))</f>
        <v>1.16831504446008+18986.231378685i</v>
      </c>
      <c r="G985" t="str">
        <f>IMDIV(IMDIV(COMPLEX(1,0),IMSUM(IMDIV(COMPLEX(1,0),COMPLEX(Parameters!$B$30,B985*Parameters!$B$29)),COMPLEX(0,B985*Parameters!$B$31))),COMPLEX(2,0))</f>
        <v>0.0319329378549834+1523.29231265717i</v>
      </c>
      <c r="H985" t="str">
        <f>IMDIV(IMDIV(COMPLEX(1,0),IMSUM(IMDIV(COMPLEX(1,0),COMPLEX(Parameters!$B$39,B985*Parameters!$B$38*(1+Parameters!$B$40))),COMPLEX(0,B985*Parameters!$B$41))),COMPLEX(2,0))</f>
        <v>0.000008005045721587-1960.11173045275i</v>
      </c>
      <c r="I985" t="str">
        <f>IMDIV(COMPLEX(2,0),COMPLEX(Parameters!$B$46,B985*Parameters!$B$45-1/(B985*Parameters!$B$44)))</f>
        <v>0.000583209301605017+0.241496563179297i</v>
      </c>
      <c r="J985" t="str">
        <f t="shared" si="391"/>
        <v>0.150766682312174-3.8747741139665i</v>
      </c>
      <c r="K985" t="str">
        <f t="shared" si="392"/>
        <v>0.0000294229528678192-0.038330008324418i</v>
      </c>
      <c r="L985" t="str">
        <f t="shared" si="393"/>
        <v>0.0000294229528678192-0.0331637053873341i</v>
      </c>
      <c r="M985" t="str">
        <f t="shared" si="394"/>
        <v>3.30473343700032E-09-0.0000525862305857391i</v>
      </c>
      <c r="N985" t="str">
        <f t="shared" si="395"/>
        <v>3.30473343700032E-09-0.0000525862305857391i</v>
      </c>
      <c r="O985" t="str">
        <f t="shared" si="396"/>
        <v>2.90842191415772E-09-0.0000486862568919457i</v>
      </c>
      <c r="P985" t="str">
        <f t="shared" si="397"/>
        <v>2.90842191415772E-09-0.0000486862568919457i</v>
      </c>
      <c r="Q985" t="str">
        <f t="shared" si="398"/>
        <v>3.55448236789768E-09-0.0000538225720040016i</v>
      </c>
      <c r="R985" t="str">
        <f t="shared" si="399"/>
        <v>0.000583212856087385+0.241442740607293i</v>
      </c>
      <c r="S985" t="str">
        <f>IMDIV(COMPLEX(Parameters!$B$3,0),R985)</f>
        <v>0.0100045198572706-4.14174459219667i</v>
      </c>
      <c r="T985" t="str">
        <f t="shared" si="400"/>
        <v>-0.0002229193109748-5.53190748508709E-07i</v>
      </c>
      <c r="U985" t="str">
        <f t="shared" si="401"/>
        <v>0.0110888373170798-4.5786913485784i</v>
      </c>
      <c r="V985" t="str">
        <f t="shared" si="402"/>
        <v>-0.0002229193109748-5.53190748508711E-07i</v>
      </c>
      <c r="W985" t="str">
        <f t="shared" si="403"/>
        <v>0.0102532845709474-4.23912005816264i</v>
      </c>
      <c r="X985" t="str">
        <f t="shared" si="404"/>
        <v>-0.0002229193109748-5.5319074850871E-07i</v>
      </c>
      <c r="Y985" t="str">
        <f t="shared" si="405"/>
        <v>0.0000107170079256279-0.00672179491698044i</v>
      </c>
      <c r="Z985" t="str">
        <f t="shared" si="406"/>
        <v>-0.0001114596554874-2.76595374254355E-07i</v>
      </c>
      <c r="AA985" t="str">
        <f t="shared" si="407"/>
        <v>-0.0001114596554874-2.76595374254355E-07i</v>
      </c>
      <c r="AB985" t="str">
        <f t="shared" si="408"/>
        <v>-0.0002229193109748-5.5319074850871E-07i</v>
      </c>
      <c r="AC985">
        <f t="shared" si="409"/>
        <v>1.1145999868280529E-4</v>
      </c>
      <c r="AD985">
        <f t="shared" si="410"/>
        <v>1.1145999868280529E-4</v>
      </c>
      <c r="AE985">
        <f t="shared" si="411"/>
        <v>2.2291999736561059E-4</v>
      </c>
      <c r="AF985">
        <f t="shared" si="412"/>
        <v>40.942380671756872</v>
      </c>
      <c r="AG985">
        <f t="shared" si="413"/>
        <v>40.942380671756872</v>
      </c>
      <c r="AH985">
        <f t="shared" si="414"/>
        <v>46.962980585036497</v>
      </c>
      <c r="AI985">
        <f t="shared" si="415"/>
        <v>-179.85781657966564</v>
      </c>
    </row>
    <row r="986" spans="1:35">
      <c r="A986">
        <v>8317637.7110267086</v>
      </c>
      <c r="B986">
        <f t="shared" si="390"/>
        <v>52261259.056365862</v>
      </c>
      <c r="C986" t="str">
        <f>COMPLEX(Parameters!$B$16/2,B986*Parameters!$B$15/2)</f>
        <v>0.01+26.1306295281829i</v>
      </c>
      <c r="D986" t="str">
        <f>IMSUM(COMPLEX(0,B986*2*Parameters!$B$8),IMDIV(COMPLEX(2,0),COMPLEX(Parameters!$B$13,B986*Parameters!$B$12-1/(B986*Parameters!$B$11))))</f>
        <v>0.147314684679554-3.83010526155402i</v>
      </c>
      <c r="E986" t="str">
        <f>COMPLEX(0,B986*2*Parameters!$B$17)</f>
        <v>0.00522612590563659i</v>
      </c>
      <c r="F986" t="str">
        <f>IMDIV(IMDIV(COMPLEX(1,0),IMSUM(IMDIV(COMPLEX(1,0),COMPLEX(Parameters!$B$21,B986*Parameters!$B$20)),COMPLEX(0,B986*Parameters!$B$22))),COMPLEX(2,0))</f>
        <v>1.96274130794572+24893.7495230574i</v>
      </c>
      <c r="G986" t="str">
        <f>IMDIV(IMDIV(COMPLEX(1,0),IMSUM(IMDIV(COMPLEX(1,0),COMPLEX(Parameters!$B$30,B986*Parameters!$B$29)),COMPLEX(0,B986*Parameters!$B$31))),COMPLEX(2,0))</f>
        <v>0.0331366656882615+1569.70562887805i</v>
      </c>
      <c r="H986" t="str">
        <f>IMDIV(IMDIV(COMPLEX(1,0),IMSUM(IMDIV(COMPLEX(1,0),COMPLEX(Parameters!$B$39,B986*Parameters!$B$38*(1+Parameters!$B$40))),COMPLEX(0,B986*Parameters!$B$41))),COMPLEX(2,0))</f>
        <v>0.0000076403575341477-1937.11658927958i</v>
      </c>
      <c r="I986" t="str">
        <f>IMDIV(COMPLEX(2,0),COMPLEX(Parameters!$B$46,B986*Parameters!$B$45-1/(B986*Parameters!$B$44)))</f>
        <v>0.000598532062564008+0.244648417153618i</v>
      </c>
      <c r="J986" t="str">
        <f t="shared" si="391"/>
        <v>0.147314684679554-3.83010526155402i</v>
      </c>
      <c r="K986" t="str">
        <f t="shared" si="392"/>
        <v>0.0000287540349932119-0.0378912051650439i</v>
      </c>
      <c r="L986" t="str">
        <f t="shared" si="393"/>
        <v>0.0000287540349932119-0.0326650792594073i</v>
      </c>
      <c r="M986" t="str">
        <f t="shared" si="394"/>
        <v>3.20285428461423E-09-0.0000401213858233388i</v>
      </c>
      <c r="N986" t="str">
        <f t="shared" si="395"/>
        <v>3.20285428461423E-09-0.0000401213858233388i</v>
      </c>
      <c r="O986" t="str">
        <f t="shared" si="396"/>
        <v>2.88178288153773E-09-0.000037744296635833i</v>
      </c>
      <c r="P986" t="str">
        <f t="shared" si="397"/>
        <v>2.88178288153773E-09-0.000037744296635833i</v>
      </c>
      <c r="Q986" t="str">
        <f t="shared" si="398"/>
        <v>3.35437248018285E-09-0.0000407216653825601i</v>
      </c>
      <c r="R986" t="str">
        <f t="shared" si="399"/>
        <v>0.000598535416936488+0.244607695488235i</v>
      </c>
      <c r="S986" t="str">
        <f>IMDIV(COMPLEX(Parameters!$B$3,0),R986)</f>
        <v>0.0100033858675212-4.08815434290932i</v>
      </c>
      <c r="T986" t="str">
        <f t="shared" si="400"/>
        <v>-0.000166476419629131-4.21067724412424E-07i</v>
      </c>
      <c r="U986" t="str">
        <f t="shared" si="401"/>
        <v>0.0108190444136301-4.41063857709357i</v>
      </c>
      <c r="V986" t="str">
        <f t="shared" si="402"/>
        <v>-0.000166476419629131-4.21067724412425E-07i</v>
      </c>
      <c r="W986" t="str">
        <f t="shared" si="403"/>
        <v>0.0101636085099433-4.14931959017348i</v>
      </c>
      <c r="X986" t="str">
        <f t="shared" si="404"/>
        <v>-0.000166476419629131-4.21067724412426E-07i</v>
      </c>
      <c r="Y986" t="str">
        <f t="shared" si="405"/>
        <v>8.40419178161353E-06-0.00509647198347488i</v>
      </c>
      <c r="Z986" t="str">
        <f t="shared" si="406"/>
        <v>-0.0000832382098145655-2.10533862206213E-07i</v>
      </c>
      <c r="AA986" t="str">
        <f t="shared" si="407"/>
        <v>-0.0000832382098145655-2.10533862206213E-07i</v>
      </c>
      <c r="AB986" t="str">
        <f t="shared" si="408"/>
        <v>-0.000166476419629131-4.21067724412426E-07i</v>
      </c>
      <c r="AC986">
        <f t="shared" si="409"/>
        <v>8.3238476065103224E-5</v>
      </c>
      <c r="AD986">
        <f t="shared" si="410"/>
        <v>8.3238476065103224E-5</v>
      </c>
      <c r="AE986">
        <f t="shared" si="411"/>
        <v>1.6647695213020645E-4</v>
      </c>
      <c r="AF986">
        <f t="shared" si="412"/>
        <v>38.406482410471057</v>
      </c>
      <c r="AG986">
        <f t="shared" si="413"/>
        <v>38.406482410471057</v>
      </c>
      <c r="AH986">
        <f t="shared" si="414"/>
        <v>44.427082323750682</v>
      </c>
      <c r="AI986">
        <f t="shared" si="415"/>
        <v>-179.85508246689872</v>
      </c>
    </row>
    <row r="987" spans="1:35">
      <c r="A987">
        <v>8413951.4164519478</v>
      </c>
      <c r="B987">
        <f t="shared" si="390"/>
        <v>52866415.915173747</v>
      </c>
      <c r="C987" t="str">
        <f>COMPLEX(Parameters!$B$16/2,B987*Parameters!$B$15/2)</f>
        <v>0.01+26.4332079575869i</v>
      </c>
      <c r="D987" t="str">
        <f>IMSUM(COMPLEX(0,B987*2*Parameters!$B$8),IMDIV(COMPLEX(2,0),COMPLEX(Parameters!$B$13,B987*Parameters!$B$12-1/(B987*Parameters!$B$11))))</f>
        <v>0.143942173216061-3.78595299372249i</v>
      </c>
      <c r="E987" t="str">
        <f>COMPLEX(0,B987*2*Parameters!$B$17)</f>
        <v>0.00528664159151737i</v>
      </c>
      <c r="F987" t="str">
        <f>IMDIV(IMDIV(COMPLEX(1,0),IMSUM(IMDIV(COMPLEX(1,0),COMPLEX(Parameters!$B$21,B987*Parameters!$B$20)),COMPLEX(0,B987*Parameters!$B$22))),COMPLEX(2,0))</f>
        <v>4.04057757974884+36131.0437449888i</v>
      </c>
      <c r="G987" t="str">
        <f>IMDIV(IMDIV(COMPLEX(1,0),IMSUM(IMDIV(COMPLEX(1,0),COMPLEX(Parameters!$B$30,B987*Parameters!$B$29)),COMPLEX(0,B987*Parameters!$B$31))),COMPLEX(2,0))</f>
        <v>0.0344402851172586+1618.81485704499i</v>
      </c>
      <c r="H987" t="str">
        <f>IMDIV(IMDIV(COMPLEX(1,0),IMSUM(IMDIV(COMPLEX(1,0),COMPLEX(Parameters!$B$39,B987*Parameters!$B$38*(1+Parameters!$B$40))),COMPLEX(0,B987*Parameters!$B$41))),COMPLEX(2,0))</f>
        <v>7.29238032551125E-06-1914.40391923602i</v>
      </c>
      <c r="I987" t="str">
        <f>IMDIV(COMPLEX(2,0),COMPLEX(Parameters!$B$46,B987*Parameters!$B$45-1/(B987*Parameters!$B$44)))</f>
        <v>0.000614301704306143+0.247850344086972i</v>
      </c>
      <c r="J987" t="str">
        <f t="shared" si="391"/>
        <v>0.143942173216061-3.78595299372249i</v>
      </c>
      <c r="K987" t="str">
        <f t="shared" si="392"/>
        <v>0.0000281003457963253-0.0374574258768587i</v>
      </c>
      <c r="L987" t="str">
        <f t="shared" si="393"/>
        <v>0.0000281003457963253-0.0321707842853413i</v>
      </c>
      <c r="M987" t="str">
        <f t="shared" si="394"/>
        <v>3.11059895710027E-09-0.0000276532396595287i</v>
      </c>
      <c r="N987" t="str">
        <f t="shared" si="395"/>
        <v>3.11059895710027E-09-0.0000276532396595287i</v>
      </c>
      <c r="O987" t="str">
        <f t="shared" si="396"/>
        <v>2.8738755905015E-09-0.0000264683704856995i</v>
      </c>
      <c r="P987" t="str">
        <f t="shared" si="397"/>
        <v>2.8738755905015E-09-0.0000264683704856995i</v>
      </c>
      <c r="Q987" t="str">
        <f t="shared" si="398"/>
        <v>3.18885945916356E-09-0.0000278811399540995i</v>
      </c>
      <c r="R987" t="str">
        <f t="shared" si="399"/>
        <v>0.000614304893165602+0.247822462947018i</v>
      </c>
      <c r="S987" t="str">
        <f>IMDIV(COMPLEX(Parameters!$B$3,0),R987)</f>
        <v>0.0100023021239156-4.03512193223038i</v>
      </c>
      <c r="T987" t="str">
        <f t="shared" si="400"/>
        <v>-0.000112503767428436-2.91743022122549E-07i</v>
      </c>
      <c r="U987" t="str">
        <f t="shared" si="401"/>
        <v>0.010560816929297-4.25049958552206i</v>
      </c>
      <c r="V987" t="str">
        <f t="shared" si="402"/>
        <v>-0.000112503767428436-2.91743022122549E-07i</v>
      </c>
      <c r="W987" t="str">
        <f t="shared" si="403"/>
        <v>0.0100924136524728-4.06837680528766i</v>
      </c>
      <c r="X987" t="str">
        <f t="shared" si="404"/>
        <v>-0.000112503767428436-2.91743022122548E-07i</v>
      </c>
      <c r="Y987" t="str">
        <f t="shared" si="405"/>
        <v>0.0000060139581763926-0.00349708404448203i</v>
      </c>
      <c r="Z987" t="str">
        <f t="shared" si="406"/>
        <v>-0.000056251883714218-1.45871511061274E-07i</v>
      </c>
      <c r="AA987" t="str">
        <f t="shared" si="407"/>
        <v>-0.000056251883714218-1.45871511061274E-07i</v>
      </c>
      <c r="AB987" t="str">
        <f t="shared" si="408"/>
        <v>-0.000112503767428436-2.91743022122548E-07i</v>
      </c>
      <c r="AC987">
        <f t="shared" si="409"/>
        <v>5.6252072849768335E-5</v>
      </c>
      <c r="AD987">
        <f t="shared" si="410"/>
        <v>5.6252072849768335E-5</v>
      </c>
      <c r="AE987">
        <f t="shared" si="411"/>
        <v>1.1250414569953667E-4</v>
      </c>
      <c r="AF987">
        <f t="shared" si="412"/>
        <v>35.002770610558535</v>
      </c>
      <c r="AG987">
        <f t="shared" si="413"/>
        <v>35.002770610558535</v>
      </c>
      <c r="AH987">
        <f t="shared" si="414"/>
        <v>41.02337052383816</v>
      </c>
      <c r="AI987">
        <f t="shared" si="415"/>
        <v>-179.85142180761108</v>
      </c>
    </row>
    <row r="988" spans="1:35">
      <c r="A988">
        <v>8511380.3820237592</v>
      </c>
      <c r="B988">
        <f t="shared" si="390"/>
        <v>53478580.160148256</v>
      </c>
      <c r="C988" t="str">
        <f>COMPLEX(Parameters!$B$16/2,B988*Parameters!$B$15/2)</f>
        <v>0.01+26.7392900800741i</v>
      </c>
      <c r="D988" t="str">
        <f>IMSUM(COMPLEX(0,B988*2*Parameters!$B$8),IMDIV(COMPLEX(2,0),COMPLEX(Parameters!$B$13,B988*Parameters!$B$12-1/(B988*Parameters!$B$11))))</f>
        <v>0.140647297467739-3.74231115588705i</v>
      </c>
      <c r="E988" t="str">
        <f>COMPLEX(0,B988*2*Parameters!$B$17)</f>
        <v>0.00534785801601483i</v>
      </c>
      <c r="F988" t="str">
        <f>IMDIV(IMDIV(COMPLEX(1,0),IMSUM(IMDIV(COMPLEX(1,0),COMPLEX(Parameters!$B$21,B988*Parameters!$B$20)),COMPLEX(0,B988*Parameters!$B$22))),COMPLEX(2,0))</f>
        <v>13.1140932388067+65845.77449871i</v>
      </c>
      <c r="G988" t="str">
        <f>IMDIV(IMDIV(COMPLEX(1,0),IMSUM(IMDIV(COMPLEX(1,0),COMPLEX(Parameters!$B$30,B988*Parameters!$B$29)),COMPLEX(0,B988*Parameters!$B$31))),COMPLEX(2,0))</f>
        <v>0.0358555519610086+1670.8675271638i</v>
      </c>
      <c r="H988" t="str">
        <f>IMDIV(IMDIV(COMPLEX(1,0),IMSUM(IMDIV(COMPLEX(1,0),COMPLEX(Parameters!$B$39,B988*Parameters!$B$38*(1+Parameters!$B$40))),COMPLEX(0,B988*Parameters!$B$41))),COMPLEX(2,0))</f>
        <v>0.0000069603418216568-1891.96981604686i</v>
      </c>
      <c r="I988" t="str">
        <f>IMDIV(COMPLEX(2,0),COMPLEX(Parameters!$B$46,B988*Parameters!$B$45-1/(B988*Parameters!$B$44)))</f>
        <v>0.000630533503774691+0.251103470316461i</v>
      </c>
      <c r="J988" t="str">
        <f t="shared" si="391"/>
        <v>0.140647297467739-3.74231115588705i</v>
      </c>
      <c r="K988" t="str">
        <f t="shared" si="392"/>
        <v>0.0000274615385345937-0.0370286129141851i</v>
      </c>
      <c r="L988" t="str">
        <f t="shared" si="393"/>
        <v>0.0000274615385345937-0.0316807548981703i</v>
      </c>
      <c r="M988" t="str">
        <f t="shared" si="394"/>
        <v>3.02810765724227E-09-0.0000151797259820563i</v>
      </c>
      <c r="N988" t="str">
        <f t="shared" si="395"/>
        <v>3.02810765724227E-09-0.0000151797259820563i</v>
      </c>
      <c r="O988" t="str">
        <f t="shared" si="396"/>
        <v>2.88801266020393E-09-0.0000148042414112779i</v>
      </c>
      <c r="P988" t="str">
        <f t="shared" si="397"/>
        <v>2.88801266020393E-09-0.0000148042414112779i</v>
      </c>
      <c r="Q988" t="str">
        <f t="shared" si="398"/>
        <v>3.05685609118058E-09-0.0000152308448371804i</v>
      </c>
      <c r="R988" t="str">
        <f t="shared" si="399"/>
        <v>0.000630536560630782+0.251088239471624i</v>
      </c>
      <c r="S988" t="str">
        <f>IMDIV(COMPLEX(Parameters!$B$3,0),R988)</f>
        <v>0.0100012617015221-3.98263851761108i</v>
      </c>
      <c r="T988" t="str">
        <f t="shared" si="400"/>
        <v>-0.0000606589187318948-1.64502017963448E-07i</v>
      </c>
      <c r="U988" t="str">
        <f t="shared" si="401"/>
        <v>0.0103124949763945-4.09740336092471i</v>
      </c>
      <c r="V988" t="str">
        <f t="shared" si="402"/>
        <v>-0.0000606589187318948-1.64502017963447E-07i</v>
      </c>
      <c r="W988" t="str">
        <f t="shared" si="403"/>
        <v>0.0100398088554389-3.99605033748441i</v>
      </c>
      <c r="X988" t="str">
        <f t="shared" si="404"/>
        <v>-0.0000606589187318949-1.64502017963447E-07i</v>
      </c>
      <c r="Y988" t="str">
        <f t="shared" si="405"/>
        <v>3.53279205031591E-06-0.001914696033689i</v>
      </c>
      <c r="Z988" t="str">
        <f t="shared" si="406"/>
        <v>-0.0000303294593659474-8.22510089817235E-08i</v>
      </c>
      <c r="AA988" t="str">
        <f t="shared" si="407"/>
        <v>-0.0000303294593659474-8.22510089817235E-08i</v>
      </c>
      <c r="AB988" t="str">
        <f t="shared" si="408"/>
        <v>-0.0000606589187318948-1.64502017963447E-07i</v>
      </c>
      <c r="AC988">
        <f t="shared" si="409"/>
        <v>3.0329570894741207E-5</v>
      </c>
      <c r="AD988">
        <f t="shared" si="410"/>
        <v>3.0329570894741207E-5</v>
      </c>
      <c r="AE988">
        <f t="shared" si="411"/>
        <v>6.0659141789482414E-5</v>
      </c>
      <c r="AF988">
        <f t="shared" si="412"/>
        <v>29.637325318402951</v>
      </c>
      <c r="AG988">
        <f t="shared" si="413"/>
        <v>29.637325318402951</v>
      </c>
      <c r="AH988">
        <f t="shared" si="414"/>
        <v>35.657925231682576</v>
      </c>
      <c r="AI988">
        <f t="shared" si="415"/>
        <v>-179.84461892098011</v>
      </c>
    </row>
    <row r="989" spans="1:35">
      <c r="A989">
        <v>8609937.5218459982</v>
      </c>
      <c r="B989">
        <f t="shared" si="390"/>
        <v>54097832.932996996</v>
      </c>
      <c r="C989" t="str">
        <f>COMPLEX(Parameters!$B$16/2,B989*Parameters!$B$15/2)</f>
        <v>0.01+27.0489164664985i</v>
      </c>
      <c r="D989" t="str">
        <f>IMSUM(COMPLEX(0,B989*2*Parameters!$B$8),IMDIV(COMPLEX(2,0),COMPLEX(Parameters!$B$13,B989*Parameters!$B$12-1/(B989*Parameters!$B$11))))</f>
        <v>0.137428250967301-3.69917367137014i</v>
      </c>
      <c r="E989" t="str">
        <f>COMPLEX(0,B989*2*Parameters!$B$17)</f>
        <v>0.0054097832932997i</v>
      </c>
      <c r="F989" t="str">
        <f>IMDIV(IMDIV(COMPLEX(1,0),IMSUM(IMDIV(COMPLEX(1,0),COMPLEX(Parameters!$B$21,B989*Parameters!$B$20)),COMPLEX(0,B989*Parameters!$B$22))),COMPLEX(2,0))</f>
        <v>405.769935894055+370508.740895514i</v>
      </c>
      <c r="G989" t="str">
        <f>IMDIV(IMDIV(COMPLEX(1,0),IMSUM(IMDIV(COMPLEX(1,0),COMPLEX(Parameters!$B$30,B989*Parameters!$B$29)),COMPLEX(0,B989*Parameters!$B$31))),COMPLEX(2,0))</f>
        <v>0.0373960442665597+1726.14249793392i</v>
      </c>
      <c r="H989" t="str">
        <f>IMDIV(IMDIV(COMPLEX(1,0),IMSUM(IMDIV(COMPLEX(1,0),COMPLEX(Parameters!$B$39,B989*Parameters!$B$38*(1+Parameters!$B$40))),COMPLEX(0,B989*Parameters!$B$41))),COMPLEX(2,0))</f>
        <v>0.0000066435058798128-1869.8104438965i</v>
      </c>
      <c r="I989" t="str">
        <f>IMDIV(COMPLEX(2,0),COMPLEX(Parameters!$B$46,B989*Parameters!$B$45-1/(B989*Parameters!$B$44)))</f>
        <v>0.000647243373468905+0.254408959006765i</v>
      </c>
      <c r="J989" t="str">
        <f t="shared" si="391"/>
        <v>0.137428250967301-3.69917367137014i</v>
      </c>
      <c r="K989" t="str">
        <f t="shared" si="392"/>
        <v>0.000026837274362708-0.0366047093912778i</v>
      </c>
      <c r="L989" t="str">
        <f t="shared" si="393"/>
        <v>0.000026837274362708-0.0311949260979781i</v>
      </c>
      <c r="M989" t="str">
        <f t="shared" si="394"/>
        <v>2.95553970562742E-09-2.69875492187386E-06i</v>
      </c>
      <c r="N989" t="str">
        <f t="shared" si="395"/>
        <v>2.95553970562742E-09-2.69875492187386E-06i</v>
      </c>
      <c r="O989" t="str">
        <f t="shared" si="396"/>
        <v>2.92846439499159E-09-2.68624125443333E-06i</v>
      </c>
      <c r="P989" t="str">
        <f t="shared" si="397"/>
        <v>2.92846439499159E-09-2.68624125443333E-06i</v>
      </c>
      <c r="Q989" t="str">
        <f t="shared" si="398"/>
        <v>2.95810553521482E-09-2.69980169949074E-06i</v>
      </c>
      <c r="R989" t="str">
        <f t="shared" si="399"/>
        <v>0.00064724633157444+0.254406259205066i</v>
      </c>
      <c r="S989" t="str">
        <f>IMDIV(COMPLEX(Parameters!$B$3,0),R989)</f>
        <v>0.0100002579466114-3.9306954573145i</v>
      </c>
      <c r="T989" t="str">
        <f t="shared" si="400"/>
        <v>-0.0000106120686940198-3.8626125389133E-08i</v>
      </c>
      <c r="U989" t="str">
        <f t="shared" si="401"/>
        <v>0.0100724815497726-3.95053801418966i</v>
      </c>
      <c r="V989" t="str">
        <f t="shared" si="402"/>
        <v>-0.0000106120686940198-3.86261253891329E-08i</v>
      </c>
      <c r="W989" t="str">
        <f t="shared" si="403"/>
        <v>0.0100062042025985-3.93222006998145i</v>
      </c>
      <c r="X989" t="str">
        <f t="shared" si="404"/>
        <v>-0.0000106120686940198-3.86261253891328E-08i</v>
      </c>
      <c r="Y989" t="str">
        <f t="shared" si="405"/>
        <v>9.45552674369705E-07-0.000340186543053364i</v>
      </c>
      <c r="Z989" t="str">
        <f t="shared" si="406"/>
        <v>-0.0000053060343470099-1.93130626945664E-08i</v>
      </c>
      <c r="AA989" t="str">
        <f t="shared" si="407"/>
        <v>-0.0000053060343470099-1.93130626945664E-08i</v>
      </c>
      <c r="AB989" t="str">
        <f t="shared" si="408"/>
        <v>-0.0000106120686940198-3.86261253891328E-08i</v>
      </c>
      <c r="AC989">
        <f t="shared" si="409"/>
        <v>5.3060694950254295E-6</v>
      </c>
      <c r="AD989">
        <f t="shared" si="410"/>
        <v>5.3060694950254295E-6</v>
      </c>
      <c r="AE989">
        <f t="shared" si="411"/>
        <v>1.0612138990050859E-5</v>
      </c>
      <c r="AF989">
        <f t="shared" si="412"/>
        <v>14.495458675113982</v>
      </c>
      <c r="AG989">
        <f t="shared" si="413"/>
        <v>14.495458675113982</v>
      </c>
      <c r="AH989">
        <f t="shared" si="414"/>
        <v>20.516058588393605</v>
      </c>
      <c r="AI989">
        <f t="shared" si="415"/>
        <v>-179.79145402708457</v>
      </c>
    </row>
    <row r="990" spans="1:35">
      <c r="A990">
        <v>8709635.8995608147</v>
      </c>
      <c r="B990">
        <f t="shared" si="390"/>
        <v>54724256.315004371</v>
      </c>
      <c r="C990" t="str">
        <f>COMPLEX(Parameters!$B$16/2,B990*Parameters!$B$15/2)</f>
        <v>0.01+27.3621281575022i</v>
      </c>
      <c r="D990" t="str">
        <f>IMSUM(COMPLEX(0,B990*2*Parameters!$B$8),IMDIV(COMPLEX(2,0),COMPLEX(Parameters!$B$13,B990*Parameters!$B$12-1/(B990*Parameters!$B$11))))</f>
        <v>0.134283270147968-3.6565345402487i</v>
      </c>
      <c r="E990" t="str">
        <f>COMPLEX(0,B990*2*Parameters!$B$17)</f>
        <v>0.00547242563150044i</v>
      </c>
      <c r="F990" t="str">
        <f>IMDIV(IMDIV(COMPLEX(1,0),IMSUM(IMDIV(COMPLEX(1,0),COMPLEX(Parameters!$B$21,B990*Parameters!$B$20)),COMPLEX(0,B990*Parameters!$B$22))),COMPLEX(2,0))</f>
        <v>30.1463804934577-102158.934497316i</v>
      </c>
      <c r="G990" t="str">
        <f>IMDIV(IMDIV(COMPLEX(1,0),IMSUM(IMDIV(COMPLEX(1,0),COMPLEX(Parameters!$B$30,B990*Parameters!$B$29)),COMPLEX(0,B990*Parameters!$B$31))),COMPLEX(2,0))</f>
        <v>0.0390775164105995+1784.95507338264i</v>
      </c>
      <c r="H990" t="str">
        <f>IMDIV(IMDIV(COMPLEX(1,0),IMSUM(IMDIV(COMPLEX(1,0),COMPLEX(Parameters!$B$39,B990*Parameters!$B$38*(1+Parameters!$B$40))),COMPLEX(0,B990*Parameters!$B$41))),COMPLEX(2,0))</f>
        <v>0.000006341170768133-1847.92203378131i</v>
      </c>
      <c r="I990" t="str">
        <f>IMDIV(COMPLEX(2,0),COMPLEX(Parameters!$B$46,B990*Parameters!$B$45-1/(B990*Parameters!$B$44)))</f>
        <v>0.000664447893606222+0.25776801172686i</v>
      </c>
      <c r="J990" t="str">
        <f t="shared" si="391"/>
        <v>0.134283270147968-3.6565345402487i</v>
      </c>
      <c r="K990" t="str">
        <f t="shared" si="392"/>
        <v>0.0000262272221526566-0.0361856590747286i</v>
      </c>
      <c r="L990" t="str">
        <f t="shared" si="393"/>
        <v>0.0000262272221526566-0.0307132334432282i</v>
      </c>
      <c r="M990" t="str">
        <f t="shared" si="394"/>
        <v>2.89307479570147E-09+9.79178894872928E-06i</v>
      </c>
      <c r="N990" t="str">
        <f t="shared" si="395"/>
        <v>2.89307479570147E-09+9.79178894872928E-06i</v>
      </c>
      <c r="O990" t="str">
        <f t="shared" si="396"/>
        <v>3.00080023068596E-09+0.0000099659732482955i</v>
      </c>
      <c r="P990" t="str">
        <f t="shared" si="397"/>
        <v>3.00080023068596E-09+0.0000099659732482955i</v>
      </c>
      <c r="Q990" t="str">
        <f t="shared" si="398"/>
        <v>2.89325329800902E-09+9.78575544961878E-06i</v>
      </c>
      <c r="R990" t="str">
        <f t="shared" si="399"/>
        <v>0.00066445078685952+0.25777779748231i</v>
      </c>
      <c r="S990" t="str">
        <f>IMDIV(COMPLEX(Parameters!$B$3,0),R990)</f>
        <v>0.00999928431970191-3.87928427403175i</v>
      </c>
      <c r="T990" t="str">
        <f t="shared" si="400"/>
        <v>0.000037961756155689+8.66267990040537E-08i</v>
      </c>
      <c r="U990" t="str">
        <f t="shared" si="401"/>
        <v>0.00983920450838443-3.80913390839119i</v>
      </c>
      <c r="V990" t="str">
        <f t="shared" si="402"/>
        <v>0.000037961756155689+8.66267990040537E-08i</v>
      </c>
      <c r="W990" t="str">
        <f t="shared" si="403"/>
        <v>0.00999234600160849-3.87689394102097i</v>
      </c>
      <c r="X990" t="str">
        <f t="shared" si="404"/>
        <v>0.000037961756155689+8.66267990040537E-08i</v>
      </c>
      <c r="Y990" t="str">
        <f t="shared" si="405"/>
        <v>-1.76502882804771E-06+0.00123600800670052i</v>
      </c>
      <c r="Z990" t="str">
        <f t="shared" si="406"/>
        <v>0.0000189808780778445+4.33133995020268E-08i</v>
      </c>
      <c r="AA990" t="str">
        <f t="shared" si="407"/>
        <v>0.0000189808780778445+4.33133995020268E-08i</v>
      </c>
      <c r="AB990" t="str">
        <f t="shared" si="408"/>
        <v>0.000037961756155689+8.66267990040536E-08i</v>
      </c>
      <c r="AC990">
        <f t="shared" si="409"/>
        <v>1.8980927497268785E-5</v>
      </c>
      <c r="AD990">
        <f t="shared" si="410"/>
        <v>1.8980927497268785E-5</v>
      </c>
      <c r="AE990">
        <f t="shared" si="411"/>
        <v>3.7961854994537569E-5</v>
      </c>
      <c r="AF990">
        <f t="shared" si="412"/>
        <v>25.566348605560076</v>
      </c>
      <c r="AG990">
        <f t="shared" si="413"/>
        <v>25.566348605560076</v>
      </c>
      <c r="AH990">
        <f t="shared" si="414"/>
        <v>31.586948518839698</v>
      </c>
      <c r="AI990">
        <f t="shared" si="415"/>
        <v>0.1307458311498326</v>
      </c>
    </row>
    <row r="991" spans="1:35">
      <c r="A991">
        <v>8810488.7300801463</v>
      </c>
      <c r="B991">
        <f t="shared" si="390"/>
        <v>55357933.337910905</v>
      </c>
      <c r="C991" t="str">
        <f>COMPLEX(Parameters!$B$16/2,B991*Parameters!$B$15/2)</f>
        <v>0.01+27.6789666689555i</v>
      </c>
      <c r="D991" t="str">
        <f>IMSUM(COMPLEX(0,B991*2*Parameters!$B$8),IMDIV(COMPLEX(2,0),COMPLEX(Parameters!$B$13,B991*Parameters!$B$12-1/(B991*Parameters!$B$11))))</f>
        <v>0.131210633285931-3.61438783822334i</v>
      </c>
      <c r="E991" t="str">
        <f>COMPLEX(0,B991*2*Parameters!$B$17)</f>
        <v>0.00553579333379109i</v>
      </c>
      <c r="F991" t="str">
        <f>IMDIV(IMDIV(COMPLEX(1,0),IMSUM(IMDIV(COMPLEX(1,0),COMPLEX(Parameters!$B$21,B991*Parameters!$B$20)),COMPLEX(0,B991*Parameters!$B$22))),COMPLEX(2,0))</f>
        <v>5.687805668267-44888.0931340081i</v>
      </c>
      <c r="G991" t="str">
        <f>IMDIV(IMDIV(COMPLEX(1,0),IMSUM(IMDIV(COMPLEX(1,0),COMPLEX(Parameters!$B$30,B991*Parameters!$B$29)),COMPLEX(0,B991*Parameters!$B$31))),COMPLEX(2,0))</f>
        <v>0.0409183367746922+1847.66315610342i</v>
      </c>
      <c r="H991" t="str">
        <f>IMDIV(IMDIV(COMPLEX(1,0),IMSUM(IMDIV(COMPLEX(1,0),COMPLEX(Parameters!$B$39,B991*Parameters!$B$38*(1+Parameters!$B$40))),COMPLEX(0,B991*Parameters!$B$41))),COMPLEX(2,0))</f>
        <v>6.05266752930845E-06-1826.30088191357i</v>
      </c>
      <c r="I991" t="str">
        <f>IMDIV(COMPLEX(2,0),COMPLEX(Parameters!$B$46,B991*Parameters!$B$45-1/(B991*Parameters!$B$44)))</f>
        <v>0.000682164346213763+0.261181870108132i</v>
      </c>
      <c r="J991" t="str">
        <f t="shared" si="391"/>
        <v>0.131210633285931-3.61438783822334i</v>
      </c>
      <c r="K991" t="str">
        <f t="shared" si="392"/>
        <v>0.0000256310583178714-0.035771406375958i</v>
      </c>
      <c r="L991" t="str">
        <f t="shared" si="393"/>
        <v>0.0000256310583178714-0.0302356130421669i</v>
      </c>
      <c r="M991" t="str">
        <f t="shared" si="394"/>
        <v>2.84091437189297E-09+0.0000222940485412639i</v>
      </c>
      <c r="N991" t="str">
        <f t="shared" si="395"/>
        <v>2.84091437189297E-09+0.0000222940485412639i</v>
      </c>
      <c r="O991" t="str">
        <f t="shared" si="396"/>
        <v>3.11238047257508E-09+0.0000232518356232748i</v>
      </c>
      <c r="P991" t="str">
        <f t="shared" si="397"/>
        <v>3.11238047257508E-09+0.0000232518356232748i</v>
      </c>
      <c r="Q991" t="str">
        <f t="shared" si="398"/>
        <v>2.86398210225634E-09+0.0000223046711707199i</v>
      </c>
      <c r="R991" t="str">
        <f t="shared" si="399"/>
        <v>0.000682167210195865+0.261204174779303i</v>
      </c>
      <c r="S991" t="str">
        <f>IMDIV(COMPLEX(Parameters!$B$3,0),R991)</f>
        <v>0.00999833422637605-3.82839661850409i</v>
      </c>
      <c r="T991" t="str">
        <f t="shared" si="400"/>
        <v>0.00008539115632188+2.12045097778538E-07i</v>
      </c>
      <c r="U991" t="str">
        <f t="shared" si="401"/>
        <v>0.00961107556045339-3.6724466744071i</v>
      </c>
      <c r="V991" t="str">
        <f t="shared" si="402"/>
        <v>0.00008539115632188+2.12045097778538E-07i</v>
      </c>
      <c r="W991" t="str">
        <f t="shared" si="403"/>
        <v>0.00999936941095919-3.83022077647664i</v>
      </c>
      <c r="X991" t="str">
        <f t="shared" si="404"/>
        <v>0.00008539115632188+2.12045097778538E-07i</v>
      </c>
      <c r="Y991" t="str">
        <f t="shared" si="405"/>
        <v>-4.61898968112555E-06+0.00282419524923759i</v>
      </c>
      <c r="Z991" t="str">
        <f t="shared" si="406"/>
        <v>0.00004269557816094+1.06022548889269E-07i</v>
      </c>
      <c r="AA991" t="str">
        <f t="shared" si="407"/>
        <v>0.00004269557816094+1.06022548889269E-07i</v>
      </c>
      <c r="AB991" t="str">
        <f t="shared" si="408"/>
        <v>0.00008539115632188+2.12045097778538E-07i</v>
      </c>
      <c r="AC991">
        <f t="shared" si="409"/>
        <v>4.2695709799437803E-5</v>
      </c>
      <c r="AD991">
        <f t="shared" si="410"/>
        <v>4.2695709799437803E-5</v>
      </c>
      <c r="AE991">
        <f t="shared" si="411"/>
        <v>8.5391419598875606E-5</v>
      </c>
      <c r="AF991">
        <f t="shared" si="412"/>
        <v>32.607684758562328</v>
      </c>
      <c r="AG991">
        <f t="shared" si="413"/>
        <v>32.607684758562328</v>
      </c>
      <c r="AH991">
        <f t="shared" si="414"/>
        <v>38.628284671841953</v>
      </c>
      <c r="AI991">
        <f t="shared" si="415"/>
        <v>0.14227778051212031</v>
      </c>
    </row>
    <row r="992" spans="1:35">
      <c r="A992">
        <v>8912509.3813374583</v>
      </c>
      <c r="B992">
        <f t="shared" si="390"/>
        <v>55998947.99491974</v>
      </c>
      <c r="C992" t="str">
        <f>COMPLEX(Parameters!$B$16/2,B992*Parameters!$B$15/2)</f>
        <v>0.01+27.9994739974599i</v>
      </c>
      <c r="D992" t="str">
        <f>IMSUM(COMPLEX(0,B992*2*Parameters!$B$8),IMDIV(COMPLEX(2,0),COMPLEX(Parameters!$B$13,B992*Parameters!$B$12-1/(B992*Parameters!$B$11))))</f>
        <v>0.12820865947058-3.57272771550881i</v>
      </c>
      <c r="E992" t="str">
        <f>COMPLEX(0,B992*2*Parameters!$B$17)</f>
        <v>0.00559989479949197i</v>
      </c>
      <c r="F992" t="str">
        <f>IMDIV(IMDIV(COMPLEX(1,0),IMSUM(IMDIV(COMPLEX(1,0),COMPLEX(Parameters!$B$21,B992*Parameters!$B$20)),COMPLEX(0,B992*Parameters!$B$22))),COMPLEX(2,0))</f>
        <v>2.28183798259886-28760.8148646766i</v>
      </c>
      <c r="G992" t="str">
        <f>IMDIV(IMDIV(COMPLEX(1,0),IMSUM(IMDIV(COMPLEX(1,0),COMPLEX(Parameters!$B$30,B992*Parameters!$B$29)),COMPLEX(0,B992*Parameters!$B$31))),COMPLEX(2,0))</f>
        <v>0.0429400324340592+1914.67469067374i</v>
      </c>
      <c r="H992" t="str">
        <f>IMDIV(IMDIV(COMPLEX(1,0),IMSUM(IMDIV(COMPLEX(1,0),COMPLEX(Parameters!$B$39,B992*Parameters!$B$38*(1+Parameters!$B$40))),COMPLEX(0,B992*Parameters!$B$41))),COMPLEX(2,0))</f>
        <v>5.77735842388275E-06-1804.943348175i</v>
      </c>
      <c r="I992" t="str">
        <f>IMDIV(COMPLEX(2,0),COMPLEX(Parameters!$B$46,B992*Parameters!$B$45-1/(B992*Parameters!$B$44)))</f>
        <v>0.000700410751282801+0.264651817588808i</v>
      </c>
      <c r="J992" t="str">
        <f t="shared" si="391"/>
        <v>0.12820865947058-3.57272771550881i</v>
      </c>
      <c r="K992" t="str">
        <f t="shared" si="392"/>
        <v>0.000025048466641383-0.0353618963437942i</v>
      </c>
      <c r="L992" t="str">
        <f t="shared" si="393"/>
        <v>0.000025048466641383-0.0297620015443022i</v>
      </c>
      <c r="M992" t="str">
        <f t="shared" si="394"/>
        <v>2.79928314377849E-09+0.0000348101963107811i</v>
      </c>
      <c r="N992" t="str">
        <f t="shared" si="395"/>
        <v>2.79928314377849E-09+0.0000348101963107811i</v>
      </c>
      <c r="O992" t="str">
        <f t="shared" si="396"/>
        <v>3.27307858256011E-09+0.0000372959809419748i</v>
      </c>
      <c r="P992" t="str">
        <f t="shared" si="397"/>
        <v>3.27307858256011E-09+0.0000372959809419748i</v>
      </c>
      <c r="Q992" t="str">
        <f t="shared" si="398"/>
        <v>2.87323095653083E-09+0.0000349436730806334i</v>
      </c>
      <c r="R992" t="str">
        <f t="shared" si="399"/>
        <v>0.000700413624513758+0.264686761261889i</v>
      </c>
      <c r="S992" t="str">
        <f>IMDIV(COMPLEX(Parameters!$B$3,0),R992)</f>
        <v>0.00999740082409659-3.77802423104505i</v>
      </c>
      <c r="T992" t="str">
        <f t="shared" si="400"/>
        <v>0.000132018072345191+3.38490769878124E-07i</v>
      </c>
      <c r="U992" t="str">
        <f t="shared" si="401"/>
        <v>0.00938644339787071-3.53973908952866i</v>
      </c>
      <c r="V992" t="str">
        <f t="shared" si="402"/>
        <v>0.000132018072345191+3.38490769878124E-07i</v>
      </c>
      <c r="W992" t="str">
        <f t="shared" si="403"/>
        <v>0.0100288742476746-3.79251076589433i</v>
      </c>
      <c r="X992" t="str">
        <f t="shared" si="404"/>
        <v>0.000132018072345191+3.38490769878123E-07i</v>
      </c>
      <c r="Y992" t="str">
        <f t="shared" si="405"/>
        <v>-7.63997005868648E-06+0.00443579923609004i</v>
      </c>
      <c r="Z992" t="str">
        <f t="shared" si="406"/>
        <v>0.0000660090361725955+1.69245384939062E-07i</v>
      </c>
      <c r="AA992" t="str">
        <f t="shared" si="407"/>
        <v>0.0000660090361725955+1.69245384939062E-07i</v>
      </c>
      <c r="AB992" t="str">
        <f t="shared" si="408"/>
        <v>0.000132018072345191+3.38490769878124E-07i</v>
      </c>
      <c r="AC992">
        <f t="shared" si="409"/>
        <v>6.600925314253559E-5</v>
      </c>
      <c r="AD992">
        <f t="shared" si="410"/>
        <v>6.600925314253559E-5</v>
      </c>
      <c r="AE992">
        <f t="shared" si="411"/>
        <v>1.3201850628507118E-4</v>
      </c>
      <c r="AF992">
        <f t="shared" si="412"/>
        <v>36.392096379646006</v>
      </c>
      <c r="AG992">
        <f t="shared" si="413"/>
        <v>36.392096379646006</v>
      </c>
      <c r="AH992">
        <f t="shared" si="414"/>
        <v>42.412696292925631</v>
      </c>
      <c r="AI992">
        <f t="shared" si="415"/>
        <v>0.14690450841428618</v>
      </c>
    </row>
    <row r="993" spans="1:35">
      <c r="A993">
        <v>9015711.3760595694</v>
      </c>
      <c r="B993">
        <f t="shared" si="390"/>
        <v>56647385.251829334</v>
      </c>
      <c r="C993" t="str">
        <f>COMPLEX(Parameters!$B$16/2,B993*Parameters!$B$15/2)</f>
        <v>0.01+28.3236926259147i</v>
      </c>
      <c r="D993" t="str">
        <f>IMSUM(COMPLEX(0,B993*2*Parameters!$B$8),IMDIV(COMPLEX(2,0),COMPLEX(Parameters!$B$13,B993*Parameters!$B$12-1/(B993*Parameters!$B$11))))</f>
        <v>0.125275707601714-3.5315483957454i</v>
      </c>
      <c r="E993" t="str">
        <f>COMPLEX(0,B993*2*Parameters!$B$17)</f>
        <v>0.00566473852518293i</v>
      </c>
      <c r="F993" t="str">
        <f>IMDIV(IMDIV(COMPLEX(1,0),IMSUM(IMDIV(COMPLEX(1,0),COMPLEX(Parameters!$B$21,B993*Parameters!$B$20)),COMPLEX(0,B993*Parameters!$B$22))),COMPLEX(2,0))</f>
        <v>1.20665718097733-21156.8367800378i</v>
      </c>
      <c r="G993" t="str">
        <f>IMDIV(IMDIV(COMPLEX(1,0),IMSUM(IMDIV(COMPLEX(1,0),COMPLEX(Parameters!$B$30,B993*Parameters!$B$29)),COMPLEX(0,B993*Parameters!$B$31))),COMPLEX(2,0))</f>
        <v>0.045167971989539+1986.45672428673i</v>
      </c>
      <c r="H993" t="str">
        <f>IMDIV(IMDIV(COMPLEX(1,0),IMSUM(IMDIV(COMPLEX(1,0),COMPLEX(Parameters!$B$39,B993*Parameters!$B$38*(1+Parameters!$B$40))),COMPLEX(0,B993*Parameters!$B$41))),COMPLEX(2,0))</f>
        <v>0.0000055146354492607-1783.84585461805i</v>
      </c>
      <c r="I993" t="str">
        <f>IMDIV(COMPLEX(2,0),COMPLEX(Parameters!$B$46,B993*Parameters!$B$45-1/(B993*Parameters!$B$44)))</f>
        <v>0.000719205905130239+0.268179181249943i</v>
      </c>
      <c r="J993" t="str">
        <f t="shared" si="391"/>
        <v>0.125275707601714-3.5315483957454i</v>
      </c>
      <c r="K993" t="str">
        <f t="shared" si="392"/>
        <v>0.0000244791381078983-0.0349570746571392i</v>
      </c>
      <c r="L993" t="str">
        <f t="shared" si="393"/>
        <v>0.0000244791381078983-0.0292923361319563i</v>
      </c>
      <c r="M993" t="str">
        <f t="shared" si="394"/>
        <v>2.76843075084008E-09+0.0000473424364626571i</v>
      </c>
      <c r="N993" t="str">
        <f t="shared" si="395"/>
        <v>2.76843075084008E-09+0.0000473424364626571i</v>
      </c>
      <c r="O993" t="str">
        <f t="shared" si="396"/>
        <v>3.49636574032572E-09+0.0000522568654746588i</v>
      </c>
      <c r="P993" t="str">
        <f t="shared" si="397"/>
        <v>3.49636574032572E-09+0.0000522568654746588i</v>
      </c>
      <c r="Q993" t="str">
        <f t="shared" si="398"/>
        <v>2.92553316486951E-09+0.0000478009475460345i</v>
      </c>
      <c r="R993" t="str">
        <f t="shared" si="399"/>
        <v>0.000719208830663404+0.268226982197489i</v>
      </c>
      <c r="S993" t="str">
        <f>IMDIV(COMPLEX(Parameters!$B$3,0),R993)</f>
        <v>0.00999647678921649-3.72815889830706i</v>
      </c>
      <c r="T993" t="str">
        <f t="shared" si="400"/>
        <v>0.000178209557186282+4.66934210145588E-07i</v>
      </c>
      <c r="U993" t="str">
        <f t="shared" si="401"/>
        <v>0.0091635371513082-3.41026051846957i</v>
      </c>
      <c r="V993" t="str">
        <f t="shared" si="402"/>
        <v>0.000178209557186282+4.66934210145588E-07i</v>
      </c>
      <c r="W993" t="str">
        <f t="shared" si="403"/>
        <v>0.0100830323885641-3.76426611276489i</v>
      </c>
      <c r="X993" t="str">
        <f t="shared" si="404"/>
        <v>0.000178209557186282+4.66934210145586E-07i</v>
      </c>
      <c r="Y993" t="str">
        <f t="shared" si="405"/>
        <v>-0.0000108563243995487+0.00608383783857135i</v>
      </c>
      <c r="Z993" t="str">
        <f t="shared" si="406"/>
        <v>0.000089104778593141+2.33467105072793E-07i</v>
      </c>
      <c r="AA993" t="str">
        <f t="shared" si="407"/>
        <v>0.000089104778593141+2.33467105072793E-07i</v>
      </c>
      <c r="AB993" t="str">
        <f t="shared" si="408"/>
        <v>0.000178209557186282+4.66934210145586E-07i</v>
      </c>
      <c r="AC993">
        <f t="shared" si="409"/>
        <v>8.9105084451011161E-5</v>
      </c>
      <c r="AD993">
        <f t="shared" si="410"/>
        <v>8.9105084451011161E-5</v>
      </c>
      <c r="AE993">
        <f t="shared" si="411"/>
        <v>1.7821016890202232E-4</v>
      </c>
      <c r="AF993">
        <f t="shared" si="412"/>
        <v>38.998049722940983</v>
      </c>
      <c r="AG993">
        <f t="shared" si="413"/>
        <v>38.998049722940983</v>
      </c>
      <c r="AH993">
        <f t="shared" si="414"/>
        <v>45.018649636220609</v>
      </c>
      <c r="AI993">
        <f t="shared" si="415"/>
        <v>0.15012269124292693</v>
      </c>
    </row>
    <row r="994" spans="1:35">
      <c r="A994">
        <v>9120108.3935590964</v>
      </c>
      <c r="B994">
        <f t="shared" si="390"/>
        <v>57303331.058295734</v>
      </c>
      <c r="C994" t="str">
        <f>COMPLEX(Parameters!$B$16/2,B994*Parameters!$B$15/2)</f>
        <v>0.01+28.6516655291479i</v>
      </c>
      <c r="D994" t="str">
        <f>IMSUM(COMPLEX(0,B994*2*Parameters!$B$8),IMDIV(COMPLEX(2,0),COMPLEX(Parameters!$B$13,B994*Parameters!$B$12-1/(B994*Parameters!$B$11))))</f>
        <v>0.122410175412948-3.4908441749306i</v>
      </c>
      <c r="E994" t="str">
        <f>COMPLEX(0,B994*2*Parameters!$B$17)</f>
        <v>0.00573033310582957i</v>
      </c>
      <c r="F994" t="str">
        <f>IMDIV(IMDIV(COMPLEX(1,0),IMSUM(IMDIV(COMPLEX(1,0),COMPLEX(Parameters!$B$21,B994*Parameters!$B$20)),COMPLEX(0,B994*Parameters!$B$22))),COMPLEX(2,0))</f>
        <v>0.737450685858205-16731.1301251823i</v>
      </c>
      <c r="G994" t="str">
        <f>IMDIV(IMDIV(COMPLEX(1,0),IMSUM(IMDIV(COMPLEX(1,0),COMPLEX(Parameters!$B$30,B994*Parameters!$B$29)),COMPLEX(0,B994*Parameters!$B$31))),COMPLEX(2,0))</f>
        <v>0.0476322282778194+2063.54650992876i</v>
      </c>
      <c r="H994" t="str">
        <f>IMDIV(IMDIV(COMPLEX(1,0),IMSUM(IMDIV(COMPLEX(1,0),COMPLEX(Parameters!$B$39,B994*Parameters!$B$38*(1+Parameters!$B$40))),COMPLEX(0,B994*Parameters!$B$41))),COMPLEX(2,0))</f>
        <v>5.26391893061195E-06-1763.00488401328i</v>
      </c>
      <c r="I994" t="str">
        <f>IMDIV(COMPLEX(2,0),COMPLEX(Parameters!$B$46,B994*Parameters!$B$45-1/(B994*Parameters!$B$44)))</f>
        <v>0.00073856942112272+0.271765333748589i</v>
      </c>
      <c r="J994" t="str">
        <f t="shared" si="391"/>
        <v>0.122410175412948-3.4908441749306i</v>
      </c>
      <c r="K994" t="str">
        <f t="shared" si="392"/>
        <v>0.0000239227707397076-0.0345568876177197i</v>
      </c>
      <c r="L994" t="str">
        <f t="shared" si="393"/>
        <v>0.0000239227707397076-0.0288265545118901i</v>
      </c>
      <c r="M994" t="str">
        <f t="shared" si="394"/>
        <v>2.74863359415824E-09+0.0000598930073203397i</v>
      </c>
      <c r="N994" t="str">
        <f t="shared" si="395"/>
        <v>2.74863359415824E-09+0.0000598930073203397i</v>
      </c>
      <c r="O994" t="str">
        <f t="shared" si="396"/>
        <v>3.80098023879365E-09+0.0000683391841521338i</v>
      </c>
      <c r="P994" t="str">
        <f t="shared" si="397"/>
        <v>3.80098023879365E-09+0.0000683391841521338i</v>
      </c>
      <c r="Q994" t="str">
        <f t="shared" si="398"/>
        <v>3.02752966819522E-09+0.0000609908636944545i</v>
      </c>
      <c r="R994" t="str">
        <f t="shared" si="399"/>
        <v>0.000738572448652388+0.271826324612283i</v>
      </c>
      <c r="S994" t="str">
        <f>IMDIV(COMPLEX(Parameters!$B$3,0),R994)</f>
        <v>0.00999555402172735-3.67879240167604i</v>
      </c>
      <c r="T994" t="str">
        <f t="shared" si="400"/>
        <v>0.000224372756192655+5.98499819750524E-07i</v>
      </c>
      <c r="U994" t="str">
        <f t="shared" si="401"/>
        <v>0.00894039473534609-3.28322213667202i</v>
      </c>
      <c r="V994" t="str">
        <f t="shared" si="402"/>
        <v>0.000224372756192655+5.98499819750524E-07i</v>
      </c>
      <c r="W994" t="str">
        <f t="shared" si="403"/>
        <v>0.010164739575243-3.74622578314436i</v>
      </c>
      <c r="X994" t="str">
        <f t="shared" si="404"/>
        <v>0.000224372756192655+5.98499819750523E-07i</v>
      </c>
      <c r="Y994" t="str">
        <f t="shared" si="405"/>
        <v>-0.0000143026318433274+0.00778355589665391i</v>
      </c>
      <c r="Z994" t="str">
        <f t="shared" si="406"/>
        <v>0.000112186378096327+2.99249909875262E-07i</v>
      </c>
      <c r="AA994" t="str">
        <f t="shared" si="407"/>
        <v>0.000112186378096327+2.99249909875262E-07i</v>
      </c>
      <c r="AB994" t="str">
        <f t="shared" si="408"/>
        <v>0.000224372756192654+5.98499819750524E-07i</v>
      </c>
      <c r="AC994">
        <f t="shared" si="409"/>
        <v>1.1218677721050998E-4</v>
      </c>
      <c r="AD994">
        <f t="shared" si="410"/>
        <v>1.1218677721050998E-4</v>
      </c>
      <c r="AE994">
        <f t="shared" si="411"/>
        <v>2.2437355442101996E-4</v>
      </c>
      <c r="AF994">
        <f t="shared" si="412"/>
        <v>40.998833444477761</v>
      </c>
      <c r="AG994">
        <f t="shared" si="413"/>
        <v>40.998833444477761</v>
      </c>
      <c r="AH994">
        <f t="shared" si="414"/>
        <v>47.019433357757386</v>
      </c>
      <c r="AI994">
        <f t="shared" si="415"/>
        <v>0.15283242476860073</v>
      </c>
    </row>
    <row r="995" spans="1:35">
      <c r="A995">
        <v>9225714.2715476286</v>
      </c>
      <c r="B995">
        <f t="shared" si="390"/>
        <v>57966872.359225079</v>
      </c>
      <c r="C995" t="str">
        <f>COMPLEX(Parameters!$B$16/2,B995*Parameters!$B$15/2)</f>
        <v>0.01+28.9834361796125i</v>
      </c>
      <c r="D995" t="str">
        <f>IMSUM(COMPLEX(0,B995*2*Parameters!$B$8),IMDIV(COMPLEX(2,0),COMPLEX(Parameters!$B$13,B995*Parameters!$B$12-1/(B995*Parameters!$B$11))))</f>
        <v>0.119610498520565-3.45060942037068i</v>
      </c>
      <c r="E995" t="str">
        <f>COMPLEX(0,B995*2*Parameters!$B$17)</f>
        <v>0.00579668723592251i</v>
      </c>
      <c r="F995" t="str">
        <f>IMDIV(IMDIV(COMPLEX(1,0),IMSUM(IMDIV(COMPLEX(1,0),COMPLEX(Parameters!$B$21,B995*Parameters!$B$20)),COMPLEX(0,B995*Parameters!$B$22))),COMPLEX(2,0))</f>
        <v>0.492778562392134-13835.1759995046i</v>
      </c>
      <c r="G995" t="str">
        <f>IMDIV(IMDIV(COMPLEX(1,0),IMSUM(IMDIV(COMPLEX(1,0),COMPLEX(Parameters!$B$30,B995*Parameters!$B$29)),COMPLEX(0,B995*Parameters!$B$31))),COMPLEX(2,0))</f>
        <v>0.050368677482603+2146.56521027112i</v>
      </c>
      <c r="H995" t="str">
        <f>IMDIV(IMDIV(COMPLEX(1,0),IMSUM(IMDIV(COMPLEX(1,0),COMPLEX(Parameters!$B$39,B995*Parameters!$B$38*(1+Parameters!$B$40))),COMPLEX(0,B995*Parameters!$B$41))),COMPLEX(2,0))</f>
        <v>0.0000050246561800672-1742.41697844111i</v>
      </c>
      <c r="I995" t="str">
        <f>IMDIV(COMPLEX(2,0),COMPLEX(Parameters!$B$46,B995*Parameters!$B$45-1/(B995*Parameters!$B$44)))</f>
        <v>0.000758521772931258+0.275411695354148i</v>
      </c>
      <c r="J995" t="str">
        <f t="shared" si="391"/>
        <v>0.119610498520565-3.45060942037068i</v>
      </c>
      <c r="K995" t="str">
        <f t="shared" si="392"/>
        <v>0.0000233790694363334-0.0341612821429222i</v>
      </c>
      <c r="L995" t="str">
        <f t="shared" si="393"/>
        <v>0.0000233790694363334-0.0283645949069997i</v>
      </c>
      <c r="M995" t="str">
        <f t="shared" si="394"/>
        <v>2.74019685342532E-09+0.0000724641838693502i</v>
      </c>
      <c r="N995" t="str">
        <f t="shared" si="395"/>
        <v>2.74019685342532E-09+0.0000724641838693502i</v>
      </c>
      <c r="O995" t="str">
        <f t="shared" si="396"/>
        <v>4.21357025715981E-09+0.0000858121928478694i</v>
      </c>
      <c r="P995" t="str">
        <f t="shared" si="397"/>
        <v>4.21357025715981E-09+0.0000858121928478694i</v>
      </c>
      <c r="Q995" t="str">
        <f t="shared" si="398"/>
        <v>3.18875035511439E-09+0.0000746504162219761i</v>
      </c>
      <c r="R995" t="str">
        <f t="shared" si="399"/>
        <v>0.000758524961681613+0.27548634577037i</v>
      </c>
      <c r="S995" t="str">
        <f>IMDIV(COMPLEX(Parameters!$B$3,0),R995)</f>
        <v>0.00999462325439041-3.62991645205645i</v>
      </c>
      <c r="T995" t="str">
        <f t="shared" si="400"/>
        <v>0.000270974805867371+7.34527888546555E-07i</v>
      </c>
      <c r="U995" t="str">
        <f t="shared" si="401"/>
        <v>0.00871476802869317-3.15776534958705i</v>
      </c>
      <c r="V995" t="str">
        <f t="shared" si="402"/>
        <v>0.000270974805867371+7.34527888546555E-07i</v>
      </c>
      <c r="W995" t="str">
        <f t="shared" si="403"/>
        <v>0.0102778313976184-3.73943047771911i</v>
      </c>
      <c r="X995" t="str">
        <f t="shared" si="404"/>
        <v>0.000270974805867371+7.34527888546552E-07i</v>
      </c>
      <c r="Y995" t="str">
        <f t="shared" si="405"/>
        <v>-0.0000180217922474294+0.00955329092795304i</v>
      </c>
      <c r="Z995" t="str">
        <f t="shared" si="406"/>
        <v>0.000135487402933685+3.67263944273276E-07i</v>
      </c>
      <c r="AA995" t="str">
        <f t="shared" si="407"/>
        <v>0.000135487402933685+3.67263944273276E-07i</v>
      </c>
      <c r="AB995" t="str">
        <f t="shared" si="408"/>
        <v>0.00027097480586737+7.34527888546552E-07i</v>
      </c>
      <c r="AC995">
        <f t="shared" si="409"/>
        <v>1.3548790070157365E-4</v>
      </c>
      <c r="AD995">
        <f t="shared" si="410"/>
        <v>1.3548790070157365E-4</v>
      </c>
      <c r="AE995">
        <f t="shared" si="411"/>
        <v>2.7097580140314731E-4</v>
      </c>
      <c r="AF995">
        <f t="shared" si="412"/>
        <v>42.638010274221863</v>
      </c>
      <c r="AG995">
        <f t="shared" si="413"/>
        <v>42.638010274221863</v>
      </c>
      <c r="AH995">
        <f t="shared" si="414"/>
        <v>48.658610187501488</v>
      </c>
      <c r="AI995">
        <f t="shared" si="415"/>
        <v>0.15531054533109728</v>
      </c>
    </row>
    <row r="996" spans="1:35">
      <c r="A996">
        <v>9332543.0079699047</v>
      </c>
      <c r="B996">
        <f t="shared" si="390"/>
        <v>58638097.106298082</v>
      </c>
      <c r="C996" t="str">
        <f>COMPLEX(Parameters!$B$16/2,B996*Parameters!$B$15/2)</f>
        <v>0.01+29.319048553149i</v>
      </c>
      <c r="D996" t="str">
        <f>IMSUM(COMPLEX(0,B996*2*Parameters!$B$8),IMDIV(COMPLEX(2,0),COMPLEX(Parameters!$B$13,B996*Parameters!$B$12-1/(B996*Parameters!$B$11))))</f>
        <v>0.116875149497089-3.41083856965151i</v>
      </c>
      <c r="E996" t="str">
        <f>COMPLEX(0,B996*2*Parameters!$B$17)</f>
        <v>0.00586380971062981i</v>
      </c>
      <c r="F996" t="str">
        <f>IMDIV(IMDIV(COMPLEX(1,0),IMSUM(IMDIV(COMPLEX(1,0),COMPLEX(Parameters!$B$21,B996*Parameters!$B$20)),COMPLEX(0,B996*Parameters!$B$22))),COMPLEX(2,0))</f>
        <v>0.349858676404975-11792.4789476654i</v>
      </c>
      <c r="G996" t="str">
        <f>IMDIV(IMDIV(COMPLEX(1,0),IMSUM(IMDIV(COMPLEX(1,0),COMPLEX(Parameters!$B$30,B996*Parameters!$B$29)),COMPLEX(0,B996*Parameters!$B$31))),COMPLEX(2,0))</f>
        <v>0.0534204120305885+2236.23494184581i</v>
      </c>
      <c r="H996" t="str">
        <f>IMDIV(IMDIV(COMPLEX(1,0),IMSUM(IMDIV(COMPLEX(1,0),COMPLEX(Parameters!$B$39,B996*Parameters!$B$38*(1+Parameters!$B$40))),COMPLEX(0,B996*Parameters!$B$41))),COMPLEX(2,0))</f>
        <v>0.0000047963202207956-1722.07873792631i</v>
      </c>
      <c r="I996" t="str">
        <f>IMDIV(COMPLEX(2,0),COMPLEX(Parameters!$B$46,B996*Parameters!$B$45-1/(B996*Parameters!$B$44)))</f>
        <v>0.000779084340497975+0.279119736094365i</v>
      </c>
      <c r="J996" t="str">
        <f t="shared" si="391"/>
        <v>0.116875149497089-3.41083856965151i</v>
      </c>
      <c r="K996" t="str">
        <f t="shared" si="392"/>
        <v>0.0000228477458178366-0.0337702057587108i</v>
      </c>
      <c r="L996" t="str">
        <f t="shared" si="393"/>
        <v>0.0000228477458178366-0.027906396048081i</v>
      </c>
      <c r="M996" t="str">
        <f t="shared" si="394"/>
        <v>2.74345670998979E-09+0.0000850582804946371i</v>
      </c>
      <c r="N996" t="str">
        <f t="shared" si="395"/>
        <v>2.74345670998979E-09+0.0000850582804946371i</v>
      </c>
      <c r="O996" t="str">
        <f t="shared" si="396"/>
        <v>4.77301405181316E-09+0.000105037493458429i</v>
      </c>
      <c r="P996" t="str">
        <f t="shared" si="397"/>
        <v>4.77301405181316E-09+0.000105037493458429i</v>
      </c>
      <c r="Q996" t="str">
        <f t="shared" si="398"/>
        <v>3.42281879988687E-09+0.0000889482770408808i</v>
      </c>
      <c r="R996" t="str">
        <f t="shared" si="399"/>
        <v>0.000779087763316775+0.279208684371406i</v>
      </c>
      <c r="S996" t="str">
        <f>IMDIV(COMPLEX(Parameters!$B$3,0),R996)</f>
        <v>0.00999367351477903-3.58152260307582i</v>
      </c>
      <c r="T996" t="str">
        <f t="shared" si="400"/>
        <v>0.000318570298933098+8.7666113755065E-07i</v>
      </c>
      <c r="U996" t="str">
        <f t="shared" si="401"/>
        <v>0.00848399248147158-3.0329194647525i</v>
      </c>
      <c r="V996" t="str">
        <f t="shared" si="402"/>
        <v>0.000318570298933098+8.76661137550651E-07i</v>
      </c>
      <c r="W996" t="str">
        <f t="shared" si="403"/>
        <v>0.010427394592791-3.74531754549257i</v>
      </c>
      <c r="X996" t="str">
        <f t="shared" si="404"/>
        <v>0.000318570298933098+8.76661137550655E-07i</v>
      </c>
      <c r="Y996" t="str">
        <f t="shared" si="405"/>
        <v>-0.0000220679991381377+0.0114156913199488i</v>
      </c>
      <c r="Z996" t="str">
        <f t="shared" si="406"/>
        <v>0.000159285149466549+4.38330568775328E-07i</v>
      </c>
      <c r="AA996" t="str">
        <f t="shared" si="407"/>
        <v>0.000159285149466549+4.38330568775328E-07i</v>
      </c>
      <c r="AB996" t="str">
        <f t="shared" si="408"/>
        <v>0.000318570298933098+8.76661137550656E-07i</v>
      </c>
      <c r="AC996">
        <f t="shared" si="409"/>
        <v>1.5928575257777571E-4</v>
      </c>
      <c r="AD996">
        <f t="shared" si="410"/>
        <v>1.5928575257777571E-4</v>
      </c>
      <c r="AE996">
        <f t="shared" si="411"/>
        <v>3.1857150515555142E-4</v>
      </c>
      <c r="AF996">
        <f t="shared" si="412"/>
        <v>44.043538635473844</v>
      </c>
      <c r="AG996">
        <f t="shared" si="413"/>
        <v>44.043538635473844</v>
      </c>
      <c r="AH996">
        <f t="shared" si="414"/>
        <v>50.064138548753469</v>
      </c>
      <c r="AI996">
        <f t="shared" si="415"/>
        <v>0.15766961522549638</v>
      </c>
    </row>
    <row r="997" spans="1:35">
      <c r="A997">
        <v>9440608.7628592253</v>
      </c>
      <c r="B997">
        <f t="shared" si="390"/>
        <v>59317094.269627936</v>
      </c>
      <c r="C997" t="str">
        <f>COMPLEX(Parameters!$B$16/2,B997*Parameters!$B$15/2)</f>
        <v>0.01+29.658547134814i</v>
      </c>
      <c r="D997" t="str">
        <f>IMSUM(COMPLEX(0,B997*2*Parameters!$B$8),IMDIV(COMPLEX(2,0),COMPLEX(Parameters!$B$13,B997*Parameters!$B$12-1/(B997*Parameters!$B$11))))</f>
        <v>0.114202636968869-3.37152612962836i</v>
      </c>
      <c r="E997" t="str">
        <f>COMPLEX(0,B997*2*Parameters!$B$17)</f>
        <v>0.00593170942696279i</v>
      </c>
      <c r="F997" t="str">
        <f>IMDIV(IMDIV(COMPLEX(1,0),IMSUM(IMDIV(COMPLEX(1,0),COMPLEX(Parameters!$B$21,B997*Parameters!$B$20)),COMPLEX(0,B997*Parameters!$B$22))),COMPLEX(2,0))</f>
        <v>0.259523722183443-10274.1834496633i</v>
      </c>
      <c r="G997" t="str">
        <f>IMDIV(IMDIV(COMPLEX(1,0),IMSUM(IMDIV(COMPLEX(1,0),COMPLEX(Parameters!$B$30,B997*Parameters!$B$29)),COMPLEX(0,B997*Parameters!$B$31))),COMPLEX(2,0))</f>
        <v>0.056839574457496+2333.40014961213i</v>
      </c>
      <c r="H997" t="str">
        <f>IMDIV(IMDIV(COMPLEX(1,0),IMSUM(IMDIV(COMPLEX(1,0),COMPLEX(Parameters!$B$39,B997*Parameters!$B$38*(1+Parameters!$B$40))),COMPLEX(0,B997*Parameters!$B$41))),COMPLEX(2,0))</f>
        <v>4.57840857272784E-06-1701.98681911384i</v>
      </c>
      <c r="I997" t="str">
        <f>IMDIV(COMPLEX(2,0),COMPLEX(Parameters!$B$46,B997*Parameters!$B$45-1/(B997*Parameters!$B$44)))</f>
        <v>0.00080027945891119+0.282890978017869i</v>
      </c>
      <c r="J997" t="str">
        <f t="shared" si="391"/>
        <v>0.114202636968869-3.37152612962836i</v>
      </c>
      <c r="K997" t="str">
        <f t="shared" si="392"/>
        <v>0.0000223285180716971-0.0333836065926281i</v>
      </c>
      <c r="L997" t="str">
        <f t="shared" si="393"/>
        <v>0.0000223285180716971-0.0274518971656653i</v>
      </c>
      <c r="M997" t="str">
        <f t="shared" si="394"/>
        <v>2.75878279929754E-09+0.0000976776539301652i</v>
      </c>
      <c r="N997" t="str">
        <f t="shared" si="395"/>
        <v>2.75878279929754E-09+0.0000976776539301652i</v>
      </c>
      <c r="O997" t="str">
        <f t="shared" si="396"/>
        <v>5.53774900370238E-09+0.000126512520687431i</v>
      </c>
      <c r="P997" t="str">
        <f t="shared" si="397"/>
        <v>5.53774900370238E-09+0.000126512520687431i</v>
      </c>
      <c r="Q997" t="str">
        <f t="shared" si="398"/>
        <v>3.74934872513277E-09+0.000104097888315127i</v>
      </c>
      <c r="R997" t="str">
        <f t="shared" si="399"/>
        <v>0.000800283208259915+0.282995075906184i</v>
      </c>
      <c r="S997" t="str">
        <f>IMDIV(COMPLEX(Parameters!$B$3,0),R997)</f>
        <v>0.00999269135796272-3.53360213005406i</v>
      </c>
      <c r="T997" t="str">
        <f t="shared" si="400"/>
        <v>0.000367840557350547+1.02696936230729E-06i</v>
      </c>
      <c r="U997" t="str">
        <f t="shared" si="401"/>
        <v>0.00824480135555761-2.90754234991265i</v>
      </c>
      <c r="V997" t="str">
        <f t="shared" si="402"/>
        <v>0.000367840557350546+1.02696936230729E-06i</v>
      </c>
      <c r="W997" t="str">
        <f t="shared" si="403"/>
        <v>0.0106202239184645-3.76586161984033i</v>
      </c>
      <c r="X997" t="str">
        <f t="shared" si="404"/>
        <v>0.000367840557350546+1.02696936230729E-06i</v>
      </c>
      <c r="Y997" t="str">
        <f t="shared" si="405"/>
        <v>-0.0000265110576780107+0.0133994800826824i</v>
      </c>
      <c r="Z997" t="str">
        <f t="shared" si="406"/>
        <v>0.000183920278675273+5.13484681153645E-07i</v>
      </c>
      <c r="AA997" t="str">
        <f t="shared" si="407"/>
        <v>0.000183920278675273+5.13484681153645E-07i</v>
      </c>
      <c r="AB997" t="str">
        <f t="shared" si="408"/>
        <v>0.000367840557350546+1.02696936230729E-06i</v>
      </c>
      <c r="AC997">
        <f t="shared" si="409"/>
        <v>1.8392099546954356E-4</v>
      </c>
      <c r="AD997">
        <f t="shared" si="410"/>
        <v>1.8392099546954356E-4</v>
      </c>
      <c r="AE997">
        <f t="shared" si="411"/>
        <v>3.6784199093908712E-4</v>
      </c>
      <c r="AF997">
        <f t="shared" si="412"/>
        <v>45.292626177595011</v>
      </c>
      <c r="AG997">
        <f t="shared" si="413"/>
        <v>45.292626177595011</v>
      </c>
      <c r="AH997">
        <f t="shared" si="414"/>
        <v>51.313226090874636</v>
      </c>
      <c r="AI997">
        <f t="shared" si="415"/>
        <v>0.15996294071700795</v>
      </c>
    </row>
    <row r="998" spans="1:35">
      <c r="A998">
        <v>9549925.8602143694</v>
      </c>
      <c r="B998">
        <f t="shared" si="390"/>
        <v>60003953.849553294</v>
      </c>
      <c r="C998" t="str">
        <f>COMPLEX(Parameters!$B$16/2,B998*Parameters!$B$15/2)</f>
        <v>0.01+30.0019769247766i</v>
      </c>
      <c r="D998" t="str">
        <f>IMSUM(COMPLEX(0,B998*2*Parameters!$B$8),IMDIV(COMPLEX(2,0),COMPLEX(Parameters!$B$13,B998*Parameters!$B$12-1/(B998*Parameters!$B$11))))</f>
        <v>0.111591504737007-3.33266667543405i</v>
      </c>
      <c r="E998" t="str">
        <f>COMPLEX(0,B998*2*Parameters!$B$17)</f>
        <v>0.00600039538495533i</v>
      </c>
      <c r="F998" t="str">
        <f>IMDIV(IMDIV(COMPLEX(1,0),IMSUM(IMDIV(COMPLEX(1,0),COMPLEX(Parameters!$B$21,B998*Parameters!$B$20)),COMPLEX(0,B998*Parameters!$B$22))),COMPLEX(2,0))</f>
        <v>0.199011713855884-9101.1884122446i</v>
      </c>
      <c r="G998" t="str">
        <f>IMDIV(IMDIV(COMPLEX(1,0),IMSUM(IMDIV(COMPLEX(1,0),COMPLEX(Parameters!$B$30,B998*Parameters!$B$29)),COMPLEX(0,B998*Parameters!$B$31))),COMPLEX(2,0))</f>
        <v>0.060689762580747+2439.05465225803i</v>
      </c>
      <c r="H998" t="str">
        <f>IMDIV(IMDIV(COMPLEX(1,0),IMSUM(IMDIV(COMPLEX(1,0),COMPLEX(Parameters!$B$39,B998*Parameters!$B$38*(1+Parameters!$B$40))),COMPLEX(0,B998*Parameters!$B$41))),COMPLEX(2,0))</f>
        <v>4.37044209685625E-06-1682.13793398431i</v>
      </c>
      <c r="I998" t="str">
        <f>IMDIV(COMPLEX(2,0),COMPLEX(Parameters!$B$46,B998*Parameters!$B$45-1/(B998*Parameters!$B$44)))</f>
        <v>0.000822130470401262+0.286726997580653i</v>
      </c>
      <c r="J998" t="str">
        <f t="shared" si="391"/>
        <v>0.111591504737007-3.33266667543405i</v>
      </c>
      <c r="K998" t="str">
        <f t="shared" si="392"/>
        <v>0.0000218211108031865-0.0330014333668776i</v>
      </c>
      <c r="L998" t="str">
        <f t="shared" si="393"/>
        <v>0.0000218211108031865-0.0270010379819223i</v>
      </c>
      <c r="M998" t="str">
        <f t="shared" si="394"/>
        <v>2.78658091913826E-09+0.000110324706441859i</v>
      </c>
      <c r="N998" t="str">
        <f t="shared" si="395"/>
        <v>2.78658091913826E-09+0.000110324706441859i</v>
      </c>
      <c r="O998" t="str">
        <f t="shared" si="396"/>
        <v>6.59875561431943E-09+0.000150941159253625i</v>
      </c>
      <c r="P998" t="str">
        <f t="shared" si="397"/>
        <v>6.59875561431943E-09+0.000150941159253625i</v>
      </c>
      <c r="Q998" t="str">
        <f t="shared" si="398"/>
        <v>4.19701118145892E-09+0.000120376980521017i</v>
      </c>
      <c r="R998" t="str">
        <f t="shared" si="399"/>
        <v>0.000822134667412443+0.286847374561174i</v>
      </c>
      <c r="S998" t="str">
        <f>IMDIV(COMPLEX(Parameters!$B$3,0),R998)</f>
        <v>0.00999165973361004-3.48614585383589i</v>
      </c>
      <c r="T998" t="str">
        <f t="shared" si="400"/>
        <v>0.000419651753475735+1.18813443599666E-06i</v>
      </c>
      <c r="U998" t="str">
        <f t="shared" si="401"/>
        <v>0.00799305189408334-2.78023372025653i</v>
      </c>
      <c r="V998" t="str">
        <f t="shared" si="402"/>
        <v>0.000419651753475735+1.18813443599666E-06i</v>
      </c>
      <c r="W998" t="str">
        <f t="shared" si="403"/>
        <v>0.0108655081524239-3.80378735400736i</v>
      </c>
      <c r="X998" t="str">
        <f t="shared" si="404"/>
        <v>0.000419651753475735+1.18813443599666E-06i</v>
      </c>
      <c r="Y998" t="str">
        <f t="shared" si="405"/>
        <v>-0.0000314428233394673+0.0155420854514568i</v>
      </c>
      <c r="Z998" t="str">
        <f t="shared" si="406"/>
        <v>0.000209825876737867+5.9406721799833E-07i</v>
      </c>
      <c r="AA998" t="str">
        <f t="shared" si="407"/>
        <v>0.000209825876737867+5.9406721799833E-07i</v>
      </c>
      <c r="AB998" t="str">
        <f t="shared" si="408"/>
        <v>0.000419651753475734+1.18813443599666E-06i</v>
      </c>
      <c r="AC998">
        <f t="shared" si="409"/>
        <v>2.0982671770933763E-4</v>
      </c>
      <c r="AD998">
        <f t="shared" si="410"/>
        <v>2.0982671770933763E-4</v>
      </c>
      <c r="AE998">
        <f t="shared" si="411"/>
        <v>4.1965343541867527E-4</v>
      </c>
      <c r="AF998">
        <f t="shared" si="412"/>
        <v>46.4372157414942</v>
      </c>
      <c r="AG998">
        <f t="shared" si="413"/>
        <v>46.4372157414942</v>
      </c>
      <c r="AH998">
        <f t="shared" si="414"/>
        <v>52.457815654773825</v>
      </c>
      <c r="AI998">
        <f t="shared" si="415"/>
        <v>0.1622176154850187</v>
      </c>
    </row>
    <row r="999" spans="1:35">
      <c r="A999">
        <v>9660508.7898981404</v>
      </c>
      <c r="B999">
        <f t="shared" si="390"/>
        <v>60698766.888567239</v>
      </c>
      <c r="C999" t="str">
        <f>COMPLEX(Parameters!$B$16/2,B999*Parameters!$B$15/2)</f>
        <v>0.01+30.3493834442836i</v>
      </c>
      <c r="D999" t="str">
        <f>IMSUM(COMPLEX(0,B999*2*Parameters!$B$8),IMDIV(COMPLEX(2,0),COMPLEX(Parameters!$B$13,B999*Parameters!$B$12-1/(B999*Parameters!$B$11))))</f>
        <v>0.10904033092095-3.29425484950516i</v>
      </c>
      <c r="E999" t="str">
        <f>COMPLEX(0,B999*2*Parameters!$B$17)</f>
        <v>0.00606987668885672i</v>
      </c>
      <c r="F999" t="str">
        <f>IMDIV(IMDIV(COMPLEX(1,0),IMSUM(IMDIV(COMPLEX(1,0),COMPLEX(Parameters!$B$21,B999*Parameters!$B$20)),COMPLEX(0,B999*Parameters!$B$22))),COMPLEX(2,0))</f>
        <v>0.156629310360831-8167.6158488816i</v>
      </c>
      <c r="G999" t="str">
        <f>IMDIV(IMDIV(COMPLEX(1,0),IMSUM(IMDIV(COMPLEX(1,0),COMPLEX(Parameters!$B$30,B999*Parameters!$B$29)),COMPLEX(0,B999*Parameters!$B$31))),COMPLEX(2,0))</f>
        <v>0.0650492197145175+2554.37619464529i</v>
      </c>
      <c r="H999" t="str">
        <f>IMDIV(IMDIV(COMPLEX(1,0),IMSUM(IMDIV(COMPLEX(1,0),COMPLEX(Parameters!$B$39,B999*Parameters!$B$38*(1+Parameters!$B$40))),COMPLEX(0,B999*Parameters!$B$41))),COMPLEX(2,0))</f>
        <v>4.17196389520413E-06-1662.52884860794i</v>
      </c>
      <c r="I999" t="str">
        <f>IMDIV(COMPLEX(2,0),COMPLEX(Parameters!$B$46,B999*Parameters!$B$45-1/(B999*Parameters!$B$44)))</f>
        <v>0.0008446617796872+0.290629428164455i</v>
      </c>
      <c r="J999" t="str">
        <f t="shared" si="391"/>
        <v>0.10904033092095-3.29425484950516i</v>
      </c>
      <c r="K999" t="str">
        <f t="shared" si="392"/>
        <v>0.0000213252548891506-0.0326236353914844i</v>
      </c>
      <c r="L999" t="str">
        <f t="shared" si="393"/>
        <v>0.0000213252548891506-0.0265537587026277i</v>
      </c>
      <c r="M999" t="str">
        <f t="shared" si="394"/>
        <v>2.82729602358251E-09+0.000123001889267412i</v>
      </c>
      <c r="N999" t="str">
        <f t="shared" si="395"/>
        <v>2.82729602358251E-09+0.000123001889267412i</v>
      </c>
      <c r="O999" t="str">
        <f t="shared" si="396"/>
        <v>8.1037716634357E-09+0.000179353530452742i</v>
      </c>
      <c r="P999" t="str">
        <f t="shared" si="397"/>
        <v>8.1037716634357E-09+0.000179353530452742i</v>
      </c>
      <c r="Q999" t="str">
        <f t="shared" si="398"/>
        <v>4.80866230895496E-09+0.000138157630453156i</v>
      </c>
      <c r="R999" t="str">
        <f t="shared" si="399"/>
        <v>0.000844666588349509+0.290767585794908i</v>
      </c>
      <c r="S999" t="str">
        <f>IMDIV(COMPLEX(Parameters!$B$3,0),R999)</f>
        <v>0.00999055625325505-3.43914387354124i</v>
      </c>
      <c r="T999" t="str">
        <f t="shared" si="400"/>
        <v>0.000475144016397157+1.36373389733891E-06i</v>
      </c>
      <c r="U999" t="str">
        <f t="shared" si="401"/>
        <v>0.0077233073248209-2.6492032390432i</v>
      </c>
      <c r="V999" t="str">
        <f t="shared" si="402"/>
        <v>0.000475144016397156+1.36373389733891E-06i</v>
      </c>
      <c r="W999" t="str">
        <f t="shared" si="403"/>
        <v>0.0111758889804956-3.86289989226607i</v>
      </c>
      <c r="X999" t="str">
        <f t="shared" si="404"/>
        <v>0.000475144016397155+1.36373389733891E-06i</v>
      </c>
      <c r="Y999" t="str">
        <f t="shared" si="405"/>
        <v>-0.0000369870926771455+0.0178936929599091i</v>
      </c>
      <c r="Z999" t="str">
        <f t="shared" si="406"/>
        <v>0.000237572008198577+6.81866948669455E-07i</v>
      </c>
      <c r="AA999" t="str">
        <f t="shared" si="407"/>
        <v>0.000237572008198577+6.81866948669455E-07i</v>
      </c>
      <c r="AB999" t="str">
        <f t="shared" si="408"/>
        <v>0.000475144016397154+1.36373389733891E-06i</v>
      </c>
      <c r="AC999">
        <f t="shared" si="409"/>
        <v>2.3757298672626997E-4</v>
      </c>
      <c r="AD999">
        <f t="shared" si="410"/>
        <v>2.3757298672626997E-4</v>
      </c>
      <c r="AE999">
        <f t="shared" si="411"/>
        <v>4.7514597345253994E-4</v>
      </c>
      <c r="AF999">
        <f t="shared" si="412"/>
        <v>47.515941151884114</v>
      </c>
      <c r="AG999">
        <f t="shared" si="413"/>
        <v>47.515941151884114</v>
      </c>
      <c r="AH999">
        <f t="shared" si="414"/>
        <v>53.536541065163739</v>
      </c>
      <c r="AI999">
        <f t="shared" si="415"/>
        <v>0.16444694544284263</v>
      </c>
    </row>
    <row r="1000" spans="1:35">
      <c r="A1000">
        <v>9772372.2095581125</v>
      </c>
      <c r="B1000">
        <f t="shared" si="390"/>
        <v>61401625.483385645</v>
      </c>
      <c r="C1000" t="str">
        <f>COMPLEX(Parameters!$B$16/2,B1000*Parameters!$B$15/2)</f>
        <v>0.01+30.7008127416928i</v>
      </c>
      <c r="D1000" t="str">
        <f>IMSUM(COMPLEX(0,B1000*2*Parameters!$B$8),IMDIV(COMPLEX(2,0),COMPLEX(Parameters!$B$13,B1000*Parameters!$B$12-1/(B1000*Parameters!$B$11))))</f>
        <v>0.106547727124124-3.25628536062564i</v>
      </c>
      <c r="E1000" t="str">
        <f>COMPLEX(0,B1000*2*Parameters!$B$17)</f>
        <v>0.00614016254833856i</v>
      </c>
      <c r="F1000" t="str">
        <f>IMDIV(IMDIV(COMPLEX(1,0),IMSUM(IMDIV(COMPLEX(1,0),COMPLEX(Parameters!$B$21,B1000*Parameters!$B$20)),COMPLEX(0,B1000*Parameters!$B$22))),COMPLEX(2,0))</f>
        <v>0.125878270833109-7406.86057329725i</v>
      </c>
      <c r="G1000" t="str">
        <f>IMDIV(IMDIV(COMPLEX(1,0),IMSUM(IMDIV(COMPLEX(1,0),COMPLEX(Parameters!$B$30,B1000*Parameters!$B$29)),COMPLEX(0,B1000*Parameters!$B$31))),COMPLEX(2,0))</f>
        <v>0.0700151182912345+2680.77105643538i</v>
      </c>
      <c r="H1000" t="str">
        <f>IMDIV(IMDIV(COMPLEX(1,0),IMSUM(IMDIV(COMPLEX(1,0),COMPLEX(Parameters!$B$39,B1000*Parameters!$B$38*(1+Parameters!$B$40))),COMPLEX(0,B1000*Parameters!$B$41))),COMPLEX(2,0))</f>
        <v>3.98253826370505E-06-1643.15638193536i</v>
      </c>
      <c r="I1000" t="str">
        <f>IMDIV(COMPLEX(2,0),COMPLEX(Parameters!$B$46,B1000*Parameters!$B$45-1/(B1000*Parameters!$B$44)))</f>
        <v>0.000867898912923319+0.294599962735586i</v>
      </c>
      <c r="J1000" t="str">
        <f t="shared" si="391"/>
        <v>0.106547727124124-3.25628536062564i</v>
      </c>
      <c r="K1000" t="str">
        <f t="shared" si="392"/>
        <v>0.0000208406873351287-0.0322501625575374i</v>
      </c>
      <c r="L1000" t="str">
        <f t="shared" si="393"/>
        <v>0.0000208406873351287-0.0261100000091988i</v>
      </c>
      <c r="M1000" t="str">
        <f t="shared" si="394"/>
        <v>2.88141553649934E-09+0.000135711706339201i</v>
      </c>
      <c r="N1000" t="str">
        <f t="shared" si="395"/>
        <v>2.88141553649934E-09+0.000135711706339201i</v>
      </c>
      <c r="O1000" t="str">
        <f t="shared" si="396"/>
        <v>1.03053333770799E-08+0.000213320133647315i</v>
      </c>
      <c r="P1000" t="str">
        <f t="shared" si="397"/>
        <v>1.03053333770799E-08+0.000213320133647315i</v>
      </c>
      <c r="Q1000" t="str">
        <f t="shared" si="398"/>
        <v>5.65026362377396E-09+0.000157954266582762i</v>
      </c>
      <c r="R1000" t="str">
        <f t="shared" si="399"/>
        <v>0.000867904563186943+0.294757917002169i</v>
      </c>
      <c r="S1000" t="str">
        <f>IMDIV(COMPLEX(Parameters!$B$3,0),R1000)</f>
        <v>0.00998935043756415-3.39258514365812i</v>
      </c>
      <c r="T1000" t="str">
        <f t="shared" si="400"/>
        <v>0.000535873354628556+1.55869152157587E-06i</v>
      </c>
      <c r="U1000" t="str">
        <f t="shared" si="401"/>
        <v>0.0074281743822821-2.51206142109731i</v>
      </c>
      <c r="V1000" t="str">
        <f t="shared" si="402"/>
        <v>0.000535873354628556+1.55869152157587E-06i</v>
      </c>
      <c r="W1000" t="str">
        <f t="shared" si="403"/>
        <v>0.0115691502629205-3.94861530923244i</v>
      </c>
      <c r="X1000" t="str">
        <f t="shared" si="404"/>
        <v>0.000535873354628556+1.55869152157588E-06i</v>
      </c>
      <c r="Y1000" t="str">
        <f t="shared" si="405"/>
        <v>-0.000043315325438699+0.020523717240939i</v>
      </c>
      <c r="Z1000" t="str">
        <f t="shared" si="406"/>
        <v>0.000267936677314278+7.7934576078794E-07i</v>
      </c>
      <c r="AA1000" t="str">
        <f t="shared" si="407"/>
        <v>0.000267936677314278+7.7934576078794E-07i</v>
      </c>
      <c r="AB1000" t="str">
        <f t="shared" si="408"/>
        <v>0.000535873354628556+1.55869152157588E-06i</v>
      </c>
      <c r="AC1000">
        <f t="shared" si="409"/>
        <v>2.6793781075098452E-4</v>
      </c>
      <c r="AD1000">
        <f t="shared" si="410"/>
        <v>2.6793781075098452E-4</v>
      </c>
      <c r="AE1000">
        <f t="shared" si="411"/>
        <v>5.3587562150196903E-4</v>
      </c>
      <c r="AF1000">
        <f t="shared" si="412"/>
        <v>48.560680090888198</v>
      </c>
      <c r="AG1000">
        <f t="shared" si="413"/>
        <v>48.560680090888198</v>
      </c>
      <c r="AH1000">
        <f t="shared" si="414"/>
        <v>54.581280004167823</v>
      </c>
      <c r="AI1000">
        <f t="shared" si="415"/>
        <v>0.16665541049946078</v>
      </c>
    </row>
    <row r="1001" spans="1:35">
      <c r="A1001">
        <v>9885530.9465693906</v>
      </c>
      <c r="B1001">
        <f t="shared" si="390"/>
        <v>62112622.797153905</v>
      </c>
      <c r="C1001" t="str">
        <f>COMPLEX(Parameters!$B$16/2,B1001*Parameters!$B$15/2)</f>
        <v>0.01+31.056311398577i</v>
      </c>
      <c r="D1001" t="str">
        <f>IMSUM(COMPLEX(0,B1001*2*Parameters!$B$8),IMDIV(COMPLEX(2,0),COMPLEX(Parameters!$B$13,B1001*Parameters!$B$12-1/(B1001*Parameters!$B$11))))</f>
        <v>0.104112337620985-3.21875298298775i</v>
      </c>
      <c r="E1001" t="str">
        <f>COMPLEX(0,B1001*2*Parameters!$B$17)</f>
        <v>0.00621126227971539i</v>
      </c>
      <c r="F1001" t="str">
        <f>IMDIV(IMDIV(COMPLEX(1,0),IMSUM(IMDIV(COMPLEX(1,0),COMPLEX(Parameters!$B$21,B1001*Parameters!$B$20)),COMPLEX(0,B1001*Parameters!$B$22))),COMPLEX(2,0))</f>
        <v>0.102918060210673-6774.92639714515i</v>
      </c>
      <c r="G1001" t="str">
        <f>IMDIV(IMDIV(COMPLEX(1,0),IMSUM(IMDIV(COMPLEX(1,0),COMPLEX(Parameters!$B$30,B1001*Parameters!$B$29)),COMPLEX(0,B1001*Parameters!$B$31))),COMPLEX(2,0))</f>
        <v>0.0757093889347755+2819.93230552665i</v>
      </c>
      <c r="H1001" t="str">
        <f>IMDIV(IMDIV(COMPLEX(1,0),IMSUM(IMDIV(COMPLEX(1,0),COMPLEX(Parameters!$B$39,B1001*Parameters!$B$38*(1+Parameters!$B$40))),COMPLEX(0,B1001*Parameters!$B$41))),COMPLEX(2,0))</f>
        <v>3.80174969537501E-06-1624.01740462418i</v>
      </c>
      <c r="I1001" t="str">
        <f>IMDIV(COMPLEX(2,0),COMPLEX(Parameters!$B$46,B1001*Parameters!$B$45-1/(B1001*Parameters!$B$44)))</f>
        <v>0.000891868580516131+0.298640356653363i</v>
      </c>
      <c r="J1001" t="str">
        <f t="shared" si="391"/>
        <v>0.104112337620985-3.21875298298775i</v>
      </c>
      <c r="K1001" t="str">
        <f t="shared" si="392"/>
        <v>0.0000203671511357301-0.0318809653305089i</v>
      </c>
      <c r="L1001" t="str">
        <f t="shared" si="393"/>
        <v>0.0000203671511357301-0.0256697030507935i</v>
      </c>
      <c r="M1001" t="str">
        <f t="shared" si="394"/>
        <v>2.94947302313997E-09+0.000148456718319666i</v>
      </c>
      <c r="N1001" t="str">
        <f t="shared" si="395"/>
        <v>2.94947302313997E-09+0.000148456718319666i</v>
      </c>
      <c r="O1001" t="str">
        <f t="shared" si="396"/>
        <v>1.36636380974998E-08+0.000255360156715247i</v>
      </c>
      <c r="P1001" t="str">
        <f t="shared" si="397"/>
        <v>1.36636380974998E-08+0.000255360156715247i</v>
      </c>
      <c r="Q1001" t="str">
        <f t="shared" si="398"/>
        <v>6.8271554112847E-09+0.00018050361995609i</v>
      </c>
      <c r="R1001" t="str">
        <f t="shared" si="399"/>
        <v>0.000891875407671542+0.298820860273319i</v>
      </c>
      <c r="S1001" t="str">
        <f>IMDIV(COMPLEX(Parameters!$B$3,0),R1001)</f>
        <v>0.0099879991526145-3.34645677358178i</v>
      </c>
      <c r="T1001" t="str">
        <f t="shared" si="400"/>
        <v>0.000604047629847711+1.78002322269489E-06i</v>
      </c>
      <c r="U1001" t="str">
        <f t="shared" si="401"/>
        <v>0.00709720816188488-2.36547290949387i</v>
      </c>
      <c r="V1001" t="str">
        <f t="shared" si="402"/>
        <v>0.00060404762984771+1.78002322269489E-06i</v>
      </c>
      <c r="W1001" t="str">
        <f t="shared" si="403"/>
        <v>0.0120710210752066-4.0688464697427i</v>
      </c>
      <c r="X1001" t="str">
        <f t="shared" si="404"/>
        <v>0.00060404762984771+1.78002322269489E-06i</v>
      </c>
      <c r="Y1001" t="str">
        <f t="shared" si="405"/>
        <v>-0.0000506726540991877+0.0235315796489762i</v>
      </c>
      <c r="Z1001" t="str">
        <f t="shared" si="406"/>
        <v>0.000302023814923855+8.90011611347445E-07i</v>
      </c>
      <c r="AA1001" t="str">
        <f t="shared" si="407"/>
        <v>0.000302023814923855+8.90011611347445E-07i</v>
      </c>
      <c r="AB1001" t="str">
        <f t="shared" si="408"/>
        <v>0.00060404762984771+1.78002322269489E-06i</v>
      </c>
      <c r="AC1001">
        <f t="shared" si="409"/>
        <v>3.0202512627565837E-4</v>
      </c>
      <c r="AD1001">
        <f t="shared" si="410"/>
        <v>3.0202512627565837E-4</v>
      </c>
      <c r="AE1001">
        <f t="shared" si="411"/>
        <v>6.0405025255131674E-4</v>
      </c>
      <c r="AF1001">
        <f t="shared" si="412"/>
        <v>49.600861491523744</v>
      </c>
      <c r="AG1001">
        <f t="shared" si="413"/>
        <v>49.600861491523744</v>
      </c>
      <c r="AH1001">
        <f t="shared" si="414"/>
        <v>55.621461404803362</v>
      </c>
      <c r="AI1001">
        <f t="shared" si="415"/>
        <v>0.16884020041528788</v>
      </c>
    </row>
    <row r="1002" spans="1:35">
      <c r="A1002">
        <v>10000000</v>
      </c>
      <c r="B1002">
        <f t="shared" si="390"/>
        <v>62831853.071795866</v>
      </c>
      <c r="C1002" t="str">
        <f>COMPLEX(Parameters!$B$16/2,B1002*Parameters!$B$15/2)</f>
        <v>0.01+31.4159265358979i</v>
      </c>
      <c r="D1002" t="str">
        <f>IMSUM(COMPLEX(0,B1002*2*Parameters!$B$8),IMDIV(COMPLEX(2,0),COMPLEX(Parameters!$B$13,B1002*Parameters!$B$12-1/(B1002*Parameters!$B$11))))</f>
        <v>0.101732838564888-3.18165255526952i</v>
      </c>
      <c r="E1002" t="str">
        <f>COMPLEX(0,B1002*2*Parameters!$B$17)</f>
        <v>0.00628318530717959i</v>
      </c>
      <c r="F1002" t="str">
        <f>IMDIV(IMDIV(COMPLEX(1,0),IMSUM(IMDIV(COMPLEX(1,0),COMPLEX(Parameters!$B$21,B1002*Parameters!$B$20)),COMPLEX(0,B1002*Parameters!$B$22))),COMPLEX(2,0))</f>
        <v>0.08536345359669-6241.58334351025i</v>
      </c>
      <c r="G1002" t="str">
        <f>IMDIV(IMDIV(COMPLEX(1,0),IMSUM(IMDIV(COMPLEX(1,0),COMPLEX(Parameters!$B$30,B1002*Parameters!$B$29)),COMPLEX(0,B1002*Parameters!$B$31))),COMPLEX(2,0))</f>
        <v>0.082286769304927+2973.91682713475i</v>
      </c>
      <c r="H1002" t="str">
        <f>IMDIV(IMDIV(COMPLEX(1,0),IMSUM(IMDIV(COMPLEX(1,0),COMPLEX(Parameters!$B$39,B1002*Parameters!$B$38*(1+Parameters!$B$40))),COMPLEX(0,B1002*Parameters!$B$41))),COMPLEX(2,0))</f>
        <v>3.62920193129519E-06-1605.10883790001i</v>
      </c>
      <c r="I1002" t="str">
        <f>IMDIV(COMPLEX(2,0),COMPLEX(Parameters!$B$46,B1002*Parameters!$B$45-1/(B1002*Parameters!$B$44)))</f>
        <v>0.00091659874410489+0.302752430638024i</v>
      </c>
      <c r="J1002" t="str">
        <f t="shared" si="391"/>
        <v>0.101732838564888-3.18165255526952i</v>
      </c>
      <c r="K1002" t="str">
        <f t="shared" si="392"/>
        <v>0.0000199043951381934-0.0315159947436515i</v>
      </c>
      <c r="L1002" t="str">
        <f t="shared" si="393"/>
        <v>0.0000199043951381934-0.0252328094364719i</v>
      </c>
      <c r="M1002" t="str">
        <f t="shared" si="394"/>
        <v>3.03205226357732E-09+0.000161239546982037i</v>
      </c>
      <c r="N1002" t="str">
        <f t="shared" si="395"/>
        <v>3.03205226357732E-09+0.000161239546982037i</v>
      </c>
      <c r="O1002" t="str">
        <f t="shared" si="396"/>
        <v>1.90890780792797E-08+0.000309785925660889i</v>
      </c>
      <c r="P1002" t="str">
        <f t="shared" si="397"/>
        <v>1.90890780792797E-08+0.000309785925660889i</v>
      </c>
      <c r="Q1002" t="str">
        <f t="shared" si="398"/>
        <v>8.51549624687204E-09+0.000206904637611132i</v>
      </c>
      <c r="R1002" t="str">
        <f t="shared" si="399"/>
        <v>0.000916607259601137+0.302959335275635i</v>
      </c>
      <c r="S1002" t="str">
        <f>IMDIV(COMPLEX(Parameters!$B$3,0),R1002)</f>
        <v>0.00998643865887245-3.30074280578952i</v>
      </c>
      <c r="T1002" t="str">
        <f t="shared" si="400"/>
        <v>0.000682939079118913+2.03813300876521E-06i</v>
      </c>
      <c r="U1002" t="str">
        <f t="shared" si="401"/>
        <v>0.00671501087516384-2.20455125415586i</v>
      </c>
      <c r="V1002" t="str">
        <f t="shared" si="402"/>
        <v>0.000682939079118914+2.03813300876521E-06i</v>
      </c>
      <c r="W1002" t="str">
        <f t="shared" si="403"/>
        <v>0.0127200520754167-4.23555544116689i</v>
      </c>
      <c r="X1002" t="str">
        <f t="shared" si="404"/>
        <v>0.000682939079118914+2.03813300876521E-06i</v>
      </c>
      <c r="Y1002" t="str">
        <f t="shared" si="405"/>
        <v>-0.0000594230023403661+0.0270655657118664i</v>
      </c>
      <c r="Z1002" t="str">
        <f t="shared" si="406"/>
        <v>0.000341469539559457+0.0000010190665043826i</v>
      </c>
      <c r="AA1002" t="str">
        <f t="shared" si="407"/>
        <v>0.000341469539559457+0.0000010190665043826i</v>
      </c>
      <c r="AB1002" t="str">
        <f t="shared" si="408"/>
        <v>0.000682939079118914+0.0000020381330087652i</v>
      </c>
      <c r="AC1002">
        <f t="shared" si="409"/>
        <v>3.4147106018444368E-4</v>
      </c>
      <c r="AD1002">
        <f t="shared" si="410"/>
        <v>3.4147106018444368E-4</v>
      </c>
      <c r="AE1002">
        <f t="shared" si="411"/>
        <v>6.8294212036888735E-4</v>
      </c>
      <c r="AF1002">
        <f t="shared" si="412"/>
        <v>50.667078058753539</v>
      </c>
      <c r="AG1002">
        <f t="shared" si="413"/>
        <v>50.667078058753539</v>
      </c>
      <c r="AH1002">
        <f t="shared" si="414"/>
        <v>56.687677972033164</v>
      </c>
      <c r="AI1002">
        <f t="shared" si="415"/>
        <v>0.17099046807525467</v>
      </c>
    </row>
    <row r="1003" spans="1:35">
      <c r="A1003">
        <v>10115794.542598983</v>
      </c>
      <c r="B1003">
        <f t="shared" si="390"/>
        <v>63559411.640505373</v>
      </c>
      <c r="C1003" t="str">
        <f>COMPLEX(Parameters!$B$16/2,B1003*Parameters!$B$15/2)</f>
        <v>0.01+31.7797058202527i</v>
      </c>
      <c r="D1003" t="str">
        <f>IMSUM(COMPLEX(0,B1003*2*Parameters!$B$8),IMDIV(COMPLEX(2,0),COMPLEX(Parameters!$B$13,B1003*Parameters!$B$12-1/(B1003*Parameters!$B$11))))</f>
        <v>0.0994079372161994-3.14497897972874i</v>
      </c>
      <c r="E1003" t="str">
        <f>COMPLEX(0,B1003*2*Parameters!$B$17)</f>
        <v>0.00635594116405054i</v>
      </c>
      <c r="F1003" t="str">
        <f>IMDIV(IMDIV(COMPLEX(1,0),IMSUM(IMDIV(COMPLEX(1,0),COMPLEX(Parameters!$B$21,B1003*Parameters!$B$20)),COMPLEX(0,B1003*Parameters!$B$22))),COMPLEX(2,0))</f>
        <v>0.0716713055965265-5785.3740505405i</v>
      </c>
      <c r="G1003" t="str">
        <f>IMDIV(IMDIV(COMPLEX(1,0),IMSUM(IMDIV(COMPLEX(1,0),COMPLEX(Parameters!$B$30,B1003*Parameters!$B$29)),COMPLEX(0,B1003*Parameters!$B$31))),COMPLEX(2,0))</f>
        <v>0.089946097991836+3145.248589475i</v>
      </c>
      <c r="H1003" t="str">
        <f>IMDIV(IMDIV(COMPLEX(1,0),IMSUM(IMDIV(COMPLEX(1,0),COMPLEX(Parameters!$B$39,B1003*Parameters!$B$38*(1+Parameters!$B$40))),COMPLEX(0,B1003*Parameters!$B$41))),COMPLEX(2,0))</f>
        <v>3.46451705704951E-06-1586.42765245062i</v>
      </c>
      <c r="I1003" t="str">
        <f>IMDIV(COMPLEX(2,0),COMPLEX(Parameters!$B$46,B1003*Parameters!$B$45-1/(B1003*Parameters!$B$44)))</f>
        <v>0.000942118688024252+0.306938073908733i</v>
      </c>
      <c r="J1003" t="str">
        <f t="shared" si="391"/>
        <v>0.0994079372161994-3.14497897972874i</v>
      </c>
      <c r="K1003" t="str">
        <f t="shared" si="392"/>
        <v>0.0000194521739090577-0.0311552023914719i</v>
      </c>
      <c r="L1003" t="str">
        <f t="shared" si="393"/>
        <v>0.0000194521739090577-0.0247992612274214i</v>
      </c>
      <c r="M1003" t="str">
        <f t="shared" si="394"/>
        <v>3.12979177791396E-09+0.000174062879973332i</v>
      </c>
      <c r="N1003" t="str">
        <f t="shared" si="395"/>
        <v>3.12979177791396E-09+0.000174062879973332i</v>
      </c>
      <c r="O1003" t="str">
        <f t="shared" si="396"/>
        <v>2.85911600294715E-08+0.000384644718452986i</v>
      </c>
      <c r="P1003" t="str">
        <f t="shared" si="397"/>
        <v>2.85911600294715E-08+0.000384644718452986i</v>
      </c>
      <c r="Q1003" t="str">
        <f t="shared" si="398"/>
        <v>1.10274214792796E-08+0.000238878454264384i</v>
      </c>
      <c r="R1003" t="str">
        <f t="shared" si="399"/>
        <v>0.000942129715445731+0.307176952362997i</v>
      </c>
      <c r="S1003" t="str">
        <f>IMDIV(COMPLEX(Parameters!$B$3,0),R1003)</f>
        <v>0.0099845699091837-3.25542194994592i</v>
      </c>
      <c r="T1003" t="str">
        <f t="shared" si="400"/>
        <v>0.000777650273485489+2.34919971646553E-06i</v>
      </c>
      <c r="U1003" t="str">
        <f t="shared" si="401"/>
        <v>0.00625773182367098-2.02173605216089i</v>
      </c>
      <c r="V1003" t="str">
        <f t="shared" si="402"/>
        <v>0.000777650273485489+2.34919971646553E-06i</v>
      </c>
      <c r="W1003" t="str">
        <f t="shared" si="403"/>
        <v>0.013576602310577-4.46763968924732i</v>
      </c>
      <c r="X1003" t="str">
        <f t="shared" si="404"/>
        <v>0.000777650273485489+2.34919971646554E-06i</v>
      </c>
      <c r="Y1003" t="str">
        <f t="shared" si="405"/>
        <v>-0.0000701319789980348+0.0313578550011427i</v>
      </c>
      <c r="Z1003" t="str">
        <f t="shared" si="406"/>
        <v>0.000388825136742744+1.17459985823277E-06i</v>
      </c>
      <c r="AA1003" t="str">
        <f t="shared" si="407"/>
        <v>0.000388825136742744+1.17459985823277E-06i</v>
      </c>
      <c r="AB1003" t="str">
        <f t="shared" si="408"/>
        <v>0.000777650273485488+2.34919971646554E-06i</v>
      </c>
      <c r="AC1003">
        <f t="shared" si="409"/>
        <v>3.8882691091003533E-4</v>
      </c>
      <c r="AD1003">
        <f t="shared" si="410"/>
        <v>3.8882691091003533E-4</v>
      </c>
      <c r="AE1003">
        <f t="shared" si="411"/>
        <v>7.7765382182007066E-4</v>
      </c>
      <c r="AF1003">
        <f t="shared" si="412"/>
        <v>51.79512630076794</v>
      </c>
      <c r="AG1003">
        <f t="shared" si="413"/>
        <v>51.79512630076794</v>
      </c>
      <c r="AH1003">
        <f t="shared" si="414"/>
        <v>57.815726214047558</v>
      </c>
      <c r="AI1003">
        <f t="shared" si="415"/>
        <v>0.17308399949970366</v>
      </c>
    </row>
    <row r="1004" spans="1:35">
      <c r="A1004">
        <v>10232929.922807537</v>
      </c>
      <c r="B1004">
        <f t="shared" si="390"/>
        <v>64295394.940382652</v>
      </c>
      <c r="C1004" t="str">
        <f>COMPLEX(Parameters!$B$16/2,B1004*Parameters!$B$15/2)</f>
        <v>0.01+32.1476974701913i</v>
      </c>
      <c r="D1004" t="str">
        <f>IMSUM(COMPLEX(0,B1004*2*Parameters!$B$8),IMDIV(COMPLEX(2,0),COMPLEX(Parameters!$B$13,B1004*Parameters!$B$12-1/(B1004*Parameters!$B$11))))</f>
        <v>0.0971363711900779-3.10872722131268i</v>
      </c>
      <c r="E1004" t="str">
        <f>COMPLEX(0,B1004*2*Parameters!$B$17)</f>
        <v>0.00642953949403827i</v>
      </c>
      <c r="F1004" t="str">
        <f>IMDIV(IMDIV(COMPLEX(1,0),IMSUM(IMDIV(COMPLEX(1,0),COMPLEX(Parameters!$B$21,B1004*Parameters!$B$20)),COMPLEX(0,B1004*Parameters!$B$22))),COMPLEX(2,0))</f>
        <v>0.0608084854361165-5390.6468154159i</v>
      </c>
      <c r="G1004" t="str">
        <f>IMDIV(IMDIV(COMPLEX(1,0),IMSUM(IMDIV(COMPLEX(1,0),COMPLEX(Parameters!$B$30,B1004*Parameters!$B$29)),COMPLEX(0,B1004*Parameters!$B$31))),COMPLEX(2,0))</f>
        <v>0.0989464454804475+3337.05919926458i</v>
      </c>
      <c r="H1004" t="str">
        <f>IMDIV(IMDIV(COMPLEX(1,0),IMSUM(IMDIV(COMPLEX(1,0),COMPLEX(Parameters!$B$39,B1004*Parameters!$B$38*(1+Parameters!$B$40))),COMPLEX(0,B1004*Parameters!$B$41))),COMPLEX(2,0))</f>
        <v>3.30733464238154E-06-1567.9708673522i</v>
      </c>
      <c r="I1004" t="str">
        <f>IMDIV(COMPLEX(2,0),COMPLEX(Parameters!$B$46,B1004*Parameters!$B$45-1/(B1004*Parameters!$B$44)))</f>
        <v>0.000968459095595329+0.311199247503128i</v>
      </c>
      <c r="J1004" t="str">
        <f t="shared" si="391"/>
        <v>0.0971363711900779-3.10872722131268i</v>
      </c>
      <c r="K1004" t="str">
        <f t="shared" si="392"/>
        <v>0.0000190102476038733-0.03079854042328i</v>
      </c>
      <c r="L1004" t="str">
        <f t="shared" si="393"/>
        <v>0.0000190102476038733-0.0243690009292417i</v>
      </c>
      <c r="M1004" t="str">
        <f t="shared" si="394"/>
        <v>3.24338986025857E-09+0.000186929476001024i</v>
      </c>
      <c r="N1004" t="str">
        <f t="shared" si="395"/>
        <v>3.24338986025857E-09+0.000186929476001024i</v>
      </c>
      <c r="O1004" t="str">
        <f t="shared" si="396"/>
        <v>4.73455767118542E-08+0.000496881591298999i</v>
      </c>
      <c r="P1004" t="str">
        <f t="shared" si="397"/>
        <v>4.73455767118542E-08+0.000496881591298999i</v>
      </c>
      <c r="Q1004" t="str">
        <f t="shared" si="398"/>
        <v>1.49585053926991E-08+0.000279288825110666i</v>
      </c>
      <c r="R1004" t="str">
        <f t="shared" si="399"/>
        <v>0.000968474054100722+0.311478536328239i</v>
      </c>
      <c r="S1004" t="str">
        <f>IMDIV(COMPLEX(Parameters!$B$3,0),R1004)</f>
        <v>0.00998222928765889-3.21046305231168i</v>
      </c>
      <c r="T1004" t="str">
        <f t="shared" si="400"/>
        <v>0.000896646603260562+2.73990136085447E-06i</v>
      </c>
      <c r="U1004" t="str">
        <f t="shared" si="401"/>
        <v>0.00568614080891009-1.80454730009788i</v>
      </c>
      <c r="V1004" t="str">
        <f t="shared" si="402"/>
        <v>0.000896646603260563+2.73990136085447E-06i</v>
      </c>
      <c r="W1004" t="str">
        <f t="shared" si="403"/>
        <v>0.0147406338559823-4.79671036710138i</v>
      </c>
      <c r="X1004" t="str">
        <f t="shared" si="404"/>
        <v>0.000896646603260563+2.73990136085447E-06i</v>
      </c>
      <c r="Y1004" t="str">
        <f t="shared" si="405"/>
        <v>-0.0000837304113772386+0.0367946227093979i</v>
      </c>
      <c r="Z1004" t="str">
        <f t="shared" si="406"/>
        <v>0.000448323301630281+1.36995068042723E-06i</v>
      </c>
      <c r="AA1004" t="str">
        <f t="shared" si="407"/>
        <v>0.000448323301630281+1.36995068042723E-06i</v>
      </c>
      <c r="AB1004" t="str">
        <f t="shared" si="408"/>
        <v>0.000896646603260562+2.73990136085446E-06i</v>
      </c>
      <c r="AC1004">
        <f t="shared" si="409"/>
        <v>4.4832539471854904E-4</v>
      </c>
      <c r="AD1004">
        <f t="shared" si="410"/>
        <v>4.4832539471854904E-4</v>
      </c>
      <c r="AE1004">
        <f t="shared" si="411"/>
        <v>8.9665078943709808E-4</v>
      </c>
      <c r="AF1004">
        <f t="shared" si="412"/>
        <v>53.031866790422015</v>
      </c>
      <c r="AG1004">
        <f t="shared" si="413"/>
        <v>53.031866790422015</v>
      </c>
      <c r="AH1004">
        <f t="shared" si="414"/>
        <v>59.05246670370164</v>
      </c>
      <c r="AI1004">
        <f t="shared" si="415"/>
        <v>0.17507934015435575</v>
      </c>
    </row>
    <row r="1005" spans="1:35">
      <c r="A1005">
        <v>10351421.66679343</v>
      </c>
      <c r="B1005">
        <f t="shared" si="390"/>
        <v>65039900.5252169</v>
      </c>
      <c r="C1005" t="str">
        <f>COMPLEX(Parameters!$B$16/2,B1005*Parameters!$B$15/2)</f>
        <v>0.01+32.5199502626084i</v>
      </c>
      <c r="D1005" t="str">
        <f>IMSUM(COMPLEX(0,B1005*2*Parameters!$B$8),IMDIV(COMPLEX(2,0),COMPLEX(Parameters!$B$13,B1005*Parameters!$B$12-1/(B1005*Parameters!$B$11))))</f>
        <v>0.0949169077233989-3.07289230678362i</v>
      </c>
      <c r="E1005" t="str">
        <f>COMPLEX(0,B1005*2*Parameters!$B$17)</f>
        <v>0.00650399005252169i</v>
      </c>
      <c r="F1005" t="str">
        <f>IMDIV(IMDIV(COMPLEX(1,0),IMSUM(IMDIV(COMPLEX(1,0),COMPLEX(Parameters!$B$21,B1005*Parameters!$B$20)),COMPLEX(0,B1005*Parameters!$B$22))),COMPLEX(2,0))</f>
        <v>0.0520628714297635-5045.7164821911i</v>
      </c>
      <c r="G1005" t="str">
        <f>IMDIV(IMDIV(COMPLEX(1,0),IMSUM(IMDIV(COMPLEX(1,0),COMPLEX(Parameters!$B$30,B1005*Parameters!$B$29)),COMPLEX(0,B1005*Parameters!$B$31))),COMPLEX(2,0))</f>
        <v>0.109630612411484+3553.28246290696i</v>
      </c>
      <c r="H1005" t="str">
        <f>IMDIV(IMDIV(COMPLEX(1,0),IMSUM(IMDIV(COMPLEX(1,0),COMPLEX(Parameters!$B$39,B1005*Parameters!$B$38*(1+Parameters!$B$40))),COMPLEX(0,B1005*Parameters!$B$41))),COMPLEX(2,0))</f>
        <v>0.0000031573109219497-1549.73554902657i</v>
      </c>
      <c r="I1005" t="str">
        <f>IMDIV(COMPLEX(2,0),COMPLEX(Parameters!$B$46,B1005*Parameters!$B$45-1/(B1005*Parameters!$B$44)))</f>
        <v>0.00099565213062165+0.315537987790693i</v>
      </c>
      <c r="J1005" t="str">
        <f t="shared" si="391"/>
        <v>0.0949169077233989-3.07289230678362i</v>
      </c>
      <c r="K1005" t="str">
        <f t="shared" si="392"/>
        <v>0.000018578381839883-0.0304459615368133i</v>
      </c>
      <c r="L1005" t="str">
        <f t="shared" si="393"/>
        <v>0.000018578381839883-0.0239419714842916i</v>
      </c>
      <c r="M1005" t="str">
        <f t="shared" si="394"/>
        <v>3.37361018669076E-09+0.000199842170490144i</v>
      </c>
      <c r="N1005" t="str">
        <f t="shared" si="395"/>
        <v>3.37361018669076E-09+0.000199842170490144i</v>
      </c>
      <c r="O1005" t="str">
        <f t="shared" si="396"/>
        <v>9.22358362183512E-08+0.000689338354591319i</v>
      </c>
      <c r="P1005" t="str">
        <f t="shared" si="397"/>
        <v>9.22358362183512E-08+0.000689338354591319i</v>
      </c>
      <c r="Q1005" t="str">
        <f t="shared" si="398"/>
        <v>2.15616991924452E-08+0.000333288678069085i</v>
      </c>
      <c r="R1005" t="str">
        <f t="shared" si="399"/>
        <v>0.000995673692320842+0.315871276468762i</v>
      </c>
      <c r="S1005" t="str">
        <f>IMDIV(COMPLEX(Parameters!$B$3,0),R1005)</f>
        <v>0.00997912462386505-3.16581512325966i</v>
      </c>
      <c r="T1005" t="str">
        <f t="shared" si="400"/>
        <v>0.00105513055260921+3.25766890078802E-06i</v>
      </c>
      <c r="U1005" t="str">
        <f t="shared" si="401"/>
        <v>0.00493059598998034-1.5306417970274i</v>
      </c>
      <c r="V1005" t="str">
        <f t="shared" si="402"/>
        <v>0.00105513055260921+3.25766890078802E-06i</v>
      </c>
      <c r="W1005" t="str">
        <f t="shared" si="403"/>
        <v>0.0163903391564512-5.27981904283127i</v>
      </c>
      <c r="X1005" t="str">
        <f t="shared" si="404"/>
        <v>0.00105513055260921+3.25766890078802E-06i</v>
      </c>
      <c r="Y1005" t="str">
        <f t="shared" si="405"/>
        <v>-0.000101867636078442+0.0440704077288425i</v>
      </c>
      <c r="Z1005" t="str">
        <f t="shared" si="406"/>
        <v>0.000527565276304605+1.62883445039401E-06i</v>
      </c>
      <c r="AA1005" t="str">
        <f t="shared" si="407"/>
        <v>0.000527565276304605+1.62883445039401E-06i</v>
      </c>
      <c r="AB1005" t="str">
        <f t="shared" si="408"/>
        <v>0.00105513055260921+3.25766890078802E-06i</v>
      </c>
      <c r="AC1005">
        <f t="shared" si="409"/>
        <v>5.2756779077576458E-4</v>
      </c>
      <c r="AD1005">
        <f t="shared" si="410"/>
        <v>5.2756779077576458E-4</v>
      </c>
      <c r="AE1005">
        <f t="shared" si="411"/>
        <v>1.0551355815515292E-3</v>
      </c>
      <c r="AF1005">
        <f t="shared" si="412"/>
        <v>54.445565460179814</v>
      </c>
      <c r="AG1005">
        <f t="shared" si="413"/>
        <v>54.445565460179814</v>
      </c>
      <c r="AH1005">
        <f t="shared" si="414"/>
        <v>60.46616537345944</v>
      </c>
      <c r="AI1005">
        <f t="shared" si="415"/>
        <v>0.17689762232052464</v>
      </c>
    </row>
    <row r="1006" spans="1:35">
      <c r="A1006">
        <v>10471285.480508985</v>
      </c>
      <c r="B1006">
        <f t="shared" si="390"/>
        <v>65793027.078416988</v>
      </c>
      <c r="C1006" t="str">
        <f>COMPLEX(Parameters!$B$16/2,B1006*Parameters!$B$15/2)</f>
        <v>0.01+32.8965135392085i</v>
      </c>
      <c r="D1006" t="str">
        <f>IMSUM(COMPLEX(0,B1006*2*Parameters!$B$8),IMDIV(COMPLEX(2,0),COMPLEX(Parameters!$B$13,B1006*Parameters!$B$12-1/(B1006*Parameters!$B$11))))</f>
        <v>0.0927483429602742-3.03746932385934i</v>
      </c>
      <c r="E1006" t="str">
        <f>COMPLEX(0,B1006*2*Parameters!$B$17)</f>
        <v>0.0065793027078417i</v>
      </c>
      <c r="F1006" t="str">
        <f>IMDIV(IMDIV(COMPLEX(1,0),IMSUM(IMDIV(COMPLEX(1,0),COMPLEX(Parameters!$B$21,B1006*Parameters!$B$20)),COMPLEX(0,B1006*Parameters!$B$22))),COMPLEX(2,0))</f>
        <v>0.0449311384607494-4741.6827868114i</v>
      </c>
      <c r="G1006" t="str">
        <f>IMDIV(IMDIV(COMPLEX(1,0),IMSUM(IMDIV(COMPLEX(1,0),COMPLEX(Parameters!$B$30,B1006*Parameters!$B$29)),COMPLEX(0,B1006*Parameters!$B$31))),COMPLEX(2,0))</f>
        <v>0.122460121961812+3798.92881879852i</v>
      </c>
      <c r="H1006" t="str">
        <f>IMDIV(IMDIV(COMPLEX(1,0),IMSUM(IMDIV(COMPLEX(1,0),COMPLEX(Parameters!$B$39,B1006*Parameters!$B$38*(1+Parameters!$B$40))),COMPLEX(0,B1006*Parameters!$B$41))),COMPLEX(2,0))</f>
        <v>3.01411801516655E-06-1531.71881022827i</v>
      </c>
      <c r="I1006" t="str">
        <f>IMDIV(COMPLEX(2,0),COMPLEX(Parameters!$B$46,B1006*Parameters!$B$45-1/(B1006*Parameters!$B$44)))</f>
        <v>0.00102373152450002+0.319956410193276i</v>
      </c>
      <c r="J1006" t="str">
        <f t="shared" si="391"/>
        <v>0.0927483429602742-3.03746932385934i</v>
      </c>
      <c r="K1006" t="str">
        <f t="shared" si="392"/>
        <v>0.0000181563475716053-0.030097418971934i</v>
      </c>
      <c r="L1006" t="str">
        <f t="shared" si="393"/>
        <v>0.0000181563475716053-0.0235181162640923i</v>
      </c>
      <c r="M1006" t="str">
        <f t="shared" si="394"/>
        <v>3.52128807198961E-09+0.000212803881763411i</v>
      </c>
      <c r="N1006" t="str">
        <f t="shared" si="395"/>
        <v>3.52128807198961E-09+0.000212803881763411i</v>
      </c>
      <c r="O1006" t="str">
        <f t="shared" si="396"/>
        <v>2.47054021079347E-07+0.00111082275931082i</v>
      </c>
      <c r="P1006" t="str">
        <f t="shared" si="397"/>
        <v>2.47054021079347E-07+0.00111082275931082i</v>
      </c>
      <c r="Q1006" t="str">
        <f t="shared" si="398"/>
        <v>3.38531249526243E-08+0.000411192257218853i</v>
      </c>
      <c r="R1006" t="str">
        <f t="shared" si="399"/>
        <v>0.00102376537762497+0.320367602450495i</v>
      </c>
      <c r="S1006" t="str">
        <f>IMDIV(COMPLEX(Parameters!$B$3,0),R1006)</f>
        <v>0.00997467653684629-3.12138237644062i</v>
      </c>
      <c r="T1006" t="str">
        <f t="shared" si="400"/>
        <v>0.00128348860268574+3.99584121259919E-06i</v>
      </c>
      <c r="U1006" t="str">
        <f t="shared" si="401"/>
        <v>0.00385416752023665-1.15543874100533i</v>
      </c>
      <c r="V1006" t="str">
        <f t="shared" si="402"/>
        <v>0.00128348860268574+3.99584121259919E-06i</v>
      </c>
      <c r="W1006" t="str">
        <f t="shared" si="403"/>
        <v>0.018876907687301-6.03132107167883i</v>
      </c>
      <c r="X1006" t="str">
        <f t="shared" si="404"/>
        <v>0.00128348860268574+3.99584121259918E-06i</v>
      </c>
      <c r="Y1006" t="str">
        <f t="shared" si="405"/>
        <v>-0.000127772413432234+0.0545745632070769i</v>
      </c>
      <c r="Z1006" t="str">
        <f t="shared" si="406"/>
        <v>0.00064174430134287+1.99792060629959E-06i</v>
      </c>
      <c r="AA1006" t="str">
        <f t="shared" si="407"/>
        <v>0.00064174430134287+1.99792060629959E-06i</v>
      </c>
      <c r="AB1006" t="str">
        <f t="shared" si="408"/>
        <v>0.00128348860268574+3.99584121259918E-06i</v>
      </c>
      <c r="AC1006">
        <f t="shared" si="409"/>
        <v>6.4174741136431351E-4</v>
      </c>
      <c r="AD1006">
        <f t="shared" si="410"/>
        <v>6.4174741136431351E-4</v>
      </c>
      <c r="AE1006">
        <f t="shared" si="411"/>
        <v>1.283494822728627E-3</v>
      </c>
      <c r="AF1006">
        <f t="shared" si="412"/>
        <v>56.147282510408019</v>
      </c>
      <c r="AG1006">
        <f t="shared" si="413"/>
        <v>56.147282510408019</v>
      </c>
      <c r="AH1006">
        <f t="shared" si="414"/>
        <v>62.167882423687644</v>
      </c>
      <c r="AI1006">
        <f t="shared" si="415"/>
        <v>0.17837641638170917</v>
      </c>
    </row>
    <row r="1007" spans="1:35">
      <c r="A1007">
        <v>10592537.251772897</v>
      </c>
      <c r="B1007">
        <f t="shared" si="390"/>
        <v>66554874.426091902</v>
      </c>
      <c r="C1007" t="str">
        <f>COMPLEX(Parameters!$B$16/2,B1007*Parameters!$B$15/2)</f>
        <v>0.01+33.2774372130459i</v>
      </c>
      <c r="D1007" t="str">
        <f>IMSUM(COMPLEX(0,B1007*2*Parameters!$B$8),IMDIV(COMPLEX(2,0),COMPLEX(Parameters!$B$13,B1007*Parameters!$B$12-1/(B1007*Parameters!$B$11))))</f>
        <v>0.0906295012556733-3.00245342036872i</v>
      </c>
      <c r="E1007" t="str">
        <f>COMPLEX(0,B1007*2*Parameters!$B$17)</f>
        <v>0.00665548744260919i</v>
      </c>
      <c r="F1007" t="str">
        <f>IMDIV(IMDIV(COMPLEX(1,0),IMSUM(IMDIV(COMPLEX(1,0),COMPLEX(Parameters!$B$21,B1007*Parameters!$B$20)),COMPLEX(0,B1007*Parameters!$B$22))),COMPLEX(2,0))</f>
        <v>0.039049684229766-4471.64737415452i</v>
      </c>
      <c r="G1007" t="str">
        <f>IMDIV(IMDIV(COMPLEX(1,0),IMSUM(IMDIV(COMPLEX(1,0),COMPLEX(Parameters!$B$30,B1007*Parameters!$B$29)),COMPLEX(0,B1007*Parameters!$B$31))),COMPLEX(2,0))</f>
        <v>0.138068635300992+4080.48070369692i</v>
      </c>
      <c r="H1007" t="str">
        <f>IMDIV(IMDIV(COMPLEX(1,0),IMSUM(IMDIV(COMPLEX(1,0),COMPLEX(Parameters!$B$39,B1007*Parameters!$B$38*(1+Parameters!$B$40))),COMPLEX(0,B1007*Parameters!$B$41))),COMPLEX(2,0))</f>
        <v>2.87744318321107E-06-1513.91780906047i</v>
      </c>
      <c r="I1007" t="str">
        <f>IMDIV(COMPLEX(2,0),COMPLEX(Parameters!$B$46,B1007*Parameters!$B$45-1/(B1007*Parameters!$B$44)))</f>
        <v>0.00105273266939285+0.324456713127055i</v>
      </c>
      <c r="J1007" t="str">
        <f t="shared" si="391"/>
        <v>0.0906295012556733-3.00245342036872i</v>
      </c>
      <c r="K1007" t="str">
        <f t="shared" si="392"/>
        <v>0.0000177439209692551-0.0297528665044003i</v>
      </c>
      <c r="L1007" t="str">
        <f t="shared" si="393"/>
        <v>0.0000177439209692551-0.0230973790617911i</v>
      </c>
      <c r="M1007" t="str">
        <f t="shared" si="394"/>
        <v>3.68733746103311E-09+0.000225817617803898i</v>
      </c>
      <c r="N1007" t="str">
        <f t="shared" si="395"/>
        <v>3.68733746103311E-09+0.000225817617803898i</v>
      </c>
      <c r="O1007" t="str">
        <f t="shared" si="396"/>
        <v>1.73845234409382E-06+0.00287462164352001i</v>
      </c>
      <c r="P1007" t="str">
        <f t="shared" si="397"/>
        <v>1.73845234409382E-06+0.00287462164352001i</v>
      </c>
      <c r="Q1007" t="str">
        <f t="shared" si="398"/>
        <v>6.06940344526781E-08+0.000537117628302265i</v>
      </c>
      <c r="R1007" t="str">
        <f t="shared" si="399"/>
        <v>0.0010527933634273+0.324993830755357i</v>
      </c>
      <c r="S1007" t="str">
        <f>IMDIV(COMPLEX(Parameters!$B$3,0),R1007)</f>
        <v>0.00996754826259272-3.07694919594979i</v>
      </c>
      <c r="T1007" t="str">
        <f t="shared" si="400"/>
        <v>0.00165268425950583+5.16699342228405E-06i</v>
      </c>
      <c r="U1007" t="str">
        <f t="shared" si="401"/>
        <v>0.00214514014579354-0.574921062744865i</v>
      </c>
      <c r="V1007" t="str">
        <f t="shared" si="402"/>
        <v>0.00165268425950583+5.16699342228406E-06i</v>
      </c>
      <c r="W1007" t="str">
        <f t="shared" si="403"/>
        <v>0.0230007732412591-7.31866800636177i</v>
      </c>
      <c r="X1007" t="str">
        <f t="shared" si="404"/>
        <v>0.00165268425950583+5.16699342228405E-06i</v>
      </c>
      <c r="Y1007" t="str">
        <f t="shared" si="405"/>
        <v>-0.000168736126236253+0.0715530211945251i</v>
      </c>
      <c r="Z1007" t="str">
        <f t="shared" si="406"/>
        <v>0.000826342129752915+2.58349671114202E-06i</v>
      </c>
      <c r="AA1007" t="str">
        <f t="shared" si="407"/>
        <v>0.000826342129752915+2.58349671114202E-06i</v>
      </c>
      <c r="AB1007" t="str">
        <f t="shared" si="408"/>
        <v>0.00165268425950583+5.16699342228404E-06i</v>
      </c>
      <c r="AC1007">
        <f t="shared" si="409"/>
        <v>8.2634616829742715E-4</v>
      </c>
      <c r="AD1007">
        <f t="shared" si="410"/>
        <v>8.2634616829742715E-4</v>
      </c>
      <c r="AE1007">
        <f t="shared" si="411"/>
        <v>1.6526923365948543E-3</v>
      </c>
      <c r="AF1007">
        <f t="shared" si="412"/>
        <v>58.343240352882304</v>
      </c>
      <c r="AG1007">
        <f t="shared" si="413"/>
        <v>58.343240352882304</v>
      </c>
      <c r="AH1007">
        <f t="shared" si="414"/>
        <v>64.36384026616193</v>
      </c>
      <c r="AI1007">
        <f t="shared" si="415"/>
        <v>0.17913037508411919</v>
      </c>
    </row>
    <row r="1008" spans="1:35">
      <c r="A1008">
        <v>10715193.052376071</v>
      </c>
      <c r="B1008">
        <f t="shared" si="390"/>
        <v>67325543.550282106</v>
      </c>
      <c r="C1008" t="str">
        <f>COMPLEX(Parameters!$B$16/2,B1008*Parameters!$B$15/2)</f>
        <v>0.01+33.6627717751411i</v>
      </c>
      <c r="D1008" t="str">
        <f>IMSUM(COMPLEX(0,B1008*2*Parameters!$B$8),IMDIV(COMPLEX(2,0),COMPLEX(Parameters!$B$13,B1008*Parameters!$B$12-1/(B1008*Parameters!$B$11))))</f>
        <v>0.0885592344966377-2.96783980342165i</v>
      </c>
      <c r="E1008" t="str">
        <f>COMPLEX(0,B1008*2*Parameters!$B$17)</f>
        <v>0.00673255435502821i</v>
      </c>
      <c r="F1008" t="str">
        <f>IMDIV(IMDIV(COMPLEX(1,0),IMSUM(IMDIV(COMPLEX(1,0),COMPLEX(Parameters!$B$21,B1008*Parameters!$B$20)),COMPLEX(0,B1008*Parameters!$B$22))),COMPLEX(2,0))</f>
        <v>0.0341507552706203-4230.18091788134i</v>
      </c>
      <c r="G1008" t="str">
        <f>IMDIV(IMDIV(COMPLEX(1,0),IMSUM(IMDIV(COMPLEX(1,0),COMPLEX(Parameters!$B$30,B1008*Parameters!$B$29)),COMPLEX(0,B1008*Parameters!$B$31))),COMPLEX(2,0))</f>
        <v>0.157345810820814+4406.47595549024i</v>
      </c>
      <c r="H1008" t="str">
        <f>IMDIV(IMDIV(COMPLEX(1,0),IMSUM(IMDIV(COMPLEX(1,0),COMPLEX(Parameters!$B$39,B1008*Parameters!$B$38*(1+Parameters!$B$40))),COMPLEX(0,B1008*Parameters!$B$41))),COMPLEX(2,0))</f>
        <v>2.74698812139868E-06-1496.3297480188i</v>
      </c>
      <c r="I1008" t="str">
        <f>IMDIV(COMPLEX(2,0),COMPLEX(Parameters!$B$46,B1008*Parameters!$B$45-1/(B1008*Parameters!$B$44)))</f>
        <v>0.0010826927179488+0.329041182181438i</v>
      </c>
      <c r="J1008" t="str">
        <f t="shared" si="391"/>
        <v>0.0885592344966377-2.96783980342165i</v>
      </c>
      <c r="K1008" t="str">
        <f t="shared" si="392"/>
        <v>0.0000173408832999358-0.029412258439709i</v>
      </c>
      <c r="L1008" t="str">
        <f t="shared" si="393"/>
        <v>0.0000173408832999358-0.0226797040846808i</v>
      </c>
      <c r="M1008" t="str">
        <f t="shared" si="394"/>
        <v>3.87275875377537E-09+0.000238886483667602i</v>
      </c>
      <c r="N1008" t="str">
        <f t="shared" si="395"/>
        <v>3.87275875377537E-09+0.000238886483667602i</v>
      </c>
      <c r="O1008" t="str">
        <f t="shared" si="396"/>
        <v>4.63674358127116E-06-0.00453746184729228i</v>
      </c>
      <c r="P1008" t="str">
        <f t="shared" si="397"/>
        <v>4.63674358127116E-06-0.00453746184729228i</v>
      </c>
      <c r="Q1008" t="str">
        <f t="shared" si="398"/>
        <v>1.38334264063237E-07+0.000783734382955269i</v>
      </c>
      <c r="R1008" t="str">
        <f t="shared" si="399"/>
        <v>0.00108283105221286+0.329824916564393i</v>
      </c>
      <c r="S1008" t="str">
        <f>IMDIV(COMPLEX(Parameters!$B$3,0),R1008)</f>
        <v>0.00995380430256726-3.0318789499834i</v>
      </c>
      <c r="T1008" t="str">
        <f t="shared" si="400"/>
        <v>0.0023761891550125+7.38172592985528E-06i</v>
      </c>
      <c r="U1008" t="str">
        <f t="shared" si="401"/>
        <v>-0.00109169832536031+0.523683569561183i</v>
      </c>
      <c r="V1008" t="str">
        <f t="shared" si="402"/>
        <v>0.0023761891550125+7.38172592985527E-06i</v>
      </c>
      <c r="W1008" t="str">
        <f t="shared" si="403"/>
        <v>0.0310618160853067-9.94693796918172i</v>
      </c>
      <c r="X1008" t="str">
        <f t="shared" si="404"/>
        <v>0.0023761891550125+7.38172592985527E-06i</v>
      </c>
      <c r="Y1008" t="str">
        <f t="shared" si="405"/>
        <v>-0.000245368738506394+0.104771799537199i</v>
      </c>
      <c r="Z1008" t="str">
        <f t="shared" si="406"/>
        <v>0.00118809457750625+3.69086296492763E-06i</v>
      </c>
      <c r="AA1008" t="str">
        <f t="shared" si="407"/>
        <v>0.00118809457750625+3.69086296492763E-06i</v>
      </c>
      <c r="AB1008" t="str">
        <f t="shared" si="408"/>
        <v>0.0023761891550125+7.38172592985526E-06i</v>
      </c>
      <c r="AC1008">
        <f t="shared" si="409"/>
        <v>1.1881003103985709E-3</v>
      </c>
      <c r="AD1008">
        <f t="shared" si="410"/>
        <v>1.1881003103985709E-3</v>
      </c>
      <c r="AE1008">
        <f t="shared" si="411"/>
        <v>2.3762006207971417E-3</v>
      </c>
      <c r="AF1008">
        <f t="shared" si="412"/>
        <v>61.497062186867751</v>
      </c>
      <c r="AG1008">
        <f t="shared" si="413"/>
        <v>61.497062186867751</v>
      </c>
      <c r="AH1008">
        <f t="shared" si="414"/>
        <v>67.517662100147376</v>
      </c>
      <c r="AI1008">
        <f t="shared" si="415"/>
        <v>0.17799104076923639</v>
      </c>
    </row>
    <row r="1009" spans="1:35">
      <c r="A1009">
        <v>10839269.140212039</v>
      </c>
      <c r="B1009">
        <f t="shared" si="390"/>
        <v>68105136.602345392</v>
      </c>
      <c r="C1009" t="str">
        <f>COMPLEX(Parameters!$B$16/2,B1009*Parameters!$B$15/2)</f>
        <v>0.01+34.0525683011727i</v>
      </c>
      <c r="D1009" t="str">
        <f>IMSUM(COMPLEX(0,B1009*2*Parameters!$B$8),IMDIV(COMPLEX(2,0),COMPLEX(Parameters!$B$13,B1009*Parameters!$B$12-1/(B1009*Parameters!$B$11))))</f>
        <v>0.0865364214406151-2.9336237385933i</v>
      </c>
      <c r="E1009" t="str">
        <f>COMPLEX(0,B1009*2*Parameters!$B$17)</f>
        <v>0.00681051366023454i</v>
      </c>
      <c r="F1009" t="str">
        <f>IMDIV(IMDIV(COMPLEX(1,0),IMSUM(IMDIV(COMPLEX(1,0),COMPLEX(Parameters!$B$21,B1009*Parameters!$B$20)),COMPLEX(0,B1009*Parameters!$B$22))),COMPLEX(2,0))</f>
        <v>0.0300338029476761-4012.95185079993i</v>
      </c>
      <c r="G1009" t="str">
        <f>IMDIV(IMDIV(COMPLEX(1,0),IMSUM(IMDIV(COMPLEX(1,0),COMPLEX(Parameters!$B$30,B1009*Parameters!$B$29)),COMPLEX(0,B1009*Parameters!$B$31))),COMPLEX(2,0))</f>
        <v>0.181573252005954+4788.39256990535i</v>
      </c>
      <c r="H1009" t="str">
        <f>IMDIV(IMDIV(COMPLEX(1,0),IMSUM(IMDIV(COMPLEX(1,0),COMPLEX(Parameters!$B$39,B1009*Parameters!$B$38*(1+Parameters!$B$40))),COMPLEX(0,B1009*Parameters!$B$41))),COMPLEX(2,0))</f>
        <v>2.62246828518515E-06-1478.95187306198i</v>
      </c>
      <c r="I1009" t="str">
        <f>IMDIV(COMPLEX(2,0),COMPLEX(Parameters!$B$46,B1009*Parameters!$B$45-1/(B1009*Parameters!$B$44)))</f>
        <v>0.00111365069010331+0.33371219455164i</v>
      </c>
      <c r="J1009" t="str">
        <f t="shared" si="391"/>
        <v>0.0865364214406151-2.9336237385933i</v>
      </c>
      <c r="K1009" t="str">
        <f t="shared" si="392"/>
        <v>0.0000169470208115382-0.0290755496070099i</v>
      </c>
      <c r="L1009" t="str">
        <f t="shared" si="393"/>
        <v>0.0000169470208115382-0.0222650359467754i</v>
      </c>
      <c r="M1009" t="str">
        <f t="shared" si="394"/>
        <v>4.07864757792656E-09+0.000252013689622324i</v>
      </c>
      <c r="N1009" t="str">
        <f t="shared" si="395"/>
        <v>4.07864757792656E-09+0.000252013689622324i</v>
      </c>
      <c r="O1009" t="str">
        <f t="shared" si="396"/>
        <v>3.65230065947119E-07-0.00121898559981097i</v>
      </c>
      <c r="P1009" t="str">
        <f t="shared" si="397"/>
        <v>3.65230065947119E-07-0.00121898559981097i</v>
      </c>
      <c r="Q1009" t="str">
        <f t="shared" si="398"/>
        <v>5.66674240791255E-07+0.00151837737047257i</v>
      </c>
      <c r="R1009" t="str">
        <f t="shared" si="399"/>
        <v>0.0011142173643441+0.335230571922113i</v>
      </c>
      <c r="S1009" t="str">
        <f>IMDIV(COMPLEX(Parameters!$B$3,0),R1009)</f>
        <v>0.00991466143804509-2.98298853585585i</v>
      </c>
      <c r="T1009" t="str">
        <f t="shared" si="400"/>
        <v>0.00452930790760587+0.0000133638147995796i</v>
      </c>
      <c r="U1009" t="str">
        <f t="shared" si="401"/>
        <v>-0.00984978936901288+3.71563987773724i</v>
      </c>
      <c r="V1009" t="str">
        <f t="shared" si="402"/>
        <v>0.00452930790760587+0.0000133638147995796i</v>
      </c>
      <c r="W1009" t="str">
        <f t="shared" si="403"/>
        <v>0.053319000956765-17.9724668803676i</v>
      </c>
      <c r="X1009" t="str">
        <f t="shared" si="404"/>
        <v>0.00452930790760587+0.0000133638147995796i</v>
      </c>
      <c r="Y1009" t="str">
        <f t="shared" si="405"/>
        <v>-0.000445376718141926+0.203427268936i</v>
      </c>
      <c r="Z1009" t="str">
        <f t="shared" si="406"/>
        <v>0.00226465395380293+0.0000066819073997898i</v>
      </c>
      <c r="AA1009" t="str">
        <f t="shared" si="407"/>
        <v>0.00226465395380293+0.0000066819073997898i</v>
      </c>
      <c r="AB1009" t="str">
        <f t="shared" si="408"/>
        <v>0.00452930790760586+0.0000133638147995796i</v>
      </c>
      <c r="AC1009">
        <f t="shared" si="409"/>
        <v>2.2646638113330959E-3</v>
      </c>
      <c r="AD1009">
        <f t="shared" si="410"/>
        <v>2.2646638113330959E-3</v>
      </c>
      <c r="AE1009">
        <f t="shared" si="411"/>
        <v>4.5293276226661917E-3</v>
      </c>
      <c r="AF1009">
        <f t="shared" si="412"/>
        <v>67.100074804949912</v>
      </c>
      <c r="AG1009">
        <f t="shared" si="413"/>
        <v>67.100074804949912</v>
      </c>
      <c r="AH1009">
        <f t="shared" si="414"/>
        <v>73.120674718229537</v>
      </c>
      <c r="AI1009">
        <f t="shared" si="415"/>
        <v>0.16905186839098763</v>
      </c>
    </row>
    <row r="1010" spans="1:35">
      <c r="A1010">
        <v>10964781.961431852</v>
      </c>
      <c r="B1010">
        <f t="shared" si="390"/>
        <v>68893756.916496381</v>
      </c>
      <c r="C1010" t="str">
        <f>COMPLEX(Parameters!$B$16/2,B1010*Parameters!$B$15/2)</f>
        <v>0.01+34.4468784582482i</v>
      </c>
      <c r="D1010" t="str">
        <f>IMSUM(COMPLEX(0,B1010*2*Parameters!$B$8),IMDIV(COMPLEX(2,0),COMPLEX(Parameters!$B$13,B1010*Parameters!$B$12-1/(B1010*Parameters!$B$11))))</f>
        <v>0.084559967070445-2.89980054912206i</v>
      </c>
      <c r="E1010" t="str">
        <f>COMPLEX(0,B1010*2*Parameters!$B$17)</f>
        <v>0.00688937569164964i</v>
      </c>
      <c r="F1010" t="str">
        <f>IMDIV(IMDIV(COMPLEX(1,0),IMSUM(IMDIV(COMPLEX(1,0),COMPLEX(Parameters!$B$21,B1010*Parameters!$B$20)),COMPLEX(0,B1010*Parameters!$B$22))),COMPLEX(2,0))</f>
        <v>0.0265463231594852-3816.46227536891i</v>
      </c>
      <c r="G1010" t="str">
        <f>IMDIV(IMDIV(COMPLEX(1,0),IMSUM(IMDIV(COMPLEX(1,0),COMPLEX(Parameters!$B$30,B1010*Parameters!$B$29)),COMPLEX(0,B1010*Parameters!$B$31))),COMPLEX(2,0))</f>
        <v>0.212653220313162+5242.03352542435i</v>
      </c>
      <c r="H1010" t="str">
        <f>IMDIV(IMDIV(COMPLEX(1,0),IMSUM(IMDIV(COMPLEX(1,0),COMPLEX(Parameters!$B$39,B1010*Parameters!$B$38*(1+Parameters!$B$40))),COMPLEX(0,B1010*Parameters!$B$41))),COMPLEX(2,0))</f>
        <v>2.50361224816883E-06-1461.78147270858i</v>
      </c>
      <c r="I1010" t="str">
        <f>IMDIV(COMPLEX(2,0),COMPLEX(Parameters!$B$46,B1010*Parameters!$B$45-1/(B1010*Parameters!$B$44)))</f>
        <v>0.00114564758753916+0.338472223742985i</v>
      </c>
      <c r="J1010" t="str">
        <f t="shared" si="391"/>
        <v>0.084559967070445-2.89980054912206i</v>
      </c>
      <c r="K1010" t="str">
        <f t="shared" si="392"/>
        <v>0.0000165621246192883-0.0287426953530896i</v>
      </c>
      <c r="L1010" t="str">
        <f t="shared" si="393"/>
        <v>0.0000165621246192883-0.02185331966144i</v>
      </c>
      <c r="M1010" t="str">
        <f t="shared" si="394"/>
        <v>4.30620464131777E-09+0.000265202560099644i</v>
      </c>
      <c r="N1010" t="str">
        <f t="shared" si="395"/>
        <v>4.30620464131777E-09+0.000265202560099644i</v>
      </c>
      <c r="O1010" t="str">
        <f t="shared" si="396"/>
        <v>1.26514157623662E-07-0.000679656759219026i</v>
      </c>
      <c r="P1010" t="str">
        <f t="shared" si="397"/>
        <v>1.26514157623662E-07-0.000679656759219026i</v>
      </c>
      <c r="Q1010" t="str">
        <f t="shared" si="398"/>
        <v>0.00300092761352585-0.104632670991577i</v>
      </c>
      <c r="R1010" t="str">
        <f t="shared" si="399"/>
        <v>0.00414657520106501+0.233839552751408i</v>
      </c>
      <c r="S1010" t="str">
        <f>IMDIV(COMPLEX(Parameters!$B$3,0),R1010)</f>
        <v>0.0758083532632915-4.27509222969255i</v>
      </c>
      <c r="T1010" t="str">
        <f t="shared" si="400"/>
        <v>-0.447086823347424-0.0207612728078654i</v>
      </c>
      <c r="U1010" t="str">
        <f t="shared" si="401"/>
        <v>30.4242534129814-657.818327239112i</v>
      </c>
      <c r="V1010" t="str">
        <f t="shared" si="402"/>
        <v>-0.447086823347424-0.0207612728078654i</v>
      </c>
      <c r="W1010" t="str">
        <f t="shared" si="403"/>
        <v>-78.3119602235856+1685.83020447508i</v>
      </c>
      <c r="X1010" t="str">
        <f t="shared" si="404"/>
        <v>-0.447086823347424-0.0207612728078654i</v>
      </c>
      <c r="Y1010" t="str">
        <f t="shared" si="405"/>
        <v>0.934522747568164-20.4592395094342i</v>
      </c>
      <c r="Z1010" t="str">
        <f t="shared" si="406"/>
        <v>-0.223543411673712-0.0103806364039327i</v>
      </c>
      <c r="AA1010" t="str">
        <f t="shared" si="407"/>
        <v>-0.223543411673712-0.0103806364039327i</v>
      </c>
      <c r="AB1010" t="str">
        <f t="shared" si="408"/>
        <v>-0.447086823347424-0.0207612728078654i</v>
      </c>
      <c r="AC1010">
        <f t="shared" si="409"/>
        <v>0.2237843035489159</v>
      </c>
      <c r="AD1010">
        <f t="shared" si="410"/>
        <v>0.2237843035489159</v>
      </c>
      <c r="AE1010">
        <f t="shared" si="411"/>
        <v>0.44756860709783181</v>
      </c>
      <c r="AF1010">
        <f t="shared" si="412"/>
        <v>106.99659242837235</v>
      </c>
      <c r="AG1010">
        <f t="shared" si="413"/>
        <v>106.99659242837235</v>
      </c>
      <c r="AH1010">
        <f t="shared" si="414"/>
        <v>113.01719234165198</v>
      </c>
      <c r="AI1010">
        <f t="shared" si="415"/>
        <v>-177.34127841570287</v>
      </c>
    </row>
    <row r="1011" spans="1:35">
      <c r="A1011">
        <v>11091748.152624009</v>
      </c>
      <c r="B1011">
        <f t="shared" si="390"/>
        <v>69691509.023503497</v>
      </c>
      <c r="C1011" t="str">
        <f>COMPLEX(Parameters!$B$16/2,B1011*Parameters!$B$15/2)</f>
        <v>0.01+34.8457545117517i</v>
      </c>
      <c r="D1011" t="str">
        <f>IMSUM(COMPLEX(0,B1011*2*Parameters!$B$8),IMDIV(COMPLEX(2,0),COMPLEX(Parameters!$B$13,B1011*Parameters!$B$12-1/(B1011*Parameters!$B$11))))</f>
        <v>0.0826288019655438-2.86636561512129i</v>
      </c>
      <c r="E1011" t="str">
        <f>COMPLEX(0,B1011*2*Parameters!$B$17)</f>
        <v>0.00696915090235035i</v>
      </c>
      <c r="F1011" t="str">
        <f>IMDIV(IMDIV(COMPLEX(1,0),IMSUM(IMDIV(COMPLEX(1,0),COMPLEX(Parameters!$B$21,B1011*Parameters!$B$20)),COMPLEX(0,B1011*Parameters!$B$22))),COMPLEX(2,0))</f>
        <v>0.0235707598854903-3637.85661320718i</v>
      </c>
      <c r="G1011" t="str">
        <f>IMDIV(IMDIV(COMPLEX(1,0),IMSUM(IMDIV(COMPLEX(1,0),COMPLEX(Parameters!$B$30,B1011*Parameters!$B$29)),COMPLEX(0,B1011*Parameters!$B$31))),COMPLEX(2,0))</f>
        <v>0.253510444366229+5789.7757167026i</v>
      </c>
      <c r="H1011" t="str">
        <f>IMDIV(IMDIV(COMPLEX(1,0),IMSUM(IMDIV(COMPLEX(1,0),COMPLEX(Parameters!$B$39,B1011*Parameters!$B$38*(1+Parameters!$B$40))),COMPLEX(0,B1011*Parameters!$B$41))),COMPLEX(2,0))</f>
        <v>2.39016109053575E-06-1444.8158771588i</v>
      </c>
      <c r="I1011" t="str">
        <f>IMDIV(COMPLEX(2,0),COMPLEX(Parameters!$B$46,B1011*Parameters!$B$45-1/(B1011*Parameters!$B$44)))</f>
        <v>0.00117872651644161+0.343323844566555i</v>
      </c>
      <c r="J1011" t="str">
        <f t="shared" si="391"/>
        <v>0.0826288019655438-2.86636561512129i</v>
      </c>
      <c r="K1011" t="str">
        <f t="shared" si="392"/>
        <v>0.0000161859905948786-0.028413651536426i</v>
      </c>
      <c r="L1011" t="str">
        <f t="shared" si="393"/>
        <v>0.0000161859905948786-0.0214445006340756i</v>
      </c>
      <c r="M1011" t="str">
        <f t="shared" si="394"/>
        <v>4.55674681694445E-09+0.000278456543558971i</v>
      </c>
      <c r="N1011" t="str">
        <f t="shared" si="395"/>
        <v>4.55674681694445E-09+0.000278456543558971i</v>
      </c>
      <c r="O1011" t="str">
        <f t="shared" si="396"/>
        <v>6.46053844115194E-08-0.000454845006483572i</v>
      </c>
      <c r="P1011" t="str">
        <f t="shared" si="397"/>
        <v>6.46053844115194E-08-0.000454845006483572i</v>
      </c>
      <c r="Q1011" t="str">
        <f t="shared" si="398"/>
        <v>5.49676912158808E-07-0.00132672565349017i</v>
      </c>
      <c r="R1011" t="str">
        <f t="shared" si="399"/>
        <v>0.00117927619335377+0.341997118913065i</v>
      </c>
      <c r="S1011" t="str">
        <f>IMDIV(COMPLEX(Parameters!$B$3,0),R1011)</f>
        <v>0.0100824359699719-2.9239664743418i</v>
      </c>
      <c r="T1011" t="str">
        <f t="shared" si="400"/>
        <v>-0.0038792957893722-0.0000149838633139058i</v>
      </c>
      <c r="U1011" t="str">
        <f t="shared" si="401"/>
        <v>0.0317313688592221-8.52883462298623i</v>
      </c>
      <c r="V1011" t="str">
        <f t="shared" si="402"/>
        <v>-0.0038792957893722-0.0000149838633139058i</v>
      </c>
      <c r="W1011" t="str">
        <f t="shared" si="403"/>
        <v>-0.0540383970986289+13.9314217347934i</v>
      </c>
      <c r="X1011" t="str">
        <f t="shared" si="404"/>
        <v>-0.00387929578937219-0.0000149838633139058i</v>
      </c>
      <c r="Y1011" t="str">
        <f t="shared" si="405"/>
        <v>0.000562187098831927-0.180899753979956i</v>
      </c>
      <c r="Z1011" t="str">
        <f t="shared" si="406"/>
        <v>-0.0019396478946861-0.0000074919316569529i</v>
      </c>
      <c r="AA1011" t="str">
        <f t="shared" si="407"/>
        <v>-0.0019396478946861-0.0000074919316569529i</v>
      </c>
      <c r="AB1011" t="str">
        <f t="shared" si="408"/>
        <v>-0.0038792957893722-0.0000149838633139058i</v>
      </c>
      <c r="AC1011">
        <f t="shared" si="409"/>
        <v>1.9396623635056108E-3</v>
      </c>
      <c r="AD1011">
        <f t="shared" si="410"/>
        <v>1.9396623635056108E-3</v>
      </c>
      <c r="AE1011">
        <f t="shared" si="411"/>
        <v>3.8793247270112216E-3</v>
      </c>
      <c r="AF1011">
        <f t="shared" si="412"/>
        <v>65.754522779760151</v>
      </c>
      <c r="AG1011">
        <f t="shared" si="413"/>
        <v>65.754522779760151</v>
      </c>
      <c r="AH1011">
        <f t="shared" si="414"/>
        <v>71.775122693039776</v>
      </c>
      <c r="AI1011">
        <f t="shared" si="415"/>
        <v>-179.77869492146579</v>
      </c>
    </row>
    <row r="1012" spans="1:35">
      <c r="A1012">
        <v>11220184.54301963</v>
      </c>
      <c r="B1012">
        <f t="shared" si="390"/>
        <v>70498498.664544433</v>
      </c>
      <c r="C1012" t="str">
        <f>COMPLEX(Parameters!$B$16/2,B1012*Parameters!$B$15/2)</f>
        <v>0.01+35.2492493322722i</v>
      </c>
      <c r="D1012" t="str">
        <f>IMSUM(COMPLEX(0,B1012*2*Parameters!$B$8),IMDIV(COMPLEX(2,0),COMPLEX(Parameters!$B$13,B1012*Parameters!$B$12-1/(B1012*Parameters!$B$11))))</f>
        <v>0.0807418816888525-2.83331437280405i</v>
      </c>
      <c r="E1012" t="str">
        <f>COMPLEX(0,B1012*2*Parameters!$B$17)</f>
        <v>0.00704984986645444i</v>
      </c>
      <c r="F1012" t="str">
        <f>IMDIV(IMDIV(COMPLEX(1,0),IMSUM(IMDIV(COMPLEX(1,0),COMPLEX(Parameters!$B$21,B1012*Parameters!$B$20)),COMPLEX(0,B1012*Parameters!$B$22))),COMPLEX(2,0))</f>
        <v>0.0210153785281144-3474.78064564552i</v>
      </c>
      <c r="G1012" t="str">
        <f>IMDIV(IMDIV(COMPLEX(1,0),IMSUM(IMDIV(COMPLEX(1,0),COMPLEX(Parameters!$B$30,B1012*Parameters!$B$29)),COMPLEX(0,B1012*Parameters!$B$31))),COMPLEX(2,0))</f>
        <v>0.308835212996869+6464.38506448265i</v>
      </c>
      <c r="H1012" t="str">
        <f>IMDIV(IMDIV(COMPLEX(1,0),IMSUM(IMDIV(COMPLEX(1,0),COMPLEX(Parameters!$B$39,B1012*Parameters!$B$38*(1+Parameters!$B$40))),COMPLEX(0,B1012*Parameters!$B$41))),COMPLEX(2,0))</f>
        <v>2.28186781647116E-06-1428.05245744048i</v>
      </c>
      <c r="I1012" t="str">
        <f>IMDIV(COMPLEX(2,0),COMPLEX(Parameters!$B$46,B1012*Parameters!$B$45-1/(B1012*Parameters!$B$44)))</f>
        <v>0.0012129328192421+0.34826973844735i</v>
      </c>
      <c r="J1012" t="str">
        <f t="shared" si="391"/>
        <v>0.0807418816888525-2.83331437280405i</v>
      </c>
      <c r="K1012" t="str">
        <f t="shared" si="392"/>
        <v>0.0000158184192581296-0.028088374521311i</v>
      </c>
      <c r="L1012" t="str">
        <f t="shared" si="393"/>
        <v>0.0000158184192581296-0.0210385246548566i</v>
      </c>
      <c r="M1012" t="str">
        <f t="shared" si="394"/>
        <v>4.83171963846802E-09+0.000291779223376525i</v>
      </c>
      <c r="N1012" t="str">
        <f t="shared" si="395"/>
        <v>4.83171963846802E-09+0.000291779223376525i</v>
      </c>
      <c r="O1012" t="str">
        <f t="shared" si="396"/>
        <v>3.96336690296654E-08-0.000329257532692525i</v>
      </c>
      <c r="P1012" t="str">
        <f t="shared" si="397"/>
        <v>3.96336690296654E-08-0.000329257532692525i</v>
      </c>
      <c r="Q1012" t="str">
        <f t="shared" si="398"/>
        <v>1.41201140587323E-07-0.000621471646125082i</v>
      </c>
      <c r="R1012" t="str">
        <f t="shared" si="399"/>
        <v>0.00121307402038269+0.347648266801225i</v>
      </c>
      <c r="S1012" t="str">
        <f>IMDIV(COMPLEX(Parameters!$B$3,0),R1012)</f>
        <v>0.0100369526861146-2.87643552385439i</v>
      </c>
      <c r="T1012" t="str">
        <f t="shared" si="400"/>
        <v>-0.00178762170275328-6.64383748471334E-06i</v>
      </c>
      <c r="U1012" t="str">
        <f t="shared" si="401"/>
        <v>0.0195247052121111-5.42925308942998i</v>
      </c>
      <c r="V1012" t="str">
        <f t="shared" si="402"/>
        <v>-0.00178762170275328-6.64383748471334E-06i</v>
      </c>
      <c r="W1012" t="str">
        <f t="shared" si="403"/>
        <v>-0.0228715380655921+6.12662399864432i</v>
      </c>
      <c r="X1012" t="str">
        <f t="shared" si="404"/>
        <v>-0.00178762170275328-6.64383748471333E-06i</v>
      </c>
      <c r="Y1012" t="str">
        <f t="shared" si="405"/>
        <v>0.000251907385852438-0.0849691561959057i</v>
      </c>
      <c r="Z1012" t="str">
        <f t="shared" si="406"/>
        <v>-0.00089381085137664-3.32191874235667E-06i</v>
      </c>
      <c r="AA1012" t="str">
        <f t="shared" si="407"/>
        <v>-0.00089381085137664-3.32191874235667E-06i</v>
      </c>
      <c r="AB1012" t="str">
        <f t="shared" si="408"/>
        <v>-0.00178762170275328-6.64383748471334E-06i</v>
      </c>
      <c r="AC1012">
        <f t="shared" si="409"/>
        <v>8.9381702444223153E-4</v>
      </c>
      <c r="AD1012">
        <f t="shared" si="410"/>
        <v>8.9381702444223153E-4</v>
      </c>
      <c r="AE1012">
        <f t="shared" si="411"/>
        <v>1.7876340488844631E-3</v>
      </c>
      <c r="AF1012">
        <f t="shared" si="412"/>
        <v>59.024972447321566</v>
      </c>
      <c r="AG1012">
        <f t="shared" si="413"/>
        <v>59.024972447321566</v>
      </c>
      <c r="AH1012">
        <f t="shared" si="414"/>
        <v>65.045572360601199</v>
      </c>
      <c r="AI1012">
        <f t="shared" si="415"/>
        <v>-179.78705668297999</v>
      </c>
    </row>
    <row r="1013" spans="1:35">
      <c r="A1013">
        <v>11350108.156723144</v>
      </c>
      <c r="B1013">
        <f t="shared" si="390"/>
        <v>71314832.805222034</v>
      </c>
      <c r="C1013" t="str">
        <f>COMPLEX(Parameters!$B$16/2,B1013*Parameters!$B$15/2)</f>
        <v>0.01+35.657416402611i</v>
      </c>
      <c r="D1013" t="str">
        <f>IMSUM(COMPLEX(0,B1013*2*Parameters!$B$8),IMDIV(COMPLEX(2,0),COMPLEX(Parameters!$B$13,B1013*Parameters!$B$12-1/(B1013*Parameters!$B$11))))</f>
        <v>0.0788981861891219-2.80064231372099i</v>
      </c>
      <c r="E1013" t="str">
        <f>COMPLEX(0,B1013*2*Parameters!$B$17)</f>
        <v>0.0071314832805222i</v>
      </c>
      <c r="F1013" t="str">
        <f>IMDIV(IMDIV(COMPLEX(1,0),IMSUM(IMDIV(COMPLEX(1,0),COMPLEX(Parameters!$B$21,B1013*Parameters!$B$20)),COMPLEX(0,B1013*Parameters!$B$22))),COMPLEX(2,0))</f>
        <v>0.0188077938018641-3325.27611437078i</v>
      </c>
      <c r="G1013" t="str">
        <f>IMDIV(IMDIV(COMPLEX(1,0),IMSUM(IMDIV(COMPLEX(1,0),COMPLEX(Parameters!$B$30,B1013*Parameters!$B$29)),COMPLEX(0,B1013*Parameters!$B$31))),COMPLEX(2,0))</f>
        <v>0.386545357352888+7315.8373720244i</v>
      </c>
      <c r="H1013" t="str">
        <f>IMDIV(IMDIV(COMPLEX(1,0),IMSUM(IMDIV(COMPLEX(1,0),COMPLEX(Parameters!$B$39,B1013*Parameters!$B$38*(1+Parameters!$B$40))),COMPLEX(0,B1013*Parameters!$B$41))),COMPLEX(2,0))</f>
        <v>2.17849679913545E-06-1411.48862457872i</v>
      </c>
      <c r="I1013" t="str">
        <f>IMDIV(COMPLEX(2,0),COMPLEX(Parameters!$B$46,B1013*Parameters!$B$45-1/(B1013*Parameters!$B$44)))</f>
        <v>0.00124831421611086+0.353312699067984i</v>
      </c>
      <c r="J1013" t="str">
        <f t="shared" si="391"/>
        <v>0.0788981861891219-2.80064231372099i</v>
      </c>
      <c r="K1013" t="str">
        <f t="shared" si="392"/>
        <v>0.0000154592156711172-0.0277668211720413i</v>
      </c>
      <c r="L1013" t="str">
        <f t="shared" si="393"/>
        <v>0.0000154592156711172-0.0206353378915191i</v>
      </c>
      <c r="M1013" t="str">
        <f t="shared" si="394"/>
        <v>5.13271141327403E-09+0.00030517432988843i</v>
      </c>
      <c r="N1013" t="str">
        <f t="shared" si="395"/>
        <v>5.13271141327403E-09+0.00030517432988843i</v>
      </c>
      <c r="O1013" t="str">
        <f t="shared" si="396"/>
        <v>2.70728299716792E-08-0.00024758469755381i</v>
      </c>
      <c r="P1013" t="str">
        <f t="shared" si="397"/>
        <v>2.70728299716792E-08-0.00024758469755381i</v>
      </c>
      <c r="Q1013" t="str">
        <f t="shared" si="398"/>
        <v>6.39722712717031E-08-0.000380585099851959i</v>
      </c>
      <c r="R1013" t="str">
        <f t="shared" si="399"/>
        <v>0.00124837818838213+0.352932113968132i</v>
      </c>
      <c r="S1013" t="str">
        <f>IMDIV(COMPLEX(Parameters!$B$3,0),R1013)</f>
        <v>0.0100220919635292-2.83337063719082i</v>
      </c>
      <c r="T1013" t="str">
        <f t="shared" si="400"/>
        <v>-0.00107833800573689-3.99551602568093E-06i</v>
      </c>
      <c r="U1013" t="str">
        <f t="shared" si="401"/>
        <v>0.0156617197322557-4.35543246573064i</v>
      </c>
      <c r="V1013" t="str">
        <f t="shared" si="402"/>
        <v>-0.00107833800573689-3.99551602568092E-06i</v>
      </c>
      <c r="W1013" t="str">
        <f t="shared" si="403"/>
        <v>-0.0131519991791684+3.53351456076174i</v>
      </c>
      <c r="X1013" t="str">
        <f t="shared" si="404"/>
        <v>-0.00107833800573689-3.99551602568091E-06i</v>
      </c>
      <c r="Y1013" t="str">
        <f t="shared" si="405"/>
        <v>0.000154475984474594-0.0522569777865201i</v>
      </c>
      <c r="Z1013" t="str">
        <f t="shared" si="406"/>
        <v>-0.000539169002868445-1.99775801284046E-06i</v>
      </c>
      <c r="AA1013" t="str">
        <f t="shared" si="407"/>
        <v>-0.000539169002868445-1.99775801284046E-06i</v>
      </c>
      <c r="AB1013" t="str">
        <f t="shared" si="408"/>
        <v>-0.00107833800573689-3.99551602568092E-06i</v>
      </c>
      <c r="AC1013">
        <f t="shared" si="409"/>
        <v>5.3917270395600621E-4</v>
      </c>
      <c r="AD1013">
        <f t="shared" si="410"/>
        <v>5.3917270395600621E-4</v>
      </c>
      <c r="AE1013">
        <f t="shared" si="411"/>
        <v>1.0783454079120124E-3</v>
      </c>
      <c r="AF1013">
        <f t="shared" si="412"/>
        <v>54.634557951652411</v>
      </c>
      <c r="AG1013">
        <f t="shared" si="413"/>
        <v>54.634557951652411</v>
      </c>
      <c r="AH1013">
        <f t="shared" si="414"/>
        <v>60.655157864932036</v>
      </c>
      <c r="AI1013">
        <f t="shared" si="415"/>
        <v>-179.78770556504205</v>
      </c>
    </row>
    <row r="1014" spans="1:35">
      <c r="A1014">
        <v>11481536.214968817</v>
      </c>
      <c r="B1014">
        <f t="shared" si="390"/>
        <v>72140619.649742395</v>
      </c>
      <c r="C1014" t="str">
        <f>COMPLEX(Parameters!$B$16/2,B1014*Parameters!$B$15/2)</f>
        <v>0.01+36.0703098248712i</v>
      </c>
      <c r="D1014" t="str">
        <f>IMSUM(COMPLEX(0,B1014*2*Parameters!$B$8),IMDIV(COMPLEX(2,0),COMPLEX(Parameters!$B$13,B1014*Parameters!$B$12-1/(B1014*Parameters!$B$11))))</f>
        <v>0.0770967192181202-2.76834498401078i</v>
      </c>
      <c r="E1014" t="str">
        <f>COMPLEX(0,B1014*2*Parameters!$B$17)</f>
        <v>0.00721406196497424i</v>
      </c>
      <c r="F1014" t="str">
        <f>IMDIV(IMDIV(COMPLEX(1,0),IMSUM(IMDIV(COMPLEX(1,0),COMPLEX(Parameters!$B$21,B1014*Parameters!$B$20)),COMPLEX(0,B1014*Parameters!$B$22))),COMPLEX(2,0))</f>
        <v>0.0168903069661805-3187.70083850581i</v>
      </c>
      <c r="G1014" t="str">
        <f>IMDIV(IMDIV(COMPLEX(1,0),IMSUM(IMDIV(COMPLEX(1,0),COMPLEX(Parameters!$B$30,B1014*Parameters!$B$29)),COMPLEX(0,B1014*Parameters!$B$31))),COMPLEX(2,0))</f>
        <v>0.500890314766365+8424.32530833435i</v>
      </c>
      <c r="H1014" t="str">
        <f>IMDIV(IMDIV(COMPLEX(1,0),IMSUM(IMDIV(COMPLEX(1,0),COMPLEX(Parameters!$B$39,B1014*Parameters!$B$38*(1+Parameters!$B$40))),COMPLEX(0,B1014*Parameters!$B$41))),COMPLEX(2,0))</f>
        <v>2.07982325187069E-06-1395.12182878799i</v>
      </c>
      <c r="I1014" t="str">
        <f>IMDIV(COMPLEX(2,0),COMPLEX(Parameters!$B$46,B1014*Parameters!$B$45-1/(B1014*Parameters!$B$44)))</f>
        <v>0.00128492095703133+0.358455638372821i</v>
      </c>
      <c r="J1014" t="str">
        <f t="shared" si="391"/>
        <v>0.0770967192181202-2.76834498401078i</v>
      </c>
      <c r="K1014" t="str">
        <f t="shared" si="392"/>
        <v>0.0000151081893347162-0.0274489488471761i</v>
      </c>
      <c r="L1014" t="str">
        <f t="shared" si="393"/>
        <v>0.0000151081893347162-0.0202348868822019i</v>
      </c>
      <c r="M1014" t="str">
        <f t="shared" si="394"/>
        <v>5.46146919496685E-09+0.000318645753736019i</v>
      </c>
      <c r="N1014" t="str">
        <f t="shared" si="395"/>
        <v>5.46146919496685E-09+0.000318645753736019i</v>
      </c>
      <c r="O1014" t="str">
        <f t="shared" si="396"/>
        <v>1.98509084588523E-08-0.000189177385042265i</v>
      </c>
      <c r="P1014" t="str">
        <f t="shared" si="397"/>
        <v>1.98509084588523E-08-0.000189177385042265i</v>
      </c>
      <c r="Q1014" t="str">
        <f t="shared" si="398"/>
        <v>3.66385660876704E-08-0.000257008473829242i</v>
      </c>
      <c r="R1014" t="str">
        <f t="shared" si="399"/>
        <v>0.00128495759559742+0.358198629898992i</v>
      </c>
      <c r="S1014" t="str">
        <f>IMDIV(COMPLEX(Parameters!$B$3,0),R1014)</f>
        <v>0.0100146405613514-2.79171121311527i</v>
      </c>
      <c r="T1014" t="str">
        <f t="shared" si="400"/>
        <v>-0.000717493071332667-2.67613178240076E-06i</v>
      </c>
      <c r="U1014" t="str">
        <f t="shared" si="401"/>
        <v>0.0137481719199508-3.79270145893004i</v>
      </c>
      <c r="V1014" t="str">
        <f t="shared" si="402"/>
        <v>-0.000717493071332666-2.67613178240076E-06i</v>
      </c>
      <c r="W1014" t="str">
        <f t="shared" si="403"/>
        <v>-0.00843704745262334+2.25169492090077i</v>
      </c>
      <c r="X1014" t="str">
        <f t="shared" si="404"/>
        <v>-0.000717493071332666-2.67613178240076E-06i</v>
      </c>
      <c r="Y1014" t="str">
        <f t="shared" si="405"/>
        <v>0.00010577875230855-0.035458299007798i</v>
      </c>
      <c r="Z1014" t="str">
        <f t="shared" si="406"/>
        <v>-0.000358746535666333-1.33806589120038E-06i</v>
      </c>
      <c r="AA1014" t="str">
        <f t="shared" si="407"/>
        <v>-0.000358746535666333-1.33806589120038E-06i</v>
      </c>
      <c r="AB1014" t="str">
        <f t="shared" si="408"/>
        <v>-0.000717493071332666-2.67613178240076E-06i</v>
      </c>
      <c r="AC1014">
        <f t="shared" si="409"/>
        <v>3.5874903104109532E-4</v>
      </c>
      <c r="AD1014">
        <f t="shared" si="410"/>
        <v>3.5874903104109532E-4</v>
      </c>
      <c r="AE1014">
        <f t="shared" si="411"/>
        <v>7.1749806208219063E-4</v>
      </c>
      <c r="AF1014">
        <f t="shared" si="412"/>
        <v>51.095814734822923</v>
      </c>
      <c r="AG1014">
        <f t="shared" si="413"/>
        <v>51.095814734822923</v>
      </c>
      <c r="AH1014">
        <f t="shared" si="414"/>
        <v>57.116414648102548</v>
      </c>
      <c r="AI1014">
        <f t="shared" si="415"/>
        <v>-179.78629710633624</v>
      </c>
    </row>
    <row r="1015" spans="1:35">
      <c r="A1015">
        <v>11614486.138403438</v>
      </c>
      <c r="B1015">
        <f t="shared" si="390"/>
        <v>72975968.655257449</v>
      </c>
      <c r="C1015" t="str">
        <f>COMPLEX(Parameters!$B$16/2,B1015*Parameters!$B$15/2)</f>
        <v>0.01+36.4879843276287i</v>
      </c>
      <c r="D1015" t="str">
        <f>IMSUM(COMPLEX(0,B1015*2*Parameters!$B$8),IMDIV(COMPLEX(2,0),COMPLEX(Parameters!$B$13,B1015*Parameters!$B$12-1/(B1015*Parameters!$B$11))))</f>
        <v>0.0753365077623675-2.73641798366298i</v>
      </c>
      <c r="E1015" t="str">
        <f>COMPLEX(0,B1015*2*Parameters!$B$17)</f>
        <v>0.00729759686552574i</v>
      </c>
      <c r="F1015" t="str">
        <f>IMDIV(IMDIV(COMPLEX(1,0),IMSUM(IMDIV(COMPLEX(1,0),COMPLEX(Parameters!$B$21,B1015*Parameters!$B$20)),COMPLEX(0,B1015*Parameters!$B$22))),COMPLEX(2,0))</f>
        <v>0.0152164979075743-3060.66742072894i</v>
      </c>
      <c r="G1015" t="str">
        <f>IMDIV(IMDIV(COMPLEX(1,0),IMSUM(IMDIV(COMPLEX(1,0),COMPLEX(Parameters!$B$30,B1015*Parameters!$B$29)),COMPLEX(0,B1015*Parameters!$B$31))),COMPLEX(2,0))</f>
        <v>0.679708423573425+9927.1626515932i</v>
      </c>
      <c r="H1015" t="str">
        <f>IMDIV(IMDIV(COMPLEX(1,0),IMSUM(IMDIV(COMPLEX(1,0),COMPLEX(Parameters!$B$39,B1015*Parameters!$B$38*(1+Parameters!$B$40))),COMPLEX(0,B1015*Parameters!$B$41))),COMPLEX(2,0))</f>
        <v>1.98563272437221E-06-1378.94955868627i</v>
      </c>
      <c r="I1015" t="str">
        <f>IMDIV(COMPLEX(2,0),COMPLEX(Parameters!$B$46,B1015*Parameters!$B$45-1/(B1015*Parameters!$B$44)))</f>
        <v>0.00132280598537076+0.363701592959669i</v>
      </c>
      <c r="J1015" t="str">
        <f t="shared" si="391"/>
        <v>0.0753365077623675-2.73641798366298i</v>
      </c>
      <c r="K1015" t="str">
        <f t="shared" si="392"/>
        <v>0.0000147651540874998-0.0271347153938614i</v>
      </c>
      <c r="L1015" t="str">
        <f t="shared" si="393"/>
        <v>0.0000147651540874998-0.0198371185283357i</v>
      </c>
      <c r="M1015" t="str">
        <f t="shared" si="394"/>
        <v>5.81991689856296E-09+0.00033219756068361i</v>
      </c>
      <c r="N1015" t="str">
        <f t="shared" si="395"/>
        <v>5.81991689856296E-09+0.00033219756068361i</v>
      </c>
      <c r="O1015" t="str">
        <f t="shared" si="396"/>
        <v>1.5309188122781E-08-0.000144573314269361i</v>
      </c>
      <c r="P1015" t="str">
        <f t="shared" si="397"/>
        <v>1.5309188122781E-08-0.000144573314269361i</v>
      </c>
      <c r="Q1015" t="str">
        <f t="shared" si="398"/>
        <v>2.3882402788777E-08-0.000180572028368555i</v>
      </c>
      <c r="R1015" t="str">
        <f t="shared" si="399"/>
        <v>0.00132282986777355+0.3635210209313i</v>
      </c>
      <c r="S1015" t="str">
        <f>IMDIV(COMPLEX(Parameters!$B$3,0),R1015)</f>
        <v>0.0100101176667019-2.75083612979386i</v>
      </c>
      <c r="T1015" t="str">
        <f t="shared" si="400"/>
        <v>-0.000496723820600721-1.87324382774193E-06i</v>
      </c>
      <c r="U1015" t="str">
        <f t="shared" si="401"/>
        <v>0.0125932274025895-3.43579322299646i</v>
      </c>
      <c r="V1015" t="str">
        <f t="shared" si="402"/>
        <v>-0.00049672382060072-1.87324382774193E-06i</v>
      </c>
      <c r="W1015" t="str">
        <f t="shared" si="403"/>
        <v>-0.00566514139644579+1.4952662102873i</v>
      </c>
      <c r="X1015" t="str">
        <f t="shared" si="404"/>
        <v>-0.000496723820600719-1.87324382774193E-06i</v>
      </c>
      <c r="Y1015" t="str">
        <f t="shared" si="405"/>
        <v>0.0000757933551823246-0.025040176021117i</v>
      </c>
      <c r="Z1015" t="str">
        <f t="shared" si="406"/>
        <v>-0.00024836191030036-9.36621913870965E-07i</v>
      </c>
      <c r="AA1015" t="str">
        <f t="shared" si="407"/>
        <v>-0.00024836191030036-9.36621913870965E-07i</v>
      </c>
      <c r="AB1015" t="str">
        <f t="shared" si="408"/>
        <v>-0.00049672382060072-1.87324382774193E-06i</v>
      </c>
      <c r="AC1015">
        <f t="shared" si="409"/>
        <v>2.4836367638737675E-4</v>
      </c>
      <c r="AD1015">
        <f t="shared" si="410"/>
        <v>2.4836367638737675E-4</v>
      </c>
      <c r="AE1015">
        <f t="shared" si="411"/>
        <v>4.967273527747535E-4</v>
      </c>
      <c r="AF1015">
        <f t="shared" si="412"/>
        <v>47.901761596754319</v>
      </c>
      <c r="AG1015">
        <f t="shared" si="413"/>
        <v>47.901761596754319</v>
      </c>
      <c r="AH1015">
        <f t="shared" si="414"/>
        <v>53.922361510033944</v>
      </c>
      <c r="AI1015">
        <f t="shared" si="415"/>
        <v>-179.78392730110141</v>
      </c>
    </row>
    <row r="1016" spans="1:35">
      <c r="A1016">
        <v>11748975.549395302</v>
      </c>
      <c r="B1016">
        <f t="shared" si="390"/>
        <v>73820990.546372771</v>
      </c>
      <c r="C1016" t="str">
        <f>COMPLEX(Parameters!$B$16/2,B1016*Parameters!$B$15/2)</f>
        <v>0.01+36.9104952731864i</v>
      </c>
      <c r="D1016" t="str">
        <f>IMSUM(COMPLEX(0,B1016*2*Parameters!$B$8),IMDIV(COMPLEX(2,0),COMPLEX(Parameters!$B$13,B1016*Parameters!$B$12-1/(B1016*Parameters!$B$11))))</f>
        <v>0.0736166014890069-2.70485696579306i</v>
      </c>
      <c r="E1016" t="str">
        <f>COMPLEX(0,B1016*2*Parameters!$B$17)</f>
        <v>0.00738209905463728i</v>
      </c>
      <c r="F1016" t="str">
        <f>IMDIV(IMDIV(COMPLEX(1,0),IMSUM(IMDIV(COMPLEX(1,0),COMPLEX(Parameters!$B$21,B1016*Parameters!$B$20)),COMPLEX(0,B1016*Parameters!$B$22))),COMPLEX(2,0))</f>
        <v>0.0137487013922898-2942.99568416234i</v>
      </c>
      <c r="G1016" t="str">
        <f>IMDIV(IMDIV(COMPLEX(1,0),IMSUM(IMDIV(COMPLEX(1,0),COMPLEX(Parameters!$B$30,B1016*Parameters!$B$29)),COMPLEX(0,B1016*Parameters!$B$31))),COMPLEX(2,0))</f>
        <v>0.983680035881045+12080.6621742343i</v>
      </c>
      <c r="H1016" t="str">
        <f>IMDIV(IMDIV(COMPLEX(1,0),IMSUM(IMDIV(COMPLEX(1,0),COMPLEX(Parameters!$B$39,B1016*Parameters!$B$38*(1+Parameters!$B$40))),COMPLEX(0,B1016*Parameters!$B$41))),COMPLEX(2,0))</f>
        <v>1.89572062262139E-06-1362.96934053033i</v>
      </c>
      <c r="I1016" t="str">
        <f>IMDIV(COMPLEX(2,0),COMPLEX(Parameters!$B$46,B1016*Parameters!$B$45-1/(B1016*Parameters!$B$44)))</f>
        <v>0.00136202511395082+0.369053730888431i</v>
      </c>
      <c r="J1016" t="str">
        <f t="shared" si="391"/>
        <v>0.0736166014890069-2.70485696579306i</v>
      </c>
      <c r="K1016" t="str">
        <f t="shared" si="392"/>
        <v>0.0000144299280069439-0.0268240791422194i</v>
      </c>
      <c r="L1016" t="str">
        <f t="shared" si="393"/>
        <v>0.0000144299280069439-0.0194419800875821i</v>
      </c>
      <c r="M1016" t="str">
        <f t="shared" si="394"/>
        <v>6.21017589102712E-09+0.000345834008104876i</v>
      </c>
      <c r="N1016" t="str">
        <f t="shared" si="395"/>
        <v>6.21017589102712E-09+0.000345834008104876i</v>
      </c>
      <c r="O1016" t="str">
        <f t="shared" si="396"/>
        <v>1.22644377938921E-08-0.000108824565888602i</v>
      </c>
      <c r="P1016" t="str">
        <f t="shared" si="397"/>
        <v>1.22644377938921E-08-0.000108824565888602i</v>
      </c>
      <c r="Q1016" t="str">
        <f t="shared" si="398"/>
        <v>1.69083091193832E-08-0.000127777036660399i</v>
      </c>
      <c r="R1016" t="str">
        <f t="shared" si="399"/>
        <v>0.00136204202225994+0.368925953851771i</v>
      </c>
      <c r="S1016" t="str">
        <f>IMDIV(COMPLEX(Parameters!$B$3,0),R1016)</f>
        <v>0.0100070523033733-2.71053407745887i</v>
      </c>
      <c r="T1016" t="str">
        <f t="shared" si="400"/>
        <v>-0.000346343842982389-1.32450203709096E-06i</v>
      </c>
      <c r="U1016" t="str">
        <f t="shared" si="401"/>
        <v>0.0118123086279694-3.1825901167228i</v>
      </c>
      <c r="V1016" t="str">
        <f t="shared" si="402"/>
        <v>-0.00034634384298239-1.32450203709096E-06i</v>
      </c>
      <c r="W1016" t="str">
        <f t="shared" si="403"/>
        <v>-0.00384786150731958+1.00147414935972i</v>
      </c>
      <c r="X1016" t="str">
        <f t="shared" si="404"/>
        <v>-0.00034634384298239-1.32450203709096E-06i</v>
      </c>
      <c r="Y1016" t="str">
        <f t="shared" si="405"/>
        <v>0.0000549040495795705-0.0178142675634715i</v>
      </c>
      <c r="Z1016" t="str">
        <f t="shared" si="406"/>
        <v>-0.000173171921491195-6.6225101854548E-07i</v>
      </c>
      <c r="AA1016" t="str">
        <f t="shared" si="407"/>
        <v>-0.000173171921491195-6.6225101854548E-07i</v>
      </c>
      <c r="AB1016" t="str">
        <f t="shared" si="408"/>
        <v>-0.00034634384298239-1.32450203709096E-06i</v>
      </c>
      <c r="AC1016">
        <f t="shared" si="409"/>
        <v>1.7317318779003915E-4</v>
      </c>
      <c r="AD1016">
        <f t="shared" si="410"/>
        <v>1.7317318779003915E-4</v>
      </c>
      <c r="AE1016">
        <f t="shared" si="411"/>
        <v>3.463463755800783E-4</v>
      </c>
      <c r="AF1016">
        <f t="shared" si="412"/>
        <v>44.769613031197991</v>
      </c>
      <c r="AG1016">
        <f t="shared" si="413"/>
        <v>44.769613031197991</v>
      </c>
      <c r="AH1016">
        <f t="shared" si="414"/>
        <v>50.790212944477616</v>
      </c>
      <c r="AI1016">
        <f t="shared" si="415"/>
        <v>-179.7808882465458</v>
      </c>
    </row>
    <row r="1017" spans="1:35">
      <c r="A1017">
        <v>11885022.27437019</v>
      </c>
      <c r="B1017">
        <f t="shared" si="390"/>
        <v>74675797.32982488</v>
      </c>
      <c r="C1017" t="str">
        <f>COMPLEX(Parameters!$B$16/2,B1017*Parameters!$B$15/2)</f>
        <v>0.01+37.3378986649124i</v>
      </c>
      <c r="D1017" t="str">
        <f>IMSUM(COMPLEX(0,B1017*2*Parameters!$B$8),IMDIV(COMPLEX(2,0),COMPLEX(Parameters!$B$13,B1017*Parameters!$B$12-1/(B1017*Parameters!$B$11))))</f>
        <v>0.071936072205434-2.6736576359291i</v>
      </c>
      <c r="E1017" t="str">
        <f>COMPLEX(0,B1017*2*Parameters!$B$17)</f>
        <v>0.00746757973298249i</v>
      </c>
      <c r="F1017" t="str">
        <f>IMDIV(IMDIV(COMPLEX(1,0),IMSUM(IMDIV(COMPLEX(1,0),COMPLEX(Parameters!$B$21,B1017*Parameters!$B$20)),COMPLEX(0,B1017*Parameters!$B$22))),COMPLEX(2,0))</f>
        <v>0.0124561154013775-2833.67538063388i</v>
      </c>
      <c r="G1017" t="str">
        <f>IMDIV(IMDIV(COMPLEX(1,0),IMSUM(IMDIV(COMPLEX(1,0),COMPLEX(Parameters!$B$30,B1017*Parameters!$B$29)),COMPLEX(0,B1017*Parameters!$B$31))),COMPLEX(2,0))</f>
        <v>1.56713239530685+15424.6974587476i</v>
      </c>
      <c r="H1017" t="str">
        <f>IMDIV(IMDIV(COMPLEX(1,0),IMSUM(IMDIV(COMPLEX(1,0),COMPLEX(Parameters!$B$39,B1017*Parameters!$B$38*(1+Parameters!$B$40))),COMPLEX(0,B1017*Parameters!$B$41))),COMPLEX(2,0))</f>
        <v>1.80989175143594E-06-1347.17873747149i</v>
      </c>
      <c r="I1017" t="str">
        <f>IMDIV(COMPLEX(2,0),COMPLEX(Parameters!$B$46,B1017*Parameters!$B$45-1/(B1017*Parameters!$B$44)))</f>
        <v>0.00140263721472183+0.374515358938759i</v>
      </c>
      <c r="J1017" t="str">
        <f t="shared" si="391"/>
        <v>0.071936072205434-2.6736576359291i</v>
      </c>
      <c r="K1017" t="str">
        <f t="shared" si="392"/>
        <v>0.0000141023333128834-0.0265169988998036i</v>
      </c>
      <c r="L1017" t="str">
        <f t="shared" si="393"/>
        <v>0.0000141023333128834-0.0190494191668211i</v>
      </c>
      <c r="M1017" t="str">
        <f t="shared" si="394"/>
        <v>6.63458844891838E-09+0.000359559563364437i</v>
      </c>
      <c r="N1017" t="str">
        <f t="shared" si="395"/>
        <v>6.63458844891838E-09+0.000359559563364437i</v>
      </c>
      <c r="O1017" t="str">
        <f t="shared" si="396"/>
        <v>1.0124268816866E-08-0.0000790919153773241i</v>
      </c>
      <c r="P1017" t="str">
        <f t="shared" si="397"/>
        <v>1.0124268816866E-08-0.0000790919153773241i</v>
      </c>
      <c r="Q1017" t="str">
        <f t="shared" si="398"/>
        <v>1.26830752009799E-08-0.0000885242587838676i</v>
      </c>
      <c r="R1017" t="str">
        <f t="shared" si="399"/>
        <v>0.00140264989779703+0.374426834679975i</v>
      </c>
      <c r="S1017" t="str">
        <f>IMDIV(COMPLEX(Parameters!$B$3,0),R1017)</f>
        <v>0.0100048194769604-2.67071126885357i</v>
      </c>
      <c r="T1017" t="str">
        <f t="shared" si="400"/>
        <v>-0.000236422608609107-9.19542060327295E-07i</v>
      </c>
      <c r="U1017" t="str">
        <f t="shared" si="401"/>
        <v>0.0112436074167434-2.98921478022764i</v>
      </c>
      <c r="V1017" t="str">
        <f t="shared" si="402"/>
        <v>-0.000236422608609107-9.19542060327296E-07i</v>
      </c>
      <c r="W1017" t="str">
        <f t="shared" si="403"/>
        <v>-0.00256954513546425+0.65753387101987i</v>
      </c>
      <c r="X1017" t="str">
        <f t="shared" si="404"/>
        <v>-0.000236422608609107-9.19542060327298E-07i</v>
      </c>
      <c r="Y1017" t="str">
        <f t="shared" si="405"/>
        <v>0.0000390834696388984-0.0124110429670742i</v>
      </c>
      <c r="Z1017" t="str">
        <f t="shared" si="406"/>
        <v>-0.000118211304304554-4.59771030163649E-07i</v>
      </c>
      <c r="AA1017" t="str">
        <f t="shared" si="407"/>
        <v>-0.000118211304304554-4.59771030163649E-07i</v>
      </c>
      <c r="AB1017" t="str">
        <f t="shared" si="408"/>
        <v>-0.000236422608609108-9.19542060327298E-07i</v>
      </c>
      <c r="AC1017">
        <f t="shared" si="409"/>
        <v>1.1821219841786229E-4</v>
      </c>
      <c r="AD1017">
        <f t="shared" si="410"/>
        <v>1.1821219841786229E-4</v>
      </c>
      <c r="AE1017">
        <f t="shared" si="411"/>
        <v>2.3642439683572457E-4</v>
      </c>
      <c r="AF1017">
        <f t="shared" si="412"/>
        <v>41.45324588153396</v>
      </c>
      <c r="AG1017">
        <f t="shared" si="413"/>
        <v>41.45324588153396</v>
      </c>
      <c r="AH1017">
        <f t="shared" si="414"/>
        <v>47.473845794813585</v>
      </c>
      <c r="AI1017">
        <f t="shared" si="415"/>
        <v>-179.77715492699051</v>
      </c>
    </row>
    <row r="1018" spans="1:35">
      <c r="A1018">
        <v>12022644.34617413</v>
      </c>
      <c r="B1018">
        <f t="shared" si="390"/>
        <v>75540502.309327021</v>
      </c>
      <c r="C1018" t="str">
        <f>COMPLEX(Parameters!$B$16/2,B1018*Parameters!$B$15/2)</f>
        <v>0.01+37.7702511546635i</v>
      </c>
      <c r="D1018" t="str">
        <f>IMSUM(COMPLEX(0,B1018*2*Parameters!$B$8),IMDIV(COMPLEX(2,0),COMPLEX(Parameters!$B$13,B1018*Parameters!$B$12-1/(B1018*Parameters!$B$11))))</f>
        <v>0.0702940133323221-2.64281575131033i</v>
      </c>
      <c r="E1018" t="str">
        <f>COMPLEX(0,B1018*2*Parameters!$B$17)</f>
        <v>0.0075540502309327i</v>
      </c>
      <c r="F1018" t="str">
        <f>IMDIV(IMDIV(COMPLEX(1,0),IMSUM(IMDIV(COMPLEX(1,0),COMPLEX(Parameters!$B$21,B1018*Parameters!$B$20)),COMPLEX(0,B1018*Parameters!$B$22))),COMPLEX(2,0))</f>
        <v>0.01131336739128-2731.83667239843i</v>
      </c>
      <c r="G1018" t="str">
        <f>IMDIV(IMDIV(COMPLEX(1,0),IMSUM(IMDIV(COMPLEX(1,0),COMPLEX(Parameters!$B$30,B1018*Parameters!$B$29)),COMPLEX(0,B1018*Parameters!$B$31))),COMPLEX(2,0))</f>
        <v>2.92711920180325+21324.7531621853i</v>
      </c>
      <c r="H1018" t="str">
        <f>IMDIV(IMDIV(COMPLEX(1,0),IMSUM(IMDIV(COMPLEX(1,0),COMPLEX(Parameters!$B$39,B1018*Parameters!$B$38*(1+Parameters!$B$40))),COMPLEX(0,B1018*Parameters!$B$41))),COMPLEX(2,0))</f>
        <v>1.72795987855043E-06-1331.57534883127i</v>
      </c>
      <c r="I1018" t="str">
        <f>IMDIV(COMPLEX(2,0),COMPLEX(Parameters!$B$46,B1018*Parameters!$B$45-1/(B1018*Parameters!$B$44)))</f>
        <v>0.00144470442325514+0.380089930351546i</v>
      </c>
      <c r="J1018" t="str">
        <f t="shared" si="391"/>
        <v>0.0702940133323221-2.64281575131033i</v>
      </c>
      <c r="K1018" t="str">
        <f t="shared" si="392"/>
        <v>0.0000137821962731682-0.026213433946117i</v>
      </c>
      <c r="L1018" t="str">
        <f t="shared" si="393"/>
        <v>0.0000137821962731682-0.0186593837151843i</v>
      </c>
      <c r="M1018" t="str">
        <f t="shared" si="394"/>
        <v>7.09574454592126E-09+0.000373378924357165i</v>
      </c>
      <c r="N1018" t="str">
        <f t="shared" si="395"/>
        <v>7.09574454592126E-09+0.000373378924357165i</v>
      </c>
      <c r="O1018" t="str">
        <f t="shared" si="396"/>
        <v>8.5650931393368E-09-0.0000536293407679491i</v>
      </c>
      <c r="P1018" t="str">
        <f t="shared" si="397"/>
        <v>8.5650931393368E-09-0.0000536293407679491i</v>
      </c>
      <c r="Q1018" t="str">
        <f t="shared" si="398"/>
        <v>9.93312150051363E-09-0.0000577536132795235i</v>
      </c>
      <c r="R1018" t="str">
        <f t="shared" si="399"/>
        <v>0.00144471435637664+0.380032176738266i</v>
      </c>
      <c r="S1018" t="str">
        <f>IMDIV(COMPLEX(Parameters!$B$3,0),R1018)</f>
        <v>0.0100031083678161-2.63131810824123i</v>
      </c>
      <c r="T1018" t="str">
        <f t="shared" si="400"/>
        <v>-0.000151968029076681-6.03852854743678E-07i</v>
      </c>
      <c r="U1018" t="str">
        <f t="shared" si="401"/>
        <v>0.0108071842061088-2.83367498956918i</v>
      </c>
      <c r="V1018" t="str">
        <f t="shared" si="402"/>
        <v>-0.000151968029076681-6.03852854743675E-07i</v>
      </c>
      <c r="W1018" t="str">
        <f t="shared" si="403"/>
        <v>-0.00162500033161047+0.407007486584125i</v>
      </c>
      <c r="X1018" t="str">
        <f t="shared" si="404"/>
        <v>-0.000151968029076681-6.03852854743675E-07i</v>
      </c>
      <c r="Y1018" t="str">
        <f t="shared" si="405"/>
        <v>0.0000263463118554577-0.00814434144805415i</v>
      </c>
      <c r="Z1018" t="str">
        <f t="shared" si="406"/>
        <v>-0.0000759840145383405-3.01926427371838E-07i</v>
      </c>
      <c r="AA1018" t="str">
        <f t="shared" si="407"/>
        <v>-0.0000759840145383405-3.01926427371838E-07i</v>
      </c>
      <c r="AB1018" t="str">
        <f t="shared" si="408"/>
        <v>-0.000151968029076681-6.03852854743676E-07i</v>
      </c>
      <c r="AC1018">
        <f t="shared" si="409"/>
        <v>7.5984614396141313E-5</v>
      </c>
      <c r="AD1018">
        <f t="shared" si="410"/>
        <v>7.5984614396141313E-5</v>
      </c>
      <c r="AE1018">
        <f t="shared" si="411"/>
        <v>1.5196922879228263E-4</v>
      </c>
      <c r="AF1018">
        <f t="shared" si="412"/>
        <v>37.614513277380233</v>
      </c>
      <c r="AG1018">
        <f t="shared" si="413"/>
        <v>37.614513277380233</v>
      </c>
      <c r="AH1018">
        <f t="shared" si="414"/>
        <v>43.635113190659858</v>
      </c>
      <c r="AI1018">
        <f t="shared" si="415"/>
        <v>-179.77233344313331</v>
      </c>
    </row>
    <row r="1019" spans="1:35">
      <c r="A1019">
        <v>12161860.006463679</v>
      </c>
      <c r="B1019">
        <f t="shared" si="390"/>
        <v>76415220.100587606</v>
      </c>
      <c r="C1019" t="str">
        <f>COMPLEX(Parameters!$B$16/2,B1019*Parameters!$B$15/2)</f>
        <v>0.01+38.2076100502938i</v>
      </c>
      <c r="D1019" t="str">
        <f>IMSUM(COMPLEX(0,B1019*2*Parameters!$B$8),IMDIV(COMPLEX(2,0),COMPLEX(Parameters!$B$13,B1019*Parameters!$B$12-1/(B1019*Parameters!$B$11))))</f>
        <v>0.0686895393896878-2.61232712019679i</v>
      </c>
      <c r="E1019" t="str">
        <f>COMPLEX(0,B1019*2*Parameters!$B$17)</f>
        <v>0.00764152201005876i</v>
      </c>
      <c r="F1019" t="str">
        <f>IMDIV(IMDIV(COMPLEX(1,0),IMSUM(IMDIV(COMPLEX(1,0),COMPLEX(Parameters!$B$21,B1019*Parameters!$B$20)),COMPLEX(0,B1019*Parameters!$B$22))),COMPLEX(2,0))</f>
        <v>0.0102994164076896-2636.72656034978i</v>
      </c>
      <c r="G1019" t="str">
        <f>IMDIV(IMDIV(COMPLEX(1,0),IMSUM(IMDIV(COMPLEX(1,0),COMPLEX(Parameters!$B$30,B1019*Parameters!$B$29)),COMPLEX(0,B1019*Parameters!$B$31))),COMPLEX(2,0))</f>
        <v>7.49876932276725+34526.9963887745i</v>
      </c>
      <c r="H1019" t="str">
        <f>IMDIV(IMDIV(COMPLEX(1,0),IMSUM(IMDIV(COMPLEX(1,0),COMPLEX(Parameters!$B$39,B1019*Parameters!$B$38*(1+Parameters!$B$40))),COMPLEX(0,B1019*Parameters!$B$41))),COMPLEX(2,0))</f>
        <v>1.64974731919389E-06-1316.15680939606i</v>
      </c>
      <c r="I1019" t="str">
        <f>IMDIV(COMPLEX(2,0),COMPLEX(Parameters!$B$46,B1019*Parameters!$B$45-1/(B1019*Parameters!$B$44)))</f>
        <v>0.00148829235939113+0.38578105309225i</v>
      </c>
      <c r="J1019" t="str">
        <f t="shared" si="391"/>
        <v>0.0686895393896878-2.61232712019679i</v>
      </c>
      <c r="K1019" t="str">
        <f t="shared" si="392"/>
        <v>0.0000134693471114693-0.0259133440271939i</v>
      </c>
      <c r="L1019" t="str">
        <f t="shared" si="393"/>
        <v>0.0000134693471114693-0.0182718220171351i</v>
      </c>
      <c r="M1019" t="str">
        <f t="shared" si="394"/>
        <v>7.59651251861006E-09+0.000387297042510022i</v>
      </c>
      <c r="N1019" t="str">
        <f t="shared" si="395"/>
        <v>7.59651251861006E-09+0.000387297042510022i</v>
      </c>
      <c r="O1019" t="str">
        <f t="shared" si="396"/>
        <v>7.39788218039601E-09-0.0000313038027630948i</v>
      </c>
      <c r="P1019" t="str">
        <f t="shared" si="397"/>
        <v>7.39788218039601E-09-0.0000313038027630948i</v>
      </c>
      <c r="Q1019" t="str">
        <f t="shared" si="398"/>
        <v>8.04733536682503E-09-0.0000326489632549961i</v>
      </c>
      <c r="R1019" t="str">
        <f t="shared" si="399"/>
        <v>0.0014883004067265+0.385748404128995i</v>
      </c>
      <c r="S1019" t="str">
        <f>IMDIV(COMPLEX(Parameters!$B$3,0),R1019)</f>
        <v>0.0100017468843842-2.59232469581818i</v>
      </c>
      <c r="T1019" t="str">
        <f t="shared" si="400"/>
        <v>-0.0000846366332513753-3.47407972720983E-07i</v>
      </c>
      <c r="U1019" t="str">
        <f t="shared" si="401"/>
        <v>0.0104589903929485-2.70371977699576i</v>
      </c>
      <c r="V1019" t="str">
        <f t="shared" si="402"/>
        <v>-0.0000846366332513753-3.47407972720984E-07i</v>
      </c>
      <c r="W1019" t="str">
        <f t="shared" si="403"/>
        <v>-0.000901292837612668+0.218531558764751i</v>
      </c>
      <c r="X1019" t="str">
        <f t="shared" si="404"/>
        <v>-0.0000846366332513755-3.47407972720984E-07i</v>
      </c>
      <c r="Y1019" t="str">
        <f t="shared" si="405"/>
        <v>0.0000155986992672225-0.00463209652963448i</v>
      </c>
      <c r="Z1019" t="str">
        <f t="shared" si="406"/>
        <v>-0.0000423183166256877-1.73703986360492E-07i</v>
      </c>
      <c r="AA1019" t="str">
        <f t="shared" si="407"/>
        <v>-0.0000423183166256877-1.73703986360492E-07i</v>
      </c>
      <c r="AB1019" t="str">
        <f t="shared" si="408"/>
        <v>-0.0000846366332513754-3.47407972720984E-07i</v>
      </c>
      <c r="AC1019">
        <f t="shared" si="409"/>
        <v>4.231867312554628E-5</v>
      </c>
      <c r="AD1019">
        <f t="shared" si="410"/>
        <v>4.231867312554628E-5</v>
      </c>
      <c r="AE1019">
        <f t="shared" si="411"/>
        <v>8.4637346251092559E-5</v>
      </c>
      <c r="AF1019">
        <f t="shared" si="412"/>
        <v>32.530640844395435</v>
      </c>
      <c r="AG1019">
        <f t="shared" si="413"/>
        <v>32.530640844395435</v>
      </c>
      <c r="AH1019">
        <f t="shared" si="414"/>
        <v>38.55124075767506</v>
      </c>
      <c r="AI1019">
        <f t="shared" si="415"/>
        <v>-179.76481934533169</v>
      </c>
    </row>
    <row r="1020" spans="1:35">
      <c r="A1020">
        <v>12302687.708123811</v>
      </c>
      <c r="B1020">
        <f t="shared" si="390"/>
        <v>77300066.64650242</v>
      </c>
      <c r="C1020" t="str">
        <f>COMPLEX(Parameters!$B$16/2,B1020*Parameters!$B$15/2)</f>
        <v>0.01+38.6500333232512i</v>
      </c>
      <c r="D1020" t="str">
        <f>IMSUM(COMPLEX(0,B1020*2*Parameters!$B$8),IMDIV(COMPLEX(2,0),COMPLEX(Parameters!$B$13,B1020*Parameters!$B$12-1/(B1020*Parameters!$B$11))))</f>
        <v>0.06712178549565-2.58218760119026i</v>
      </c>
      <c r="E1020" t="str">
        <f>COMPLEX(0,B1020*2*Parameters!$B$17)</f>
        <v>0.00773000666465024i</v>
      </c>
      <c r="F1020" t="str">
        <f>IMDIV(IMDIV(COMPLEX(1,0),IMSUM(IMDIV(COMPLEX(1,0),COMPLEX(Parameters!$B$21,B1020*Parameters!$B$20)),COMPLEX(0,B1020*Parameters!$B$22))),COMPLEX(2,0))</f>
        <v>0.00939670433674395-2547.68990653934i</v>
      </c>
      <c r="G1020" t="str">
        <f>IMDIV(IMDIV(COMPLEX(1,0),IMSUM(IMDIV(COMPLEX(1,0),COMPLEX(Parameters!$B$30,B1020*Parameters!$B$29)),COMPLEX(0,B1020*Parameters!$B$31))),COMPLEX(2,0))</f>
        <v>50.4748802863115+90615.2710799185i</v>
      </c>
      <c r="H1020" t="str">
        <f>IMDIV(IMDIV(COMPLEX(1,0),IMSUM(IMDIV(COMPLEX(1,0),COMPLEX(Parameters!$B$39,B1020*Parameters!$B$38*(1+Parameters!$B$40))),COMPLEX(0,B1020*Parameters!$B$41))),COMPLEX(2,0))</f>
        <v>1.57508454018164E-06-1300.92078873052i</v>
      </c>
      <c r="I1020" t="str">
        <f>IMDIV(COMPLEX(2,0),COMPLEX(Parameters!$B$46,B1020*Parameters!$B$45-1/(B1020*Parameters!$B$44)))</f>
        <v>0.00153347036551833+0.391592498677478i</v>
      </c>
      <c r="J1020" t="str">
        <f t="shared" si="391"/>
        <v>0.06712178549565-2.58218760119026i</v>
      </c>
      <c r="K1020" t="str">
        <f t="shared" si="392"/>
        <v>0.000013163619917186-0.0256166893502446i</v>
      </c>
      <c r="L1020" t="str">
        <f t="shared" si="393"/>
        <v>0.000013163619917186-0.0178866826855944i</v>
      </c>
      <c r="M1020" t="str">
        <f t="shared" si="394"/>
        <v>8.14007426229249E-09+0.000401319148601592i</v>
      </c>
      <c r="N1020" t="str">
        <f t="shared" si="395"/>
        <v>8.14007426229249E-09+0.000401319148601592i</v>
      </c>
      <c r="O1020" t="str">
        <f t="shared" si="396"/>
        <v>6.5061855055356E-09-0.0000113477086130769i</v>
      </c>
      <c r="P1020" t="str">
        <f t="shared" si="397"/>
        <v>6.5061855055356E-09-0.0000113477086130769i</v>
      </c>
      <c r="Q1020" t="str">
        <f t="shared" si="398"/>
        <v>6.70261943985902E-09-0.0000115177388307539i</v>
      </c>
      <c r="R1020" t="str">
        <f t="shared" si="399"/>
        <v>0.00153347706813777+0.391580980938647i</v>
      </c>
      <c r="S1020" t="str">
        <f>IMDIV(COMPLEX(Parameters!$B$3,0),R1020)</f>
        <v>0.0100006319782417-2.5537110149302i</v>
      </c>
      <c r="T1020" t="str">
        <f t="shared" si="400"/>
        <v>-0.0000294129094887552-1.32301220360327E-07i</v>
      </c>
      <c r="U1020" t="str">
        <f t="shared" si="401"/>
        <v>0.0101727454325107-2.59197488034096i</v>
      </c>
      <c r="V1020" t="str">
        <f t="shared" si="402"/>
        <v>-0.0000294129094887552-1.32301220360327E-07i</v>
      </c>
      <c r="W1020" t="str">
        <f t="shared" si="403"/>
        <v>-0.000331152429327319+0.0732905641199528i</v>
      </c>
      <c r="X1020" t="str">
        <f t="shared" si="404"/>
        <v>-0.0000294129094887552-1.32301220360327E-07i</v>
      </c>
      <c r="Y1020" t="str">
        <f t="shared" si="405"/>
        <v>6.18643882167118E-06-0.00164440726330843i</v>
      </c>
      <c r="Z1020" t="str">
        <f t="shared" si="406"/>
        <v>-0.0000147064547443776-6.61506101801635E-08i</v>
      </c>
      <c r="AA1020" t="str">
        <f t="shared" si="407"/>
        <v>-0.0000147064547443776-6.61506101801635E-08i</v>
      </c>
      <c r="AB1020" t="str">
        <f t="shared" si="408"/>
        <v>-0.0000294129094887552-1.32301220360327E-07i</v>
      </c>
      <c r="AC1020">
        <f t="shared" si="409"/>
        <v>1.4706603518544098E-5</v>
      </c>
      <c r="AD1020">
        <f t="shared" si="410"/>
        <v>1.4706603518544098E-5</v>
      </c>
      <c r="AE1020">
        <f t="shared" si="411"/>
        <v>2.9413207037088195E-5</v>
      </c>
      <c r="AF1020">
        <f t="shared" si="412"/>
        <v>23.350247685040454</v>
      </c>
      <c r="AG1020">
        <f t="shared" si="413"/>
        <v>23.350247685040454</v>
      </c>
      <c r="AH1020">
        <f t="shared" si="414"/>
        <v>29.370847598320079</v>
      </c>
      <c r="AI1020">
        <f t="shared" si="415"/>
        <v>-179.74228151650479</v>
      </c>
    </row>
    <row r="1021" spans="1:35">
      <c r="A1021">
        <v>12445146.117713844</v>
      </c>
      <c r="B1021">
        <f t="shared" si="390"/>
        <v>78195159.232522696</v>
      </c>
      <c r="C1021" t="str">
        <f>COMPLEX(Parameters!$B$16/2,B1021*Parameters!$B$15/2)</f>
        <v>0.01+39.0975796162613i</v>
      </c>
      <c r="D1021" t="str">
        <f>IMSUM(COMPLEX(0,B1021*2*Parameters!$B$8),IMDIV(COMPLEX(2,0),COMPLEX(Parameters!$B$13,B1021*Parameters!$B$12-1/(B1021*Parameters!$B$11))))</f>
        <v>0.0655899068775517-2.55239310256588i</v>
      </c>
      <c r="E1021" t="str">
        <f>COMPLEX(0,B1021*2*Parameters!$B$17)</f>
        <v>0.00781951592325227i</v>
      </c>
      <c r="F1021" t="str">
        <f>IMDIV(IMDIV(COMPLEX(1,0),IMSUM(IMDIV(COMPLEX(1,0),COMPLEX(Parameters!$B$21,B1021*Parameters!$B$20)),COMPLEX(0,B1021*Parameters!$B$22))),COMPLEX(2,0))</f>
        <v>0.0085904939261007-2464.15403916331i</v>
      </c>
      <c r="G1021" t="str">
        <f>IMDIV(IMDIV(COMPLEX(1,0),IMSUM(IMDIV(COMPLEX(1,0),COMPLEX(Parameters!$B$30,B1021*Parameters!$B$29)),COMPLEX(0,B1021*Parameters!$B$31))),COMPLEX(2,0))</f>
        <v>126.539790972305-145136.686518392i</v>
      </c>
      <c r="H1021" t="str">
        <f>IMDIV(IMDIV(COMPLEX(1,0),IMSUM(IMDIV(COMPLEX(1,0),COMPLEX(Parameters!$B$39,B1021*Parameters!$B$38*(1+Parameters!$B$40))),COMPLEX(0,B1021*Parameters!$B$41))),COMPLEX(2,0))</f>
        <v>1.50380978258738E-06-1285.86499050876i</v>
      </c>
      <c r="I1021" t="str">
        <f>IMDIV(COMPLEX(2,0),COMPLEX(Parameters!$B$46,B1021*Parameters!$B$45-1/(B1021*Parameters!$B$44)))</f>
        <v>0.00158031176411169+0.397528211610066i</v>
      </c>
      <c r="J1021" t="str">
        <f t="shared" si="391"/>
        <v>0.0655899068775517-2.55239310256588i</v>
      </c>
      <c r="K1021" t="str">
        <f t="shared" si="392"/>
        <v>0.0000128648525574064-0.0253234305783612i</v>
      </c>
      <c r="L1021" t="str">
        <f t="shared" si="393"/>
        <v>0.0000128648525574064-0.0175039146551089i</v>
      </c>
      <c r="M1021" t="str">
        <f t="shared" si="394"/>
        <v>8.72996573440015E-09+0.000415450781814151i</v>
      </c>
      <c r="N1021" t="str">
        <f t="shared" si="395"/>
        <v>8.72996573440015E-09+0.000415450781814151i</v>
      </c>
      <c r="O1021" t="str">
        <f t="shared" si="396"/>
        <v>5.81512357794416E-09+6.77764752152587E-06i</v>
      </c>
      <c r="P1021" t="str">
        <f t="shared" si="397"/>
        <v>5.81512357794416E-09+6.77764752152587E-06i</v>
      </c>
      <c r="Q1021" t="str">
        <f t="shared" si="398"/>
        <v>5.71507422574599E-09+6.71908975858595E-06i</v>
      </c>
      <c r="R1021" t="str">
        <f t="shared" si="399"/>
        <v>0.00158031747918592+0.397534930699825i</v>
      </c>
      <c r="S1021" t="str">
        <f>IMDIV(COMPLEX(Parameters!$B$3,0),R1021)</f>
        <v>0.00999969813234928-2.51546246651048i</v>
      </c>
      <c r="T1021" t="str">
        <f t="shared" si="400"/>
        <v>0.000016901675245855+5.28128146018336E-08i</v>
      </c>
      <c r="U1021" t="str">
        <f t="shared" si="401"/>
        <v>0.00993178795758563-2.49372919403097i</v>
      </c>
      <c r="V1021" t="str">
        <f t="shared" si="402"/>
        <v>0.000016901675245855+5.28128146018336E-08i</v>
      </c>
      <c r="W1021" t="str">
        <f t="shared" si="403"/>
        <v>0.000127976587873044-0.0406827351601534i</v>
      </c>
      <c r="X1021" t="str">
        <f t="shared" si="404"/>
        <v>0.000016901675245855+5.28128146018337E-08i</v>
      </c>
      <c r="Y1021" t="str">
        <f t="shared" si="405"/>
        <v>-2.30751628618803E-06+0.000965595711858585i</v>
      </c>
      <c r="Z1021" t="str">
        <f t="shared" si="406"/>
        <v>0.0000084508376229275+2.64064073009169E-08i</v>
      </c>
      <c r="AA1021" t="str">
        <f t="shared" si="407"/>
        <v>0.0000084508376229275+2.64064073009169E-08i</v>
      </c>
      <c r="AB1021" t="str">
        <f t="shared" si="408"/>
        <v>0.000016901675245855+5.28128146018338E-08i</v>
      </c>
      <c r="AC1021">
        <f t="shared" si="409"/>
        <v>8.4508788789943875E-6</v>
      </c>
      <c r="AD1021">
        <f t="shared" si="410"/>
        <v>8.4508788789943875E-6</v>
      </c>
      <c r="AE1021">
        <f t="shared" si="411"/>
        <v>1.6901757757988775E-5</v>
      </c>
      <c r="AF1021">
        <f t="shared" si="412"/>
        <v>18.538037545737318</v>
      </c>
      <c r="AG1021">
        <f t="shared" si="413"/>
        <v>18.538037545737318</v>
      </c>
      <c r="AH1021">
        <f t="shared" si="414"/>
        <v>24.558637459016943</v>
      </c>
      <c r="AI1021">
        <f t="shared" si="415"/>
        <v>0.17903204792819549</v>
      </c>
    </row>
    <row r="1022" spans="1:35">
      <c r="A1022">
        <v>12589254.117941663</v>
      </c>
      <c r="B1022">
        <f t="shared" si="390"/>
        <v>79100616.502201155</v>
      </c>
      <c r="C1022" t="str">
        <f>COMPLEX(Parameters!$B$16/2,B1022*Parameters!$B$15/2)</f>
        <v>0.01+39.5503082511006i</v>
      </c>
      <c r="D1022" t="str">
        <f>IMSUM(COMPLEX(0,B1022*2*Parameters!$B$8),IMDIV(COMPLEX(2,0),COMPLEX(Parameters!$B$13,B1022*Parameters!$B$12-1/(B1022*Parameters!$B$11))))</f>
        <v>0.0640930783951166-2.52293958161457i</v>
      </c>
      <c r="E1022" t="str">
        <f>COMPLEX(0,B1022*2*Parameters!$B$17)</f>
        <v>0.00791006165022012i</v>
      </c>
      <c r="F1022" t="str">
        <f>IMDIV(IMDIV(COMPLEX(1,0),IMSUM(IMDIV(COMPLEX(1,0),COMPLEX(Parameters!$B$21,B1022*Parameters!$B$20)),COMPLEX(0,B1022*Parameters!$B$22))),COMPLEX(2,0))</f>
        <v>0.00786834820138195-2385.61617509088i</v>
      </c>
      <c r="G1022" t="str">
        <f>IMDIV(IMDIV(COMPLEX(1,0),IMSUM(IMDIV(COMPLEX(1,0),COMPLEX(Parameters!$B$30,B1022*Parameters!$B$29)),COMPLEX(0,B1022*Parameters!$B$31))),COMPLEX(2,0))</f>
        <v>9.5320207738265-40295.4760157558i</v>
      </c>
      <c r="H1022" t="str">
        <f>IMDIV(IMDIV(COMPLEX(1,0),IMSUM(IMDIV(COMPLEX(1,0),COMPLEX(Parameters!$B$39,B1022*Parameters!$B$38*(1+Parameters!$B$40))),COMPLEX(0,B1022*Parameters!$B$41))),COMPLEX(2,0))</f>
        <v>1.43576870210725E-06-1270.98715186296i</v>
      </c>
      <c r="I1022" t="str">
        <f>IMDIV(COMPLEX(2,0),COMPLEX(Parameters!$B$46,B1022*Parameters!$B$45-1/(B1022*Parameters!$B$44)))</f>
        <v>0.00162889413632968+0.403592319472089i</v>
      </c>
      <c r="J1022" t="str">
        <f t="shared" si="391"/>
        <v>0.0640930783951166-2.52293958161457i</v>
      </c>
      <c r="K1022" t="str">
        <f t="shared" si="392"/>
        <v>0.0000125728865908733-0.0250335288252851i</v>
      </c>
      <c r="L1022" t="str">
        <f t="shared" si="393"/>
        <v>0.0000125728865908733-0.017123467175065i</v>
      </c>
      <c r="M1022" t="str">
        <f t="shared" si="394"/>
        <v>9.37012369595707E-09+0.000429697822504494i</v>
      </c>
      <c r="N1022" t="str">
        <f t="shared" si="395"/>
        <v>9.37012369595707E-09+0.000429697822504494i</v>
      </c>
      <c r="O1022" t="str">
        <f t="shared" si="396"/>
        <v>5.27483912674445E-09+0.0000234616792827841i</v>
      </c>
      <c r="P1022" t="str">
        <f t="shared" si="397"/>
        <v>5.27483912674445E-09+0.0000234616792827841i</v>
      </c>
      <c r="Q1022" t="str">
        <f t="shared" si="398"/>
        <v>4.97378568192514E-09+0.0000227823220255691i</v>
      </c>
      <c r="R1022" t="str">
        <f t="shared" si="399"/>
        <v>0.00162889911011536+0.403615101794115i</v>
      </c>
      <c r="S1022" t="str">
        <f>IMDIV(COMPLEX(Parameters!$B$3,0),R1022)</f>
        <v>0.00999890166728411-2.47756763399816i</v>
      </c>
      <c r="T1022" t="str">
        <f t="shared" si="400"/>
        <v>0.0000564447934102673+2.15475307262085E-07i</v>
      </c>
      <c r="U1022" t="str">
        <f t="shared" si="401"/>
        <v>0.00972503523916859-2.40582702678445i</v>
      </c>
      <c r="V1022" t="str">
        <f t="shared" si="402"/>
        <v>0.0000564447934102672+2.15475307262085E-07i</v>
      </c>
      <c r="W1022" t="str">
        <f t="shared" si="403"/>
        <v>0.000504322220040631-0.131359261621847i</v>
      </c>
      <c r="X1022" t="str">
        <f t="shared" si="404"/>
        <v>0.0000564447934102674+2.15475307262085E-07i</v>
      </c>
      <c r="Y1022" t="str">
        <f t="shared" si="405"/>
        <v>-0.0000101632855851849+0.00329634884191555i</v>
      </c>
      <c r="Z1022" t="str">
        <f t="shared" si="406"/>
        <v>0.0000282223967051337+1.07737653631043E-07i</v>
      </c>
      <c r="AA1022" t="str">
        <f t="shared" si="407"/>
        <v>0.0000282223967051337+1.07737653631043E-07i</v>
      </c>
      <c r="AB1022" t="str">
        <f t="shared" si="408"/>
        <v>0.0000564447934102674+2.15475307262086E-07i</v>
      </c>
      <c r="AC1022">
        <f t="shared" si="409"/>
        <v>2.8222602346062126E-5</v>
      </c>
      <c r="AD1022">
        <f t="shared" si="410"/>
        <v>2.8222602346062126E-5</v>
      </c>
      <c r="AE1022">
        <f t="shared" si="411"/>
        <v>5.6445204692124252E-5</v>
      </c>
      <c r="AF1022">
        <f t="shared" si="412"/>
        <v>29.011941132680704</v>
      </c>
      <c r="AG1022">
        <f t="shared" si="413"/>
        <v>29.011941132680704</v>
      </c>
      <c r="AH1022">
        <f t="shared" si="414"/>
        <v>35.032541045960329</v>
      </c>
      <c r="AI1022">
        <f t="shared" si="415"/>
        <v>0.21872284365581207</v>
      </c>
    </row>
    <row r="1023" spans="1:35">
      <c r="A1023">
        <v>12735030.810166629</v>
      </c>
      <c r="B1023">
        <f t="shared" si="390"/>
        <v>80016558.472918302</v>
      </c>
      <c r="C1023" t="str">
        <f>COMPLEX(Parameters!$B$16/2,B1023*Parameters!$B$15/2)</f>
        <v>0.01+40.0082792364592i</v>
      </c>
      <c r="D1023" t="str">
        <f>IMSUM(COMPLEX(0,B1023*2*Parameters!$B$8),IMDIV(COMPLEX(2,0),COMPLEX(Parameters!$B$13,B1023*Parameters!$B$12-1/(B1023*Parameters!$B$11))))</f>
        <v>0.0626304940753272-2.49382304399573i</v>
      </c>
      <c r="E1023" t="str">
        <f>COMPLEX(0,B1023*2*Parameters!$B$17)</f>
        <v>0.00800165584729183i</v>
      </c>
      <c r="F1023" t="str">
        <f>IMDIV(IMDIV(COMPLEX(1,0),IMSUM(IMDIV(COMPLEX(1,0),COMPLEX(Parameters!$B$21,B1023*Parameters!$B$20)),COMPLEX(0,B1023*Parameters!$B$22))),COMPLEX(2,0))</f>
        <v>0.0072197179109387-2311.6330761405i</v>
      </c>
      <c r="G1023" t="str">
        <f>IMDIV(IMDIV(COMPLEX(1,0),IMSUM(IMDIV(COMPLEX(1,0),COMPLEX(Parameters!$B$30,B1023*Parameters!$B$29)),COMPLEX(0,B1023*Parameters!$B$31))),COMPLEX(2,0))</f>
        <v>3.13956329819756-23393.6738314581i</v>
      </c>
      <c r="H1023" t="str">
        <f>IMDIV(IMDIV(COMPLEX(1,0),IMSUM(IMDIV(COMPLEX(1,0),COMPLEX(Parameters!$B$39,B1023*Parameters!$B$38*(1+Parameters!$B$40))),COMPLEX(0,B1023*Parameters!$B$41))),COMPLEX(2,0))</f>
        <v>1.37081402627117E-06-1256.28504274882i</v>
      </c>
      <c r="I1023" t="str">
        <f>IMDIV(COMPLEX(2,0),COMPLEX(Parameters!$B$46,B1023*Parameters!$B$45-1/(B1023*Parameters!$B$44)))</f>
        <v>0.00167929962366097+0.409789143729884i</v>
      </c>
      <c r="J1023" t="str">
        <f t="shared" si="391"/>
        <v>0.0626304940753272-2.49382304399573i</v>
      </c>
      <c r="K1023" t="str">
        <f t="shared" si="392"/>
        <v>0.0000122875671839119-0.0247469456502346i</v>
      </c>
      <c r="L1023" t="str">
        <f t="shared" si="393"/>
        <v>0.0000122875671839119-0.0167452898029428i</v>
      </c>
      <c r="M1023" t="str">
        <f t="shared" si="394"/>
        <v>1.00649398088994E-08+0.000444066529265134i</v>
      </c>
      <c r="N1023" t="str">
        <f t="shared" si="395"/>
        <v>1.00649398088994E-08+0.000444066529265134i</v>
      </c>
      <c r="O1023" t="str">
        <f t="shared" si="396"/>
        <v>4.85118157232542E-09+0.0000389930602884551i</v>
      </c>
      <c r="P1023" t="str">
        <f t="shared" si="397"/>
        <v>4.85118157232542E-09+0.0000389930602884551i</v>
      </c>
      <c r="Q1023" t="str">
        <f t="shared" si="398"/>
        <v>4.40867416707563E-09+0.0000371721314731776i</v>
      </c>
      <c r="R1023" t="str">
        <f t="shared" si="399"/>
        <v>0.00167930403233514+0.409826315861357i</v>
      </c>
      <c r="S1023" t="str">
        <f>IMDIV(COMPLEX(Parameters!$B$3,0),R1023)</f>
        <v>0.00999821231696367-2.44001707860076i</v>
      </c>
      <c r="T1023" t="str">
        <f t="shared" si="400"/>
        <v>0.0000907006797214065+3.60897622481267E-07i</v>
      </c>
      <c r="U1023" t="str">
        <f t="shared" si="401"/>
        <v>0.00954482190754311-2.3260711713001i</v>
      </c>
      <c r="V1023" t="str">
        <f t="shared" si="402"/>
        <v>0.0000907006797214063+3.60897622481267E-07i</v>
      </c>
      <c r="W1023" t="str">
        <f t="shared" si="403"/>
        <v>0.000817340115492742-0.204250186666903i</v>
      </c>
      <c r="X1023" t="str">
        <f t="shared" si="404"/>
        <v>0.0000907006797214064+3.60897622481267E-07i</v>
      </c>
      <c r="Y1023" t="str">
        <f t="shared" si="405"/>
        <v>-0.0000175775990573418+0.00541650199994724i</v>
      </c>
      <c r="Z1023" t="str">
        <f t="shared" si="406"/>
        <v>0.0000453503398607032+1.80448811240633E-07i</v>
      </c>
      <c r="AA1023" t="str">
        <f t="shared" si="407"/>
        <v>0.0000453503398607032+1.80448811240633E-07i</v>
      </c>
      <c r="AB1023" t="str">
        <f t="shared" si="408"/>
        <v>0.0000907006797214064+3.60897622481266E-07i</v>
      </c>
      <c r="AC1023">
        <f t="shared" si="409"/>
        <v>4.5350698861812074E-5</v>
      </c>
      <c r="AD1023">
        <f t="shared" si="410"/>
        <v>4.5350698861812074E-5</v>
      </c>
      <c r="AE1023">
        <f t="shared" si="411"/>
        <v>9.0701397723624147E-5</v>
      </c>
      <c r="AF1023">
        <f t="shared" si="412"/>
        <v>33.131679679957564</v>
      </c>
      <c r="AG1023">
        <f t="shared" si="413"/>
        <v>33.131679679957564</v>
      </c>
      <c r="AH1023">
        <f t="shared" si="414"/>
        <v>39.152279593237182</v>
      </c>
      <c r="AI1023">
        <f t="shared" si="415"/>
        <v>0.22797846214600331</v>
      </c>
    </row>
    <row r="1024" spans="1:35">
      <c r="A1024">
        <v>12882495.516931349</v>
      </c>
      <c r="B1024">
        <f t="shared" si="390"/>
        <v>80943106.551789939</v>
      </c>
      <c r="C1024" t="str">
        <f>COMPLEX(Parameters!$B$16/2,B1024*Parameters!$B$15/2)</f>
        <v>0.01+40.471553275895i</v>
      </c>
      <c r="D1024" t="str">
        <f>IMSUM(COMPLEX(0,B1024*2*Parameters!$B$8),IMDIV(COMPLEX(2,0),COMPLEX(Parameters!$B$13,B1024*Parameters!$B$12-1/(B1024*Parameters!$B$11))))</f>
        <v>0.0612013666587181-2.4650395431002i</v>
      </c>
      <c r="E1024" t="str">
        <f>COMPLEX(0,B1024*2*Parameters!$B$17)</f>
        <v>0.00809431065517899i</v>
      </c>
      <c r="F1024" t="str">
        <f>IMDIV(IMDIV(COMPLEX(1,0),IMSUM(IMDIV(COMPLEX(1,0),COMPLEX(Parameters!$B$21,B1024*Parameters!$B$20)),COMPLEX(0,B1024*Parameters!$B$22))),COMPLEX(2,0))</f>
        <v>0.00663561221518725-2241.81248957894i</v>
      </c>
      <c r="G1024" t="str">
        <f>IMDIV(IMDIV(COMPLEX(1,0),IMSUM(IMDIV(COMPLEX(1,0),COMPLEX(Parameters!$B$30,B1024*Parameters!$B$29)),COMPLEX(0,B1024*Parameters!$B$31))),COMPLEX(2,0))</f>
        <v>1.52247434723541-16479.3016172329i</v>
      </c>
      <c r="H1024" t="str">
        <f>IMDIV(IMDIV(COMPLEX(1,0),IMSUM(IMDIV(COMPLEX(1,0),COMPLEX(Parameters!$B$39,B1024*Parameters!$B$38*(1+Parameters!$B$40))),COMPLEX(0,B1024*Parameters!$B$41))),COMPLEX(2,0))</f>
        <v>1.30880522769801E-06-1241.75646532719i</v>
      </c>
      <c r="I1024" t="str">
        <f>IMDIV(COMPLEX(2,0),COMPLEX(Parameters!$B$46,B1024*Parameters!$B$45-1/(B1024*Parameters!$B$44)))</f>
        <v>0.00173161525482576+0.416123211310286i</v>
      </c>
      <c r="J1024" t="str">
        <f t="shared" si="391"/>
        <v>0.0612013666587181-2.4650395431002i</v>
      </c>
      <c r="K1024" t="str">
        <f t="shared" si="392"/>
        <v>0.0000120087430282717-0.0244636430527923i</v>
      </c>
      <c r="L1024" t="str">
        <f t="shared" si="393"/>
        <v>0.0000120087430282717-0.0163693323976133i</v>
      </c>
      <c r="M1024" t="str">
        <f t="shared" si="394"/>
        <v>1.0819323436995E-08+0.000458563580950157i</v>
      </c>
      <c r="N1024" t="str">
        <f t="shared" si="395"/>
        <v>1.0819323436995E-08+0.000458563580950157i</v>
      </c>
      <c r="O1024" t="str">
        <f t="shared" si="396"/>
        <v>4.52022393880816E-09+0.0000535904979094315i</v>
      </c>
      <c r="P1024" t="str">
        <f t="shared" si="397"/>
        <v>4.52022393880816E-09+0.0000535904979094315i</v>
      </c>
      <c r="Q1024" t="str">
        <f t="shared" si="398"/>
        <v>3.97375279840745E-09+0.0000502467596175778i</v>
      </c>
      <c r="R1024" t="str">
        <f t="shared" si="399"/>
        <v>0.00173161922857856+0.416173458069904i</v>
      </c>
      <c r="S1024" t="str">
        <f>IMDIV(COMPLEX(Parameters!$B$3,0),R1024)</f>
        <v>0.00999760842673161-2.40280265009366i</v>
      </c>
      <c r="T1024" t="str">
        <f t="shared" si="400"/>
        <v>0.00012073308689576+4.92799283613823E-07i</v>
      </c>
      <c r="U1024" t="str">
        <f t="shared" si="401"/>
        <v>0.00938567157217944-2.25288155886259i</v>
      </c>
      <c r="V1024" t="str">
        <f t="shared" si="402"/>
        <v>0.00012073308689576+4.92799283613823E-07i</v>
      </c>
      <c r="W1024" t="str">
        <f t="shared" si="403"/>
        <v>0.00108087051308963-0.263285355002048i</v>
      </c>
      <c r="X1024" t="str">
        <f t="shared" si="404"/>
        <v>0.00012073308689576+4.92799283613823E-07i</v>
      </c>
      <c r="Y1024" t="str">
        <f t="shared" si="405"/>
        <v>-0.0000246942137175749+0.00737558383626141i</v>
      </c>
      <c r="Z1024" t="str">
        <f t="shared" si="406"/>
        <v>0.00006036654344788+2.46399641806911E-07i</v>
      </c>
      <c r="AA1024" t="str">
        <f t="shared" si="407"/>
        <v>0.00006036654344788+2.46399641806911E-07i</v>
      </c>
      <c r="AB1024" t="str">
        <f t="shared" si="408"/>
        <v>0.00012073308689576+4.92799283613822E-07i</v>
      </c>
      <c r="AC1024">
        <f t="shared" si="409"/>
        <v>6.0367046313599487E-5</v>
      </c>
      <c r="AD1024">
        <f t="shared" si="410"/>
        <v>6.0367046313599487E-5</v>
      </c>
      <c r="AE1024">
        <f t="shared" si="411"/>
        <v>1.2073409262719897E-4</v>
      </c>
      <c r="AF1024">
        <f t="shared" si="412"/>
        <v>35.615998537415095</v>
      </c>
      <c r="AG1024">
        <f t="shared" si="413"/>
        <v>35.615998537415095</v>
      </c>
      <c r="AH1024">
        <f t="shared" si="414"/>
        <v>41.63659845069472</v>
      </c>
      <c r="AI1024">
        <f t="shared" si="415"/>
        <v>0.2338643285036322</v>
      </c>
    </row>
    <row r="1025" spans="1:35">
      <c r="A1025">
        <v>13031667.784523001</v>
      </c>
      <c r="B1025">
        <f t="shared" si="390"/>
        <v>81880383.551760465</v>
      </c>
      <c r="C1025" t="str">
        <f>COMPLEX(Parameters!$B$16/2,B1025*Parameters!$B$15/2)</f>
        <v>0.01+40.9401917758802i</v>
      </c>
      <c r="D1025" t="str">
        <f>IMSUM(COMPLEX(0,B1025*2*Parameters!$B$8),IMDIV(COMPLEX(2,0),COMPLEX(Parameters!$B$13,B1025*Parameters!$B$12-1/(B1025*Parameters!$B$11))))</f>
        <v>0.0598049271567848-2.43658517942316i</v>
      </c>
      <c r="E1025" t="str">
        <f>COMPLEX(0,B1025*2*Parameters!$B$17)</f>
        <v>0.00818803835517605i</v>
      </c>
      <c r="F1025" t="str">
        <f>IMDIV(IMDIV(COMPLEX(1,0),IMSUM(IMDIV(COMPLEX(1,0),COMPLEX(Parameters!$B$21,B1025*Parameters!$B$20)),COMPLEX(0,B1025*Parameters!$B$22))),COMPLEX(2,0))</f>
        <v>0.0061083340390111-2175.80602381551i</v>
      </c>
      <c r="G1025" t="str">
        <f>IMDIV(IMDIV(COMPLEX(1,0),IMSUM(IMDIV(COMPLEX(1,0),COMPLEX(Parameters!$B$30,B1025*Parameters!$B$29)),COMPLEX(0,B1025*Parameters!$B$31))),COMPLEX(2,0))</f>
        <v>0.88622113785429-12718.4698197325i</v>
      </c>
      <c r="H1025" t="str">
        <f>IMDIV(IMDIV(COMPLEX(1,0),IMSUM(IMDIV(COMPLEX(1,0),COMPLEX(Parameters!$B$39,B1025*Parameters!$B$38*(1+Parameters!$B$40))),COMPLEX(0,B1025*Parameters!$B$41))),COMPLEX(2,0))</f>
        <v>1.24960821263061E-06-1227.39925336152i</v>
      </c>
      <c r="I1025" t="str">
        <f>IMDIV(COMPLEX(2,0),COMPLEX(Parameters!$B$46,B1025*Parameters!$B$45-1/(B1025*Parameters!$B$44)))</f>
        <v>0.00178593330037708+0.422599267013035i</v>
      </c>
      <c r="J1025" t="str">
        <f t="shared" si="391"/>
        <v>0.0598049271567848-2.43658517942316i</v>
      </c>
      <c r="K1025" t="str">
        <f t="shared" si="392"/>
        <v>0.0000117362662608416-0.0241835834678507i</v>
      </c>
      <c r="L1025" t="str">
        <f t="shared" si="393"/>
        <v>0.0000117362662608416-0.0159955451126747i</v>
      </c>
      <c r="M1025" t="str">
        <f t="shared" si="394"/>
        <v>1.16387747818242E-08+0.000473196124463973i</v>
      </c>
      <c r="N1025" t="str">
        <f t="shared" si="395"/>
        <v>1.16387747818242E-08+0.000473196124463973i</v>
      </c>
      <c r="O1025" t="str">
        <f t="shared" si="396"/>
        <v>4.26491160756979E-09+0.0000674228883912013i</v>
      </c>
      <c r="P1025" t="str">
        <f t="shared" si="397"/>
        <v>4.26491160756979E-09+0.0000674228883912013i</v>
      </c>
      <c r="Q1025" t="str">
        <f t="shared" si="398"/>
        <v>3.6378968046363E-09+0.0000622697661848073i</v>
      </c>
      <c r="R1025" t="str">
        <f t="shared" si="399"/>
        <v>0.00178593693827388+0.42266153677922i</v>
      </c>
      <c r="S1025" t="str">
        <f>IMDIV(COMPLEX(Parameters!$B$3,0),R1025)</f>
        <v>0.00999707407798699-2.36591707273917i</v>
      </c>
      <c r="T1025" t="str">
        <f t="shared" si="400"/>
        <v>0.000147325139300436+6.13908503209496E-07i</v>
      </c>
      <c r="U1025" t="str">
        <f t="shared" si="401"/>
        <v>0.00924356305541667-2.18509030676121i</v>
      </c>
      <c r="V1025" t="str">
        <f t="shared" si="402"/>
        <v>0.000147325139300436+6.13908503209496E-07i</v>
      </c>
      <c r="W1025" t="str">
        <f t="shared" si="403"/>
        <v>0.00130502363268419-0.311340512939422i</v>
      </c>
      <c r="X1025" t="str">
        <f t="shared" si="404"/>
        <v>0.000147325139300436+6.13908503209495E-07i</v>
      </c>
      <c r="Y1025" t="str">
        <f t="shared" si="405"/>
        <v>-0.0000316220978337835+0.00921040885996794i</v>
      </c>
      <c r="Z1025" t="str">
        <f t="shared" si="406"/>
        <v>0.000073662569650218+3.06954251604747E-07i</v>
      </c>
      <c r="AA1025" t="str">
        <f t="shared" si="407"/>
        <v>0.000073662569650218+3.06954251604747E-07i</v>
      </c>
      <c r="AB1025" t="str">
        <f t="shared" si="408"/>
        <v>0.000147325139300436+6.13908503209494E-07i</v>
      </c>
      <c r="AC1025">
        <f t="shared" si="409"/>
        <v>7.3663209191466778E-5</v>
      </c>
      <c r="AD1025">
        <f t="shared" si="410"/>
        <v>7.3663209191466778E-5</v>
      </c>
      <c r="AE1025">
        <f t="shared" si="411"/>
        <v>1.4732641838293356E-4</v>
      </c>
      <c r="AF1025">
        <f t="shared" si="412"/>
        <v>37.345012705741837</v>
      </c>
      <c r="AG1025">
        <f t="shared" si="413"/>
        <v>37.345012705741837</v>
      </c>
      <c r="AH1025">
        <f t="shared" si="414"/>
        <v>43.365612619021462</v>
      </c>
      <c r="AI1025">
        <f t="shared" si="415"/>
        <v>0.23875193886954998</v>
      </c>
    </row>
    <row r="1026" spans="1:35">
      <c r="A1026">
        <v>13182567.385564074</v>
      </c>
      <c r="B1026">
        <f t="shared" ref="B1026:B1089" si="416">2*PI()*A1026</f>
        <v>82828513.707881004</v>
      </c>
      <c r="C1026" t="str">
        <f>COMPLEX(Parameters!$B$16/2,B1026*Parameters!$B$15/2)</f>
        <v>0.01+41.4142568539405i</v>
      </c>
      <c r="D1026" t="str">
        <f>IMSUM(COMPLEX(0,B1026*2*Parameters!$B$8),IMDIV(COMPLEX(2,0),COMPLEX(Parameters!$B$13,B1026*Parameters!$B$12-1/(B1026*Parameters!$B$11))))</f>
        <v>0.0584404244202216-2.40845609994682i</v>
      </c>
      <c r="E1026" t="str">
        <f>COMPLEX(0,B1026*2*Parameters!$B$17)</f>
        <v>0.0082828513707881i</v>
      </c>
      <c r="F1026" t="str">
        <f>IMDIV(IMDIV(COMPLEX(1,0),IMSUM(IMDIV(COMPLEX(1,0),COMPLEX(Parameters!$B$21,B1026*Parameters!$B$20)),COMPLEX(0,B1026*Parameters!$B$22))),COMPLEX(2,0))</f>
        <v>0.00563126603299835-2113.30318617273i</v>
      </c>
      <c r="G1026" t="str">
        <f>IMDIV(IMDIV(COMPLEX(1,0),IMSUM(IMDIV(COMPLEX(1,0),COMPLEX(Parameters!$B$30,B1026*Parameters!$B$29)),COMPLEX(0,B1026*Parameters!$B$31))),COMPLEX(2,0))</f>
        <v>0.57398326948807-10354.1255982121i</v>
      </c>
      <c r="H1026" t="str">
        <f>IMDIV(IMDIV(COMPLEX(1,0),IMSUM(IMDIV(COMPLEX(1,0),COMPLEX(Parameters!$B$39,B1026*Parameters!$B$38*(1+Parameters!$B$40))),COMPLEX(0,B1026*Parameters!$B$41))),COMPLEX(2,0))</f>
        <v>1.19309502402384E-06-1213.21127163054i</v>
      </c>
      <c r="I1026" t="str">
        <f>IMDIV(COMPLEX(2,0),COMPLEX(Parameters!$B$46,B1026*Parameters!$B$45-1/(B1026*Parameters!$B$44)))</f>
        <v>0.00184235165771674+0.429222286830546i</v>
      </c>
      <c r="J1026" t="str">
        <f t="shared" ref="J1026:J1089" si="417">D1026</f>
        <v>0.0584404244202216-2.40845609994682i</v>
      </c>
      <c r="K1026" t="str">
        <f t="shared" ref="K1026:K1089" si="418">IMDIV(COMPLEX(1,0),IMSUM(C1026,IMDIV(COMPLEX(1,0),J1026)))</f>
        <v>0.0000114699923851936-0.0239067297606175i</v>
      </c>
      <c r="L1026" t="str">
        <f t="shared" ref="L1026:L1089" si="419">IMSUM(E1026,K1026)</f>
        <v>0.0000114699923851936-0.0156238783898294i</v>
      </c>
      <c r="M1026" t="str">
        <f t="shared" ref="M1026:M1089" si="420">IMDIV(COMPLEX(1,0),IMSUM(F1026,IMDIV(COMPLEX(1,0),L1026)))</f>
        <v>1.25294703368114E-08+0.000487971829261319i</v>
      </c>
      <c r="N1026" t="str">
        <f t="shared" ref="N1026:N1089" si="421">M1026</f>
        <v>1.25294703368114E-08+0.000487971829261319i</v>
      </c>
      <c r="O1026" t="str">
        <f t="shared" ref="O1026:O1089" si="422">IMDIV(COMPLEX(1,0),IMSUM(G1026,IMDIV(COMPLEX(1,0),N1026)))</f>
        <v>4.07294756400967E-09+0.0000806228973026546i</v>
      </c>
      <c r="P1026" t="str">
        <f t="shared" ref="P1026:P1089" si="423">O1026</f>
        <v>4.07294756400967E-09+0.0000806228973026546i</v>
      </c>
      <c r="Q1026" t="str">
        <f t="shared" ref="Q1026:Q1089" si="424">IMDIV(COMPLEX(1,0),IMSUM(H1026,IMDIV(COMPLEX(1,0),P1026)))</f>
        <v>3.37950596737518E-09+0.0000734395804434464i</v>
      </c>
      <c r="R1026" t="str">
        <f t="shared" ref="R1026:R1089" si="425">IMSUM(I1026,Q1026)</f>
        <v>0.00184235503722271+0.429295726410989i</v>
      </c>
      <c r="S1026" t="str">
        <f>IMDIV(COMPLEX(Parameters!$B$3,0),R1026)</f>
        <v>0.00999659729398055-2.32935368604457i</v>
      </c>
      <c r="T1026" t="str">
        <f t="shared" ref="T1026:T1089" si="426">IMPRODUCT(S1026,Q1026)</f>
        <v>0.000171066791191069+7.26273846449908E-07i</v>
      </c>
      <c r="U1026" t="str">
        <f t="shared" ref="U1026:U1089" si="427">IMDIV(T1026,P1026)</f>
        <v>0.00911547347307815-2.12181352677077i</v>
      </c>
      <c r="V1026" t="str">
        <f t="shared" ref="V1026:V1089" si="428">IMPRODUCT(U1026,O1026)</f>
        <v>0.000171066791191069+7.26273846449908E-07i</v>
      </c>
      <c r="W1026" t="str">
        <f t="shared" ref="W1026:W1089" si="429">IMDIV(V1026,N1026)</f>
        <v>0.00149735337213053-0.350566901964364i</v>
      </c>
      <c r="X1026" t="str">
        <f t="shared" ref="X1026:X1089" si="430">IMPRODUCT(W1026,M1026)</f>
        <v>0.000171066791191069+7.26273846449909E-07i</v>
      </c>
      <c r="Y1026" t="str">
        <f t="shared" ref="Y1026:Y1089" si="431">IMDIV(X1026,L1026)</f>
        <v>-0.0000384467842165928+0.0109490888182252i</v>
      </c>
      <c r="Z1026" t="str">
        <f t="shared" ref="Z1026:Z1089" si="432">IMDIV(X1026,COMPLEX(2,0))</f>
        <v>0.0000855333955955345+3.63136923224954E-07i</v>
      </c>
      <c r="AA1026" t="str">
        <f t="shared" ref="AA1026:AA1089" si="433">IMDIV(X1026,COMPLEX(2,0))</f>
        <v>0.0000855333955955345+3.63136923224954E-07i</v>
      </c>
      <c r="AB1026" t="str">
        <f t="shared" ref="AB1026:AB1089" si="434">IMSUM(Z1026,AA1026)</f>
        <v>0.000171066791191069+7.26273846449908E-07i</v>
      </c>
      <c r="AC1026">
        <f t="shared" ref="AC1026:AC1089" si="435">IMABS(Z1026)</f>
        <v>8.5534166451349785E-5</v>
      </c>
      <c r="AD1026">
        <f t="shared" ref="AD1026:AD1089" si="436">IMABS(AA1026)</f>
        <v>8.5534166451349785E-5</v>
      </c>
      <c r="AE1026">
        <f t="shared" ref="AE1026:AE1089" si="437">IMABS(AB1026)</f>
        <v>1.7106833290269957E-4</v>
      </c>
      <c r="AF1026">
        <f t="shared" ref="AF1026:AF1089" si="438">20*LOG10(AC1026*1000000)</f>
        <v>38.642792548909163</v>
      </c>
      <c r="AG1026">
        <f t="shared" ref="AG1026:AG1089" si="439">20*LOG10(AD1026*1000000)</f>
        <v>38.642792548909163</v>
      </c>
      <c r="AH1026">
        <f t="shared" ref="AH1026:AH1089" si="440">20*LOG10(AE1026*1000000)</f>
        <v>44.663392462188789</v>
      </c>
      <c r="AI1026">
        <f t="shared" ref="AI1026:AI1089" si="441">DEGREES(IMARGUMENT(AB1026))</f>
        <v>0.24325104754315957</v>
      </c>
    </row>
    <row r="1027" spans="1:35">
      <c r="A1027">
        <v>13335214.32163324</v>
      </c>
      <c r="B1027">
        <f t="shared" si="416"/>
        <v>83787622.693776771</v>
      </c>
      <c r="C1027" t="str">
        <f>COMPLEX(Parameters!$B$16/2,B1027*Parameters!$B$15/2)</f>
        <v>0.01+41.8938113468884i</v>
      </c>
      <c r="D1027" t="str">
        <f>IMSUM(COMPLEX(0,B1027*2*Parameters!$B$8),IMDIV(COMPLEX(2,0),COMPLEX(Parameters!$B$13,B1027*Parameters!$B$12-1/(B1027*Parameters!$B$11))))</f>
        <v>0.057107124717707-2.38064849753265i</v>
      </c>
      <c r="E1027" t="str">
        <f>COMPLEX(0,B1027*2*Parameters!$B$17)</f>
        <v>0.00837876226937768i</v>
      </c>
      <c r="F1027" t="str">
        <f>IMDIV(IMDIV(COMPLEX(1,0),IMSUM(IMDIV(COMPLEX(1,0),COMPLEX(Parameters!$B$21,B1027*Parameters!$B$20)),COMPLEX(0,B1027*Parameters!$B$22))),COMPLEX(2,0))</f>
        <v>0.00519869642547205-2054.02636744252i</v>
      </c>
      <c r="G1027" t="str">
        <f>IMDIV(IMDIV(COMPLEX(1,0),IMSUM(IMDIV(COMPLEX(1,0),COMPLEX(Parameters!$B$30,B1027*Parameters!$B$29)),COMPLEX(0,B1027*Parameters!$B$31))),COMPLEX(2,0))</f>
        <v>0.398755907330667-8730.0629862375i</v>
      </c>
      <c r="H1027" t="str">
        <f>IMDIV(IMDIV(COMPLEX(1,0),IMSUM(IMDIV(COMPLEX(1,0),COMPLEX(Parameters!$B$39,B1027*Parameters!$B$38*(1+Parameters!$B$40))),COMPLEX(0,B1027*Parameters!$B$41))),COMPLEX(2,0))</f>
        <v>1.13914355849395E-06-1199.1904153557i</v>
      </c>
      <c r="I1027" t="str">
        <f>IMDIV(COMPLEX(2,0),COMPLEX(Parameters!$B$46,B1027*Parameters!$B$45-1/(B1027*Parameters!$B$44)))</f>
        <v>0.00190097426954372+0.435997492253336i</v>
      </c>
      <c r="J1027" t="str">
        <f t="shared" si="417"/>
        <v>0.057107124717707-2.38064849753265i</v>
      </c>
      <c r="K1027" t="str">
        <f t="shared" si="418"/>
        <v>0.0000112097801949152-0.0236330452216772i</v>
      </c>
      <c r="L1027" t="str">
        <f t="shared" si="419"/>
        <v>0.0000112097801949152-0.0152542829522995i</v>
      </c>
      <c r="M1027" t="str">
        <f t="shared" si="420"/>
        <v>1.34983630799273E-08+0.000502898949689471i</v>
      </c>
      <c r="N1027" t="str">
        <f t="shared" si="421"/>
        <v>1.34983630799273E-08+0.000502898949689471i</v>
      </c>
      <c r="O1027" t="str">
        <f t="shared" si="422"/>
        <v>3.93542155395249E-09+0.0000932963402871521i</v>
      </c>
      <c r="P1027" t="str">
        <f t="shared" si="423"/>
        <v>3.93542155395249E-09+0.0000932963402871521i</v>
      </c>
      <c r="Q1027" t="str">
        <f t="shared" si="424"/>
        <v>3.18329184793497E-09+0.0000839086356766604i</v>
      </c>
      <c r="R1027" t="str">
        <f t="shared" si="425"/>
        <v>0.00190097745283557+0.436081400889013i</v>
      </c>
      <c r="S1027" t="str">
        <f>IMDIV(COMPLEX(Parameters!$B$3,0),R1027)</f>
        <v>0.00999616888034696-2.29310627664868i</v>
      </c>
      <c r="T1027" t="str">
        <f t="shared" si="426"/>
        <v>0.0001924114509559+8.31465266226499E-07i</v>
      </c>
      <c r="U1027" t="str">
        <f t="shared" si="427"/>
        <v>0.00899908348320271-2.06236830885863i</v>
      </c>
      <c r="V1027" t="str">
        <f t="shared" si="428"/>
        <v>0.0001924114509559+8.31465266226499E-07i</v>
      </c>
      <c r="W1027" t="str">
        <f t="shared" si="429"/>
        <v>0.00166361413546989-0.382604554291955i</v>
      </c>
      <c r="X1027" t="str">
        <f t="shared" si="430"/>
        <v>0.0001924114509559+8.31465266226499E-07i</v>
      </c>
      <c r="Y1027" t="str">
        <f t="shared" si="431"/>
        <v>-0.0000452377336942574+0.0126136350468015i</v>
      </c>
      <c r="Z1027" t="str">
        <f t="shared" si="432"/>
        <v>0.00009620572547795+4.1573263311325E-07i</v>
      </c>
      <c r="AA1027" t="str">
        <f t="shared" si="433"/>
        <v>0.00009620572547795+4.1573263311325E-07i</v>
      </c>
      <c r="AB1027" t="str">
        <f t="shared" si="434"/>
        <v>0.0001924114509559+0.0000008314652662265i</v>
      </c>
      <c r="AC1027">
        <f t="shared" si="435"/>
        <v>9.6206623723945912E-5</v>
      </c>
      <c r="AD1027">
        <f t="shared" si="436"/>
        <v>9.6206623723945912E-5</v>
      </c>
      <c r="AE1027">
        <f t="shared" si="437"/>
        <v>1.9241324744789182E-4</v>
      </c>
      <c r="AF1027">
        <f t="shared" si="438"/>
        <v>39.664099475627374</v>
      </c>
      <c r="AG1027">
        <f t="shared" si="439"/>
        <v>39.664099475627374</v>
      </c>
      <c r="AH1027">
        <f t="shared" si="440"/>
        <v>45.684699388906999</v>
      </c>
      <c r="AI1027">
        <f t="shared" si="441"/>
        <v>0.24759001504814102</v>
      </c>
    </row>
    <row r="1028" spans="1:35">
      <c r="A1028">
        <v>13489628.825916532</v>
      </c>
      <c r="B1028">
        <f t="shared" si="416"/>
        <v>84757837.638304964</v>
      </c>
      <c r="C1028" t="str">
        <f>COMPLEX(Parameters!$B$16/2,B1028*Parameters!$B$15/2)</f>
        <v>0.01+42.3789188191525i</v>
      </c>
      <c r="D1028" t="str">
        <f>IMSUM(COMPLEX(0,B1028*2*Parameters!$B$8),IMDIV(COMPLEX(2,0),COMPLEX(Parameters!$B$13,B1028*Parameters!$B$12-1/(B1028*Parameters!$B$11))))</f>
        <v>0.0558043113249634-2.353158610323i</v>
      </c>
      <c r="E1028" t="str">
        <f>COMPLEX(0,B1028*2*Parameters!$B$17)</f>
        <v>0.0084757837638305i</v>
      </c>
      <c r="F1028" t="str">
        <f>IMDIV(IMDIV(COMPLEX(1,0),IMSUM(IMDIV(COMPLEX(1,0),COMPLEX(Parameters!$B$21,B1028*Parameters!$B$20)),COMPLEX(0,B1028*Parameters!$B$22))),COMPLEX(2,0))</f>
        <v>0.00480567652777775-1997.72660234502i</v>
      </c>
      <c r="G1028" t="str">
        <f>IMDIV(IMDIV(COMPLEX(1,0),IMSUM(IMDIV(COMPLEX(1,0),COMPLEX(Parameters!$B$30,B1028*Parameters!$B$29)),COMPLEX(0,B1028*Parameters!$B$31))),COMPLEX(2,0))</f>
        <v>0.291106703783675-7545.53287536115i</v>
      </c>
      <c r="H1028" t="str">
        <f>IMDIV(IMDIV(COMPLEX(1,0),IMSUM(IMDIV(COMPLEX(1,0),COMPLEX(Parameters!$B$39,B1028*Parameters!$B$38*(1+Parameters!$B$40))),COMPLEX(0,B1028*Parameters!$B$41))),COMPLEX(2,0))</f>
        <v>1.08763729647204E-06-1185.33460964293i</v>
      </c>
      <c r="I1028" t="str">
        <f>IMDIV(COMPLEX(2,0),COMPLEX(Parameters!$B$46,B1028*Parameters!$B$45-1/(B1028*Parameters!$B$44)))</f>
        <v>0.00196191157909388+0.44293036564718i</v>
      </c>
      <c r="J1028" t="str">
        <f t="shared" si="417"/>
        <v>0.0558043113249634-2.353158610323i</v>
      </c>
      <c r="K1028" t="str">
        <f t="shared" si="418"/>
        <v>0.0000109554916986873-0.0233624935621104i</v>
      </c>
      <c r="L1028" t="str">
        <f t="shared" si="419"/>
        <v>0.0000109554916986873-0.0148867097982799i</v>
      </c>
      <c r="M1028" t="str">
        <f t="shared" si="420"/>
        <v>1.45533003731449E-08+0.000517986396526983i</v>
      </c>
      <c r="N1028" t="str">
        <f t="shared" si="421"/>
        <v>1.45533003731449E-08+0.000517986396526983i</v>
      </c>
      <c r="O1028" t="str">
        <f t="shared" si="422"/>
        <v>3.84590165555163E-09+0.000105528807047089i</v>
      </c>
      <c r="P1028" t="str">
        <f t="shared" si="423"/>
        <v>3.84590165555163E-09+0.000105528807047089i</v>
      </c>
      <c r="Q1028" t="str">
        <f t="shared" si="424"/>
        <v>3.03827702699666E-09+0.0000937961348796278i</v>
      </c>
      <c r="R1028" t="str">
        <f t="shared" si="425"/>
        <v>0.00196191461737091+0.44302416178206i</v>
      </c>
      <c r="S1028" t="str">
        <f>IMDIV(COMPLEX(Parameters!$B$3,0),R1028)</f>
        <v>0.00999578165288592-2.25716896592604i</v>
      </c>
      <c r="T1028" t="str">
        <f t="shared" si="426"/>
        <v>0.000211713755144063+9.30707779526174E-07i</v>
      </c>
      <c r="U1028" t="str">
        <f t="shared" si="427"/>
        <v>0.00889258128008188-2.00621732461734i</v>
      </c>
      <c r="V1028" t="str">
        <f t="shared" si="428"/>
        <v>0.000211713755144063+9.30707779526174E-07i</v>
      </c>
      <c r="W1028" t="str">
        <f t="shared" si="429"/>
        <v>0.00180826383890713-0.408724495946927i</v>
      </c>
      <c r="X1028" t="str">
        <f t="shared" si="430"/>
        <v>0.000211713755144063+9.30707779526175E-07i</v>
      </c>
      <c r="Y1028" t="str">
        <f t="shared" si="431"/>
        <v>-0.0000520532790854798+0.0142217003140474i</v>
      </c>
      <c r="Z1028" t="str">
        <f t="shared" si="432"/>
        <v>0.000105856877572031+4.65353889763087E-07i</v>
      </c>
      <c r="AA1028" t="str">
        <f t="shared" si="433"/>
        <v>0.000105856877572031+4.65353889763087E-07i</v>
      </c>
      <c r="AB1028" t="str">
        <f t="shared" si="434"/>
        <v>0.000211713755144062+9.30707779526174E-07i</v>
      </c>
      <c r="AC1028">
        <f t="shared" si="435"/>
        <v>1.0585790043044817E-4</v>
      </c>
      <c r="AD1028">
        <f t="shared" si="436"/>
        <v>1.0585790043044817E-4</v>
      </c>
      <c r="AE1028">
        <f t="shared" si="437"/>
        <v>2.1171580086089633E-4</v>
      </c>
      <c r="AF1028">
        <f t="shared" si="438"/>
        <v>40.494465520194865</v>
      </c>
      <c r="AG1028">
        <f t="shared" si="439"/>
        <v>40.494465520194865</v>
      </c>
      <c r="AH1028">
        <f t="shared" si="440"/>
        <v>46.51506543347449</v>
      </c>
      <c r="AI1028">
        <f t="shared" si="441"/>
        <v>0.25187444330896053</v>
      </c>
    </row>
    <row r="1029" spans="1:35">
      <c r="A1029">
        <v>13645831.365889238</v>
      </c>
      <c r="B1029">
        <f t="shared" si="416"/>
        <v>85739287.142405599</v>
      </c>
      <c r="C1029" t="str">
        <f>COMPLEX(Parameters!$B$16/2,B1029*Parameters!$B$15/2)</f>
        <v>0.01+42.8696435712028i</v>
      </c>
      <c r="D1029" t="str">
        <f>IMSUM(COMPLEX(0,B1029*2*Parameters!$B$8),IMDIV(COMPLEX(2,0),COMPLEX(Parameters!$B$13,B1029*Parameters!$B$12-1/(B1029*Parameters!$B$11))))</f>
        <v>0.0545312841238264-2.32598272115195i</v>
      </c>
      <c r="E1029" t="str">
        <f>COMPLEX(0,B1029*2*Parameters!$B$17)</f>
        <v>0.00857392871424056i</v>
      </c>
      <c r="F1029" t="str">
        <f>IMDIV(IMDIV(COMPLEX(1,0),IMSUM(IMDIV(COMPLEX(1,0),COMPLEX(Parameters!$B$21,B1029*Parameters!$B$20)),COMPLEX(0,B1029*Parameters!$B$22))),COMPLEX(2,0))</f>
        <v>0.00444790351518632-1944.17996936965i</v>
      </c>
      <c r="G1029" t="str">
        <f>IMDIV(IMDIV(COMPLEX(1,0),IMSUM(IMDIV(COMPLEX(1,0),COMPLEX(Parameters!$B$30,B1029*Parameters!$B$29)),COMPLEX(0,B1029*Parameters!$B$31))),COMPLEX(2,0))</f>
        <v>0.220513814027139-6643.26708029365i</v>
      </c>
      <c r="H1029" t="str">
        <f>IMDIV(IMDIV(COMPLEX(1,0),IMSUM(IMDIV(COMPLEX(1,0),COMPLEX(Parameters!$B$39,B1029*Parameters!$B$38*(1+Parameters!$B$40))),COMPLEX(0,B1029*Parameters!$B$41))),COMPLEX(2,0))</f>
        <v>1.03846504493501E-06-1171.64180893822i</v>
      </c>
      <c r="I1029" t="str">
        <f>IMDIV(COMPLEX(2,0),COMPLEX(Parameters!$B$46,B1029*Parameters!$B$45-1/(B1029*Parameters!$B$44)))</f>
        <v>0.00202528102591424+0.450026666796747i</v>
      </c>
      <c r="J1029" t="str">
        <f t="shared" si="417"/>
        <v>0.0545312841238264-2.32598272115195i</v>
      </c>
      <c r="K1029" t="str">
        <f t="shared" si="418"/>
        <v>0.0000107069920470698-0.0230950389086683i</v>
      </c>
      <c r="L1029" t="str">
        <f t="shared" si="419"/>
        <v>0.0000107069920470698-0.0145211101944277i</v>
      </c>
      <c r="M1029" t="str">
        <f t="shared" si="420"/>
        <v>1.5703163225098E-08+0.000533243819347176i</v>
      </c>
      <c r="N1029" t="str">
        <f t="shared" si="421"/>
        <v>1.5703163225098E-08+0.000533243819347176i</v>
      </c>
      <c r="O1029" t="str">
        <f t="shared" si="422"/>
        <v>3.79982202307079E-09+0.000117390431765991i</v>
      </c>
      <c r="P1029" t="str">
        <f t="shared" si="423"/>
        <v>3.79982202307079E-09+0.000117390431765991i</v>
      </c>
      <c r="Q1029" t="str">
        <f t="shared" si="424"/>
        <v>2.93651274497336E-09+0.000103196792617317i</v>
      </c>
      <c r="R1029" t="str">
        <f t="shared" si="425"/>
        <v>0.00202528396242698+0.450129863589364i</v>
      </c>
      <c r="S1029" t="str">
        <f>IMDIV(COMPLEX(Parameters!$B$3,0),R1029)</f>
        <v>0.00999542990957022-2.2215361328i</v>
      </c>
      <c r="T1029" t="str">
        <f t="shared" si="426"/>
        <v>0.000229255432940145+1.02497273833146E-06i</v>
      </c>
      <c r="U1029" t="str">
        <f t="shared" si="427"/>
        <v>0.00879452875824546-1.95293088264216i</v>
      </c>
      <c r="V1029" t="str">
        <f t="shared" si="428"/>
        <v>0.000229255432940145+1.02497273833146E-06i</v>
      </c>
      <c r="W1029" t="str">
        <f t="shared" si="429"/>
        <v>0.00193480711758554-0.429926038033069i</v>
      </c>
      <c r="X1029" t="str">
        <f t="shared" si="430"/>
        <v>0.000229255432940145+1.02497273833146E-06i</v>
      </c>
      <c r="Y1029" t="str">
        <f t="shared" si="431"/>
        <v>-0.0000589440554744914+0.0157877779993469i</v>
      </c>
      <c r="Z1029" t="str">
        <f t="shared" si="432"/>
        <v>0.000114627716470073+5.1248636916573E-07i</v>
      </c>
      <c r="AA1029" t="str">
        <f t="shared" si="433"/>
        <v>0.000114627716470073+5.1248636916573E-07i</v>
      </c>
      <c r="AB1029" t="str">
        <f t="shared" si="434"/>
        <v>0.000229255432940146+1.02497273833146E-06i</v>
      </c>
      <c r="AC1029">
        <f t="shared" si="435"/>
        <v>1.1462886209599235E-4</v>
      </c>
      <c r="AD1029">
        <f t="shared" si="436"/>
        <v>1.1462886209599235E-4</v>
      </c>
      <c r="AE1029">
        <f t="shared" si="437"/>
        <v>2.2925772419198469E-4</v>
      </c>
      <c r="AF1029">
        <f t="shared" si="438"/>
        <v>41.185879625028861</v>
      </c>
      <c r="AG1029">
        <f t="shared" si="439"/>
        <v>41.185879625028861</v>
      </c>
      <c r="AH1029">
        <f t="shared" si="440"/>
        <v>47.206479538308486</v>
      </c>
      <c r="AI1029">
        <f t="shared" si="441"/>
        <v>0.25616065008202071</v>
      </c>
    </row>
    <row r="1030" spans="1:35">
      <c r="A1030">
        <v>13803842.646028839</v>
      </c>
      <c r="B1030">
        <f t="shared" si="416"/>
        <v>86732101.296147376</v>
      </c>
      <c r="C1030" t="str">
        <f>COMPLEX(Parameters!$B$16/2,B1030*Parameters!$B$15/2)</f>
        <v>0.01+43.3660506480737i</v>
      </c>
      <c r="D1030" t="str">
        <f>IMSUM(COMPLEX(0,B1030*2*Parameters!$B$8),IMDIV(COMPLEX(2,0),COMPLEX(Parameters!$B$13,B1030*Parameters!$B$12-1/(B1030*Parameters!$B$11))))</f>
        <v>0.053287359211065-2.29911715696503i</v>
      </c>
      <c r="E1030" t="str">
        <f>COMPLEX(0,B1030*2*Parameters!$B$17)</f>
        <v>0.00867321012961474i</v>
      </c>
      <c r="F1030" t="str">
        <f>IMDIV(IMDIV(COMPLEX(1,0),IMSUM(IMDIV(COMPLEX(1,0),COMPLEX(Parameters!$B$21,B1030*Parameters!$B$20)),COMPLEX(0,B1030*Parameters!$B$22))),COMPLEX(2,0))</f>
        <v>0.00412162351143179-1893.18452025709i</v>
      </c>
      <c r="G1030" t="str">
        <f>IMDIV(IMDIV(COMPLEX(1,0),IMSUM(IMDIV(COMPLEX(1,0),COMPLEX(Parameters!$B$30,B1030*Parameters!$B$29)),COMPLEX(0,B1030*Parameters!$B$31))),COMPLEX(2,0))</f>
        <v>0.171880138059188-5933.0315710394i</v>
      </c>
      <c r="H1030" t="str">
        <f>IMDIV(IMDIV(COMPLEX(1,0),IMSUM(IMDIV(COMPLEX(1,0),COMPLEX(Parameters!$B$39,B1030*Parameters!$B$38*(1+Parameters!$B$40))),COMPLEX(0,B1030*Parameters!$B$41))),COMPLEX(2,0))</f>
        <v>9.91520692119055E-07-1158.10999649666i</v>
      </c>
      <c r="I1030" t="str">
        <f>IMDIV(COMPLEX(2,0),COMPLEX(Parameters!$B$46,B1030*Parameters!$B$45-1/(B1030*Parameters!$B$44)))</f>
        <v>0.00209120758634884+0.457292450720231i</v>
      </c>
      <c r="J1030" t="str">
        <f t="shared" si="417"/>
        <v>0.053287359211065-2.29911715696503i</v>
      </c>
      <c r="K1030" t="str">
        <f t="shared" si="418"/>
        <v>0.0000104641494609561-0.0228306457990048i</v>
      </c>
      <c r="L1030" t="str">
        <f t="shared" si="419"/>
        <v>0.0000104641494609561-0.0141574356693901i</v>
      </c>
      <c r="M1030" t="str">
        <f t="shared" si="420"/>
        <v>1.69580314435621E-08+0.000548681701672771i</v>
      </c>
      <c r="N1030" t="str">
        <f t="shared" si="421"/>
        <v>1.69580314435621E-08+0.000548681701672771i</v>
      </c>
      <c r="O1030" t="str">
        <f t="shared" si="422"/>
        <v>3.79406580693423E-09+0.000128939390491129i</v>
      </c>
      <c r="P1030" t="str">
        <f t="shared" si="423"/>
        <v>3.79406580693423E-09+0.000128939390491129i</v>
      </c>
      <c r="Q1030" t="str">
        <f t="shared" si="424"/>
        <v>2.8722370871551E-09+0.000112186960733909i</v>
      </c>
      <c r="R1030" t="str">
        <f t="shared" si="425"/>
        <v>0.00209121045858593+0.457404637680965i</v>
      </c>
      <c r="S1030" t="str">
        <f>IMDIV(COMPLEX(Parameters!$B$3,0),R1030)</f>
        <v>0.00999510906110346-2.18620235945415i</v>
      </c>
      <c r="T1030" t="str">
        <f t="shared" si="426"/>
        <v>0.000245263426964785+0.0000011150416162723i</v>
      </c>
      <c r="U1030" t="str">
        <f t="shared" si="427"/>
        <v>0.00870376797560494-1.90216033291231i</v>
      </c>
      <c r="V1030" t="str">
        <f t="shared" si="428"/>
        <v>0.000245263426964785+0.0000011150416162723i</v>
      </c>
      <c r="W1030" t="str">
        <f t="shared" si="429"/>
        <v>0.00204603495155103-0.447004869162436i</v>
      </c>
      <c r="X1030" t="str">
        <f t="shared" si="430"/>
        <v>0.000245263426964785+0.0000011150416162723i</v>
      </c>
      <c r="Y1030" t="str">
        <f t="shared" si="431"/>
        <v>-0.0000659554593252136+0.0173240495567186i</v>
      </c>
      <c r="Z1030" t="str">
        <f t="shared" si="432"/>
        <v>0.000122631713482392+5.5752080813615E-07i</v>
      </c>
      <c r="AA1030" t="str">
        <f t="shared" si="433"/>
        <v>0.000122631713482392+5.5752080813615E-07i</v>
      </c>
      <c r="AB1030" t="str">
        <f t="shared" si="434"/>
        <v>0.000245263426964784+0.0000011150416162723i</v>
      </c>
      <c r="AC1030">
        <f t="shared" si="435"/>
        <v>1.2263298080483485E-4</v>
      </c>
      <c r="AD1030">
        <f t="shared" si="436"/>
        <v>1.2263298080483485E-4</v>
      </c>
      <c r="AE1030">
        <f t="shared" si="437"/>
        <v>2.452659616096697E-4</v>
      </c>
      <c r="AF1030">
        <f t="shared" si="438"/>
        <v>41.772145693259191</v>
      </c>
      <c r="AG1030">
        <f t="shared" si="439"/>
        <v>41.772145693259191</v>
      </c>
      <c r="AH1030">
        <f t="shared" si="440"/>
        <v>47.792745606538816</v>
      </c>
      <c r="AI1030">
        <f t="shared" si="441"/>
        <v>0.26048212418580785</v>
      </c>
    </row>
    <row r="1031" spans="1:35">
      <c r="A1031">
        <v>13963683.610559363</v>
      </c>
      <c r="B1031">
        <f t="shared" si="416"/>
        <v>87736411.695970982</v>
      </c>
      <c r="C1031" t="str">
        <f>COMPLEX(Parameters!$B$16/2,B1031*Parameters!$B$15/2)</f>
        <v>0.01+43.8682058479855i</v>
      </c>
      <c r="D1031" t="str">
        <f>IMSUM(COMPLEX(0,B1031*2*Parameters!$B$8),IMDIV(COMPLEX(2,0),COMPLEX(Parameters!$B$13,B1031*Parameters!$B$12-1/(B1031*Parameters!$B$11))))</f>
        <v>0.0520718685167044-2.27255828824787i</v>
      </c>
      <c r="E1031" t="str">
        <f>COMPLEX(0,B1031*2*Parameters!$B$17)</f>
        <v>0.0087736411695971i</v>
      </c>
      <c r="F1031" t="str">
        <f>IMDIV(IMDIV(COMPLEX(1,0),IMSUM(IMDIV(COMPLEX(1,0),COMPLEX(Parameters!$B$21,B1031*Parameters!$B$20)),COMPLEX(0,B1031*Parameters!$B$22))),COMPLEX(2,0))</f>
        <v>0.00382355107528541-1844.55765039248i</v>
      </c>
      <c r="G1031" t="str">
        <f>IMDIV(IMDIV(COMPLEX(1,0),IMSUM(IMDIV(COMPLEX(1,0),COMPLEX(Parameters!$B$30,B1031*Parameters!$B$29)),COMPLEX(0,B1031*Parameters!$B$31))),COMPLEX(2,0))</f>
        <v>0.137055546440671-5359.3500000187i</v>
      </c>
      <c r="H1031" t="str">
        <f>IMDIV(IMDIV(COMPLEX(1,0),IMSUM(IMDIV(COMPLEX(1,0),COMPLEX(Parameters!$B$39,B1031*Parameters!$B$38*(1+Parameters!$B$40))),COMPLEX(0,B1031*Parameters!$B$41))),COMPLEX(2,0))</f>
        <v>9.4670297364863E-07-1144.73718386447i</v>
      </c>
      <c r="I1031" t="str">
        <f>IMDIV(COMPLEX(2,0),COMPLEX(Parameters!$B$46,B1031*Parameters!$B$45-1/(B1031*Parameters!$B$44)))</f>
        <v>0.00215982436340407+0.464734086870251i</v>
      </c>
      <c r="J1031" t="str">
        <f t="shared" si="417"/>
        <v>0.0520718685167044-2.27255828824787i</v>
      </c>
      <c r="K1031" t="str">
        <f t="shared" si="418"/>
        <v>0.0000102268351616557-0.0225692791769607i</v>
      </c>
      <c r="L1031" t="str">
        <f t="shared" si="419"/>
        <v>0.0000102268351616557-0.0137956380073636i</v>
      </c>
      <c r="M1031" t="str">
        <f t="shared" si="420"/>
        <v>1.83293803105458E-08+0.00056431147130709i</v>
      </c>
      <c r="N1031" t="str">
        <f t="shared" si="421"/>
        <v>1.83293803105458E-08+0.00056431147130709i</v>
      </c>
      <c r="O1031" t="str">
        <f t="shared" si="422"/>
        <v>3.82668042419113E-09+0.000140224507548025i</v>
      </c>
      <c r="P1031" t="str">
        <f t="shared" si="423"/>
        <v>3.82668042419113E-09+0.000140224507548025i</v>
      </c>
      <c r="Q1031" t="str">
        <f t="shared" si="424"/>
        <v>2.84131178754527E-09+0.000120829009790973i</v>
      </c>
      <c r="R1031" t="str">
        <f t="shared" si="425"/>
        <v>0.00215982720471586+0.464854915880042i</v>
      </c>
      <c r="S1031" t="str">
        <f>IMDIV(COMPLEX(Parameters!$B$3,0),R1031)</f>
        <v>0.00999481536706321-2.15116239231923i</v>
      </c>
      <c r="T1031" t="str">
        <f t="shared" si="426"/>
        <v>0.0002599228501619+1.20155152078363E-06i</v>
      </c>
      <c r="U1031" t="str">
        <f t="shared" si="427"/>
        <v>0.00861935441682359-1.85361904080401i</v>
      </c>
      <c r="V1031" t="str">
        <f t="shared" si="428"/>
        <v>0.0002599228501619+1.20155152078363E-06i</v>
      </c>
      <c r="W1031" t="str">
        <f t="shared" si="429"/>
        <v>0.00214419540562804-0.460601678463277i</v>
      </c>
      <c r="X1031" t="str">
        <f t="shared" si="430"/>
        <v>0.0002599228501619+1.20155152078363E-06i</v>
      </c>
      <c r="Y1031" t="str">
        <f t="shared" si="431"/>
        <v>-0.0000731294726673608+0.0188409987204814i</v>
      </c>
      <c r="Z1031" t="str">
        <f t="shared" si="432"/>
        <v>0.00012996142508095+6.00775760391815E-07i</v>
      </c>
      <c r="AA1031" t="str">
        <f t="shared" si="433"/>
        <v>0.00012996142508095+6.00775760391815E-07i</v>
      </c>
      <c r="AB1031" t="str">
        <f t="shared" si="434"/>
        <v>0.0002599228501619+1.20155152078363E-06i</v>
      </c>
      <c r="AC1031">
        <f t="shared" si="435"/>
        <v>1.2996281368370593E-4</v>
      </c>
      <c r="AD1031">
        <f t="shared" si="436"/>
        <v>1.2996281368370593E-4</v>
      </c>
      <c r="AE1031">
        <f t="shared" si="437"/>
        <v>2.5992562736741186E-4</v>
      </c>
      <c r="AF1031">
        <f t="shared" si="438"/>
        <v>42.276382104255987</v>
      </c>
      <c r="AG1031">
        <f t="shared" si="439"/>
        <v>42.276382104255987</v>
      </c>
      <c r="AH1031">
        <f t="shared" si="440"/>
        <v>48.296982017535612</v>
      </c>
      <c r="AI1031">
        <f t="shared" si="441"/>
        <v>0.26486067148018544</v>
      </c>
    </row>
    <row r="1032" spans="1:35">
      <c r="A1032">
        <v>14125375.446227554</v>
      </c>
      <c r="B1032">
        <f t="shared" si="416"/>
        <v>88752351.46213226</v>
      </c>
      <c r="C1032" t="str">
        <f>COMPLEX(Parameters!$B$16/2,B1032*Parameters!$B$15/2)</f>
        <v>0.01+44.3761757310661i</v>
      </c>
      <c r="D1032" t="str">
        <f>IMSUM(COMPLEX(0,B1032*2*Parameters!$B$8),IMDIV(COMPLEX(2,0),COMPLEX(Parameters!$B$13,B1032*Parameters!$B$12-1/(B1032*Parameters!$B$11))))</f>
        <v>0.0508841594316062-2.24630252846347i</v>
      </c>
      <c r="E1032" t="str">
        <f>COMPLEX(0,B1032*2*Parameters!$B$17)</f>
        <v>0.00887523514621323i</v>
      </c>
      <c r="F1032" t="str">
        <f>IMDIV(IMDIV(COMPLEX(1,0),IMSUM(IMDIV(COMPLEX(1,0),COMPLEX(Parameters!$B$21,B1032*Parameters!$B$20)),COMPLEX(0,B1032*Parameters!$B$22))),COMPLEX(2,0))</f>
        <v>0.00355080200844843-1798.13383797085i</v>
      </c>
      <c r="G1032" t="str">
        <f>IMDIV(IMDIV(COMPLEX(1,0),IMSUM(IMDIV(COMPLEX(1,0),COMPLEX(Parameters!$B$30,B1032*Parameters!$B$29)),COMPLEX(0,B1032*Parameters!$B$31))),COMPLEX(2,0))</f>
        <v>0.111332417457714-4886.23817207466i</v>
      </c>
      <c r="H1032" t="str">
        <f>IMDIV(IMDIV(COMPLEX(1,0),IMSUM(IMDIV(COMPLEX(1,0),COMPLEX(Parameters!$B$39,B1032*Parameters!$B$38*(1+Parameters!$B$40))),COMPLEX(0,B1032*Parameters!$B$41))),COMPLEX(2,0))</f>
        <v>9.03915249541705E-07-1131.52141037367i</v>
      </c>
      <c r="I1032" t="str">
        <f>IMDIV(COMPLEX(2,0),COMPLEX(Parameters!$B$46,B1032*Parameters!$B$45-1/(B1032*Parameters!$B$44)))</f>
        <v>0.00223127323121636+0.472358279848468i</v>
      </c>
      <c r="J1032" t="str">
        <f t="shared" si="417"/>
        <v>0.0508841594316062-2.24630252846347i</v>
      </c>
      <c r="K1032" t="str">
        <f t="shared" si="418"/>
        <v>9.99492330257185E-06-0.0223109043879051i</v>
      </c>
      <c r="L1032" t="str">
        <f t="shared" si="419"/>
        <v>9.99492330257185E-06-0.0134356692416919i</v>
      </c>
      <c r="M1032" t="str">
        <f t="shared" si="420"/>
        <v>1.98303158272124E-08+0.000580145628749677i</v>
      </c>
      <c r="N1032" t="str">
        <f t="shared" si="421"/>
        <v>1.98303158272124E-08+0.000580145628749677i</v>
      </c>
      <c r="O1032" t="str">
        <f t="shared" si="422"/>
        <v>3.89668537335521E-09+0.000151287227894161i</v>
      </c>
      <c r="P1032" t="str">
        <f t="shared" si="423"/>
        <v>3.89668537335521E-09+0.000151287227894161i</v>
      </c>
      <c r="Q1032" t="str">
        <f t="shared" si="424"/>
        <v>2.84084042170171E-09+0.00012917452137604i</v>
      </c>
      <c r="R1032" t="str">
        <f t="shared" si="425"/>
        <v>0.00223127607205678+0.472487454369844i</v>
      </c>
      <c r="S1032" t="str">
        <f>IMDIV(COMPLEX(Parameters!$B$3,0),R1032)</f>
        <v>0.00999454574396246-2.11641111348216i</v>
      </c>
      <c r="T1032" t="str">
        <f t="shared" si="426"/>
        <v>0.000273386421011899+1.28502827660717E-06i</v>
      </c>
      <c r="U1032" t="str">
        <f t="shared" si="427"/>
        <v>0.00854050848892769-1.80706852480292i</v>
      </c>
      <c r="V1032" t="str">
        <f t="shared" si="428"/>
        <v>0.000273386421011899+1.28502827660717E-06i</v>
      </c>
      <c r="W1032" t="str">
        <f t="shared" si="429"/>
        <v>0.00223111750042307-0.471237501793013i</v>
      </c>
      <c r="X1032" t="str">
        <f t="shared" si="430"/>
        <v>0.000273386421011899+1.28502827660717E-06i</v>
      </c>
      <c r="Y1032" t="str">
        <f t="shared" si="431"/>
        <v>-0.0000805060675464494+0.0203478681073458i</v>
      </c>
      <c r="Z1032" t="str">
        <f t="shared" si="432"/>
        <v>0.000136693210505949+6.42514138303585E-07i</v>
      </c>
      <c r="AA1032" t="str">
        <f t="shared" si="433"/>
        <v>0.000136693210505949+6.42514138303585E-07i</v>
      </c>
      <c r="AB1032" t="str">
        <f t="shared" si="434"/>
        <v>0.000273386421011898+1.28502827660717E-06i</v>
      </c>
      <c r="AC1032">
        <f t="shared" si="435"/>
        <v>1.3669472053755993E-4</v>
      </c>
      <c r="AD1032">
        <f t="shared" si="436"/>
        <v>1.3669472053755993E-4</v>
      </c>
      <c r="AE1032">
        <f t="shared" si="437"/>
        <v>2.7338944107511986E-4</v>
      </c>
      <c r="AF1032">
        <f t="shared" si="438"/>
        <v>42.715034828930413</v>
      </c>
      <c r="AG1032">
        <f t="shared" si="439"/>
        <v>42.715034828930413</v>
      </c>
      <c r="AH1032">
        <f t="shared" si="440"/>
        <v>48.735634742210038</v>
      </c>
      <c r="AI1032">
        <f t="shared" si="441"/>
        <v>0.26931167358906805</v>
      </c>
    </row>
    <row r="1033" spans="1:35">
      <c r="A1033">
        <v>14288939.585111037</v>
      </c>
      <c r="B1033">
        <f t="shared" si="416"/>
        <v>89780055.256346434</v>
      </c>
      <c r="C1033" t="str">
        <f>COMPLEX(Parameters!$B$16/2,B1033*Parameters!$B$15/2)</f>
        <v>0.01+44.8900276281732i</v>
      </c>
      <c r="D1033" t="str">
        <f>IMSUM(COMPLEX(0,B1033*2*Parameters!$B$8),IMDIV(COMPLEX(2,0),COMPLEX(Parameters!$B$13,B1033*Parameters!$B$12-1/(B1033*Parameters!$B$11))))</f>
        <v>0.0497235944440705-2.22034633349788i</v>
      </c>
      <c r="E1033" t="str">
        <f>COMPLEX(0,B1033*2*Parameters!$B$17)</f>
        <v>0.00897800552563464i</v>
      </c>
      <c r="F1033" t="str">
        <f>IMDIV(IMDIV(COMPLEX(1,0),IMSUM(IMDIV(COMPLEX(1,0),COMPLEX(Parameters!$B$21,B1033*Parameters!$B$20)),COMPLEX(0,B1033*Parameters!$B$22))),COMPLEX(2,0))</f>
        <v>0.00330083703784738-1753.76269297717i</v>
      </c>
      <c r="G1033" t="str">
        <f>IMDIV(IMDIV(COMPLEX(1,0),IMSUM(IMDIV(COMPLEX(1,0),COMPLEX(Parameters!$B$30,B1033*Parameters!$B$29)),COMPLEX(0,B1033*Parameters!$B$31))),COMPLEX(2,0))</f>
        <v>0.091840932452225-4489.33438469649i</v>
      </c>
      <c r="H1033" t="str">
        <f>IMDIV(IMDIV(COMPLEX(1,0),IMSUM(IMDIV(COMPLEX(1,0),COMPLEX(Parameters!$B$39,B1033*Parameters!$B$38*(1+Parameters!$B$40))),COMPLEX(0,B1033*Parameters!$B$41))),COMPLEX(2,0))</f>
        <v>8.63065291577925E-07-1118.46074264887i</v>
      </c>
      <c r="I1033" t="str">
        <f>IMDIV(COMPLEX(2,0),COMPLEX(Parameters!$B$46,B1033*Parameters!$B$45-1/(B1033*Parameters!$B$44)))</f>
        <v>0.00230570553997523+0.480172091774903i</v>
      </c>
      <c r="J1033" t="str">
        <f t="shared" si="417"/>
        <v>0.0497235944440705-2.22034633349788i</v>
      </c>
      <c r="K1033" t="str">
        <f t="shared" si="418"/>
        <v>9.76829090243451E-06-0.0220554871741283i</v>
      </c>
      <c r="L1033" t="str">
        <f t="shared" si="419"/>
        <v>9.76829090243451E-06-0.0130774816484937i</v>
      </c>
      <c r="M1033" t="str">
        <f t="shared" si="420"/>
        <v>2.14758573956998E-08+0.000596197897258856i</v>
      </c>
      <c r="N1033" t="str">
        <f t="shared" si="421"/>
        <v>2.14758573956998E-08+0.000596197897258856i</v>
      </c>
      <c r="O1033" t="str">
        <f t="shared" si="422"/>
        <v>4.00394708928023E-09+0.000162163131579237i</v>
      </c>
      <c r="P1033" t="str">
        <f t="shared" si="423"/>
        <v>4.00394708928023E-09+0.000162163131579237i</v>
      </c>
      <c r="Q1033" t="str">
        <f t="shared" si="424"/>
        <v>2.86890811308711E-09+0.000137266653576277i</v>
      </c>
      <c r="R1033" t="str">
        <f t="shared" si="425"/>
        <v>0.00230570840888334+0.480309358428479i</v>
      </c>
      <c r="S1033" t="str">
        <f>IMDIV(COMPLEX(Parameters!$B$3,0),R1033)</f>
        <v>0.00999429762329554-2.08194351935125i</v>
      </c>
      <c r="T1033" t="str">
        <f t="shared" si="426"/>
        <v>0.000285781448508885+1.36591088494146E-06i</v>
      </c>
      <c r="U1033" t="str">
        <f t="shared" si="427"/>
        <v>0.00846657967388366-1.76230818821791i</v>
      </c>
      <c r="V1033" t="str">
        <f t="shared" si="428"/>
        <v>0.000285781448508885+1.36591088494146E-06i</v>
      </c>
      <c r="W1033" t="str">
        <f t="shared" si="429"/>
        <v>0.00230830253697615-0.479339830365133i</v>
      </c>
      <c r="X1033" t="str">
        <f t="shared" si="430"/>
        <v>0.000285781448508885+1.36591088494146E-06i</v>
      </c>
      <c r="Y1033" t="str">
        <f t="shared" si="431"/>
        <v>-0.0000881243329555867+0.0218530078660766i</v>
      </c>
      <c r="Z1033" t="str">
        <f t="shared" si="432"/>
        <v>0.000142890724254443+6.8295544247073E-07i</v>
      </c>
      <c r="AA1033" t="str">
        <f t="shared" si="433"/>
        <v>0.000142890724254443+6.8295544247073E-07i</v>
      </c>
      <c r="AB1033" t="str">
        <f t="shared" si="434"/>
        <v>0.000285781448508886+1.36591088494146E-06i</v>
      </c>
      <c r="AC1033">
        <f t="shared" si="435"/>
        <v>1.4289235635993851E-4</v>
      </c>
      <c r="AD1033">
        <f t="shared" si="436"/>
        <v>1.4289235635993851E-4</v>
      </c>
      <c r="AE1033">
        <f t="shared" si="437"/>
        <v>2.8578471271987701E-4</v>
      </c>
      <c r="AF1033">
        <f t="shared" si="438"/>
        <v>43.100179960076225</v>
      </c>
      <c r="AG1033">
        <f t="shared" si="439"/>
        <v>43.100179960076225</v>
      </c>
      <c r="AH1033">
        <f t="shared" si="440"/>
        <v>49.12077987335585</v>
      </c>
      <c r="AI1033">
        <f t="shared" si="441"/>
        <v>0.27384679228672548</v>
      </c>
    </row>
    <row r="1034" spans="1:35">
      <c r="A1034">
        <v>14454397.70745928</v>
      </c>
      <c r="B1034">
        <f t="shared" si="416"/>
        <v>90819659.29963845</v>
      </c>
      <c r="C1034" t="str">
        <f>COMPLEX(Parameters!$B$16/2,B1034*Parameters!$B$15/2)</f>
        <v>0.01+45.4098296498192i</v>
      </c>
      <c r="D1034" t="str">
        <f>IMSUM(COMPLEX(0,B1034*2*Parameters!$B$8),IMDIV(COMPLEX(2,0),COMPLEX(Parameters!$B$13,B1034*Parameters!$B$12-1/(B1034*Parameters!$B$11))))</f>
        <v>0.0485895507852275-2.19468620111421i</v>
      </c>
      <c r="E1034" t="str">
        <f>COMPLEX(0,B1034*2*Parameters!$B$17)</f>
        <v>0.00908196592996384i</v>
      </c>
      <c r="F1034" t="str">
        <f>IMDIV(IMDIV(COMPLEX(1,0),IMSUM(IMDIV(COMPLEX(1,0),COMPLEX(Parameters!$B$21,B1034*Parameters!$B$20)),COMPLEX(0,B1034*Parameters!$B$22))),COMPLEX(2,0))</f>
        <v>0.00307141441791104-1711.30726755512i</v>
      </c>
      <c r="G1034" t="str">
        <f>IMDIV(IMDIV(COMPLEX(1,0),IMSUM(IMDIV(COMPLEX(1,0),COMPLEX(Parameters!$B$30,B1034*Parameters!$B$29)),COMPLEX(0,B1034*Parameters!$B$31))),COMPLEX(2,0))</f>
        <v>0.0767528504252005-4151.55761190836i</v>
      </c>
      <c r="H1034" t="str">
        <f>IMDIV(IMDIV(COMPLEX(1,0),IMSUM(IMDIV(COMPLEX(1,0),COMPLEX(Parameters!$B$39,B1034*Parameters!$B$38*(1+Parameters!$B$40))),COMPLEX(0,B1034*Parameters!$B$41))),COMPLEX(2,0))</f>
        <v>8.2406508054109E-07-1105.55327412605i</v>
      </c>
      <c r="I1034" t="str">
        <f>IMDIV(COMPLEX(2,0),COMPLEX(Parameters!$B$46,B1034*Parameters!$B$45-1/(B1034*Parameters!$B$44)))</f>
        <v>0.00238328288786984+0.488182966468168i</v>
      </c>
      <c r="J1034" t="str">
        <f t="shared" si="417"/>
        <v>0.0485895507852275-2.19468620111421i</v>
      </c>
      <c r="K1034" t="str">
        <f t="shared" si="418"/>
        <v>9.54681778005469E-06-0.021802993670289i</v>
      </c>
      <c r="L1034" t="str">
        <f t="shared" si="419"/>
        <v>9.54681778005469E-06-0.0127210277403252i</v>
      </c>
      <c r="M1034" t="str">
        <f t="shared" si="420"/>
        <v>2.328327916154E-08+0.000612483398949095i</v>
      </c>
      <c r="N1034" t="str">
        <f t="shared" si="421"/>
        <v>2.328327916154E-08+0.000612483398949095i</v>
      </c>
      <c r="O1034" t="str">
        <f t="shared" si="422"/>
        <v>4.14910450114612E-09+0.000172883113337039i</v>
      </c>
      <c r="P1034" t="str">
        <f t="shared" si="423"/>
        <v>4.14910450114612E-09+0.000172883113337039i</v>
      </c>
      <c r="Q1034" t="str">
        <f t="shared" si="424"/>
        <v>2.92440513214284E-09+0.000145141921368811i</v>
      </c>
      <c r="R1034" t="str">
        <f t="shared" si="425"/>
        <v>0.00238328581227497+0.488328108389537i</v>
      </c>
      <c r="S1034" t="str">
        <f>IMDIV(COMPLEX(Parameters!$B$3,0),R1034)</f>
        <v>0.00999406884495657-2.04775470446571i</v>
      </c>
      <c r="T1034" t="str">
        <f t="shared" si="426"/>
        <v>0.000297215081524881+1.44456989008206E-06i</v>
      </c>
      <c r="U1034" t="str">
        <f t="shared" si="427"/>
        <v>0.0083970196283479-1.71916759796743i</v>
      </c>
      <c r="V1034" t="str">
        <f t="shared" si="428"/>
        <v>0.00029721508152488+1.44456989008206E-06i</v>
      </c>
      <c r="W1034" t="str">
        <f t="shared" si="429"/>
        <v>0.00237699240054769-0.485262174763703i</v>
      </c>
      <c r="X1034" t="str">
        <f t="shared" si="430"/>
        <v>0.00029721508152488+1.44456989008206E-06i</v>
      </c>
      <c r="Y1034" t="str">
        <f t="shared" si="431"/>
        <v>-0.0000960234215276567+0.0233641498399397i</v>
      </c>
      <c r="Z1034" t="str">
        <f t="shared" si="432"/>
        <v>0.00014860754076244+7.2228494504103E-07i</v>
      </c>
      <c r="AA1034" t="str">
        <f t="shared" si="433"/>
        <v>0.00014860754076244+7.2228494504103E-07i</v>
      </c>
      <c r="AB1034" t="str">
        <f t="shared" si="434"/>
        <v>0.00029721508152488+1.44456989008206E-06i</v>
      </c>
      <c r="AC1034">
        <f t="shared" si="435"/>
        <v>1.4860929603158107E-4</v>
      </c>
      <c r="AD1034">
        <f t="shared" si="436"/>
        <v>1.4860929603158107E-4</v>
      </c>
      <c r="AE1034">
        <f t="shared" si="437"/>
        <v>2.9721859206316214E-4</v>
      </c>
      <c r="AF1034">
        <f t="shared" si="438"/>
        <v>43.440919538281932</v>
      </c>
      <c r="AG1034">
        <f t="shared" si="439"/>
        <v>43.440919538281932</v>
      </c>
      <c r="AH1034">
        <f t="shared" si="440"/>
        <v>49.461519451561557</v>
      </c>
      <c r="AI1034">
        <f t="shared" si="441"/>
        <v>0.27847545877042457</v>
      </c>
    </row>
    <row r="1035" spans="1:35">
      <c r="A1035">
        <v>14621771.744567184</v>
      </c>
      <c r="B1035">
        <f t="shared" si="416"/>
        <v>91871301.39039816</v>
      </c>
      <c r="C1035" t="str">
        <f>COMPLEX(Parameters!$B$16/2,B1035*Parameters!$B$15/2)</f>
        <v>0.01+45.9356506951991i</v>
      </c>
      <c r="D1035" t="str">
        <f>IMSUM(COMPLEX(0,B1035*2*Parameters!$B$8),IMDIV(COMPLEX(2,0),COMPLEX(Parameters!$B$13,B1035*Parameters!$B$12-1/(B1035*Parameters!$B$11))))</f>
        <v>0.0474814200829989-2.16931867041481i</v>
      </c>
      <c r="E1035" t="str">
        <f>COMPLEX(0,B1035*2*Parameters!$B$17)</f>
        <v>0.00918713013903982i</v>
      </c>
      <c r="F1035" t="str">
        <f>IMDIV(IMDIV(COMPLEX(1,0),IMSUM(IMDIV(COMPLEX(1,0),COMPLEX(Parameters!$B$21,B1035*Parameters!$B$20)),COMPLEX(0,B1035*Parameters!$B$22))),COMPLEX(2,0))</f>
        <v>0.00286054988344372-1670.64258780045i</v>
      </c>
      <c r="G1035" t="str">
        <f>IMDIV(IMDIV(COMPLEX(1,0),IMSUM(IMDIV(COMPLEX(1,0),COMPLEX(Parameters!$B$30,B1035*Parameters!$B$29)),COMPLEX(0,B1035*Parameters!$B$31))),COMPLEX(2,0))</f>
        <v>0.064859971774164-3860.57674417407i</v>
      </c>
      <c r="H1035" t="str">
        <f>IMDIV(IMDIV(COMPLEX(1,0),IMSUM(IMDIV(COMPLEX(1,0),COMPLEX(Parameters!$B$39,B1035*Parameters!$B$38*(1+Parameters!$B$40))),COMPLEX(0,B1035*Parameters!$B$41))),COMPLEX(2,0))</f>
        <v>7.8683061287092E-07-1092.79712458272i</v>
      </c>
      <c r="I1035" t="str">
        <f>IMDIV(COMPLEX(2,0),COMPLEX(Parameters!$B$46,B1035*Parameters!$B$45-1/(B1035*Parameters!$B$44)))</f>
        <v>0.00246417796744094+0.496398755609881i</v>
      </c>
      <c r="J1035" t="str">
        <f t="shared" si="417"/>
        <v>0.0474814200829989-2.16931867041481i</v>
      </c>
      <c r="K1035" t="str">
        <f t="shared" si="418"/>
        <v>9.33038649056518E-06-0.021553390398913i</v>
      </c>
      <c r="L1035" t="str">
        <f t="shared" si="419"/>
        <v>9.33038649056518E-06-0.0123662602598732i</v>
      </c>
      <c r="M1035" t="str">
        <f t="shared" si="420"/>
        <v>2.52725243131603E-08+0.000629018862357749i</v>
      </c>
      <c r="N1035" t="str">
        <f t="shared" si="421"/>
        <v>2.52725243131603E-08+0.000629018862357749i</v>
      </c>
      <c r="O1035" t="str">
        <f t="shared" si="422"/>
        <v>4.33353505070118E-09+0.000183474314725679i</v>
      </c>
      <c r="P1035" t="str">
        <f t="shared" si="423"/>
        <v>4.33353505070118E-09+0.000183474314725679i</v>
      </c>
      <c r="Q1035" t="str">
        <f t="shared" si="424"/>
        <v>3.00691043309453E-09+0.00015283155654182i</v>
      </c>
      <c r="R1035" t="str">
        <f t="shared" si="425"/>
        <v>0.00246418097435137+0.496551587166423i</v>
      </c>
      <c r="S1035" t="str">
        <f>IMDIV(COMPLEX(Parameters!$B$3,0),R1035)</f>
        <v>0.00999385757610074-2.01383984901281i</v>
      </c>
      <c r="T1035" t="str">
        <f t="shared" si="426"/>
        <v>0.000307778308801206+1.52132137316016E-06i</v>
      </c>
      <c r="U1035" t="str">
        <f t="shared" si="427"/>
        <v>0.00833136171177568-1.67750059814711i</v>
      </c>
      <c r="V1035" t="str">
        <f t="shared" si="428"/>
        <v>0.000307778308801206+1.52132137316016E-06i</v>
      </c>
      <c r="W1035" t="str">
        <f t="shared" si="429"/>
        <v>0.00243822130571704-0.489298915500808i</v>
      </c>
      <c r="X1035" t="str">
        <f t="shared" si="430"/>
        <v>0.000307778308801206+1.52132137316016E-06i</v>
      </c>
      <c r="Y1035" t="str">
        <f t="shared" si="431"/>
        <v>-0.000104243385220748+0.0248886304318679i</v>
      </c>
      <c r="Z1035" t="str">
        <f t="shared" si="432"/>
        <v>0.000153889154400603+7.6066068658008E-07i</v>
      </c>
      <c r="AA1035" t="str">
        <f t="shared" si="433"/>
        <v>0.000153889154400603+7.6066068658008E-07i</v>
      </c>
      <c r="AB1035" t="str">
        <f t="shared" si="434"/>
        <v>0.000307778308801206+1.52132137316016E-06i</v>
      </c>
      <c r="AC1035">
        <f t="shared" si="435"/>
        <v>1.5389103432888069E-4</v>
      </c>
      <c r="AD1035">
        <f t="shared" si="436"/>
        <v>1.5389103432888069E-4</v>
      </c>
      <c r="AE1035">
        <f t="shared" si="437"/>
        <v>3.0778206865776138E-4</v>
      </c>
      <c r="AF1035">
        <f t="shared" si="438"/>
        <v>43.744266372598915</v>
      </c>
      <c r="AG1035">
        <f t="shared" si="439"/>
        <v>43.744266372598915</v>
      </c>
      <c r="AH1035">
        <f t="shared" si="440"/>
        <v>49.76486628587854</v>
      </c>
      <c r="AI1035">
        <f t="shared" si="441"/>
        <v>0.2832057412675052</v>
      </c>
    </row>
    <row r="1036" spans="1:35">
      <c r="A1036">
        <v>14791083.881682072</v>
      </c>
      <c r="B1036">
        <f t="shared" si="416"/>
        <v>92935120.922645599</v>
      </c>
      <c r="C1036" t="str">
        <f>COMPLEX(Parameters!$B$16/2,B1036*Parameters!$B$15/2)</f>
        <v>0.01+46.4675604613228i</v>
      </c>
      <c r="D1036" t="str">
        <f>IMSUM(COMPLEX(0,B1036*2*Parameters!$B$8),IMDIV(COMPLEX(2,0),COMPLEX(Parameters!$B$13,B1036*Parameters!$B$12-1/(B1036*Parameters!$B$11))))</f>
        <v>0.0463986080244081-2.14424032131139i</v>
      </c>
      <c r="E1036" t="str">
        <f>COMPLEX(0,B1036*2*Parameters!$B$17)</f>
        <v>0.00929351209226456i</v>
      </c>
      <c r="F1036" t="str">
        <f>IMDIV(IMDIV(COMPLEX(1,0),IMSUM(IMDIV(COMPLEX(1,0),COMPLEX(Parameters!$B$21,B1036*Parameters!$B$20)),COMPLEX(0,B1036*Parameters!$B$22))),COMPLEX(2,0))</f>
        <v>0.0026664826864761-1631.65437384852i</v>
      </c>
      <c r="G1036" t="str">
        <f>IMDIV(IMDIV(COMPLEX(1,0),IMSUM(IMDIV(COMPLEX(1,0),COMPLEX(Parameters!$B$30,B1036*Parameters!$B$29)),COMPLEX(0,B1036*Parameters!$B$31))),COMPLEX(2,0))</f>
        <v>0.0553386950982725-3607.26684058802i</v>
      </c>
      <c r="H1036" t="str">
        <f>IMDIV(IMDIV(COMPLEX(1,0),IMSUM(IMDIV(COMPLEX(1,0),COMPLEX(Parameters!$B$39,B1036*Parameters!$B$38*(1+Parameters!$B$40))),COMPLEX(0,B1036*Parameters!$B$41))),COMPLEX(2,0))</f>
        <v>7.5128171628128E-07-1080.1904396792i</v>
      </c>
      <c r="I1036" t="str">
        <f>IMDIV(COMPLEX(2,0),COMPLEX(Parameters!$B$46,B1036*Parameters!$B$45-1/(B1036*Parameters!$B$44)))</f>
        <v>0.00254857549464768+0.504827747085792i</v>
      </c>
      <c r="J1036" t="str">
        <f t="shared" si="417"/>
        <v>0.0463986080244081-2.14424032131139i</v>
      </c>
      <c r="K1036" t="str">
        <f t="shared" si="418"/>
        <v>9.11888226311422E-06-0.0213066442659447i</v>
      </c>
      <c r="L1036" t="str">
        <f t="shared" si="419"/>
        <v>9.11888226311422E-06-0.0120131321736801i</v>
      </c>
      <c r="M1036" t="str">
        <f t="shared" si="420"/>
        <v>2.74667106704371E-08+0.000645822868252329i</v>
      </c>
      <c r="N1036" t="str">
        <f t="shared" si="421"/>
        <v>2.74667106704371E-08+0.000645822868252329i</v>
      </c>
      <c r="O1036" t="str">
        <f t="shared" si="422"/>
        <v>4.5593551735661E-09+0.000193960872000213i</v>
      </c>
      <c r="P1036" t="str">
        <f t="shared" si="423"/>
        <v>4.5593551735661E-09+0.000193960872000213i</v>
      </c>
      <c r="Q1036" t="str">
        <f t="shared" si="424"/>
        <v>3.11661983226856E-09+0.000160362561352847i</v>
      </c>
      <c r="R1036" t="str">
        <f t="shared" si="425"/>
        <v>0.00254857861126751+0.504988109647145i</v>
      </c>
      <c r="S1036" t="str">
        <f>IMDIV(COMPLEX(Parameters!$B$3,0),R1036)</f>
        <v>0.00999366224857435-1.98019420905745i</v>
      </c>
      <c r="T1036" t="str">
        <f t="shared" si="426"/>
        <v>0.000317549046486974+1.59643776293294E-06i</v>
      </c>
      <c r="U1036" t="str">
        <f t="shared" si="427"/>
        <v>0.00826920520094255-1.63718076491418i</v>
      </c>
      <c r="V1036" t="str">
        <f t="shared" si="428"/>
        <v>0.000317549046486974+1.59643776293294E-06i</v>
      </c>
      <c r="W1036" t="str">
        <f t="shared" si="429"/>
        <v>0.00249285544578973-0.491696707606157i</v>
      </c>
      <c r="X1036" t="str">
        <f t="shared" si="430"/>
        <v>0.000317549046486974+1.59643776293294E-06i</v>
      </c>
      <c r="Y1036" t="str">
        <f t="shared" si="431"/>
        <v>-0.000112825951711313+0.0264335787488689i</v>
      </c>
      <c r="Z1036" t="str">
        <f t="shared" si="432"/>
        <v>0.000158774523243487+7.9821888146647E-07i</v>
      </c>
      <c r="AA1036" t="str">
        <f t="shared" si="433"/>
        <v>0.000158774523243487+7.9821888146647E-07i</v>
      </c>
      <c r="AB1036" t="str">
        <f t="shared" si="434"/>
        <v>0.000317549046486974+1.59643776293294E-06i</v>
      </c>
      <c r="AC1036">
        <f t="shared" si="435"/>
        <v>1.5877652970316275E-4</v>
      </c>
      <c r="AD1036">
        <f t="shared" si="436"/>
        <v>1.5877652970316275E-4</v>
      </c>
      <c r="AE1036">
        <f t="shared" si="437"/>
        <v>3.1755305940632549E-4</v>
      </c>
      <c r="AF1036">
        <f t="shared" si="438"/>
        <v>44.015726111225518</v>
      </c>
      <c r="AG1036">
        <f t="shared" si="439"/>
        <v>44.015726111225518</v>
      </c>
      <c r="AH1036">
        <f t="shared" si="440"/>
        <v>50.036326024505144</v>
      </c>
      <c r="AI1036">
        <f t="shared" si="441"/>
        <v>0.28804487521857991</v>
      </c>
    </row>
    <row r="1037" spans="1:35">
      <c r="A1037">
        <v>14962356.560944328</v>
      </c>
      <c r="B1037">
        <f t="shared" si="416"/>
        <v>94011258.904507488</v>
      </c>
      <c r="C1037" t="str">
        <f>COMPLEX(Parameters!$B$16/2,B1037*Parameters!$B$15/2)</f>
        <v>0.01+47.0056294522537i</v>
      </c>
      <c r="D1037" t="str">
        <f>IMSUM(COMPLEX(0,B1037*2*Parameters!$B$8),IMDIV(COMPLEX(2,0),COMPLEX(Parameters!$B$13,B1037*Parameters!$B$12-1/(B1037*Parameters!$B$11))))</f>
        <v>0.0453405340260291-2.1194477740029i</v>
      </c>
      <c r="E1037" t="str">
        <f>COMPLEX(0,B1037*2*Parameters!$B$17)</f>
        <v>0.00940112589045075i</v>
      </c>
      <c r="F1037" t="str">
        <f>IMDIV(IMDIV(COMPLEX(1,0),IMSUM(IMDIV(COMPLEX(1,0),COMPLEX(Parameters!$B$21,B1037*Parameters!$B$20)),COMPLEX(0,B1037*Parameters!$B$22))),COMPLEX(2,0))</f>
        <v>0.00248764668987296-1594.23792067232i</v>
      </c>
      <c r="G1037" t="str">
        <f>IMDIV(IMDIV(COMPLEX(1,0),IMSUM(IMDIV(COMPLEX(1,0),COMPLEX(Parameters!$B$30,B1037*Parameters!$B$29)),COMPLEX(0,B1037*Parameters!$B$31))),COMPLEX(2,0))</f>
        <v>0.0476124596323701-3384.73070568453i</v>
      </c>
      <c r="H1037" t="str">
        <f>IMDIV(IMDIV(COMPLEX(1,0),IMSUM(IMDIV(COMPLEX(1,0),COMPLEX(Parameters!$B$39,B1037*Parameters!$B$38*(1+Parameters!$B$40))),COMPLEX(0,B1037*Parameters!$B$41))),COMPLEX(2,0))</f>
        <v>7.17341873923465E-07-1067.73139051084i</v>
      </c>
      <c r="I1037" t="str">
        <f>IMDIV(COMPLEX(2,0),COMPLEX(Parameters!$B$46,B1037*Parameters!$B$45-1/(B1037*Parameters!$B$44)))</f>
        <v>0.00263667323001729+0.513478695717755i</v>
      </c>
      <c r="J1037" t="str">
        <f t="shared" si="417"/>
        <v>0.0453405340260291-2.1194477740029i</v>
      </c>
      <c r="K1037" t="str">
        <f t="shared" si="418"/>
        <v>8.91219293997819E-06-0.0210627225563489i</v>
      </c>
      <c r="L1037" t="str">
        <f t="shared" si="419"/>
        <v>8.91219293997819E-06-0.0116615966658982i</v>
      </c>
      <c r="M1037" t="str">
        <f t="shared" si="420"/>
        <v>2.98927512346865E-08+0.000662916142167304i</v>
      </c>
      <c r="N1037" t="str">
        <f t="shared" si="421"/>
        <v>2.98927512346865E-08+0.000662916142167304i</v>
      </c>
      <c r="O1037" t="str">
        <f t="shared" si="422"/>
        <v>4.82945240075142E-09+0.000204364526197041i</v>
      </c>
      <c r="P1037" t="str">
        <f t="shared" si="423"/>
        <v>4.82945240075142E-09+0.000204364526197041i</v>
      </c>
      <c r="Q1037" t="str">
        <f t="shared" si="424"/>
        <v>3.25430921903589E-09+0.000167758536570135i</v>
      </c>
      <c r="R1037" t="str">
        <f t="shared" si="425"/>
        <v>0.00263667648432651+0.513646454254325i</v>
      </c>
      <c r="S1037" t="str">
        <f>IMDIV(COMPLEX(Parameters!$B$3,0),R1037)</f>
        <v>0.00999348151007684-1.94681310878315i</v>
      </c>
      <c r="T1037" t="str">
        <f t="shared" si="426"/>
        <v>0.000326594550626895+1.67015630152354E-06i</v>
      </c>
      <c r="U1037" t="str">
        <f t="shared" si="427"/>
        <v>0.00821020296560075-1.59809785511023i</v>
      </c>
      <c r="V1037" t="str">
        <f t="shared" si="428"/>
        <v>0.000326594550626894+1.67015630152354E-06i</v>
      </c>
      <c r="W1037" t="str">
        <f t="shared" si="429"/>
        <v>0.00254162367868363-0.49266333081439i</v>
      </c>
      <c r="X1037" t="str">
        <f t="shared" si="430"/>
        <v>0.000326594550626894+1.67015630152354E-06i</v>
      </c>
      <c r="Y1037" t="str">
        <f t="shared" si="431"/>
        <v>-0.000121815282507818+0.0280060823251804i</v>
      </c>
      <c r="Z1037" t="str">
        <f t="shared" si="432"/>
        <v>0.000163297275313447+8.3507815076177E-07i</v>
      </c>
      <c r="AA1037" t="str">
        <f t="shared" si="433"/>
        <v>0.000163297275313447+8.3507815076177E-07i</v>
      </c>
      <c r="AB1037" t="str">
        <f t="shared" si="434"/>
        <v>0.000326594550626894+1.67015630152354E-06i</v>
      </c>
      <c r="AC1037">
        <f t="shared" si="435"/>
        <v>1.6329941053265805E-4</v>
      </c>
      <c r="AD1037">
        <f t="shared" si="436"/>
        <v>1.6329941053265805E-4</v>
      </c>
      <c r="AE1037">
        <f t="shared" si="437"/>
        <v>3.265988210653161E-4</v>
      </c>
      <c r="AF1037">
        <f t="shared" si="438"/>
        <v>44.259692341043724</v>
      </c>
      <c r="AG1037">
        <f t="shared" si="439"/>
        <v>44.259692341043724</v>
      </c>
      <c r="AH1037">
        <f t="shared" si="440"/>
        <v>50.280292254323342</v>
      </c>
      <c r="AI1037">
        <f t="shared" si="441"/>
        <v>0.29299960107517292</v>
      </c>
    </row>
    <row r="1038" spans="1:35">
      <c r="A1038">
        <v>15135612.484362071</v>
      </c>
      <c r="B1038">
        <f t="shared" si="416"/>
        <v>95099857.976907685</v>
      </c>
      <c r="C1038" t="str">
        <f>COMPLEX(Parameters!$B$16/2,B1038*Parameters!$B$15/2)</f>
        <v>0.01+47.5499289884538i</v>
      </c>
      <c r="D1038" t="str">
        <f>IMSUM(COMPLEX(0,B1038*2*Parameters!$B$8),IMDIV(COMPLEX(2,0),COMPLEX(Parameters!$B$13,B1038*Parameters!$B$12-1/(B1038*Parameters!$B$11))))</f>
        <v>0.0443066309123681-2.09493768846128i</v>
      </c>
      <c r="E1038" t="str">
        <f>COMPLEX(0,B1038*2*Parameters!$B$17)</f>
        <v>0.00950998579769077i</v>
      </c>
      <c r="F1038" t="str">
        <f>IMDIV(IMDIV(COMPLEX(1,0),IMSUM(IMDIV(COMPLEX(1,0),COMPLEX(Parameters!$B$21,B1038*Parameters!$B$20)),COMPLEX(0,B1038*Parameters!$B$22))),COMPLEX(2,0))</f>
        <v>0.0023226456807695-1558.29711653091i</v>
      </c>
      <c r="G1038" t="str">
        <f>IMDIV(IMDIV(COMPLEX(1,0),IMSUM(IMDIV(COMPLEX(1,0),COMPLEX(Parameters!$B$30,B1038*Parameters!$B$29)),COMPLEX(0,B1038*Parameters!$B$31))),COMPLEX(2,0))</f>
        <v>0.0412682315129323-3187.65815691963i</v>
      </c>
      <c r="H1038" t="str">
        <f>IMDIV(IMDIV(COMPLEX(1,0),IMSUM(IMDIV(COMPLEX(1,0),COMPLEX(Parameters!$B$39,B1038*Parameters!$B$38*(1+Parameters!$B$40))),COMPLEX(0,B1038*Parameters!$B$41))),COMPLEX(2,0))</f>
        <v>6.84938056693135E-07-1055.41817317054i</v>
      </c>
      <c r="I1038" t="str">
        <f>IMDIV(COMPLEX(2,0),COMPLEX(Parameters!$B$46,B1038*Parameters!$B$45-1/(B1038*Parameters!$B$44)))</f>
        <v>0.00272868310245607+0.522360856625124i</v>
      </c>
      <c r="J1038" t="str">
        <f t="shared" si="417"/>
        <v>0.0443066309123681-2.09493768846128i</v>
      </c>
      <c r="K1038" t="str">
        <f t="shared" si="418"/>
        <v>8.71020891706111E-06-0.0208215929297636i</v>
      </c>
      <c r="L1038" t="str">
        <f t="shared" si="419"/>
        <v>8.71020891706111E-06-0.0113116071320728i</v>
      </c>
      <c r="M1038" t="str">
        <f t="shared" si="420"/>
        <v>3.25821204969119E-08+0.000680321904383473i</v>
      </c>
      <c r="N1038" t="str">
        <f t="shared" si="421"/>
        <v>3.25821204969119E-08+0.000680321904383473i</v>
      </c>
      <c r="O1038" t="str">
        <f t="shared" si="422"/>
        <v>5.14754879445613E-09+0.000214705130286913i</v>
      </c>
      <c r="P1038" t="str">
        <f t="shared" si="423"/>
        <v>5.14754879445613E-09+0.000214705130286913i</v>
      </c>
      <c r="Q1038" t="str">
        <f t="shared" si="424"/>
        <v>3.42132710271196E-09+0.000175040341831301i</v>
      </c>
      <c r="R1038" t="str">
        <f t="shared" si="425"/>
        <v>0.00272868652378317+0.522535896966955i</v>
      </c>
      <c r="S1038" t="str">
        <f>IMDIV(COMPLEX(Parameters!$B$3,0),R1038)</f>
        <v>0.00999331418559458-1.91369193424331i</v>
      </c>
      <c r="T1038" t="str">
        <f t="shared" si="426"/>
        <v>0.000334973324520149+0.0000017426857649932i</v>
      </c>
      <c r="U1038" t="str">
        <f t="shared" si="427"/>
        <v>0.00815405172965922-1.56015500001859i</v>
      </c>
      <c r="V1038" t="str">
        <f t="shared" si="428"/>
        <v>0.000334973324520149+0.0000017426857649932i</v>
      </c>
      <c r="W1038" t="str">
        <f t="shared" si="429"/>
        <v>0.00258514147922398-0.492374621679013i</v>
      </c>
      <c r="X1038" t="str">
        <f t="shared" si="430"/>
        <v>0.000334973324520149+0.0000017426857649932i</v>
      </c>
      <c r="Y1038" t="str">
        <f t="shared" si="431"/>
        <v>-0.000131258747729761+0.029613339987868i</v>
      </c>
      <c r="Z1038" t="str">
        <f t="shared" si="432"/>
        <v>0.000167486662260075+0.0000008713428824966i</v>
      </c>
      <c r="AA1038" t="str">
        <f t="shared" si="433"/>
        <v>0.000167486662260075+0.0000008713428824966i</v>
      </c>
      <c r="AB1038" t="str">
        <f t="shared" si="434"/>
        <v>0.00033497332452015+0.0000017426857649932i</v>
      </c>
      <c r="AC1038">
        <f t="shared" si="435"/>
        <v>1.6748892880856126E-4</v>
      </c>
      <c r="AD1038">
        <f t="shared" si="436"/>
        <v>1.6748892880856126E-4</v>
      </c>
      <c r="AE1038">
        <f t="shared" si="437"/>
        <v>3.3497785761712253E-4</v>
      </c>
      <c r="AF1038">
        <f t="shared" si="438"/>
        <v>44.479722100142837</v>
      </c>
      <c r="AG1038">
        <f t="shared" si="439"/>
        <v>44.479722100142837</v>
      </c>
      <c r="AH1038">
        <f t="shared" si="440"/>
        <v>50.500322013422462</v>
      </c>
      <c r="AI1038">
        <f t="shared" si="441"/>
        <v>0.29807638769135464</v>
      </c>
    </row>
    <row r="1039" spans="1:35">
      <c r="A1039">
        <v>15310874.616820287</v>
      </c>
      <c r="B1039">
        <f t="shared" si="416"/>
        <v>96201062.432474107</v>
      </c>
      <c r="C1039" t="str">
        <f>COMPLEX(Parameters!$B$16/2,B1039*Parameters!$B$15/2)</f>
        <v>0.01+48.1005312162371i</v>
      </c>
      <c r="D1039" t="str">
        <f>IMSUM(COMPLEX(0,B1039*2*Parameters!$B$8),IMDIV(COMPLEX(2,0),COMPLEX(Parameters!$B$13,B1039*Parameters!$B$12-1/(B1039*Parameters!$B$11))))</f>
        <v>0.043296344601978-2.07070676392449i</v>
      </c>
      <c r="E1039" t="str">
        <f>COMPLEX(0,B1039*2*Parameters!$B$17)</f>
        <v>0.00962010624324741i</v>
      </c>
      <c r="F1039" t="str">
        <f>IMDIV(IMDIV(COMPLEX(1,0),IMSUM(IMDIV(COMPLEX(1,0),COMPLEX(Parameters!$B$21,B1039*Parameters!$B$20)),COMPLEX(0,B1039*Parameters!$B$22))),COMPLEX(2,0))</f>
        <v>0.00217023221892851-1523.7435797136i</v>
      </c>
      <c r="G1039" t="str">
        <f>IMDIV(IMDIV(COMPLEX(1,0),IMSUM(IMDIV(COMPLEX(1,0),COMPLEX(Parameters!$B$30,B1039*Parameters!$B$29)),COMPLEX(0,B1039*Parameters!$B$31))),COMPLEX(2,0))</f>
        <v>0.0360040916168722-3011.89440431293i</v>
      </c>
      <c r="H1039" t="str">
        <f>IMDIV(IMDIV(COMPLEX(1,0),IMSUM(IMDIV(COMPLEX(1,0),COMPLEX(Parameters!$B$39,B1039*Parameters!$B$38*(1+Parameters!$B$40))),COMPLEX(0,B1039*Parameters!$B$41))),COMPLEX(2,0))</f>
        <v>6.5400056329888E-07-1043.2490083215i</v>
      </c>
      <c r="I1039" t="str">
        <f>IMDIV(COMPLEX(2,0),COMPLEX(Parameters!$B$46,B1039*Parameters!$B$45-1/(B1039*Parameters!$B$44)))</f>
        <v>0.00282483244768777+0.531484021481756i</v>
      </c>
      <c r="J1039" t="str">
        <f t="shared" si="417"/>
        <v>0.043296344601978-2.07070676392449i</v>
      </c>
      <c r="K1039" t="str">
        <f t="shared" si="418"/>
        <v>8.51282308575049E-06-0.0205832234162033i</v>
      </c>
      <c r="L1039" t="str">
        <f t="shared" si="419"/>
        <v>8.51282308575049E-06-0.0109631171729559i</v>
      </c>
      <c r="M1039" t="str">
        <f t="shared" si="420"/>
        <v>3.55718068872576E-08+0.000698066290965359i</v>
      </c>
      <c r="N1039" t="str">
        <f t="shared" si="421"/>
        <v>3.55718068872576E-08+0.000698066290965359i</v>
      </c>
      <c r="O1039" t="str">
        <f t="shared" si="422"/>
        <v>5.51829774125942E-09+0.000225001080134746i</v>
      </c>
      <c r="P1039" t="str">
        <f t="shared" si="423"/>
        <v>5.51829774125942E-09+0.000225001080134746i</v>
      </c>
      <c r="Q1039" t="str">
        <f t="shared" si="424"/>
        <v>3.61961366728206E-09+0.000182226630672381i</v>
      </c>
      <c r="R1039" t="str">
        <f t="shared" si="425"/>
        <v>0.00282483606730144+0.531666248112428i</v>
      </c>
      <c r="S1039" t="str">
        <f>IMDIV(COMPLEX(Parameters!$B$3,0),R1039)</f>
        <v>0.00999315924659879-1.88082612825909i</v>
      </c>
      <c r="T1039" t="str">
        <f t="shared" si="426"/>
        <v>0.000342736644404609+1.81421187532062E-06i</v>
      </c>
      <c r="U1039" t="str">
        <f t="shared" si="427"/>
        <v>0.00810048428263554-1.52326646386973i</v>
      </c>
      <c r="V1039" t="str">
        <f t="shared" si="428"/>
        <v>0.000342736644404608+1.81421187532062E-06i</v>
      </c>
      <c r="W1039" t="str">
        <f t="shared" si="429"/>
        <v>0.00262392976557368-0.490979947753548i</v>
      </c>
      <c r="X1039" t="str">
        <f t="shared" si="430"/>
        <v>0.000342736644404608+1.81421187532062E-06i</v>
      </c>
      <c r="Y1039" t="str">
        <f t="shared" si="431"/>
        <v>-0.000141207749794573+0.0312628097532949i</v>
      </c>
      <c r="Z1039" t="str">
        <f t="shared" si="432"/>
        <v>0.000171368322202304+9.0710593766031E-07i</v>
      </c>
      <c r="AA1039" t="str">
        <f t="shared" si="433"/>
        <v>0.000171368322202304+9.0710593766031E-07i</v>
      </c>
      <c r="AB1039" t="str">
        <f t="shared" si="434"/>
        <v>0.000342736644404608+1.81421187532062E-06i</v>
      </c>
      <c r="AC1039">
        <f t="shared" si="435"/>
        <v>1.7137072298270445E-4</v>
      </c>
      <c r="AD1039">
        <f t="shared" si="436"/>
        <v>1.7137072298270445E-4</v>
      </c>
      <c r="AE1039">
        <f t="shared" si="437"/>
        <v>3.4274144596540889E-4</v>
      </c>
      <c r="AF1039">
        <f t="shared" si="438"/>
        <v>44.678732578919778</v>
      </c>
      <c r="AG1039">
        <f t="shared" si="439"/>
        <v>44.678732578919778</v>
      </c>
      <c r="AH1039">
        <f t="shared" si="440"/>
        <v>50.699332492199403</v>
      </c>
      <c r="AI1039">
        <f t="shared" si="441"/>
        <v>0.30328158508630898</v>
      </c>
    </row>
    <row r="1040" spans="1:35">
      <c r="A1040">
        <v>15488166.189124828</v>
      </c>
      <c r="B1040">
        <f t="shared" si="416"/>
        <v>97315018.234664768</v>
      </c>
      <c r="C1040" t="str">
        <f>COMPLEX(Parameters!$B$16/2,B1040*Parameters!$B$15/2)</f>
        <v>0.01+48.6575091173324i</v>
      </c>
      <c r="D1040" t="str">
        <f>IMSUM(COMPLEX(0,B1040*2*Parameters!$B$8),IMDIV(COMPLEX(2,0),COMPLEX(Parameters!$B$13,B1040*Parameters!$B$12-1/(B1040*Parameters!$B$11))))</f>
        <v>0.0423091338011096-2.04675173839707i</v>
      </c>
      <c r="E1040" t="str">
        <f>COMPLEX(0,B1040*2*Parameters!$B$17)</f>
        <v>0.00973150182346648i</v>
      </c>
      <c r="F1040" t="str">
        <f>IMDIV(IMDIV(COMPLEX(1,0),IMSUM(IMDIV(COMPLEX(1,0),COMPLEX(Parameters!$B$21,B1040*Parameters!$B$20)),COMPLEX(0,B1040*Parameters!$B$22))),COMPLEX(2,0))</f>
        <v>0.00202928945714531-1490.49589727409i</v>
      </c>
      <c r="G1040" t="str">
        <f>IMDIV(IMDIV(COMPLEX(1,0),IMSUM(IMDIV(COMPLEX(1,0),COMPLEX(Parameters!$B$30,B1040*Parameters!$B$29)),COMPLEX(0,B1040*Parameters!$B$31))),COMPLEX(2,0))</f>
        <v>0.0315953766136299-2854.14202856221i</v>
      </c>
      <c r="H1040" t="str">
        <f>IMDIV(IMDIV(COMPLEX(1,0),IMSUM(IMDIV(COMPLEX(1,0),COMPLEX(Parameters!$B$39,B1040*Parameters!$B$38*(1+Parameters!$B$40))),COMPLEX(0,B1040*Parameters!$B$41))),COMPLEX(2,0))</f>
        <v>6.24462867728525E-07-1031.22214077993i</v>
      </c>
      <c r="I1040" t="str">
        <f>IMDIV(COMPLEX(2,0),COMPLEX(Parameters!$B$46,B1040*Parameters!$B$45-1/(B1040*Parameters!$B$44)))</f>
        <v>0.00292536537487693+0.540858557966051i</v>
      </c>
      <c r="J1040" t="str">
        <f t="shared" si="417"/>
        <v>0.0423091338011096-2.04675173839707i</v>
      </c>
      <c r="K1040" t="str">
        <f t="shared" si="418"/>
        <v>8.31993077609681E-06-0.0203475824118105i</v>
      </c>
      <c r="L1040" t="str">
        <f t="shared" si="419"/>
        <v>8.31993077609681E-06-0.010616080588344i</v>
      </c>
      <c r="M1040" t="str">
        <f t="shared" si="420"/>
        <v>3.89055047645085E-08+0.000716178863289344i</v>
      </c>
      <c r="N1040" t="str">
        <f t="shared" si="421"/>
        <v>3.89055047645085E-08+0.000716178863289344i</v>
      </c>
      <c r="O1040" t="str">
        <f t="shared" si="422"/>
        <v>5.9474184662135E-09+0.000235269690362023i</v>
      </c>
      <c r="P1040" t="str">
        <f t="shared" si="423"/>
        <v>5.9474184662135E-09+0.000235269690362023i</v>
      </c>
      <c r="Q1040" t="str">
        <f t="shared" si="424"/>
        <v>3.85174580308498E-09+0.000189334291780576i</v>
      </c>
      <c r="R1040" t="str">
        <f t="shared" si="425"/>
        <v>0.00292536922662273+0.541047892257832i</v>
      </c>
      <c r="S1040" t="str">
        <f>IMDIV(COMPLEX(Parameters!$B$3,0),R1040)</f>
        <v>0.00999301578615809-1.84821118619682i</v>
      </c>
      <c r="T1040" t="str">
        <f t="shared" si="426"/>
        <v>0.00034992979449007+1.88490172694471E-06i</v>
      </c>
      <c r="U1040" t="str">
        <f t="shared" si="427"/>
        <v>0.0080492631736202-1.48735583440126i</v>
      </c>
      <c r="V1040" t="str">
        <f t="shared" si="428"/>
        <v>0.000349929794490069+1.88490172694471E-06i</v>
      </c>
      <c r="W1040" t="str">
        <f t="shared" si="429"/>
        <v>0.00265842977139255-0.488606560455194i</v>
      </c>
      <c r="X1040" t="str">
        <f t="shared" si="430"/>
        <v>0.000349929794490069+1.88490172694471E-06i</v>
      </c>
      <c r="Y1040" t="str">
        <f t="shared" si="431"/>
        <v>-0.000151718628226074+0.0329623587412065i</v>
      </c>
      <c r="Z1040" t="str">
        <f t="shared" si="432"/>
        <v>0.000174964897245035+9.42450863472355E-07i</v>
      </c>
      <c r="AA1040" t="str">
        <f t="shared" si="433"/>
        <v>0.000174964897245035+9.42450863472355E-07i</v>
      </c>
      <c r="AB1040" t="str">
        <f t="shared" si="434"/>
        <v>0.00034992979449007+1.88490172694471E-06i</v>
      </c>
      <c r="AC1040">
        <f t="shared" si="435"/>
        <v>1.7496743548899525E-4</v>
      </c>
      <c r="AD1040">
        <f t="shared" si="436"/>
        <v>1.7496743548899525E-4</v>
      </c>
      <c r="AE1040">
        <f t="shared" si="437"/>
        <v>3.4993487097799051E-4</v>
      </c>
      <c r="AF1040">
        <f t="shared" si="438"/>
        <v>44.859144527617829</v>
      </c>
      <c r="AG1040">
        <f t="shared" si="439"/>
        <v>44.859144527617829</v>
      </c>
      <c r="AH1040">
        <f t="shared" si="440"/>
        <v>50.879744440897454</v>
      </c>
      <c r="AI1040">
        <f t="shared" si="441"/>
        <v>0.30862153202210113</v>
      </c>
    </row>
    <row r="1041" spans="1:35">
      <c r="A1041">
        <v>15667510.701081501</v>
      </c>
      <c r="B1041">
        <f t="shared" si="416"/>
        <v>98441873.037114233</v>
      </c>
      <c r="C1041" t="str">
        <f>COMPLEX(Parameters!$B$16/2,B1041*Parameters!$B$15/2)</f>
        <v>0.01+49.2209365185571i</v>
      </c>
      <c r="D1041" t="str">
        <f>IMSUM(COMPLEX(0,B1041*2*Parameters!$B$8),IMDIV(COMPLEX(2,0),COMPLEX(Parameters!$B$13,B1041*Parameters!$B$12-1/(B1041*Parameters!$B$11))))</f>
        <v>0.0413444697047139-2.02306938815793i</v>
      </c>
      <c r="E1041" t="str">
        <f>COMPLEX(0,B1041*2*Parameters!$B$17)</f>
        <v>0.00984418730371142i</v>
      </c>
      <c r="F1041" t="str">
        <f>IMDIV(IMDIV(COMPLEX(1,0),IMSUM(IMDIV(COMPLEX(1,0),COMPLEX(Parameters!$B$21,B1041*Parameters!$B$20)),COMPLEX(0,B1041*Parameters!$B$22))),COMPLEX(2,0))</f>
        <v>0.00189881546924223-1458.47895196816i</v>
      </c>
      <c r="G1041" t="str">
        <f>IMDIV(IMDIV(COMPLEX(1,0),IMSUM(IMDIV(COMPLEX(1,0),COMPLEX(Parameters!$B$30,B1041*Parameters!$B$29)),COMPLEX(0,B1041*Parameters!$B$31))),COMPLEX(2,0))</f>
        <v>0.0278722411151534-2711.75067986262i</v>
      </c>
      <c r="H1041" t="str">
        <f>IMDIV(IMDIV(COMPLEX(1,0),IMSUM(IMDIV(COMPLEX(1,0),COMPLEX(Parameters!$B$39,B1041*Parameters!$B$38*(1+Parameters!$B$40))),COMPLEX(0,B1041*Parameters!$B$41))),COMPLEX(2,0))</f>
        <v>5.9626147376673E-07-1019.3358391072i</v>
      </c>
      <c r="I1041" t="str">
        <f>IMDIV(COMPLEX(2,0),COMPLEX(Parameters!$B$46,B1041*Parameters!$B$45-1/(B1041*Parameters!$B$44)))</f>
        <v>0.00303054427682584+0.550495452736869i</v>
      </c>
      <c r="J1041" t="str">
        <f t="shared" si="417"/>
        <v>0.0413444697047139-2.02306938815793i</v>
      </c>
      <c r="K1041" t="str">
        <f t="shared" si="418"/>
        <v>8.13142970128825E-06-0.0201146386746575i</v>
      </c>
      <c r="L1041" t="str">
        <f t="shared" si="419"/>
        <v>8.13142970128825E-06-0.0102704513709461i</v>
      </c>
      <c r="M1041" t="str">
        <f t="shared" si="420"/>
        <v>4.26351171886292E-08+0.000734693228560753i</v>
      </c>
      <c r="N1041" t="str">
        <f t="shared" si="421"/>
        <v>4.26351171886292E-08+0.000734693228560753i</v>
      </c>
      <c r="O1041" t="str">
        <f t="shared" si="422"/>
        <v>6.44187526357951E-09+0.000245527532372138i</v>
      </c>
      <c r="P1041" t="str">
        <f t="shared" si="423"/>
        <v>6.44187526357951E-09+0.000245527532372138i</v>
      </c>
      <c r="Q1041" t="str">
        <f t="shared" si="424"/>
        <v>4.12100964232444E-09+0.000196378820499671i</v>
      </c>
      <c r="R1041" t="str">
        <f t="shared" si="425"/>
        <v>0.00303054839783548+0.550691831557369i</v>
      </c>
      <c r="S1041" t="str">
        <f>IMDIV(COMPLEX(Parameters!$B$3,0),R1041)</f>
        <v>0.00999288299858778-1.81584265242595i</v>
      </c>
      <c r="T1041" t="str">
        <f t="shared" si="426"/>
        <v>0.000356593079477169+1.95490747157429E-06i</v>
      </c>
      <c r="U1041" t="str">
        <f t="shared" si="427"/>
        <v>0.00800017553805091-1.45235454653843i</v>
      </c>
      <c r="V1041" t="str">
        <f t="shared" si="428"/>
        <v>0.000356593079477169+1.95490747157429E-06i</v>
      </c>
      <c r="W1041" t="str">
        <f t="shared" si="429"/>
        <v>0.00268901482464964-0.485363075319565i</v>
      </c>
      <c r="X1041" t="str">
        <f t="shared" si="430"/>
        <v>0.000356593079477169+1.95490747157429E-06i</v>
      </c>
      <c r="Y1041" t="str">
        <f t="shared" si="431"/>
        <v>-0.000162853680142288+0.0347204218033868i</v>
      </c>
      <c r="Z1041" t="str">
        <f t="shared" si="432"/>
        <v>0.000178296539738584+9.77453735787145E-07i</v>
      </c>
      <c r="AA1041" t="str">
        <f t="shared" si="433"/>
        <v>0.000178296539738584+9.77453735787145E-07i</v>
      </c>
      <c r="AB1041" t="str">
        <f t="shared" si="434"/>
        <v>0.000356593079477168+1.95490747157429E-06i</v>
      </c>
      <c r="AC1041">
        <f t="shared" si="435"/>
        <v>1.782992190071456E-4</v>
      </c>
      <c r="AD1041">
        <f t="shared" si="436"/>
        <v>1.782992190071456E-4</v>
      </c>
      <c r="AE1041">
        <f t="shared" si="437"/>
        <v>3.565984380142912E-4</v>
      </c>
      <c r="AF1041">
        <f t="shared" si="438"/>
        <v>45.022988817334365</v>
      </c>
      <c r="AG1041">
        <f t="shared" si="439"/>
        <v>45.022988817334365</v>
      </c>
      <c r="AH1041">
        <f t="shared" si="440"/>
        <v>51.04358873061399</v>
      </c>
      <c r="AI1041">
        <f t="shared" si="441"/>
        <v>0.31410263356064316</v>
      </c>
    </row>
    <row r="1042" spans="1:35">
      <c r="A1042">
        <v>15848931.924611142</v>
      </c>
      <c r="B1042">
        <f t="shared" si="416"/>
        <v>99581776.203206211</v>
      </c>
      <c r="C1042" t="str">
        <f>COMPLEX(Parameters!$B$16/2,B1042*Parameters!$B$15/2)</f>
        <v>0.01+49.7908881016031i</v>
      </c>
      <c r="D1042" t="str">
        <f>IMSUM(COMPLEX(0,B1042*2*Parameters!$B$8),IMDIV(COMPLEX(2,0),COMPLEX(Parameters!$B$13,B1042*Parameters!$B$12-1/(B1042*Parameters!$B$11))))</f>
        <v>0.0404018357046048-1.99965652727517i</v>
      </c>
      <c r="E1042" t="str">
        <f>COMPLEX(0,B1042*2*Parameters!$B$17)</f>
        <v>0.00995817762032062i</v>
      </c>
      <c r="F1042" t="str">
        <f>IMDIV(IMDIV(COMPLEX(1,0),IMSUM(IMDIV(COMPLEX(1,0),COMPLEX(Parameters!$B$21,B1042*Parameters!$B$20)),COMPLEX(0,B1042*Parameters!$B$22))),COMPLEX(2,0))</f>
        <v>0.00177790970091163-1427.62332569772i</v>
      </c>
      <c r="G1042" t="str">
        <f>IMDIV(IMDIV(COMPLEX(1,0),IMSUM(IMDIV(COMPLEX(1,0),COMPLEX(Parameters!$B$30,B1042*Parameters!$B$29)),COMPLEX(0,B1042*Parameters!$B$31))),COMPLEX(2,0))</f>
        <v>0.024704448326224-2582.56578276773i</v>
      </c>
      <c r="H1042" t="str">
        <f>IMDIV(IMDIV(COMPLEX(1,0),IMSUM(IMDIV(COMPLEX(1,0),COMPLEX(Parameters!$B$39,B1042*Parameters!$B$38*(1+Parameters!$B$40))),COMPLEX(0,B1042*Parameters!$B$41))),COMPLEX(2,0))</f>
        <v>0.0000005693357762338-1007.58839521127i</v>
      </c>
      <c r="I1042" t="str">
        <f>IMDIV(COMPLEX(2,0),COMPLEX(Parameters!$B$46,B1042*Parameters!$B$45-1/(B1042*Parameters!$B$44)))</f>
        <v>0.00314065150124445+0.560406358308498i</v>
      </c>
      <c r="J1042" t="str">
        <f t="shared" si="417"/>
        <v>0.0404018357046048-1.99965652727517i</v>
      </c>
      <c r="K1042" t="str">
        <f t="shared" si="418"/>
        <v>7.94721990338918E-06-0.0198843613205952i</v>
      </c>
      <c r="L1042" t="str">
        <f t="shared" si="419"/>
        <v>7.94721990338918E-06-0.00992618370027458i</v>
      </c>
      <c r="M1042" t="str">
        <f t="shared" si="420"/>
        <v>4.68226654360271E-08+0.0007536478006017i</v>
      </c>
      <c r="N1042" t="str">
        <f t="shared" si="421"/>
        <v>4.68226654360271E-08+0.0007536478006017i</v>
      </c>
      <c r="O1042" t="str">
        <f t="shared" si="422"/>
        <v>7.0101116489556E-09+0.000255790749342669i</v>
      </c>
      <c r="P1042" t="str">
        <f t="shared" si="423"/>
        <v>7.0101116489556E-09+0.000255790749342669i</v>
      </c>
      <c r="Q1042" t="str">
        <f t="shared" si="424"/>
        <v>4.4315042079618E-09+0.000203374639392549i</v>
      </c>
      <c r="R1042" t="str">
        <f t="shared" si="425"/>
        <v>0.00314065593274866+0.560609732947891i</v>
      </c>
      <c r="S1042" t="str">
        <f>IMDIV(COMPLEX(Parameters!$B$3,0),R1042)</f>
        <v>0.0099927601625878-1.78371611730733i</v>
      </c>
      <c r="T1042" t="str">
        <f t="shared" si="426"/>
        <v>0.000362762666419015+2.02436944912287E-06i</v>
      </c>
      <c r="U1042" t="str">
        <f t="shared" si="427"/>
        <v>0.00795302879149762-1.41820066440879i</v>
      </c>
      <c r="V1042" t="str">
        <f t="shared" si="428"/>
        <v>0.000362762666419015+2.02436944912287E-06i</v>
      </c>
      <c r="W1042" t="str">
        <f t="shared" si="429"/>
        <v>0.0027159996689653-0.481342264860386i</v>
      </c>
      <c r="X1042" t="str">
        <f t="shared" si="430"/>
        <v>0.000362762666419015+2.02436944912287E-06i</v>
      </c>
      <c r="Y1042" t="str">
        <f t="shared" si="431"/>
        <v>-0.000174682335696105+0.0365461758125547i</v>
      </c>
      <c r="Z1042" t="str">
        <f t="shared" si="432"/>
        <v>0.000181381333209508+1.01218472456143E-06i</v>
      </c>
      <c r="AA1042" t="str">
        <f t="shared" si="433"/>
        <v>0.000181381333209508+1.01218472456143E-06i</v>
      </c>
      <c r="AB1042" t="str">
        <f t="shared" si="434"/>
        <v>0.000362762666419016+2.02436944912286E-06i</v>
      </c>
      <c r="AC1042">
        <f t="shared" si="435"/>
        <v>1.8138415739742876E-4</v>
      </c>
      <c r="AD1042">
        <f t="shared" si="436"/>
        <v>1.8138415739742876E-4</v>
      </c>
      <c r="AE1042">
        <f t="shared" si="437"/>
        <v>3.6276831479485752E-4</v>
      </c>
      <c r="AF1042">
        <f t="shared" si="438"/>
        <v>45.171987037575065</v>
      </c>
      <c r="AG1042">
        <f t="shared" si="439"/>
        <v>45.171987037575065</v>
      </c>
      <c r="AH1042">
        <f t="shared" si="440"/>
        <v>51.192586950854675</v>
      </c>
      <c r="AI1042">
        <f t="shared" si="441"/>
        <v>0.31973141773398062</v>
      </c>
    </row>
    <row r="1043" spans="1:35">
      <c r="A1043">
        <v>16032453.906900417</v>
      </c>
      <c r="B1043">
        <f t="shared" si="416"/>
        <v>100734878.82587065</v>
      </c>
      <c r="C1043" t="str">
        <f>COMPLEX(Parameters!$B$16/2,B1043*Parameters!$B$15/2)</f>
        <v>0.01+50.3674394129353i</v>
      </c>
      <c r="D1043" t="str">
        <f>IMSUM(COMPLEX(0,B1043*2*Parameters!$B$8),IMDIV(COMPLEX(2,0),COMPLEX(Parameters!$B$13,B1043*Parameters!$B$12-1/(B1043*Parameters!$B$11))))</f>
        <v>0.0394807271046102-1.97651000712795i</v>
      </c>
      <c r="E1043" t="str">
        <f>COMPLEX(0,B1043*2*Parameters!$B$17)</f>
        <v>0.0100734878825871i</v>
      </c>
      <c r="F1043" t="str">
        <f>IMDIV(IMDIV(COMPLEX(1,0),IMSUM(IMDIV(COMPLEX(1,0),COMPLEX(Parameters!$B$21,B1043*Parameters!$B$20)),COMPLEX(0,B1043*Parameters!$B$22))),COMPLEX(2,0))</f>
        <v>0.00166576122351379-1397.86476950396i</v>
      </c>
      <c r="G1043" t="str">
        <f>IMDIV(IMDIV(COMPLEX(1,0),IMSUM(IMDIV(COMPLEX(1,0),COMPLEX(Parameters!$B$30,B1043*Parameters!$B$29)),COMPLEX(0,B1043*Parameters!$B$31))),COMPLEX(2,0))</f>
        <v>0.0219908500047284-2464.81779482746i</v>
      </c>
      <c r="H1043" t="str">
        <f>IMDIV(IMDIV(COMPLEX(1,0),IMSUM(IMDIV(COMPLEX(1,0),COMPLEX(Parameters!$B$39,B1043*Parameters!$B$38*(1+Parameters!$B$40))),COMPLEX(0,B1043*Parameters!$B$41))),COMPLEX(2,0))</f>
        <v>5.43627928631685E-07-995.978123957265i</v>
      </c>
      <c r="I1043" t="str">
        <f>IMDIV(COMPLEX(2,0),COMPLEX(Parameters!$B$46,B1043*Parameters!$B$45-1/(B1043*Parameters!$B$44)))</f>
        <v>0.00325599120302732+0.570603644243548i</v>
      </c>
      <c r="J1043" t="str">
        <f t="shared" si="417"/>
        <v>0.0394807271046102-1.97651000712795i</v>
      </c>
      <c r="K1043" t="str">
        <f t="shared" si="418"/>
        <v>7.76720370031586E-06-0.0196567198191508i</v>
      </c>
      <c r="L1043" t="str">
        <f t="shared" si="419"/>
        <v>7.76720370031586E-06-0.0095832319365637i</v>
      </c>
      <c r="M1043" t="str">
        <f t="shared" si="420"/>
        <v>5.15427358314378E-08+0.000773086739366317i</v>
      </c>
      <c r="N1043" t="str">
        <f t="shared" si="421"/>
        <v>5.15427358314378E-08+0.000773086739366317i</v>
      </c>
      <c r="O1043" t="str">
        <f t="shared" si="422"/>
        <v>7.66235377729253E-09+0.000266075361654462i</v>
      </c>
      <c r="P1043" t="str">
        <f t="shared" si="423"/>
        <v>7.66235377729253E-09+0.000266075361654462i</v>
      </c>
      <c r="Q1043" t="str">
        <f t="shared" si="424"/>
        <v>4.78828214162107E-09+0.000210335383108349i</v>
      </c>
      <c r="R1043" t="str">
        <f t="shared" si="425"/>
        <v>0.00325599599130946+0.570813979626656i</v>
      </c>
      <c r="S1043" t="str">
        <f>IMDIV(COMPLEX(Parameters!$B$3,0),R1043)</f>
        <v>0.00999264662706184-1.75182721459743i</v>
      </c>
      <c r="T1043" t="str">
        <f t="shared" si="426"/>
        <v>0.000368471296169594+2.09341891360254E-06i</v>
      </c>
      <c r="U1043" t="str">
        <f t="shared" si="427"/>
        <v>0.00790764698452406-1.38483786430748i</v>
      </c>
      <c r="V1043" t="str">
        <f t="shared" si="428"/>
        <v>0.000368471296169594+2.09341891360254E-06i</v>
      </c>
      <c r="W1043" t="str">
        <f t="shared" si="429"/>
        <v>0.00273964779724304-0.476623302661587i</v>
      </c>
      <c r="X1043" t="str">
        <f t="shared" si="430"/>
        <v>0.000368471296169594+2.09341891360254E-06i</v>
      </c>
      <c r="Y1043" t="str">
        <f t="shared" si="431"/>
        <v>-0.000187282535092336+0.0384497373402108i</v>
      </c>
      <c r="Z1043" t="str">
        <f t="shared" si="432"/>
        <v>0.000184235648084797+1.04670945680127E-06i</v>
      </c>
      <c r="AA1043" t="str">
        <f t="shared" si="433"/>
        <v>0.000184235648084797+1.04670945680127E-06i</v>
      </c>
      <c r="AB1043" t="str">
        <f t="shared" si="434"/>
        <v>0.000368471296169594+2.09341891360254E-06i</v>
      </c>
      <c r="AC1043">
        <f t="shared" si="435"/>
        <v>1.8423862142860308E-4</v>
      </c>
      <c r="AD1043">
        <f t="shared" si="436"/>
        <v>1.8423862142860308E-4</v>
      </c>
      <c r="AE1043">
        <f t="shared" si="437"/>
        <v>3.6847724285720616E-4</v>
      </c>
      <c r="AF1043">
        <f t="shared" si="438"/>
        <v>45.307613506918699</v>
      </c>
      <c r="AG1043">
        <f t="shared" si="439"/>
        <v>45.307613506918699</v>
      </c>
      <c r="AH1043">
        <f t="shared" si="440"/>
        <v>51.328213420198324</v>
      </c>
      <c r="AI1043">
        <f t="shared" si="441"/>
        <v>0.32551457674134715</v>
      </c>
    </row>
    <row r="1044" spans="1:35">
      <c r="A1044">
        <v>16218100.973589299</v>
      </c>
      <c r="B1044">
        <f t="shared" si="416"/>
        <v>101901333.74761122</v>
      </c>
      <c r="C1044" t="str">
        <f>COMPLEX(Parameters!$B$16/2,B1044*Parameters!$B$15/2)</f>
        <v>0.01+50.9506668738056i</v>
      </c>
      <c r="D1044" t="str">
        <f>IMSUM(COMPLEX(0,B1044*2*Parameters!$B$8),IMDIV(COMPLEX(2,0),COMPLEX(Parameters!$B$13,B1044*Parameters!$B$12-1/(B1044*Parameters!$B$11))))</f>
        <v>0.0385806508425311-1.95362671593519i</v>
      </c>
      <c r="E1044" t="str">
        <f>COMPLEX(0,B1044*2*Parameters!$B$17)</f>
        <v>0.0101901333747611i</v>
      </c>
      <c r="F1044" t="str">
        <f>IMDIV(IMDIV(COMPLEX(1,0),IMSUM(IMDIV(COMPLEX(1,0),COMPLEX(Parameters!$B$21,B1044*Parameters!$B$20)),COMPLEX(0,B1044*Parameters!$B$22))),COMPLEX(2,0))</f>
        <v>0.00156163852390042-1369.14373160651i</v>
      </c>
      <c r="G1044" t="str">
        <f>IMDIV(IMDIV(COMPLEX(1,0),IMSUM(IMDIV(COMPLEX(1,0),COMPLEX(Parameters!$B$30,B1044*Parameters!$B$29)),COMPLEX(0,B1044*Parameters!$B$31))),COMPLEX(2,0))</f>
        <v>0.0196519764916238-2357.03987942129i</v>
      </c>
      <c r="H1044" t="str">
        <f>IMDIV(IMDIV(COMPLEX(1,0),IMSUM(IMDIV(COMPLEX(1,0),COMPLEX(Parameters!$B$39,B1044*Parameters!$B$38*(1+Parameters!$B$40))),COMPLEX(0,B1044*Parameters!$B$41))),COMPLEX(2,0))</f>
        <v>5.1908271689758E-07-984.503362786655i</v>
      </c>
      <c r="I1044" t="str">
        <f>IMDIV(COMPLEX(2,0),COMPLEX(Parameters!$B$46,B1044*Parameters!$B$45-1/(B1044*Parameters!$B$44)))</f>
        <v>0.00337689140029278+0.58110045313504i</v>
      </c>
      <c r="J1044" t="str">
        <f t="shared" si="417"/>
        <v>0.0385806508425311-1.95362671593519i</v>
      </c>
      <c r="K1044" t="str">
        <f t="shared" si="418"/>
        <v>7.59128563401904E-06-0.0194316839894714i</v>
      </c>
      <c r="L1044" t="str">
        <f t="shared" si="419"/>
        <v>7.59128563401904E-06-0.0092415506147103i</v>
      </c>
      <c r="M1044" t="str">
        <f t="shared" si="420"/>
        <v>5.68856435196303E-08+0.000793061120180702i</v>
      </c>
      <c r="N1044" t="str">
        <f t="shared" si="421"/>
        <v>5.68856435196303E-08+0.000793061120180702i</v>
      </c>
      <c r="O1044" t="str">
        <f t="shared" si="422"/>
        <v>8.41100302089935E-09+0.000276397575890195i</v>
      </c>
      <c r="P1044" t="str">
        <f t="shared" si="423"/>
        <v>8.41100302089935E-09+0.000276397575890195i</v>
      </c>
      <c r="Q1044" t="str">
        <f t="shared" si="424"/>
        <v>5.19753638176934E-09+0.000217274160510308i</v>
      </c>
      <c r="R1044" t="str">
        <f t="shared" si="425"/>
        <v>0.00337689659782916+0.58131772729555i</v>
      </c>
      <c r="S1044" t="str">
        <f>IMDIV(COMPLEX(Parameters!$B$3,0),R1044)</f>
        <v>0.00999254179897981-1.72017161917926i</v>
      </c>
      <c r="T1044" t="str">
        <f t="shared" si="426"/>
        <v>0.00037374889642743+2.16218047616393E-06i</v>
      </c>
      <c r="U1044" t="str">
        <f t="shared" si="427"/>
        <v>0.00786386765523819-1.35221457380978i</v>
      </c>
      <c r="V1044" t="str">
        <f t="shared" si="428"/>
        <v>0.000373748896427431+2.16218047616393E-06i</v>
      </c>
      <c r="W1044" t="str">
        <f t="shared" si="429"/>
        <v>0.00276017714188733-0.471273562531748i</v>
      </c>
      <c r="X1044" t="str">
        <f t="shared" si="430"/>
        <v>0.000373748896427431+2.16218047616393E-06i</v>
      </c>
      <c r="Y1044" t="str">
        <f t="shared" si="431"/>
        <v>-0.000200742364329411+0.0404423928301748i</v>
      </c>
      <c r="Z1044" t="str">
        <f t="shared" si="432"/>
        <v>0.000186874448213716+1.08109023808196E-06i</v>
      </c>
      <c r="AA1044" t="str">
        <f t="shared" si="433"/>
        <v>0.000186874448213716+1.08109023808196E-06i</v>
      </c>
      <c r="AB1044" t="str">
        <f t="shared" si="434"/>
        <v>0.000373748896427432+2.16218047616392E-06i</v>
      </c>
      <c r="AC1044">
        <f t="shared" si="435"/>
        <v>1.8687757530341543E-4</v>
      </c>
      <c r="AD1044">
        <f t="shared" si="436"/>
        <v>1.8687757530341543E-4</v>
      </c>
      <c r="AE1044">
        <f t="shared" si="437"/>
        <v>3.7375515060683086E-4</v>
      </c>
      <c r="AF1044">
        <f t="shared" si="438"/>
        <v>45.431143811816234</v>
      </c>
      <c r="AG1044">
        <f t="shared" si="439"/>
        <v>45.431143811816234</v>
      </c>
      <c r="AH1044">
        <f t="shared" si="440"/>
        <v>51.451743725095859</v>
      </c>
      <c r="AI1044">
        <f t="shared" si="441"/>
        <v>0.33145899563056536</v>
      </c>
    </row>
    <row r="1045" spans="1:35">
      <c r="A1045">
        <v>16405897.731995387</v>
      </c>
      <c r="B1045">
        <f t="shared" si="416"/>
        <v>103081295.58076431</v>
      </c>
      <c r="C1045" t="str">
        <f>COMPLEX(Parameters!$B$16/2,B1045*Parameters!$B$15/2)</f>
        <v>0.01+51.5406477903822i</v>
      </c>
      <c r="D1045" t="str">
        <f>IMSUM(COMPLEX(0,B1045*2*Parameters!$B$8),IMDIV(COMPLEX(2,0),COMPLEX(Parameters!$B$13,B1045*Parameters!$B$12-1/(B1045*Parameters!$B$11))))</f>
        <v>0.037701125218742-1.93100357829088i</v>
      </c>
      <c r="E1045" t="str">
        <f>COMPLEX(0,B1045*2*Parameters!$B$17)</f>
        <v>0.0103081295580764i</v>
      </c>
      <c r="F1045" t="str">
        <f>IMDIV(IMDIV(COMPLEX(1,0),IMSUM(IMDIV(COMPLEX(1,0),COMPLEX(Parameters!$B$21,B1045*Parameters!$B$20)),COMPLEX(0,B1045*Parameters!$B$22))),COMPLEX(2,0))</f>
        <v>0.00146488060676414-1341.40493620469i</v>
      </c>
      <c r="G1045" t="str">
        <f>IMDIV(IMDIV(COMPLEX(1,0),IMSUM(IMDIV(COMPLEX(1,0),COMPLEX(Parameters!$B$30,B1045*Parameters!$B$29)),COMPLEX(0,B1045*Parameters!$B$31))),COMPLEX(2,0))</f>
        <v>0.0176247309080995-2258.00583594842i</v>
      </c>
      <c r="H1045" t="str">
        <f>IMDIV(IMDIV(COMPLEX(1,0),IMSUM(IMDIV(COMPLEX(1,0),COMPLEX(Parameters!$B$39,B1045*Parameters!$B$38*(1+Parameters!$B$40))),COMPLEX(0,B1045*Parameters!$B$41))),COMPLEX(2,0))</f>
        <v>4.9564743898023E-07-973.16247134505i</v>
      </c>
      <c r="I1045" t="str">
        <f>IMDIV(COMPLEX(2,0),COMPLEX(Parameters!$B$46,B1045*Parameters!$B$45-1/(B1045*Parameters!$B$44)))</f>
        <v>0.00350370626020677+0.591910761908516i</v>
      </c>
      <c r="J1045" t="str">
        <f t="shared" si="417"/>
        <v>0.037701125218742-1.93100357829088i</v>
      </c>
      <c r="K1045" t="str">
        <f t="shared" si="418"/>
        <v>7.41937241984788E-06-0.0192092239963159i</v>
      </c>
      <c r="L1045" t="str">
        <f t="shared" si="419"/>
        <v>7.41937241984788E-06-0.0089010944382395i</v>
      </c>
      <c r="M1045" t="str">
        <f t="shared" si="420"/>
        <v>6.29615631876032E-08+0.000813630401042i</v>
      </c>
      <c r="N1045" t="str">
        <f t="shared" si="421"/>
        <v>6.29615631876032E-08+0.000813630401042i</v>
      </c>
      <c r="O1045" t="str">
        <f t="shared" si="422"/>
        <v>9.27114524453165E-09+0.00028677411118337i</v>
      </c>
      <c r="P1045" t="str">
        <f t="shared" si="423"/>
        <v>9.27114524453165E-09+0.00028677411118337i</v>
      </c>
      <c r="Q1045" t="str">
        <f t="shared" si="424"/>
        <v>5.66684546910665E-09+0.000224203805754716i</v>
      </c>
      <c r="R1045" t="str">
        <f t="shared" si="425"/>
        <v>0.00350371192705224+0.592134965714271i</v>
      </c>
      <c r="S1045" t="str">
        <f>IMDIV(COMPLEX(Parameters!$B$3,0),R1045)</f>
        <v>0.00999244513276569-1.68874504504997i</v>
      </c>
      <c r="T1045" t="str">
        <f t="shared" si="426"/>
        <v>0.000378623122675265+2.23077437035424E-06i</v>
      </c>
      <c r="U1045" t="str">
        <f t="shared" si="427"/>
        <v>0.007821539045835-1.32028323128004i</v>
      </c>
      <c r="V1045" t="str">
        <f t="shared" si="428"/>
        <v>0.000378623122675266+2.23077437035424E-06i</v>
      </c>
      <c r="W1045" t="str">
        <f t="shared" si="429"/>
        <v>0.00277776436823823-0.465350049971073i</v>
      </c>
      <c r="X1045" t="str">
        <f t="shared" si="430"/>
        <v>0.000378623122675266+2.23077437035424E-06i</v>
      </c>
      <c r="Y1045" t="str">
        <f t="shared" si="431"/>
        <v>-0.000215162021383538+0.0425368724789442i</v>
      </c>
      <c r="Z1045" t="str">
        <f t="shared" si="432"/>
        <v>0.000189311561337633+1.11538718517712E-06i</v>
      </c>
      <c r="AA1045" t="str">
        <f t="shared" si="433"/>
        <v>0.000189311561337633+1.11538718517712E-06i</v>
      </c>
      <c r="AB1045" t="str">
        <f t="shared" si="434"/>
        <v>0.000378623122675266+2.23077437035424E-06i</v>
      </c>
      <c r="AC1045">
        <f t="shared" si="435"/>
        <v>1.893148471321392E-4</v>
      </c>
      <c r="AD1045">
        <f t="shared" si="436"/>
        <v>1.893148471321392E-4</v>
      </c>
      <c r="AE1045">
        <f t="shared" si="437"/>
        <v>3.786296942642784E-4</v>
      </c>
      <c r="AF1045">
        <f t="shared" si="438"/>
        <v>45.543693502171685</v>
      </c>
      <c r="AG1045">
        <f t="shared" si="439"/>
        <v>45.543693502171685</v>
      </c>
      <c r="AH1045">
        <f t="shared" si="440"/>
        <v>51.56429341545131</v>
      </c>
      <c r="AI1045">
        <f t="shared" si="441"/>
        <v>0.33757176963482344</v>
      </c>
    </row>
    <row r="1046" spans="1:35">
      <c r="A1046">
        <v>16595869.074375598</v>
      </c>
      <c r="B1046">
        <f t="shared" si="416"/>
        <v>104274920.72799283</v>
      </c>
      <c r="C1046" t="str">
        <f>COMPLEX(Parameters!$B$16/2,B1046*Parameters!$B$15/2)</f>
        <v>0.01+52.1374603639964i</v>
      </c>
      <c r="D1046" t="str">
        <f>IMSUM(COMPLEX(0,B1046*2*Parameters!$B$8),IMDIV(COMPLEX(2,0),COMPLEX(Parameters!$B$13,B1046*Parameters!$B$12-1/(B1046*Parameters!$B$11))))</f>
        <v>0.0368416796312686-1.90863755470618i</v>
      </c>
      <c r="E1046" t="str">
        <f>COMPLEX(0,B1046*2*Parameters!$B$17)</f>
        <v>0.0104274920727993i</v>
      </c>
      <c r="F1046" t="str">
        <f>IMDIV(IMDIV(COMPLEX(1,0),IMSUM(IMDIV(COMPLEX(1,0),COMPLEX(Parameters!$B$21,B1046*Parameters!$B$20)),COMPLEX(0,B1046*Parameters!$B$22))),COMPLEX(2,0))</f>
        <v>0.00137488922175795-1314.59700678347i</v>
      </c>
      <c r="G1046" t="str">
        <f>IMDIV(IMDIV(COMPLEX(1,0),IMSUM(IMDIV(COMPLEX(1,0),COMPLEX(Parameters!$B$30,B1046*Parameters!$B$29)),COMPLEX(0,B1046*Parameters!$B$31))),COMPLEX(2,0))</f>
        <v>0.0158585328712267-2166.68270120032i</v>
      </c>
      <c r="H1046" t="str">
        <f>IMDIV(IMDIV(COMPLEX(1,0),IMSUM(IMDIV(COMPLEX(1,0),COMPLEX(Parameters!$B$39,B1046*Parameters!$B$38*(1+Parameters!$B$40))),COMPLEX(0,B1046*Parameters!$B$41))),COMPLEX(2,0))</f>
        <v>4.73271789967277E-07-961.953831118155i</v>
      </c>
      <c r="I1046" t="str">
        <f>IMDIV(COMPLEX(2,0),COMPLEX(Parameters!$B$46,B1046*Parameters!$B$45-1/(B1046*Parameters!$B$44)))</f>
        <v>0.00363681864441464+0.603049449043452i</v>
      </c>
      <c r="J1046" t="str">
        <f t="shared" si="417"/>
        <v>0.0368416796312686-1.90863755470618i</v>
      </c>
      <c r="K1046" t="str">
        <f t="shared" si="418"/>
        <v>7.25137289706645E-06-0.0189893103460912i</v>
      </c>
      <c r="L1046" t="str">
        <f t="shared" si="419"/>
        <v>7.25137289706645E-06-0.0085618182732919i</v>
      </c>
      <c r="M1046" t="str">
        <f t="shared" si="420"/>
        <v>6.99059791392641E-08+0.000834864280572544i</v>
      </c>
      <c r="N1046" t="str">
        <f t="shared" si="421"/>
        <v>6.99059791392641E-08+0.000834864280572544i</v>
      </c>
      <c r="O1046" t="str">
        <f t="shared" si="422"/>
        <v>1.02612150597978E-08+0.00029722255843645i</v>
      </c>
      <c r="P1046" t="str">
        <f t="shared" si="423"/>
        <v>1.02612150597978E-08+0.00029722255843645i</v>
      </c>
      <c r="Q1046" t="str">
        <f t="shared" si="424"/>
        <v>6.20549534735533E-09+0.000231137129657939i</v>
      </c>
      <c r="R1046" t="str">
        <f t="shared" si="425"/>
        <v>0.00363682484990999+0.60328058617311i</v>
      </c>
      <c r="S1046" t="str">
        <f>IMDIV(COMPLEX(Parameters!$B$3,0),R1046)</f>
        <v>0.0099923561207745-1.65754324350828i</v>
      </c>
      <c r="T1046" t="str">
        <f t="shared" si="426"/>
        <v>0.000383119849595933+2.29931863539013E-06i</v>
      </c>
      <c r="U1046" t="str">
        <f t="shared" si="427"/>
        <v>0.00778051756917979-1.28899963641315i</v>
      </c>
      <c r="V1046" t="str">
        <f t="shared" si="428"/>
        <v>0.000383119849595934+2.29931863539013E-06i</v>
      </c>
      <c r="W1046" t="str">
        <f t="shared" si="429"/>
        <v>0.00279254793860404-0.458900522270992i</v>
      </c>
      <c r="X1046" t="str">
        <f t="shared" si="430"/>
        <v>0.000383119849595934+2.29931863539013E-06i</v>
      </c>
      <c r="Y1046" t="str">
        <f t="shared" si="431"/>
        <v>-0.000230656204473137+0.0447476820858496i</v>
      </c>
      <c r="Z1046" t="str">
        <f t="shared" si="432"/>
        <v>0.000191559924797967+1.14965931769506E-06i</v>
      </c>
      <c r="AA1046" t="str">
        <f t="shared" si="433"/>
        <v>0.000191559924797967+1.14965931769506E-06i</v>
      </c>
      <c r="AB1046" t="str">
        <f t="shared" si="434"/>
        <v>0.000383119849595934+2.29931863539012E-06i</v>
      </c>
      <c r="AC1046">
        <f t="shared" si="435"/>
        <v>1.9156337464439681E-4</v>
      </c>
      <c r="AD1046">
        <f t="shared" si="436"/>
        <v>1.9156337464439681E-4</v>
      </c>
      <c r="AE1046">
        <f t="shared" si="437"/>
        <v>3.8312674928879363E-4</v>
      </c>
      <c r="AF1046">
        <f t="shared" si="438"/>
        <v>45.646249582292455</v>
      </c>
      <c r="AG1046">
        <f t="shared" si="439"/>
        <v>45.646249582292455</v>
      </c>
      <c r="AH1046">
        <f t="shared" si="440"/>
        <v>51.666849495572073</v>
      </c>
      <c r="AI1046">
        <f t="shared" si="441"/>
        <v>0.34386020984548038</v>
      </c>
    </row>
    <row r="1047" spans="1:35">
      <c r="A1047">
        <v>16788040.18122559</v>
      </c>
      <c r="B1047">
        <f t="shared" si="416"/>
        <v>105482367.40301715</v>
      </c>
      <c r="C1047" t="str">
        <f>COMPLEX(Parameters!$B$16/2,B1047*Parameters!$B$15/2)</f>
        <v>0.01+52.7411837015086i</v>
      </c>
      <c r="D1047" t="str">
        <f>IMSUM(COMPLEX(0,B1047*2*Parameters!$B$8),IMDIV(COMPLEX(2,0),COMPLEX(Parameters!$B$13,B1047*Parameters!$B$12-1/(B1047*Parameters!$B$11))))</f>
        <v>0.0360018543171753-1.88652564115778i</v>
      </c>
      <c r="E1047" t="str">
        <f>COMPLEX(0,B1047*2*Parameters!$B$17)</f>
        <v>0.0105482367403017i</v>
      </c>
      <c r="F1047" t="str">
        <f>IMDIV(IMDIV(COMPLEX(1,0),IMSUM(IMDIV(COMPLEX(1,0),COMPLEX(Parameters!$B$21,B1047*Parameters!$B$20)),COMPLEX(0,B1047*Parameters!$B$22))),COMPLEX(2,0))</f>
        <v>0.00129112205715455-1288.67212853281i</v>
      </c>
      <c r="G1047" t="str">
        <f>IMDIV(IMDIV(COMPLEX(1,0),IMSUM(IMDIV(COMPLEX(1,0),COMPLEX(Parameters!$B$30,B1047*Parameters!$B$29)),COMPLEX(0,B1047*Parameters!$B$31))),COMPLEX(2,0))</f>
        <v>0.0143124772800232-2082.19412952524i</v>
      </c>
      <c r="H1047" t="str">
        <f>IMDIV(IMDIV(COMPLEX(1,0),IMSUM(IMDIV(COMPLEX(1,0),COMPLEX(Parameters!$B$39,B1047*Parameters!$B$38*(1+Parameters!$B$40))),COMPLEX(0,B1047*Parameters!$B$41))),COMPLEX(2,0))</f>
        <v>4.5190775250495E-07-950.875845075815i</v>
      </c>
      <c r="I1047" t="str">
        <f>IMDIV(COMPLEX(2,0),COMPLEX(Parameters!$B$46,B1047*Parameters!$B$45-1/(B1047*Parameters!$B$44)))</f>
        <v>0.00377664294832929+0.614532368391584i</v>
      </c>
      <c r="J1047" t="str">
        <f t="shared" si="417"/>
        <v>0.0360018543171753-1.88652564115778i</v>
      </c>
      <c r="K1047" t="str">
        <f t="shared" si="418"/>
        <v>7.08719798049765E-06-0.018771913882935i</v>
      </c>
      <c r="L1047" t="str">
        <f t="shared" si="419"/>
        <v>7.08719798049765E-06-0.0082236771426333i</v>
      </c>
      <c r="M1047" t="str">
        <f t="shared" si="420"/>
        <v>7.78869582729793E-08+0.000856845073627869i</v>
      </c>
      <c r="N1047" t="str">
        <f t="shared" si="421"/>
        <v>7.78869582729793E-08+0.000856845073627869i</v>
      </c>
      <c r="O1047" t="str">
        <f t="shared" si="422"/>
        <v>1.14038687134497E-08+0.000307761790993972i</v>
      </c>
      <c r="P1047" t="str">
        <f t="shared" si="423"/>
        <v>1.14038687134497E-08+0.000307761790993972i</v>
      </c>
      <c r="Q1047" t="str">
        <f t="shared" si="424"/>
        <v>6.82490281393568E-09+0.00023808718324369i</v>
      </c>
      <c r="R1047" t="str">
        <f t="shared" si="425"/>
        <v>0.0037766497732321+0.614770455574828i</v>
      </c>
      <c r="S1047" t="str">
        <f>IMDIV(COMPLEX(Parameters!$B$3,0),R1047)</f>
        <v>0.00999227428447094-1.62656200149468i</v>
      </c>
      <c r="T1047" t="str">
        <f t="shared" si="426"/>
        <v>0.000387263633503388+0.000002367931311007i</v>
      </c>
      <c r="U1047" t="str">
        <f t="shared" si="427"/>
        <v>0.00774066542302824-1.25832236672109i</v>
      </c>
      <c r="V1047" t="str">
        <f t="shared" si="428"/>
        <v>0.000387263633503389+0.000002367931311007i</v>
      </c>
      <c r="W1047" t="str">
        <f t="shared" si="429"/>
        <v>0.00280463004617456-0.451964336352683i</v>
      </c>
      <c r="X1047" t="str">
        <f t="shared" si="430"/>
        <v>0.000387263633503389+0.000002367931311007i</v>
      </c>
      <c r="Y1047" t="str">
        <f t="shared" si="431"/>
        <v>-0.000247357041219475+0.0470915114801924i</v>
      </c>
      <c r="Z1047" t="str">
        <f t="shared" si="432"/>
        <v>0.000193631816751695+0.0000011839656555035i</v>
      </c>
      <c r="AA1047" t="str">
        <f t="shared" si="433"/>
        <v>0.000193631816751695+0.0000011839656555035i</v>
      </c>
      <c r="AB1047" t="str">
        <f t="shared" si="434"/>
        <v>0.00038726363350339+0.000002367931311007i</v>
      </c>
      <c r="AC1047">
        <f t="shared" si="435"/>
        <v>1.9363543640882317E-4</v>
      </c>
      <c r="AD1047">
        <f t="shared" si="436"/>
        <v>1.9363543640882317E-4</v>
      </c>
      <c r="AE1047">
        <f t="shared" si="437"/>
        <v>3.8727087281764633E-4</v>
      </c>
      <c r="AF1047">
        <f t="shared" si="438"/>
        <v>45.739696773136515</v>
      </c>
      <c r="AG1047">
        <f t="shared" si="439"/>
        <v>45.739696773136515</v>
      </c>
      <c r="AH1047">
        <f t="shared" si="440"/>
        <v>51.76029668641614</v>
      </c>
      <c r="AI1047">
        <f t="shared" si="441"/>
        <v>0.35033183543843682</v>
      </c>
    </row>
    <row r="1048" spans="1:35">
      <c r="A1048">
        <v>16982436.52461746</v>
      </c>
      <c r="B1048">
        <f t="shared" si="416"/>
        <v>106703795.65158638</v>
      </c>
      <c r="C1048" t="str">
        <f>COMPLEX(Parameters!$B$16/2,B1048*Parameters!$B$15/2)</f>
        <v>0.01+53.3518978257932i</v>
      </c>
      <c r="D1048" t="str">
        <f>IMSUM(COMPLEX(0,B1048*2*Parameters!$B$8),IMDIV(COMPLEX(2,0),COMPLEX(Parameters!$B$13,B1048*Parameters!$B$12-1/(B1048*Parameters!$B$11))))</f>
        <v>0.0351812001001146-1.86466486864274i</v>
      </c>
      <c r="E1048" t="str">
        <f>COMPLEX(0,B1048*2*Parameters!$B$17)</f>
        <v>0.0106703795651586i</v>
      </c>
      <c r="F1048" t="str">
        <f>IMDIV(IMDIV(COMPLEX(1,0),IMSUM(IMDIV(COMPLEX(1,0),COMPLEX(Parameters!$B$21,B1048*Parameters!$B$20)),COMPLEX(0,B1048*Parameters!$B$22))),COMPLEX(2,0))</f>
        <v>0.00121308676628879-1263.58574522283i</v>
      </c>
      <c r="G1048" t="str">
        <f>IMDIV(IMDIV(COMPLEX(1,0),IMSUM(IMDIV(COMPLEX(1,0),COMPLEX(Parameters!$B$30,B1048*Parameters!$B$29)),COMPLEX(0,B1048*Parameters!$B$31))),COMPLEX(2,0))</f>
        <v>0.0129532146816372-2003.79179650677i</v>
      </c>
      <c r="H1048" t="str">
        <f>IMDIV(IMDIV(COMPLEX(1,0),IMSUM(IMDIV(COMPLEX(1,0),COMPLEX(Parameters!$B$39,B1048*Parameters!$B$38*(1+Parameters!$B$40))),COMPLEX(0,B1048*Parameters!$B$41))),COMPLEX(2,0))</f>
        <v>4.31509492263649E-07-939.926937323775i</v>
      </c>
      <c r="I1048" t="str">
        <f>IMDIV(COMPLEX(2,0),COMPLEX(Parameters!$B$46,B1048*Parameters!$B$45-1/(B1048*Parameters!$B$44)))</f>
        <v>0.00392362827369261+0.626376430359916i</v>
      </c>
      <c r="J1048" t="str">
        <f t="shared" si="417"/>
        <v>0.0351812001001146-1.86466486864274i</v>
      </c>
      <c r="K1048" t="str">
        <f t="shared" si="418"/>
        <v>6.92676061326901E-06-0.0185570057848436i</v>
      </c>
      <c r="L1048" t="str">
        <f t="shared" si="419"/>
        <v>6.92676061326901E-06-0.007886626219685i</v>
      </c>
      <c r="M1048" t="str">
        <f t="shared" si="420"/>
        <v>8.71149762084226E-08+0.000879670781039755i</v>
      </c>
      <c r="N1048" t="str">
        <f t="shared" si="421"/>
        <v>8.71149762084226E-08+0.000879670781039755i</v>
      </c>
      <c r="O1048" t="str">
        <f t="shared" si="422"/>
        <v>1.27271416161806E-08+0.000318412450174831i</v>
      </c>
      <c r="P1048" t="str">
        <f t="shared" si="423"/>
        <v>1.27271416161806E-08+0.000318412450174831i</v>
      </c>
      <c r="Q1048" t="str">
        <f t="shared" si="424"/>
        <v>7.53917622922436E-09+0.000245067546938316i</v>
      </c>
      <c r="R1048" t="str">
        <f t="shared" si="425"/>
        <v>0.00392363581286884+0.626621497906854i</v>
      </c>
      <c r="S1048" t="str">
        <f>IMDIV(COMPLEX(Parameters!$B$3,0),R1048)</f>
        <v>0.00999219916594516-1.59579714004345i</v>
      </c>
      <c r="T1048" t="str">
        <f t="shared" si="426"/>
        <v>0.000391078165854579+2.43673274225239E-06i</v>
      </c>
      <c r="U1048" t="str">
        <f t="shared" si="427"/>
        <v>0.00770184825368938-1.22821223735861i</v>
      </c>
      <c r="V1048" t="str">
        <f t="shared" si="428"/>
        <v>0.00039107816585458+2.43673274225239E-06i</v>
      </c>
      <c r="W1048" t="str">
        <f t="shared" si="429"/>
        <v>0.00281407745504497-0.444573048389811i</v>
      </c>
      <c r="X1048" t="str">
        <f t="shared" si="430"/>
        <v>0.00039107816585458+2.43673274225239E-06i</v>
      </c>
      <c r="Y1048" t="str">
        <f t="shared" si="431"/>
        <v>-0.00026541771473048+0.0495877442959599i</v>
      </c>
      <c r="Z1048" t="str">
        <f t="shared" si="432"/>
        <v>0.00019553908292729+1.21836637112619E-06i</v>
      </c>
      <c r="AA1048" t="str">
        <f t="shared" si="433"/>
        <v>0.00019553908292729+1.21836637112619E-06i</v>
      </c>
      <c r="AB1048" t="str">
        <f t="shared" si="434"/>
        <v>0.00039107816585458+2.43673274225238E-06i</v>
      </c>
      <c r="AC1048">
        <f t="shared" si="435"/>
        <v>1.9554287859357058E-4</v>
      </c>
      <c r="AD1048">
        <f t="shared" si="436"/>
        <v>1.9554287859357058E-4</v>
      </c>
      <c r="AE1048">
        <f t="shared" si="437"/>
        <v>3.9108575718714117E-4</v>
      </c>
      <c r="AF1048">
        <f t="shared" si="438"/>
        <v>45.824840083202773</v>
      </c>
      <c r="AG1048">
        <f t="shared" si="439"/>
        <v>45.824840083202773</v>
      </c>
      <c r="AH1048">
        <f t="shared" si="440"/>
        <v>51.845439996482398</v>
      </c>
      <c r="AI1048">
        <f t="shared" si="441"/>
        <v>0.3569943489939898</v>
      </c>
    </row>
    <row r="1049" spans="1:35">
      <c r="A1049">
        <v>17179083.871575896</v>
      </c>
      <c r="B1049">
        <f t="shared" si="416"/>
        <v>107939367.37269147</v>
      </c>
      <c r="C1049" t="str">
        <f>COMPLEX(Parameters!$B$16/2,B1049*Parameters!$B$15/2)</f>
        <v>0.01+53.9696836863457i</v>
      </c>
      <c r="D1049" t="str">
        <f>IMSUM(COMPLEX(0,B1049*2*Parameters!$B$8),IMDIV(COMPLEX(2,0),COMPLEX(Parameters!$B$13,B1049*Parameters!$B$12-1/(B1049*Parameters!$B$11))))</f>
        <v>0.0343792781438793-1.84305230273952i</v>
      </c>
      <c r="E1049" t="str">
        <f>COMPLEX(0,B1049*2*Parameters!$B$17)</f>
        <v>0.0107939367372691i</v>
      </c>
      <c r="F1049" t="str">
        <f>IMDIV(IMDIV(COMPLEX(1,0),IMSUM(IMDIV(COMPLEX(1,0),COMPLEX(Parameters!$B$21,B1049*Parameters!$B$20)),COMPLEX(0,B1049*Parameters!$B$22))),COMPLEX(2,0))</f>
        <v>0.0011403357133804-1239.29628650053i</v>
      </c>
      <c r="G1049" t="str">
        <f>IMDIV(IMDIV(COMPLEX(1,0),IMSUM(IMDIV(COMPLEX(1,0),COMPLEX(Parameters!$B$30,B1049*Parameters!$B$29)),COMPLEX(0,B1049*Parameters!$B$31))),COMPLEX(2,0))</f>
        <v>0.0117533516961585-1930.83284744059i</v>
      </c>
      <c r="H1049" t="str">
        <f>IMDIV(IMDIV(COMPLEX(1,0),IMSUM(IMDIV(COMPLEX(1,0),COMPLEX(Parameters!$B$39,B1049*Parameters!$B$38*(1+Parameters!$B$40))),COMPLEX(0,B1049*Parameters!$B$41))),COMPLEX(2,0))</f>
        <v>4.12033258214652E-07-929.105552763085i</v>
      </c>
      <c r="I1049" t="str">
        <f>IMDIV(COMPLEX(2,0),COMPLEX(Parameters!$B$46,B1049*Parameters!$B$45-1/(B1049*Parameters!$B$44)))</f>
        <v>0.00407826197987581+0.638599691330026i</v>
      </c>
      <c r="J1049" t="str">
        <f t="shared" si="417"/>
        <v>0.0343792781438793-1.84305230273952i</v>
      </c>
      <c r="K1049" t="str">
        <f t="shared" si="418"/>
        <v>6.76997572063446E-06-0.0183445575598441i</v>
      </c>
      <c r="L1049" t="str">
        <f t="shared" si="419"/>
        <v>6.76997572063446E-06-0.007550620822575i</v>
      </c>
      <c r="M1049" t="str">
        <f t="shared" si="420"/>
        <v>9.78563727331377E-08+0.000903459102258207i</v>
      </c>
      <c r="N1049" t="str">
        <f t="shared" si="421"/>
        <v>9.78563727331377E-08+0.000903459102258207i</v>
      </c>
      <c r="O1049" t="str">
        <f t="shared" si="422"/>
        <v>1.42659995482781E-08+0.000329197536323424i</v>
      </c>
      <c r="P1049" t="str">
        <f t="shared" si="423"/>
        <v>1.42659995482781E-08+0.000329197536323424i</v>
      </c>
      <c r="Q1049" t="str">
        <f t="shared" si="424"/>
        <v>8.36586437898524E-09+0.000252092661729865i</v>
      </c>
      <c r="R1049" t="str">
        <f t="shared" si="425"/>
        <v>0.00407827034574019+0.638851783991756i</v>
      </c>
      <c r="S1049" t="str">
        <f>IMDIV(COMPLEX(Parameters!$B$3,0),R1049)</f>
        <v>0.0099921303193906-1.56524451280883i</v>
      </c>
      <c r="T1049" t="str">
        <f t="shared" si="426"/>
        <v>0.000394586739084851+2.50584810525275E-06i</v>
      </c>
      <c r="U1049" t="str">
        <f t="shared" si="427"/>
        <v>0.00766393276783655-1.19863178247945i</v>
      </c>
      <c r="V1049" t="str">
        <f t="shared" si="428"/>
        <v>0.000394586739084851+2.50584810525275E-06i</v>
      </c>
      <c r="W1049" t="str">
        <f t="shared" si="429"/>
        <v>0.00282092121879866-0.436750774942063i</v>
      </c>
      <c r="X1049" t="str">
        <f t="shared" si="430"/>
        <v>0.000394586739084851+2.50584810525275E-06i</v>
      </c>
      <c r="Y1049" t="str">
        <f t="shared" si="431"/>
        <v>-0.000285016993926054+0.0522591026506364i</v>
      </c>
      <c r="Z1049" t="str">
        <f t="shared" si="432"/>
        <v>0.000197293369542425+1.25292405262638E-06i</v>
      </c>
      <c r="AA1049" t="str">
        <f t="shared" si="433"/>
        <v>0.000197293369542425+1.25292405262638E-06i</v>
      </c>
      <c r="AB1049" t="str">
        <f t="shared" si="434"/>
        <v>0.00039458673908485+2.50584810525276E-06i</v>
      </c>
      <c r="AC1049">
        <f t="shared" si="435"/>
        <v>1.9729734788913284E-4</v>
      </c>
      <c r="AD1049">
        <f t="shared" si="436"/>
        <v>1.9729734788913284E-4</v>
      </c>
      <c r="AE1049">
        <f t="shared" si="437"/>
        <v>3.9459469577826569E-4</v>
      </c>
      <c r="AF1049">
        <f t="shared" si="438"/>
        <v>45.902424948342727</v>
      </c>
      <c r="AG1049">
        <f t="shared" si="439"/>
        <v>45.902424948342727</v>
      </c>
      <c r="AH1049">
        <f t="shared" si="440"/>
        <v>51.923024861622352</v>
      </c>
      <c r="AI1049">
        <f t="shared" si="441"/>
        <v>0.36385558928784389</v>
      </c>
    </row>
    <row r="1050" spans="1:35">
      <c r="A1050">
        <v>17378008.287493762</v>
      </c>
      <c r="B1050">
        <f t="shared" si="416"/>
        <v>109189246.34002589</v>
      </c>
      <c r="C1050" t="str">
        <f>COMPLEX(Parameters!$B$16/2,B1050*Parameters!$B$15/2)</f>
        <v>0.01+54.5946231700129i</v>
      </c>
      <c r="D1050" t="str">
        <f>IMSUM(COMPLEX(0,B1050*2*Parameters!$B$8),IMDIV(COMPLEX(2,0),COMPLEX(Parameters!$B$13,B1050*Parameters!$B$12-1/(B1050*Parameters!$B$11))))</f>
        <v>0.0335956597118158-1.82168504317522i</v>
      </c>
      <c r="E1050" t="str">
        <f>COMPLEX(0,B1050*2*Parameters!$B$17)</f>
        <v>0.0109189246340026i</v>
      </c>
      <c r="F1050" t="str">
        <f>IMDIV(IMDIV(COMPLEX(1,0),IMSUM(IMDIV(COMPLEX(1,0),COMPLEX(Parameters!$B$21,B1050*Parameters!$B$20)),COMPLEX(0,B1050*Parameters!$B$22))),COMPLEX(2,0))</f>
        <v>0.00107246134231726-1215.76492210488i</v>
      </c>
      <c r="G1050" t="str">
        <f>IMDIV(IMDIV(COMPLEX(1,0),IMSUM(IMDIV(COMPLEX(1,0),COMPLEX(Parameters!$B$30,B1050*Parameters!$B$29)),COMPLEX(0,B1050*Parameters!$B$31))),COMPLEX(2,0))</f>
        <v>0.0106902310419648-1862.76195060644i</v>
      </c>
      <c r="H1050" t="str">
        <f>IMDIV(IMDIV(COMPLEX(1,0),IMSUM(IMDIV(COMPLEX(1,0),COMPLEX(Parameters!$B$39,B1050*Parameters!$B$38*(1+Parameters!$B$40))),COMPLEX(0,B1050*Parameters!$B$41))),COMPLEX(2,0))</f>
        <v>3.93437287494134E-07-918.410156756775i</v>
      </c>
      <c r="I1050" t="str">
        <f>IMDIV(COMPLEX(2,0),COMPLEX(Parameters!$B$46,B1050*Parameters!$B$45-1/(B1050*Parameters!$B$44)))</f>
        <v>0.00424107366648395+0.651221452305243i</v>
      </c>
      <c r="J1050" t="str">
        <f t="shared" si="417"/>
        <v>0.0335956597118158-1.82168504317522i</v>
      </c>
      <c r="K1050" t="str">
        <f t="shared" si="418"/>
        <v>6.61676016484782E-06-0.0181345410422097i</v>
      </c>
      <c r="L1050" t="str">
        <f t="shared" si="419"/>
        <v>6.61676016484782E-06-0.0072156164082071i</v>
      </c>
      <c r="M1050" t="str">
        <f t="shared" si="420"/>
        <v>1.10452050627508E-07+0.000928352747041987i</v>
      </c>
      <c r="N1050" t="str">
        <f t="shared" si="421"/>
        <v>1.10452050627508E-07+0.000928352747041987i</v>
      </c>
      <c r="O1050" t="str">
        <f t="shared" si="422"/>
        <v>1.60644422105781E-08+0.000340143146823274i</v>
      </c>
      <c r="P1050" t="str">
        <f t="shared" si="423"/>
        <v>1.60644422105781E-08+0.000340143146823274i</v>
      </c>
      <c r="Q1050" t="str">
        <f t="shared" si="424"/>
        <v>9.32696713864521E-09+0.000259178223173906i</v>
      </c>
      <c r="R1050" t="str">
        <f t="shared" si="425"/>
        <v>0.00424108299345109+0.651480630528417i</v>
      </c>
      <c r="S1050" t="str">
        <f>IMDIV(COMPLEX(Parameters!$B$3,0),R1050)</f>
        <v>0.00999206730213449-1.53490000462827i</v>
      </c>
      <c r="T1050" t="str">
        <f t="shared" si="426"/>
        <v>0.000397812749144858+2.57541028729703E-06i</v>
      </c>
      <c r="U1050" t="str">
        <f t="shared" si="427"/>
        <v>0.00762678417995066-1.16954473532731i</v>
      </c>
      <c r="V1050" t="str">
        <f t="shared" si="428"/>
        <v>0.000397812749144858+2.57541028729703E-06i</v>
      </c>
      <c r="W1050" t="str">
        <f t="shared" si="429"/>
        <v>0.00282515517937355-0.428514310285854i</v>
      </c>
      <c r="X1050" t="str">
        <f t="shared" si="430"/>
        <v>0.000397812749144858+2.57541028729703E-06i</v>
      </c>
      <c r="Y1050" t="str">
        <f t="shared" si="431"/>
        <v>-0.000306364946745163+0.0551324729285437i</v>
      </c>
      <c r="Z1050" t="str">
        <f t="shared" si="432"/>
        <v>0.000198906374572429+1.28770514364851E-06i</v>
      </c>
      <c r="AA1050" t="str">
        <f t="shared" si="433"/>
        <v>0.000198906374572429+1.28770514364851E-06i</v>
      </c>
      <c r="AB1050" t="str">
        <f t="shared" si="434"/>
        <v>0.000397812749144858+2.57541028729702E-06i</v>
      </c>
      <c r="AC1050">
        <f t="shared" si="435"/>
        <v>1.9891054278263988E-4</v>
      </c>
      <c r="AD1050">
        <f t="shared" si="436"/>
        <v>1.9891054278263988E-4</v>
      </c>
      <c r="AE1050">
        <f t="shared" si="437"/>
        <v>3.9782108556527977E-4</v>
      </c>
      <c r="AF1050">
        <f t="shared" si="438"/>
        <v>45.973156049716607</v>
      </c>
      <c r="AG1050">
        <f t="shared" si="439"/>
        <v>45.973156049716607</v>
      </c>
      <c r="AH1050">
        <f t="shared" si="440"/>
        <v>51.993755962996232</v>
      </c>
      <c r="AI1050">
        <f t="shared" si="441"/>
        <v>0.37092345292124074</v>
      </c>
    </row>
    <row r="1051" spans="1:35">
      <c r="A1051">
        <v>17579236.139586929</v>
      </c>
      <c r="B1051">
        <f t="shared" si="416"/>
        <v>110453598.22369298</v>
      </c>
      <c r="C1051" t="str">
        <f>COMPLEX(Parameters!$B$16/2,B1051*Parameters!$B$15/2)</f>
        <v>0.01+55.2267991118465i</v>
      </c>
      <c r="D1051" t="str">
        <f>IMSUM(COMPLEX(0,B1051*2*Parameters!$B$8),IMDIV(COMPLEX(2,0),COMPLEX(Parameters!$B$13,B1051*Parameters!$B$12-1/(B1051*Parameters!$B$11))))</f>
        <v>0.0328299259319414-1.80056022339862i</v>
      </c>
      <c r="E1051" t="str">
        <f>COMPLEX(0,B1051*2*Parameters!$B$17)</f>
        <v>0.0110453598223693i</v>
      </c>
      <c r="F1051" t="str">
        <f>IMDIV(IMDIV(COMPLEX(1,0),IMSUM(IMDIV(COMPLEX(1,0),COMPLEX(Parameters!$B$21,B1051*Parameters!$B$20)),COMPLEX(0,B1051*Parameters!$B$22))),COMPLEX(2,0))</f>
        <v>0.00100909208619336-1192.95533995031i</v>
      </c>
      <c r="G1051" t="str">
        <f>IMDIV(IMDIV(COMPLEX(1,0),IMSUM(IMDIV(COMPLEX(1,0),COMPLEX(Parameters!$B$30,B1051*Parameters!$B$29)),COMPLEX(0,B1051*Parameters!$B$31))),COMPLEX(2,0))</f>
        <v>0.0097449919040495-1799.0968944752i</v>
      </c>
      <c r="H1051" t="str">
        <f>IMDIV(IMDIV(COMPLEX(1,0),IMSUM(IMDIV(COMPLEX(1,0),COMPLEX(Parameters!$B$39,B1051*Parameters!$B$38*(1+Parameters!$B$40))),COMPLEX(0,B1051*Parameters!$B$41))),COMPLEX(2,0))</f>
        <v>3.75681714641462E-07-907.83923480372i</v>
      </c>
      <c r="I1051" t="str">
        <f>IMDIV(COMPLEX(2,0),COMPLEX(Parameters!$B$46,B1051*Parameters!$B$45-1/(B1051*Parameters!$B$44)))</f>
        <v>0.00441263964817969+0.66426236791595i</v>
      </c>
      <c r="J1051" t="str">
        <f t="shared" si="417"/>
        <v>0.0328299259319414-1.80056022339862i</v>
      </c>
      <c r="K1051" t="str">
        <f t="shared" si="418"/>
        <v>6.46703270106477E-06-0.0179269283887202i</v>
      </c>
      <c r="L1051" t="str">
        <f t="shared" si="419"/>
        <v>6.46703270106477E-06-0.0068815685663509i</v>
      </c>
      <c r="M1051" t="str">
        <f t="shared" si="420"/>
        <v>1.25343885722958E-07+0.000954526564858869i</v>
      </c>
      <c r="N1051" t="str">
        <f t="shared" si="421"/>
        <v>1.25343885722958E-07+0.000954526564858869i</v>
      </c>
      <c r="O1051" t="str">
        <f t="shared" si="422"/>
        <v>1.81783937078378E-08+0.000351279418565913i</v>
      </c>
      <c r="P1051" t="str">
        <f t="shared" si="423"/>
        <v>1.81783937078378E-08+0.000351279418565913i</v>
      </c>
      <c r="Q1051" t="str">
        <f t="shared" si="424"/>
        <v>1.04503160759019E-08+0.000266341666156184i</v>
      </c>
      <c r="R1051" t="str">
        <f t="shared" si="425"/>
        <v>0.00441265009849577+0.664528709582106i</v>
      </c>
      <c r="S1051" t="str">
        <f>IMDIV(COMPLEX(Parameters!$B$3,0),R1051)</f>
        <v>0.00999200966472872-1.50475953008321i</v>
      </c>
      <c r="T1051" t="str">
        <f t="shared" si="426"/>
        <v>0.000400780264826418+2.64556328964495E-06i</v>
      </c>
      <c r="U1051" t="str">
        <f t="shared" si="427"/>
        <v>0.00759026336166683-1.14091548113976i</v>
      </c>
      <c r="V1051" t="str">
        <f t="shared" si="428"/>
        <v>0.00040078026482642+2.64556328964495E-06i</v>
      </c>
      <c r="W1051" t="str">
        <f t="shared" si="429"/>
        <v>0.00282673306269297-0.419872977104593i</v>
      </c>
      <c r="X1051" t="str">
        <f t="shared" si="430"/>
        <v>0.00040078026482642+2.64556328964495E-06i</v>
      </c>
      <c r="Y1051" t="str">
        <f t="shared" si="431"/>
        <v>-0.000329710215059015+0.0582399772971653i</v>
      </c>
      <c r="Z1051" t="str">
        <f t="shared" si="432"/>
        <v>0.00020039013241321+1.32278164482248E-06i</v>
      </c>
      <c r="AA1051" t="str">
        <f t="shared" si="433"/>
        <v>0.00020039013241321+1.32278164482248E-06i</v>
      </c>
      <c r="AB1051" t="str">
        <f t="shared" si="434"/>
        <v>0.00040078026482642+2.64556328964496E-06i</v>
      </c>
      <c r="AC1051">
        <f t="shared" si="435"/>
        <v>2.0039449822753045E-4</v>
      </c>
      <c r="AD1051">
        <f t="shared" si="436"/>
        <v>2.0039449822753045E-4</v>
      </c>
      <c r="AE1051">
        <f t="shared" si="437"/>
        <v>4.0078899645506089E-4</v>
      </c>
      <c r="AF1051">
        <f t="shared" si="438"/>
        <v>46.037715878612353</v>
      </c>
      <c r="AG1051">
        <f t="shared" si="439"/>
        <v>46.037715878612353</v>
      </c>
      <c r="AH1051">
        <f t="shared" si="440"/>
        <v>52.058315791891978</v>
      </c>
      <c r="AI1051">
        <f t="shared" si="441"/>
        <v>0.37820577175978848</v>
      </c>
    </row>
    <row r="1052" spans="1:35">
      <c r="A1052">
        <v>17782794.100389227</v>
      </c>
      <c r="B1052">
        <f t="shared" si="416"/>
        <v>111732590.61216542</v>
      </c>
      <c r="C1052" t="str">
        <f>COMPLEX(Parameters!$B$16/2,B1052*Parameters!$B$15/2)</f>
        <v>0.01+55.8662953060827i</v>
      </c>
      <c r="D1052" t="str">
        <f>IMSUM(COMPLEX(0,B1052*2*Parameters!$B$8),IMDIV(COMPLEX(2,0),COMPLEX(Parameters!$B$13,B1052*Parameters!$B$12-1/(B1052*Parameters!$B$11))))</f>
        <v>0.0320816675676438-1.77967501015939i</v>
      </c>
      <c r="E1052" t="str">
        <f>COMPLEX(0,B1052*2*Parameters!$B$17)</f>
        <v>0.0111732590612165i</v>
      </c>
      <c r="F1052" t="str">
        <f>IMDIV(IMDIV(COMPLEX(1,0),IMSUM(IMDIV(COMPLEX(1,0),COMPLEX(Parameters!$B$21,B1052*Parameters!$B$20)),COMPLEX(0,B1052*Parameters!$B$22))),COMPLEX(2,0))</f>
        <v>0.000949888747328085-1170.83354541789i</v>
      </c>
      <c r="G1052" t="str">
        <f>IMDIV(IMDIV(COMPLEX(1,0),IMSUM(IMDIV(COMPLEX(1,0),COMPLEX(Parameters!$B$30,B1052*Parameters!$B$29)),COMPLEX(0,B1052*Parameters!$B$31))),COMPLEX(2,0))</f>
        <v>0.00890183960207055-1739.41693840823i</v>
      </c>
      <c r="H1052" t="str">
        <f>IMDIV(IMDIV(COMPLEX(1,0),IMSUM(IMDIV(COMPLEX(1,0),COMPLEX(Parameters!$B$39,B1052*Parameters!$B$38*(1+Parameters!$B$40))),COMPLEX(0,B1052*Parameters!$B$41))),COMPLEX(2,0))</f>
        <v>3.58728485008569E-07-897.391292219455i</v>
      </c>
      <c r="I1052" t="str">
        <f>IMDIV(COMPLEX(2,0),COMPLEX(Parameters!$B$46,B1052*Parameters!$B$45-1/(B1052*Parameters!$B$44)))</f>
        <v>0.00459358799249659+0.67774456707451i</v>
      </c>
      <c r="J1052" t="str">
        <f t="shared" si="417"/>
        <v>0.0320816675676438-1.77967501015939i</v>
      </c>
      <c r="K1052" t="str">
        <f t="shared" si="418"/>
        <v>6.32071393424891E-06-0.0177216920749642i</v>
      </c>
      <c r="L1052" t="str">
        <f t="shared" si="419"/>
        <v>6.32071393424891E-06-0.0065484330137477i</v>
      </c>
      <c r="M1052" t="str">
        <f t="shared" si="420"/>
        <v>1.43112702360933E-07+0.000982197261636137i</v>
      </c>
      <c r="N1052" t="str">
        <f t="shared" si="421"/>
        <v>1.43112702360933E-07+0.000982197261636137i</v>
      </c>
      <c r="O1052" t="str">
        <f t="shared" si="422"/>
        <v>2.06797329306419E-08+0.00036264175647659i</v>
      </c>
      <c r="P1052" t="str">
        <f t="shared" si="423"/>
        <v>2.06797329306419E-08+0.00036264175647659i</v>
      </c>
      <c r="Q1052" t="str">
        <f t="shared" si="424"/>
        <v>1.17714864000798E-08+0.000273602779016028i</v>
      </c>
      <c r="R1052" t="str">
        <f t="shared" si="425"/>
        <v>0.00459359976398299+0.678018169853526i</v>
      </c>
      <c r="S1052" t="str">
        <f>IMDIV(COMPLEX(Parameters!$B$3,0),R1052)</f>
        <v>0.00999195693947992-1.47481903201058i</v>
      </c>
      <c r="T1052" t="str">
        <f t="shared" si="426"/>
        <v>0.000403514703324008+0.0000027164663742723i</v>
      </c>
      <c r="U1052" t="str">
        <f t="shared" si="427"/>
        <v>0.0075542235248488-1.11270845096607i</v>
      </c>
      <c r="V1052" t="str">
        <f t="shared" si="428"/>
        <v>0.000403514703324006+0.0000027164663742723i</v>
      </c>
      <c r="W1052" t="str">
        <f t="shared" si="429"/>
        <v>0.00282556387765711-0.410828165289071i</v>
      </c>
      <c r="X1052" t="str">
        <f t="shared" si="430"/>
        <v>0.000403514703324006+2.71646637427229E-06i</v>
      </c>
      <c r="Y1052" t="str">
        <f t="shared" si="431"/>
        <v>-0.000355349372416678+0.0616203828516833i</v>
      </c>
      <c r="Z1052" t="str">
        <f t="shared" si="432"/>
        <v>0.000201757351662003+1.35823318713615E-06i</v>
      </c>
      <c r="AA1052" t="str">
        <f t="shared" si="433"/>
        <v>0.000201757351662003+1.35823318713615E-06i</v>
      </c>
      <c r="AB1052" t="str">
        <f t="shared" si="434"/>
        <v>0.000403514703324006+0.0000027164663742723i</v>
      </c>
      <c r="AC1052">
        <f t="shared" si="435"/>
        <v>2.0176192343218725E-4</v>
      </c>
      <c r="AD1052">
        <f t="shared" si="436"/>
        <v>2.0176192343218725E-4</v>
      </c>
      <c r="AE1052">
        <f t="shared" si="437"/>
        <v>4.035238468643745E-4</v>
      </c>
      <c r="AF1052">
        <f t="shared" si="438"/>
        <v>46.096784189100703</v>
      </c>
      <c r="AG1052">
        <f t="shared" si="439"/>
        <v>46.096784189100703</v>
      </c>
      <c r="AH1052">
        <f t="shared" si="440"/>
        <v>52.117384102380328</v>
      </c>
      <c r="AI1052">
        <f t="shared" si="441"/>
        <v>0.38571012650577396</v>
      </c>
    </row>
    <row r="1053" spans="1:35">
      <c r="A1053">
        <v>17988709.151287872</v>
      </c>
      <c r="B1053">
        <f t="shared" si="416"/>
        <v>113026393.03449893</v>
      </c>
      <c r="C1053" t="str">
        <f>COMPLEX(Parameters!$B$16/2,B1053*Parameters!$B$15/2)</f>
        <v>0.01+56.5131965172495i</v>
      </c>
      <c r="D1053" t="str">
        <f>IMSUM(COMPLEX(0,B1053*2*Parameters!$B$8),IMDIV(COMPLEX(2,0),COMPLEX(Parameters!$B$13,B1053*Parameters!$B$12-1/(B1053*Parameters!$B$11))))</f>
        <v>0.031350484793807-1.75902660309297i</v>
      </c>
      <c r="E1053" t="str">
        <f>COMPLEX(0,B1053*2*Parameters!$B$17)</f>
        <v>0.0113026393034499i</v>
      </c>
      <c r="F1053" t="str">
        <f>IMDIV(IMDIV(COMPLEX(1,0),IMSUM(IMDIV(COMPLEX(1,0),COMPLEX(Parameters!$B$21,B1053*Parameters!$B$20)),COMPLEX(0,B1053*Parameters!$B$22))),COMPLEX(2,0))</f>
        <v>0.00089454128753989-1149.36767952638i</v>
      </c>
      <c r="G1053" t="str">
        <f>IMDIV(IMDIV(COMPLEX(1,0),IMSUM(IMDIV(COMPLEX(1,0),COMPLEX(Parameters!$B$30,B1053*Parameters!$B$29)),COMPLEX(0,B1053*Parameters!$B$31))),COMPLEX(2,0))</f>
        <v>0.0081474731034769-1683.35332167193i</v>
      </c>
      <c r="H1053" t="str">
        <f>IMDIV(IMDIV(COMPLEX(1,0),IMSUM(IMDIV(COMPLEX(1,0),COMPLEX(Parameters!$B$39,B1053*Parameters!$B$38*(1+Parameters!$B$40))),COMPLEX(0,B1053*Parameters!$B$41))),COMPLEX(2,0))</f>
        <v>3.42541272146864E-07-887.0648538237i</v>
      </c>
      <c r="I1053" t="str">
        <f>IMDIV(COMPLEX(2,0),COMPLEX(Parameters!$B$46,B1053*Parameters!$B$45-1/(B1053*Parameters!$B$44)))</f>
        <v>0.00478460420306501+0.691691786758467i</v>
      </c>
      <c r="J1053" t="str">
        <f t="shared" si="417"/>
        <v>0.031350484793807-1.75902660309297i</v>
      </c>
      <c r="K1053" t="str">
        <f t="shared" si="418"/>
        <v>6.17772627705914E-06-0.0175188048916838i</v>
      </c>
      <c r="L1053" t="str">
        <f t="shared" si="419"/>
        <v>6.17772627705914E-06-0.0062161655882339i</v>
      </c>
      <c r="M1053" t="str">
        <f t="shared" si="420"/>
        <v>1.64533976500178E-07+0.00101163686990993i</v>
      </c>
      <c r="N1053" t="str">
        <f t="shared" si="421"/>
        <v>1.64533976500178E-07+0.00101163686990993i</v>
      </c>
      <c r="O1053" t="str">
        <f t="shared" si="422"/>
        <v>2.36620052916468E-08+0.000374272466442534i</v>
      </c>
      <c r="P1053" t="str">
        <f t="shared" si="423"/>
        <v>2.36620052916468E-08+0.000374272466442534i</v>
      </c>
      <c r="Q1053" t="str">
        <f t="shared" si="424"/>
        <v>1.33364856440988E-08+0.00028098450197232i</v>
      </c>
      <c r="R1053" t="str">
        <f t="shared" si="425"/>
        <v>0.00478461753955065+0.691972771260439i</v>
      </c>
      <c r="S1053" t="str">
        <f>IMDIV(COMPLEX(Parameters!$B$3,0),R1053)</f>
        <v>0.00999190862658386-1.44507447990663i</v>
      </c>
      <c r="T1053" t="str">
        <f t="shared" si="426"/>
        <v>0.00040604366630642+2.78829925413767E-06i</v>
      </c>
      <c r="U1053" t="str">
        <f t="shared" si="427"/>
        <v>0.00751850621720881-1.08488741440944i</v>
      </c>
      <c r="V1053" t="str">
        <f t="shared" si="428"/>
        <v>0.000406043666306419+2.78829925413767E-06i</v>
      </c>
      <c r="W1053" t="str">
        <f t="shared" si="429"/>
        <v>0.00282150517609072-0.401372482706274i</v>
      </c>
      <c r="X1053" t="str">
        <f t="shared" si="430"/>
        <v>0.000406043666306419+2.78829925413767E-06i</v>
      </c>
      <c r="Y1053" t="str">
        <f t="shared" si="431"/>
        <v>-0.000383639090286691+0.0653209813284706i</v>
      </c>
      <c r="Z1053" t="str">
        <f t="shared" si="432"/>
        <v>0.000203021833153209+1.39414962706884E-06i</v>
      </c>
      <c r="AA1053" t="str">
        <f t="shared" si="433"/>
        <v>0.000203021833153209+1.39414962706884E-06i</v>
      </c>
      <c r="AB1053" t="str">
        <f t="shared" si="434"/>
        <v>0.000406043666306418+2.78829925413768E-06i</v>
      </c>
      <c r="AC1053">
        <f t="shared" si="435"/>
        <v>2.03026619905056E-4</v>
      </c>
      <c r="AD1053">
        <f t="shared" si="436"/>
        <v>2.03026619905056E-4</v>
      </c>
      <c r="AE1053">
        <f t="shared" si="437"/>
        <v>4.06053239810112E-4</v>
      </c>
      <c r="AF1053">
        <f t="shared" si="438"/>
        <v>46.151059686336893</v>
      </c>
      <c r="AG1053">
        <f t="shared" si="439"/>
        <v>46.151059686336893</v>
      </c>
      <c r="AH1053">
        <f t="shared" si="440"/>
        <v>52.171659599616518</v>
      </c>
      <c r="AI1053">
        <f t="shared" si="441"/>
        <v>0.39344356642179956</v>
      </c>
    </row>
    <row r="1054" spans="1:35">
      <c r="A1054">
        <v>18197008.586099826</v>
      </c>
      <c r="B1054">
        <f t="shared" si="416"/>
        <v>114335176.9828032</v>
      </c>
      <c r="C1054" t="str">
        <f>COMPLEX(Parameters!$B$16/2,B1054*Parameters!$B$15/2)</f>
        <v>0.01+57.1675884914016i</v>
      </c>
      <c r="D1054" t="str">
        <f>IMSUM(COMPLEX(0,B1054*2*Parameters!$B$8),IMDIV(COMPLEX(2,0),COMPLEX(Parameters!$B$13,B1054*Parameters!$B$12-1/(B1054*Parameters!$B$11))))</f>
        <v>0.0306359869782424-1.73861223431111i</v>
      </c>
      <c r="E1054" t="str">
        <f>COMPLEX(0,B1054*2*Parameters!$B$17)</f>
        <v>0.0114335176982803i</v>
      </c>
      <c r="F1054" t="str">
        <f>IMDIV(IMDIV(COMPLEX(1,0),IMSUM(IMDIV(COMPLEX(1,0),COMPLEX(Parameters!$B$21,B1054*Parameters!$B$20)),COMPLEX(0,B1054*Parameters!$B$22))),COMPLEX(2,0))</f>
        <v>0.000842765976929645-1128.52785394369i</v>
      </c>
      <c r="G1054" t="str">
        <f>IMDIV(IMDIV(COMPLEX(1,0),IMSUM(IMDIV(COMPLEX(1,0),COMPLEX(Parameters!$B$30,B1054*Parameters!$B$29)),COMPLEX(0,B1054*Parameters!$B$31))),COMPLEX(2,0))</f>
        <v>0.0074706327017211-1630.58147821416i</v>
      </c>
      <c r="H1054" t="str">
        <f>IMDIV(IMDIV(COMPLEX(1,0),IMSUM(IMDIV(COMPLEX(1,0),COMPLEX(Parameters!$B$39,B1054*Parameters!$B$38*(1+Parameters!$B$40))),COMPLEX(0,B1054*Parameters!$B$41))),COMPLEX(2,0))</f>
        <v>3.27085398987301E-07-876.858463634485i</v>
      </c>
      <c r="I1054" t="str">
        <f>IMDIV(COMPLEX(2,0),COMPLEX(Parameters!$B$46,B1054*Parameters!$B$45-1/(B1054*Parameters!$B$44)))</f>
        <v>0.00498643764450424+0.7061295206193i</v>
      </c>
      <c r="J1054" t="str">
        <f t="shared" si="417"/>
        <v>0.0306359869782424-1.73861223431111i</v>
      </c>
      <c r="K1054" t="str">
        <f t="shared" si="418"/>
        <v>6.03799390869701E-06-0.0173182399411619i</v>
      </c>
      <c r="L1054" t="str">
        <f t="shared" si="419"/>
        <v>6.03799390869701E-06-0.0058847222428816i</v>
      </c>
      <c r="M1054" t="str">
        <f t="shared" si="420"/>
        <v>1.90661379998078E-07+0.00104319178032591i</v>
      </c>
      <c r="N1054" t="str">
        <f t="shared" si="421"/>
        <v>1.90661379998078E-07+0.00104319178032591i</v>
      </c>
      <c r="O1054" t="str">
        <f t="shared" si="422"/>
        <v>2.72486643689259E-08+0.00038622296802213i</v>
      </c>
      <c r="P1054" t="str">
        <f t="shared" si="423"/>
        <v>2.72486643689259E-08+0.00038622296802213i</v>
      </c>
      <c r="Q1054" t="str">
        <f t="shared" si="424"/>
        <v>1.52055998100538E-08+0.000288513990063377i</v>
      </c>
      <c r="R1054" t="str">
        <f t="shared" si="425"/>
        <v>0.00498645285010405+0.706418034609363i</v>
      </c>
      <c r="S1054" t="str">
        <f>IMDIV(COMPLEX(Parameters!$B$3,0),R1054)</f>
        <v>0.00999186417669985-1.41552186814335i</v>
      </c>
      <c r="T1054" t="str">
        <f t="shared" si="426"/>
        <v>0.000408398014132291+2.86126874274163E-06i</v>
      </c>
      <c r="U1054" t="str">
        <f t="shared" si="427"/>
        <v>0.00748293632931305-1.05741461292087i</v>
      </c>
      <c r="V1054" t="str">
        <f t="shared" si="428"/>
        <v>0.000408398014132291+2.86126874274163E-06i</v>
      </c>
      <c r="W1054" t="str">
        <f t="shared" si="429"/>
        <v>0.00281435352164575-0.391488396712803i</v>
      </c>
      <c r="X1054" t="str">
        <f t="shared" si="430"/>
        <v>0.000408398014132291+2.86126874274163E-06i</v>
      </c>
      <c r="Y1054" t="str">
        <f t="shared" si="431"/>
        <v>-0.000415012136107969+0.0694001353193957i</v>
      </c>
      <c r="Z1054" t="str">
        <f t="shared" si="432"/>
        <v>0.000204199007066146+1.43063437137081E-06i</v>
      </c>
      <c r="AA1054" t="str">
        <f t="shared" si="433"/>
        <v>0.000204199007066146+1.43063437137081E-06i</v>
      </c>
      <c r="AB1054" t="str">
        <f t="shared" si="434"/>
        <v>0.000408398014132292+2.86126874274162E-06i</v>
      </c>
      <c r="AC1054">
        <f t="shared" si="435"/>
        <v>2.0420401857334855E-4</v>
      </c>
      <c r="AD1054">
        <f t="shared" si="436"/>
        <v>2.0420401857334855E-4</v>
      </c>
      <c r="AE1054">
        <f t="shared" si="437"/>
        <v>4.0840803714669709E-4</v>
      </c>
      <c r="AF1054">
        <f t="shared" si="438"/>
        <v>46.201285688128294</v>
      </c>
      <c r="AG1054">
        <f t="shared" si="439"/>
        <v>46.201285688128294</v>
      </c>
      <c r="AH1054">
        <f t="shared" si="440"/>
        <v>52.221885601407905</v>
      </c>
      <c r="AI1054">
        <f t="shared" si="441"/>
        <v>0.40141218884768604</v>
      </c>
    </row>
    <row r="1055" spans="1:35">
      <c r="A1055">
        <v>18407720.014689546</v>
      </c>
      <c r="B1055">
        <f t="shared" si="416"/>
        <v>115659115.93497296</v>
      </c>
      <c r="C1055" t="str">
        <f>COMPLEX(Parameters!$B$16/2,B1055*Parameters!$B$15/2)</f>
        <v>0.01+57.8295579674865i</v>
      </c>
      <c r="D1055" t="str">
        <f>IMSUM(COMPLEX(0,B1055*2*Parameters!$B$8),IMDIV(COMPLEX(2,0),COMPLEX(Parameters!$B$13,B1055*Parameters!$B$12-1/(B1055*Parameters!$B$11))))</f>
        <v>0.0299377924682897-1.71842916799809i</v>
      </c>
      <c r="E1055" t="str">
        <f>COMPLEX(0,B1055*2*Parameters!$B$17)</f>
        <v>0.0115659115934973i</v>
      </c>
      <c r="F1055" t="str">
        <f>IMDIV(IMDIV(COMPLEX(1,0),IMSUM(IMDIV(COMPLEX(1,0),COMPLEX(Parameters!$B$21,B1055*Parameters!$B$20)),COMPLEX(0,B1055*Parameters!$B$22))),COMPLEX(2,0))</f>
        <v>0.0007943028566096-1108.28600104658i</v>
      </c>
      <c r="G1055" t="str">
        <f>IMDIV(IMDIV(COMPLEX(1,0),IMSUM(IMDIV(COMPLEX(1,0),COMPLEX(Parameters!$B$30,B1055*Parameters!$B$29)),COMPLEX(0,B1055*Parameters!$B$31))),COMPLEX(2,0))</f>
        <v>0.0068617399816686-1580.81460994197i</v>
      </c>
      <c r="H1055" t="str">
        <f>IMDIV(IMDIV(COMPLEX(1,0),IMSUM(IMDIV(COMPLEX(1,0),COMPLEX(Parameters!$B$39,B1055*Parameters!$B$38*(1+Parameters!$B$40))),COMPLEX(0,B1055*Parameters!$B$41))),COMPLEX(2,0))</f>
        <v>3.12327762637752E-07-866.770684568635i</v>
      </c>
      <c r="I1055" t="str">
        <f>IMDIV(COMPLEX(2,0),COMPLEX(Parameters!$B$46,B1055*Parameters!$B$45-1/(B1055*Parameters!$B$44)))</f>
        <v>0.00519990882168726+0.721085184369345i</v>
      </c>
      <c r="J1055" t="str">
        <f t="shared" si="417"/>
        <v>0.0299377924682897-1.71842916799809i</v>
      </c>
      <c r="K1055" t="str">
        <f t="shared" si="418"/>
        <v>5.90144273469068E-06-0.0171199706336505i</v>
      </c>
      <c r="L1055" t="str">
        <f t="shared" si="419"/>
        <v>5.90144273469068E-06-0.0055540590401532i</v>
      </c>
      <c r="M1055" t="str">
        <f t="shared" si="420"/>
        <v>2.22955258000559E-07+0.00107731021126359i</v>
      </c>
      <c r="N1055" t="str">
        <f t="shared" si="421"/>
        <v>2.22955258000559E-07+0.00107731021126359i</v>
      </c>
      <c r="O1055" t="str">
        <f t="shared" si="422"/>
        <v>3.16052052045796E-08+0.000398556852757497i</v>
      </c>
      <c r="P1055" t="str">
        <f t="shared" si="423"/>
        <v>3.16052052045796E-08+0.000398556852757497i</v>
      </c>
      <c r="Q1055" t="str">
        <f t="shared" si="424"/>
        <v>1.74590012158382E-08+0.000296224060598144i</v>
      </c>
      <c r="R1055" t="str">
        <f t="shared" si="425"/>
        <v>0.00519992628068848+0.721381408429943i</v>
      </c>
      <c r="S1055" t="str">
        <f>IMDIV(COMPLEX(Parameters!$B$3,0),R1055)</f>
        <v>0.00999182296828308-1.38615721388426i</v>
      </c>
      <c r="T1055" t="str">
        <f t="shared" si="426"/>
        <v>0.000410613292971455+2.93561745196007E-06i</v>
      </c>
      <c r="U1055" t="str">
        <f t="shared" si="427"/>
        <v>0.00744731569157012-1.03024964884333i</v>
      </c>
      <c r="V1055" t="str">
        <f t="shared" si="428"/>
        <v>0.000410613292971455+2.93561745196007E-06i</v>
      </c>
      <c r="W1055" t="str">
        <f t="shared" si="429"/>
        <v>0.00280383121266165-0.381146176421117i</v>
      </c>
      <c r="X1055" t="str">
        <f t="shared" si="430"/>
        <v>0.000410613292971454+2.93561745196007E-06i</v>
      </c>
      <c r="Y1055" t="str">
        <f t="shared" si="431"/>
        <v>-0.000449998665085296+0.0739307856910143i</v>
      </c>
      <c r="Z1055" t="str">
        <f t="shared" si="432"/>
        <v>0.000205306646485727+1.46780872598004E-06i</v>
      </c>
      <c r="AA1055" t="str">
        <f t="shared" si="433"/>
        <v>0.000205306646485727+1.46780872598004E-06i</v>
      </c>
      <c r="AB1055" t="str">
        <f t="shared" si="434"/>
        <v>0.000410613292971454+2.93561745196008E-06i</v>
      </c>
      <c r="AC1055">
        <f t="shared" si="435"/>
        <v>2.0531189335659864E-4</v>
      </c>
      <c r="AD1055">
        <f t="shared" si="436"/>
        <v>2.0531189335659864E-4</v>
      </c>
      <c r="AE1055">
        <f t="shared" si="437"/>
        <v>4.1062378671319729E-4</v>
      </c>
      <c r="AF1055">
        <f t="shared" si="438"/>
        <v>46.248282160284042</v>
      </c>
      <c r="AG1055">
        <f t="shared" si="439"/>
        <v>46.248282160284042</v>
      </c>
      <c r="AH1055">
        <f t="shared" si="440"/>
        <v>52.268882073563667</v>
      </c>
      <c r="AI1055">
        <f t="shared" si="441"/>
        <v>0.40962050549557777</v>
      </c>
    </row>
    <row r="1056" spans="1:35">
      <c r="A1056">
        <v>18620871.366628658</v>
      </c>
      <c r="B1056">
        <f t="shared" si="416"/>
        <v>116998385.37768225</v>
      </c>
      <c r="C1056" t="str">
        <f>COMPLEX(Parameters!$B$16/2,B1056*Parameters!$B$15/2)</f>
        <v>0.01+58.4991926888411i</v>
      </c>
      <c r="D1056" t="str">
        <f>IMSUM(COMPLEX(0,B1056*2*Parameters!$B$8),IMDIV(COMPLEX(2,0),COMPLEX(Parameters!$B$13,B1056*Parameters!$B$12-1/(B1056*Parameters!$B$11))))</f>
        <v>0.0292555283824641-1.69847470001245i</v>
      </c>
      <c r="E1056" t="str">
        <f>COMPLEX(0,B1056*2*Parameters!$B$17)</f>
        <v>0.0116998385377682i</v>
      </c>
      <c r="F1056" t="str">
        <f>IMDIV(IMDIV(COMPLEX(1,0),IMSUM(IMDIV(COMPLEX(1,0),COMPLEX(Parameters!$B$21,B1056*Parameters!$B$20)),COMPLEX(0,B1056*Parameters!$B$22))),COMPLEX(2,0))</f>
        <v>0.000748913476909445-1088.61573745144i</v>
      </c>
      <c r="G1056" t="str">
        <f>IMDIV(IMDIV(COMPLEX(1,0),IMSUM(IMDIV(COMPLEX(1,0),COMPLEX(Parameters!$B$30,B1056*Parameters!$B$29)),COMPLEX(0,B1056*Parameters!$B$31))),COMPLEX(2,0))</f>
        <v>0.00631260924737-1533.7983497523i</v>
      </c>
      <c r="H1056" t="str">
        <f>IMDIV(IMDIV(COMPLEX(1,0),IMSUM(IMDIV(COMPLEX(1,0),COMPLEX(Parameters!$B$39,B1056*Parameters!$B$38*(1+Parameters!$B$40))),COMPLEX(0,B1056*Parameters!$B$41))),COMPLEX(2,0))</f>
        <v>2.98236762630213E-07-856.800098148475i</v>
      </c>
      <c r="I1056" t="str">
        <f>IMDIV(COMPLEX(2,0),COMPLEX(Parameters!$B$46,B1056*Parameters!$B$45-1/(B1056*Parameters!$B$44)))</f>
        <v>0.00542591764572581+0.736588300199156i</v>
      </c>
      <c r="J1056" t="str">
        <f t="shared" si="417"/>
        <v>0.0292555283824641-1.69847470001245i</v>
      </c>
      <c r="K1056" t="str">
        <f t="shared" si="418"/>
        <v>5.76800034759555E-06-0.0169239706838406i</v>
      </c>
      <c r="L1056" t="str">
        <f t="shared" si="419"/>
        <v>5.76800034759555E-06-0.0052241321460724i</v>
      </c>
      <c r="M1056" t="str">
        <f t="shared" si="420"/>
        <v>2.63485896356149E-07+0.00111458282973731i</v>
      </c>
      <c r="N1056" t="str">
        <f t="shared" si="421"/>
        <v>2.63485896356149E-07+0.00111458282973731i</v>
      </c>
      <c r="O1056" t="str">
        <f t="shared" si="422"/>
        <v>3.69574331526692E-08+0.000411354200908811i</v>
      </c>
      <c r="P1056" t="str">
        <f t="shared" si="423"/>
        <v>3.69574331526692E-08+0.000411354200908811i</v>
      </c>
      <c r="Q1056" t="str">
        <f t="shared" si="424"/>
        <v>2.02051014555877E-08+0.000304155209151401i</v>
      </c>
      <c r="R1056" t="str">
        <f t="shared" si="425"/>
        <v>0.00542593785082727+0.736892455408307i</v>
      </c>
      <c r="S1056" t="str">
        <f>IMDIV(COMPLEX(Parameters!$B$3,0),R1056)</f>
        <v>0.00999178427716778-1.35697655453051i</v>
      </c>
      <c r="T1056" t="str">
        <f t="shared" si="426"/>
        <v>0.00041273168964179+0.0000030116353876605i</v>
      </c>
      <c r="U1056" t="str">
        <f t="shared" si="427"/>
        <v>0.00741141465834109-1.00334800233734i</v>
      </c>
      <c r="V1056" t="str">
        <f t="shared" si="428"/>
        <v>0.00041273168964179+0.0000030116353876605i</v>
      </c>
      <c r="W1056" t="str">
        <f t="shared" si="429"/>
        <v>0.00278956785681107-0.370300836885561i</v>
      </c>
      <c r="X1056" t="str">
        <f t="shared" si="430"/>
        <v>0.00041273168964179+0.0000030116353876605i</v>
      </c>
      <c r="Y1056" t="str">
        <f t="shared" si="431"/>
        <v>-0.000489254921986526+0.0790053735479589i</v>
      </c>
      <c r="Z1056" t="str">
        <f t="shared" si="432"/>
        <v>0.000206365844820895+1.50581769383025E-06i</v>
      </c>
      <c r="AA1056" t="str">
        <f t="shared" si="433"/>
        <v>0.000206365844820895+1.50581769383025E-06i</v>
      </c>
      <c r="AB1056" t="str">
        <f t="shared" si="434"/>
        <v>0.00041273168964179+0.0000030116353876605i</v>
      </c>
      <c r="AC1056">
        <f t="shared" si="435"/>
        <v>2.0637133860003132E-4</v>
      </c>
      <c r="AD1056">
        <f t="shared" si="436"/>
        <v>2.0637133860003132E-4</v>
      </c>
      <c r="AE1056">
        <f t="shared" si="437"/>
        <v>4.1274267720006264E-4</v>
      </c>
      <c r="AF1056">
        <f t="shared" si="438"/>
        <v>46.292987623427109</v>
      </c>
      <c r="AG1056">
        <f t="shared" si="439"/>
        <v>46.292987623427109</v>
      </c>
      <c r="AH1056">
        <f t="shared" si="440"/>
        <v>52.313587536706734</v>
      </c>
      <c r="AI1056">
        <f t="shared" si="441"/>
        <v>0.41807047797850011</v>
      </c>
    </row>
    <row r="1057" spans="1:35">
      <c r="A1057">
        <v>18836490.89489802</v>
      </c>
      <c r="B1057">
        <f t="shared" si="416"/>
        <v>118353162.82964529</v>
      </c>
      <c r="C1057" t="str">
        <f>COMPLEX(Parameters!$B$16/2,B1057*Parameters!$B$15/2)</f>
        <v>0.01+59.1765814148226i</v>
      </c>
      <c r="D1057" t="str">
        <f>IMSUM(COMPLEX(0,B1057*2*Parameters!$B$8),IMDIV(COMPLEX(2,0),COMPLEX(Parameters!$B$13,B1057*Parameters!$B$12-1/(B1057*Parameters!$B$11))))</f>
        <v>0.0285888304070215-1.67874615749407i</v>
      </c>
      <c r="E1057" t="str">
        <f>COMPLEX(0,B1057*2*Parameters!$B$17)</f>
        <v>0.0118353162829645i</v>
      </c>
      <c r="F1057" t="str">
        <f>IMDIV(IMDIV(COMPLEX(1,0),IMSUM(IMDIV(COMPLEX(1,0),COMPLEX(Parameters!$B$21,B1057*Parameters!$B$20)),COMPLEX(0,B1057*Parameters!$B$22))),COMPLEX(2,0))</f>
        <v>0.000706378877777625-1069.49223962512i</v>
      </c>
      <c r="G1057" t="str">
        <f>IMDIV(IMDIV(COMPLEX(1,0),IMSUM(IMDIV(COMPLEX(1,0),COMPLEX(Parameters!$B$30,B1057*Parameters!$B$29)),COMPLEX(0,B1057*Parameters!$B$31))),COMPLEX(2,0))</f>
        <v>0.0058162147153051-1489.30630465732i</v>
      </c>
      <c r="H1057" t="str">
        <f>IMDIV(IMDIV(COMPLEX(1,0),IMSUM(IMDIV(COMPLEX(1,0),COMPLEX(Parameters!$B$39,B1057*Parameters!$B$38*(1+Parameters!$B$40))),COMPLEX(0,B1057*Parameters!$B$41))),COMPLEX(2,0))</f>
        <v>2.84782232458177E-07-846.945304214565i</v>
      </c>
      <c r="I1057" t="str">
        <f>IMDIV(COMPLEX(2,0),COMPLEX(Parameters!$B$46,B1057*Parameters!$B$45-1/(B1057*Parameters!$B$44)))</f>
        <v>0.00566545284254239+0.752670702829815i</v>
      </c>
      <c r="J1057" t="str">
        <f t="shared" si="417"/>
        <v>0.0285888304070215-1.67874615749407i</v>
      </c>
      <c r="K1057" t="str">
        <f t="shared" si="418"/>
        <v>5.63759598858925E-06-0.0167302141073713i</v>
      </c>
      <c r="L1057" t="str">
        <f t="shared" si="419"/>
        <v>5.63759598858925E-06-0.0048948978244068i</v>
      </c>
      <c r="M1057" t="str">
        <f t="shared" si="420"/>
        <v>3.15265735595623E-07+0.00115580450624294i</v>
      </c>
      <c r="N1057" t="str">
        <f t="shared" si="421"/>
        <v>3.15265735595623E-07+0.00115580450624294i</v>
      </c>
      <c r="O1057" t="str">
        <f t="shared" si="422"/>
        <v>4.36196771490933E-08+0.000424717815090113i</v>
      </c>
      <c r="P1057" t="str">
        <f t="shared" si="423"/>
        <v>4.36196771490933E-08+0.000424717815090113i</v>
      </c>
      <c r="Q1057" t="str">
        <f t="shared" si="424"/>
        <v>2.35932957775821E-08+0.0003123584838909i</v>
      </c>
      <c r="R1057" t="str">
        <f t="shared" si="425"/>
        <v>0.00566547643583817+0.752983061313706i</v>
      </c>
      <c r="S1057" t="str">
        <f>IMDIV(COMPLEX(Parameters!$B$3,0),R1057)</f>
        <v>0.00999174723456486-1.32797594443482i</v>
      </c>
      <c r="T1057" t="str">
        <f t="shared" si="426"/>
        <v>0.000414804788385494+3.08967568836721E-06i</v>
      </c>
      <c r="U1057" t="str">
        <f t="shared" si="427"/>
        <v>0.00737496080062734-0.976658976746891i</v>
      </c>
      <c r="V1057" t="str">
        <f t="shared" si="428"/>
        <v>0.000414804788385494+3.08967568836721E-06i</v>
      </c>
      <c r="W1057" t="str">
        <f t="shared" si="429"/>
        <v>0.00277107472488144-0.358887608172549i</v>
      </c>
      <c r="X1057" t="str">
        <f t="shared" si="430"/>
        <v>0.000414804788385494+3.08967568836721E-06i</v>
      </c>
      <c r="Y1057" t="str">
        <f t="shared" si="431"/>
        <v>-0.000533602456126597+0.084742891782594i</v>
      </c>
      <c r="Z1057" t="str">
        <f t="shared" si="432"/>
        <v>0.000207402394192747+1.54483784418361E-06i</v>
      </c>
      <c r="AA1057" t="str">
        <f t="shared" si="433"/>
        <v>0.000207402394192747+1.54483784418361E-06i</v>
      </c>
      <c r="AB1057" t="str">
        <f t="shared" si="434"/>
        <v>0.000414804788385494+3.08967568836722E-06i</v>
      </c>
      <c r="AC1057">
        <f t="shared" si="435"/>
        <v>2.074081474794287E-4</v>
      </c>
      <c r="AD1057">
        <f t="shared" si="436"/>
        <v>2.074081474794287E-4</v>
      </c>
      <c r="AE1057">
        <f t="shared" si="437"/>
        <v>4.1481629495885739E-4</v>
      </c>
      <c r="AF1057">
        <f t="shared" si="438"/>
        <v>46.336516249918489</v>
      </c>
      <c r="AG1057">
        <f t="shared" si="439"/>
        <v>46.336516249918489</v>
      </c>
      <c r="AH1057">
        <f t="shared" si="440"/>
        <v>52.357116163198114</v>
      </c>
      <c r="AI1057">
        <f t="shared" si="441"/>
        <v>0.42676002850063932</v>
      </c>
    </row>
    <row r="1058" spans="1:35">
      <c r="A1058">
        <v>19054607.179632481</v>
      </c>
      <c r="B1058">
        <f t="shared" si="416"/>
        <v>119723627.86514546</v>
      </c>
      <c r="C1058" t="str">
        <f>COMPLEX(Parameters!$B$16/2,B1058*Parameters!$B$15/2)</f>
        <v>0.01+59.8618139325727i</v>
      </c>
      <c r="D1058" t="str">
        <f>IMSUM(COMPLEX(0,B1058*2*Parameters!$B$8),IMDIV(COMPLEX(2,0),COMPLEX(Parameters!$B$13,B1058*Parameters!$B$12-1/(B1058*Parameters!$B$11))))</f>
        <v>0.0279373425973304-1.65924089847659i</v>
      </c>
      <c r="E1058" t="str">
        <f>COMPLEX(0,B1058*2*Parameters!$B$17)</f>
        <v>0.0119723627865145i</v>
      </c>
      <c r="F1058" t="str">
        <f>IMDIV(IMDIV(COMPLEX(1,0),IMSUM(IMDIV(COMPLEX(1,0),COMPLEX(Parameters!$B$21,B1058*Parameters!$B$20)),COMPLEX(0,B1058*Parameters!$B$22))),COMPLEX(2,0))</f>
        <v>0.00066649778252122-1050.89213034664i</v>
      </c>
      <c r="G1058" t="str">
        <f>IMDIV(IMDIV(COMPLEX(1,0),IMSUM(IMDIV(COMPLEX(1,0),COMPLEX(Parameters!$B$30,B1058*Parameters!$B$29)),COMPLEX(0,B1058*Parameters!$B$31))),COMPLEX(2,0))</f>
        <v>0.0053665015409974-1447.13631421251i</v>
      </c>
      <c r="H1058" t="str">
        <f>IMDIV(IMDIV(COMPLEX(1,0),IMSUM(IMDIV(COMPLEX(1,0),COMPLEX(Parameters!$B$39,B1058*Parameters!$B$38*(1+Parameters!$B$40))),COMPLEX(0,B1058*Parameters!$B$41))),COMPLEX(2,0))</f>
        <v>2.71935374251979E-07-837.2049206443i</v>
      </c>
      <c r="I1058" t="str">
        <f>IMDIV(COMPLEX(2,0),COMPLEX(Parameters!$B$46,B1058*Parameters!$B$45-1/(B1058*Parameters!$B$44)))</f>
        <v>0.00591960268814893+0.769366770220099i</v>
      </c>
      <c r="J1058" t="str">
        <f t="shared" si="417"/>
        <v>0.0279373425973304-1.65924089847659i</v>
      </c>
      <c r="K1058" t="str">
        <f t="shared" si="418"/>
        <v>5.51016050994254E-06-0.0165386752173809i</v>
      </c>
      <c r="L1058" t="str">
        <f t="shared" si="419"/>
        <v>5.51016050994254E-06-0.0045663124308664i</v>
      </c>
      <c r="M1058" t="str">
        <f t="shared" si="420"/>
        <v>3.82813108893494E-07+0.00120207124956374i</v>
      </c>
      <c r="N1058" t="str">
        <f t="shared" si="421"/>
        <v>3.82813108893494E-07+0.00120207124956374i</v>
      </c>
      <c r="O1058" t="str">
        <f t="shared" si="422"/>
        <v>5.20396332356162E-08+0.000438782453027171i</v>
      </c>
      <c r="P1058" t="str">
        <f t="shared" si="423"/>
        <v>5.20396332356162E-08+0.000438782453027171i</v>
      </c>
      <c r="Q1058" t="str">
        <f t="shared" si="424"/>
        <v>2.78339438741822E-08+0.000320899687928361i</v>
      </c>
      <c r="R1058" t="str">
        <f t="shared" si="425"/>
        <v>0.0059196305220928+0.769687669908027i</v>
      </c>
      <c r="S1058" t="str">
        <f>IMDIV(COMPLEX(Parameters!$B$3,0),R1058)</f>
        <v>0.00999171076742963-1.29915145046232i</v>
      </c>
      <c r="T1058" t="str">
        <f t="shared" si="426"/>
        <v>0.000416897573133753+3.17017635858238E-06i</v>
      </c>
      <c r="U1058" t="str">
        <f t="shared" si="427"/>
        <v>0.00733762340734502-0.950122750830937i</v>
      </c>
      <c r="V1058" t="str">
        <f t="shared" si="428"/>
        <v>0.000416897573133753+3.17017635858238E-06i</v>
      </c>
      <c r="W1058" t="str">
        <f t="shared" si="429"/>
        <v>0.00274770879491382-0.346815150454774i</v>
      </c>
      <c r="X1058" t="str">
        <f t="shared" si="430"/>
        <v>0.000416897573133753+3.17017635858238E-06i</v>
      </c>
      <c r="Y1058" t="str">
        <f t="shared" si="431"/>
        <v>-0.000584082453439409+0.0912992261991852i</v>
      </c>
      <c r="Z1058" t="str">
        <f t="shared" si="432"/>
        <v>0.000208448786566877+1.58508817929119E-06i</v>
      </c>
      <c r="AA1058" t="str">
        <f t="shared" si="433"/>
        <v>0.000208448786566877+1.58508817929119E-06i</v>
      </c>
      <c r="AB1058" t="str">
        <f t="shared" si="434"/>
        <v>0.000416897573133754+3.17017635858238E-06i</v>
      </c>
      <c r="AC1058">
        <f t="shared" si="435"/>
        <v>2.0845481315081112E-4</v>
      </c>
      <c r="AD1058">
        <f t="shared" si="436"/>
        <v>2.0845481315081112E-4</v>
      </c>
      <c r="AE1058">
        <f t="shared" si="437"/>
        <v>4.1690962630162225E-4</v>
      </c>
      <c r="AF1058">
        <f t="shared" si="438"/>
        <v>46.380238545802356</v>
      </c>
      <c r="AG1058">
        <f t="shared" si="439"/>
        <v>46.380238545802356</v>
      </c>
      <c r="AH1058">
        <f t="shared" si="440"/>
        <v>52.400838459081982</v>
      </c>
      <c r="AI1058">
        <f t="shared" si="441"/>
        <v>0.43568069588077396</v>
      </c>
    </row>
    <row r="1059" spans="1:35">
      <c r="A1059">
        <v>19275249.131909367</v>
      </c>
      <c r="B1059">
        <f t="shared" si="416"/>
        <v>121109962.137839</v>
      </c>
      <c r="C1059" t="str">
        <f>COMPLEX(Parameters!$B$16/2,B1059*Parameters!$B$15/2)</f>
        <v>0.01+60.5549810689195i</v>
      </c>
      <c r="D1059" t="str">
        <f>IMSUM(COMPLEX(0,B1059*2*Parameters!$B$8),IMDIV(COMPLEX(2,0),COMPLEX(Parameters!$B$13,B1059*Parameters!$B$12-1/(B1059*Parameters!$B$11))))</f>
        <v>0.0273007171839221-1.63995631150508i</v>
      </c>
      <c r="E1059" t="str">
        <f>COMPLEX(0,B1059*2*Parameters!$B$17)</f>
        <v>0.0121109962137839i</v>
      </c>
      <c r="F1059" t="str">
        <f>IMDIV(IMDIV(COMPLEX(1,0),IMSUM(IMDIV(COMPLEX(1,0),COMPLEX(Parameters!$B$21,B1059*Parameters!$B$20)),COMPLEX(0,B1059*Parameters!$B$22))),COMPLEX(2,0))</f>
        <v>0.00062908497981102-1032.79337493109i</v>
      </c>
      <c r="G1059" t="str">
        <f>IMDIV(IMDIV(COMPLEX(1,0),IMSUM(IMDIV(COMPLEX(1,0),COMPLEX(Parameters!$B$30,B1059*Parameters!$B$29)),COMPLEX(0,B1059*Parameters!$B$31))),COMPLEX(2,0))</f>
        <v>0.00495823153628178-1407.10729380031i</v>
      </c>
      <c r="H1059" t="str">
        <f>IMDIV(IMDIV(COMPLEX(1,0),IMSUM(IMDIV(COMPLEX(1,0),COMPLEX(Parameters!$B$39,B1059*Parameters!$B$38*(1+Parameters!$B$40))),COMPLEX(0,B1059*Parameters!$B$41))),COMPLEX(2,0))</f>
        <v>2.59668696447079E-07-827.57758307625i</v>
      </c>
      <c r="I1059" t="str">
        <f>IMDIV(COMPLEX(2,0),COMPLEX(Parameters!$B$46,B1059*Parameters!$B$45-1/(B1059*Parameters!$B$44)))</f>
        <v>0.0061895672888171+0.786713682440116i</v>
      </c>
      <c r="J1059" t="str">
        <f t="shared" si="417"/>
        <v>0.0273007171839221-1.63995631150508i</v>
      </c>
      <c r="K1059" t="str">
        <f t="shared" si="418"/>
        <v>5.38562633834389E-06-0.0163493286210959i</v>
      </c>
      <c r="L1059" t="str">
        <f t="shared" si="419"/>
        <v>5.38562633834389E-06-0.004238332407312i</v>
      </c>
      <c r="M1059" t="str">
        <f t="shared" si="420"/>
        <v>4.73151819302844E-07+0.00125493815560263i</v>
      </c>
      <c r="N1059" t="str">
        <f t="shared" si="421"/>
        <v>4.73151819302844E-07+0.00125493815560263i</v>
      </c>
      <c r="O1059" t="str">
        <f t="shared" si="422"/>
        <v>6.28720313918268E-08+0.000453728899384111i</v>
      </c>
      <c r="P1059" t="str">
        <f t="shared" si="423"/>
        <v>6.28720313918268E-08+0.000453728899384111i</v>
      </c>
      <c r="Q1059" t="str">
        <f t="shared" si="424"/>
        <v>3.32306841326308E-08+0.000329865695967249i</v>
      </c>
      <c r="R1059" t="str">
        <f t="shared" si="425"/>
        <v>0.00618960051950123+0.787043548136083i</v>
      </c>
      <c r="S1059" t="str">
        <f>IMDIV(COMPLEX(Parameters!$B$3,0),R1059)</f>
        <v>0.00999167351139526-1.270499145696i</v>
      </c>
      <c r="T1059" t="str">
        <f t="shared" si="426"/>
        <v>0.000419094416950953+3.25369078091252E-06i</v>
      </c>
      <c r="U1059" t="str">
        <f t="shared" si="427"/>
        <v>0.00729899185002449-0.923666001035826i</v>
      </c>
      <c r="V1059" t="str">
        <f t="shared" si="428"/>
        <v>0.000419094416950953+3.25369078091252E-06i</v>
      </c>
      <c r="W1059" t="str">
        <f t="shared" si="429"/>
        <v>0.00271862185327685-0.333955206285704i</v>
      </c>
      <c r="X1059" t="str">
        <f t="shared" si="430"/>
        <v>0.000419094416950953+3.25369078091252E-06i</v>
      </c>
      <c r="Y1059" t="str">
        <f t="shared" si="431"/>
        <v>-0.000642032075326786+0.0988827289649999i</v>
      </c>
      <c r="Z1059" t="str">
        <f t="shared" si="432"/>
        <v>0.000209547208475476+1.62684539045626E-06i</v>
      </c>
      <c r="AA1059" t="str">
        <f t="shared" si="433"/>
        <v>0.000209547208475476+1.62684539045626E-06i</v>
      </c>
      <c r="AB1059" t="str">
        <f t="shared" si="434"/>
        <v>0.000419094416950952+3.25369078091252E-06i</v>
      </c>
      <c r="AC1059">
        <f t="shared" si="435"/>
        <v>2.0955352348693416E-4</v>
      </c>
      <c r="AD1059">
        <f t="shared" si="436"/>
        <v>2.0955352348693416E-4</v>
      </c>
      <c r="AE1059">
        <f t="shared" si="437"/>
        <v>4.1910704697386831E-4</v>
      </c>
      <c r="AF1059">
        <f t="shared" si="438"/>
        <v>46.425899351411353</v>
      </c>
      <c r="AG1059">
        <f t="shared" si="439"/>
        <v>46.425899351411353</v>
      </c>
      <c r="AH1059">
        <f t="shared" si="440"/>
        <v>52.446499264690978</v>
      </c>
      <c r="AI1059">
        <f t="shared" si="441"/>
        <v>0.44481385747741015</v>
      </c>
    </row>
    <row r="1060" spans="1:35">
      <c r="A1060">
        <v>19498445.997580454</v>
      </c>
      <c r="B1060">
        <f t="shared" si="416"/>
        <v>122512349.40483211</v>
      </c>
      <c r="C1060" t="str">
        <f>COMPLEX(Parameters!$B$16/2,B1060*Parameters!$B$15/2)</f>
        <v>0.01+61.2561747024161i</v>
      </c>
      <c r="D1060" t="str">
        <f>IMSUM(COMPLEX(0,B1060*2*Parameters!$B$8),IMDIV(COMPLEX(2,0),COMPLEX(Parameters!$B$13,B1060*Parameters!$B$12-1/(B1060*Parameters!$B$11))))</f>
        <v>0.0266786143831152-1.62088981525883i</v>
      </c>
      <c r="E1060" t="str">
        <f>COMPLEX(0,B1060*2*Parameters!$B$17)</f>
        <v>0.0122512349404832i</v>
      </c>
      <c r="F1060" t="str">
        <f>IMDIV(IMDIV(COMPLEX(1,0),IMSUM(IMDIV(COMPLEX(1,0),COMPLEX(Parameters!$B$21,B1060*Parameters!$B$20)),COMPLEX(0,B1060*Parameters!$B$22))),COMPLEX(2,0))</f>
        <v>0.00059396987212208-1015.17518625068i</v>
      </c>
      <c r="G1060" t="str">
        <f>IMDIV(IMDIV(COMPLEX(1,0),IMSUM(IMDIV(COMPLEX(1,0),COMPLEX(Parameters!$B$30,B1060*Parameters!$B$29)),COMPLEX(0,B1060*Parameters!$B$31))),COMPLEX(2,0))</f>
        <v>0.00458685651910772-1369.05655882033i</v>
      </c>
      <c r="H1060" t="str">
        <f>IMDIV(IMDIV(COMPLEX(1,0),IMSUM(IMDIV(COMPLEX(1,0),COMPLEX(Parameters!$B$39,B1060*Parameters!$B$38*(1+Parameters!$B$40))),COMPLEX(0,B1060*Parameters!$B$41))),COMPLEX(2,0))</f>
        <v>2.4795595430699E-07-818.061944640025i</v>
      </c>
      <c r="I1060" t="str">
        <f>IMDIV(COMPLEX(2,0),COMPLEX(Parameters!$B$46,B1060*Parameters!$B$45-1/(B1060*Parameters!$B$44)))</f>
        <v>0.00647667266553472+0.804751712806289i</v>
      </c>
      <c r="J1060" t="str">
        <f t="shared" si="417"/>
        <v>0.0266786143831152-1.62088981525883i</v>
      </c>
      <c r="K1060" t="str">
        <f t="shared" si="418"/>
        <v>5.26392743905998E-06-0.0161621492164603i</v>
      </c>
      <c r="L1060" t="str">
        <f t="shared" si="419"/>
        <v>5.26392743905998E-06-0.0039109142759771i</v>
      </c>
      <c r="M1060" t="str">
        <f t="shared" si="420"/>
        <v>5.97678366096265E-07+0.00131668842644531i</v>
      </c>
      <c r="N1060" t="str">
        <f t="shared" si="421"/>
        <v>5.97678366096265E-07+0.00131668842644531i</v>
      </c>
      <c r="O1060" t="str">
        <f t="shared" si="422"/>
        <v>7.71043621424374E-08+0.000469806128791221i</v>
      </c>
      <c r="P1060" t="str">
        <f t="shared" si="423"/>
        <v>7.71043621424374E-08+0.000469806128791221i</v>
      </c>
      <c r="Q1060" t="str">
        <f t="shared" si="424"/>
        <v>4.02345984625178E-08+0.000339374250678509i</v>
      </c>
      <c r="R1060" t="str">
        <f t="shared" si="425"/>
        <v>0.00647671290013318+0.805091087056968i</v>
      </c>
      <c r="S1060" t="str">
        <f>IMDIV(COMPLEX(Parameters!$B$3,0),R1060)</f>
        <v>0.00999163367985493-1.2420151000709i</v>
      </c>
      <c r="T1060" t="str">
        <f t="shared" si="426"/>
        <v>0.000421508345927324+3.34093121431918E-06i</v>
      </c>
      <c r="U1060" t="str">
        <f t="shared" si="427"/>
        <v>0.00725854488924488-0.897195162920418i</v>
      </c>
      <c r="V1060" t="str">
        <f t="shared" si="428"/>
        <v>0.000421508345927324+3.34093121431918E-06i</v>
      </c>
      <c r="W1060" t="str">
        <f t="shared" si="429"/>
        <v>0.00268268769940926-0.320126412655478i</v>
      </c>
      <c r="X1060" t="str">
        <f t="shared" si="430"/>
        <v>0.000421508345927324+3.34093121431918E-06i</v>
      </c>
      <c r="Y1060" t="str">
        <f t="shared" si="431"/>
        <v>-0.000709193131596246+0.107778398943096i</v>
      </c>
      <c r="Z1060" t="str">
        <f t="shared" si="432"/>
        <v>0.000210754172963662+1.67046560715959E-06i</v>
      </c>
      <c r="AA1060" t="str">
        <f t="shared" si="433"/>
        <v>0.000210754172963662+1.67046560715959E-06i</v>
      </c>
      <c r="AB1060" t="str">
        <f t="shared" si="434"/>
        <v>0.000421508345927324+3.34093121431918E-06i</v>
      </c>
      <c r="AC1060">
        <f t="shared" si="435"/>
        <v>2.1076079302598445E-4</v>
      </c>
      <c r="AD1060">
        <f t="shared" si="436"/>
        <v>2.1076079302598445E-4</v>
      </c>
      <c r="AE1060">
        <f t="shared" si="437"/>
        <v>4.2152158605196889E-4</v>
      </c>
      <c r="AF1060">
        <f t="shared" si="438"/>
        <v>46.475796480322956</v>
      </c>
      <c r="AG1060">
        <f t="shared" si="439"/>
        <v>46.475796480322956</v>
      </c>
      <c r="AH1060">
        <f t="shared" si="440"/>
        <v>52.496396393602581</v>
      </c>
      <c r="AI1060">
        <f t="shared" si="441"/>
        <v>0.45412445953855735</v>
      </c>
    </row>
    <row r="1061" spans="1:35">
      <c r="A1061">
        <v>19724227.361148532</v>
      </c>
      <c r="B1061">
        <f t="shared" si="416"/>
        <v>123930975.55103804</v>
      </c>
      <c r="C1061" t="str">
        <f>COMPLEX(Parameters!$B$16/2,B1061*Parameters!$B$15/2)</f>
        <v>0.01+61.965487775519i</v>
      </c>
      <c r="D1061" t="str">
        <f>IMSUM(COMPLEX(0,B1061*2*Parameters!$B$8),IMDIV(COMPLEX(2,0),COMPLEX(Parameters!$B$13,B1061*Parameters!$B$12-1/(B1061*Parameters!$B$11))))</f>
        <v>0.0260707022120981-1.60203885817917i</v>
      </c>
      <c r="E1061" t="str">
        <f>COMPLEX(0,B1061*2*Parameters!$B$17)</f>
        <v>0.0123930975551038i</v>
      </c>
      <c r="F1061" t="str">
        <f>IMDIV(IMDIV(COMPLEX(1,0),IMSUM(IMDIV(COMPLEX(1,0),COMPLEX(Parameters!$B$21,B1061*Parameters!$B$20)),COMPLEX(0,B1061*Parameters!$B$22))),COMPLEX(2,0))</f>
        <v>0.0005609951715652-998.01793769514i</v>
      </c>
      <c r="G1061" t="str">
        <f>IMDIV(IMDIV(COMPLEX(1,0),IMSUM(IMDIV(COMPLEX(1,0),COMPLEX(Parameters!$B$30,B1061*Parameters!$B$29)),COMPLEX(0,B1061*Parameters!$B$31))),COMPLEX(2,0))</f>
        <v>0.00424841380833867-1332.83754642805i</v>
      </c>
      <c r="H1061" t="str">
        <f>IMDIV(IMDIV(COMPLEX(1,0),IMSUM(IMDIV(COMPLEX(1,0),COMPLEX(Parameters!$B$39,B1061*Parameters!$B$38*(1+Parameters!$B$40))),COMPLEX(0,B1061*Parameters!$B$41))),COMPLEX(2,0))</f>
        <v>2.36772093169105E-07-808.65667569159i</v>
      </c>
      <c r="I1061" t="str">
        <f>IMDIV(COMPLEX(2,0),COMPLEX(Parameters!$B$46,B1061*Parameters!$B$45-1/(B1061*Parameters!$B$44)))</f>
        <v>0.00678238695218852+0.823524556067445i</v>
      </c>
      <c r="J1061" t="str">
        <f t="shared" si="417"/>
        <v>0.0260707022120981-1.60203885817917i</v>
      </c>
      <c r="K1061" t="str">
        <f t="shared" si="418"/>
        <v>5.14499928091272E-06-0.0159771121888025i</v>
      </c>
      <c r="L1061" t="str">
        <f t="shared" si="419"/>
        <v>5.14499928091272E-06-0.0035840146336987i</v>
      </c>
      <c r="M1061" t="str">
        <f t="shared" si="420"/>
        <v>7.75876571937253E-07+0.00139081667952497i</v>
      </c>
      <c r="N1061" t="str">
        <f t="shared" si="421"/>
        <v>7.75876571937253E-07+0.00139081667952497i</v>
      </c>
      <c r="O1061" t="str">
        <f t="shared" si="422"/>
        <v>9.62812711940489E-08+0.000487367573516335i</v>
      </c>
      <c r="P1061" t="str">
        <f t="shared" si="423"/>
        <v>9.62812711940489E-08+0.000487367573516335i</v>
      </c>
      <c r="Q1061" t="str">
        <f t="shared" si="424"/>
        <v>4.95388690814688E-08+0.000349589712416892i</v>
      </c>
      <c r="R1061" t="str">
        <f t="shared" si="425"/>
        <v>0.0067824364910576+0.823874145779862i</v>
      </c>
      <c r="S1061" t="str">
        <f>IMDIV(COMPLEX(Parameters!$B$3,0),R1061)</f>
        <v>0.00999158886070693-1.21369536573647i</v>
      </c>
      <c r="T1061" t="str">
        <f t="shared" si="426"/>
        <v>0.00042429590884154+3.43283158057435E-06i</v>
      </c>
      <c r="U1061" t="str">
        <f t="shared" si="427"/>
        <v>0.00721560658608913-0.870585646583942i</v>
      </c>
      <c r="V1061" t="str">
        <f t="shared" si="428"/>
        <v>0.00042429590884154+3.43283158057435E-06i</v>
      </c>
      <c r="W1061" t="str">
        <f t="shared" si="429"/>
        <v>0.00263839718033774-0.305068143068213i</v>
      </c>
      <c r="X1061" t="str">
        <f t="shared" si="430"/>
        <v>0.00042429590884154+3.43283158057435E-06i</v>
      </c>
      <c r="Y1061" t="str">
        <f t="shared" si="431"/>
        <v>-0.000787868342117985+0.118386782920503i</v>
      </c>
      <c r="Z1061" t="str">
        <f t="shared" si="432"/>
        <v>0.00021214795442077+1.71641579028717E-06i</v>
      </c>
      <c r="AA1061" t="str">
        <f t="shared" si="433"/>
        <v>0.00021214795442077+1.71641579028717E-06i</v>
      </c>
      <c r="AB1061" t="str">
        <f t="shared" si="434"/>
        <v>0.00042429590884154+3.43283158057434E-06i</v>
      </c>
      <c r="AC1061">
        <f t="shared" si="435"/>
        <v>2.1215489777066718E-4</v>
      </c>
      <c r="AD1061">
        <f t="shared" si="436"/>
        <v>2.1215489777066718E-4</v>
      </c>
      <c r="AE1061">
        <f t="shared" si="437"/>
        <v>4.2430979554133435E-4</v>
      </c>
      <c r="AF1061">
        <f t="shared" si="438"/>
        <v>46.533061245288287</v>
      </c>
      <c r="AG1061">
        <f t="shared" si="439"/>
        <v>46.533061245288287</v>
      </c>
      <c r="AH1061">
        <f t="shared" si="440"/>
        <v>52.553661158567913</v>
      </c>
      <c r="AI1061">
        <f t="shared" si="441"/>
        <v>0.46355023887098395</v>
      </c>
    </row>
    <row r="1062" spans="1:35">
      <c r="A1062">
        <v>19952623.149688788</v>
      </c>
      <c r="B1062">
        <f t="shared" si="416"/>
        <v>125366028.61381587</v>
      </c>
      <c r="C1062" t="str">
        <f>COMPLEX(Parameters!$B$16/2,B1062*Parameters!$B$15/2)</f>
        <v>0.01+62.6830143069079i</v>
      </c>
      <c r="D1062" t="str">
        <f>IMSUM(COMPLEX(0,B1062*2*Parameters!$B$8),IMDIV(COMPLEX(2,0),COMPLEX(Parameters!$B$13,B1062*Parameters!$B$12-1/(B1062*Parameters!$B$11))))</f>
        <v>0.0254766563083609-1.58340091810222i</v>
      </c>
      <c r="E1062" t="str">
        <f>COMPLEX(0,B1062*2*Parameters!$B$17)</f>
        <v>0.0125366028613816i</v>
      </c>
      <c r="F1062" t="str">
        <f>IMDIV(IMDIV(COMPLEX(1,0),IMSUM(IMDIV(COMPLEX(1,0),COMPLEX(Parameters!$B$21,B1062*Parameters!$B$20)),COMPLEX(0,B1062*Parameters!$B$22))),COMPLEX(2,0))</f>
        <v>0.000530015726463765-981.30308330771i</v>
      </c>
      <c r="G1062" t="str">
        <f>IMDIV(IMDIV(COMPLEX(1,0),IMSUM(IMDIV(COMPLEX(1,0),COMPLEX(Parameters!$B$30,B1062*Parameters!$B$29)),COMPLEX(0,B1062*Parameters!$B$31))),COMPLEX(2,0))</f>
        <v>0.00393943956845334-1298.31786757892i</v>
      </c>
      <c r="H1062" t="str">
        <f>IMDIV(IMDIV(COMPLEX(1,0),IMSUM(IMDIV(COMPLEX(1,0),COMPLEX(Parameters!$B$39,B1062*Parameters!$B$38*(1+Parameters!$B$40))),COMPLEX(0,B1062*Parameters!$B$41))),COMPLEX(2,0))</f>
        <v>2.26093194287705E-07-799.36046355383i</v>
      </c>
      <c r="I1062" t="str">
        <f>IMDIV(COMPLEX(2,0),COMPLEX(Parameters!$B$46,B1062*Parameters!$B$45-1/(B1062*Parameters!$B$44)))</f>
        <v>0.00710833907792154+0.843079699262002i</v>
      </c>
      <c r="J1062" t="str">
        <f t="shared" si="417"/>
        <v>0.0254766563083609-1.58340091810222i</v>
      </c>
      <c r="K1062" t="str">
        <f t="shared" si="418"/>
        <v>5.02877880205364E-06-0.0157941930075416i</v>
      </c>
      <c r="L1062" t="str">
        <f t="shared" si="419"/>
        <v>5.02877880205364E-06-0.00325759014616i</v>
      </c>
      <c r="M1062" t="str">
        <f t="shared" si="420"/>
        <v>1.04330414121001E-06+0.00148295617634829i</v>
      </c>
      <c r="N1062" t="str">
        <f t="shared" si="421"/>
        <v>1.04330414121001E-06+0.00148295617634829i</v>
      </c>
      <c r="O1062" t="str">
        <f t="shared" si="422"/>
        <v>1.2292693326768E-07+0.000506933221719496i</v>
      </c>
      <c r="P1062" t="str">
        <f t="shared" si="423"/>
        <v>1.2292693326768E-07+0.000506933221719496i</v>
      </c>
      <c r="Q1062" t="str">
        <f t="shared" si="424"/>
        <v>6.22525488218075E-08+0.000360749470558983i</v>
      </c>
      <c r="R1062" t="str">
        <f t="shared" si="425"/>
        <v>0.00710840133047036+0.843440448732561i</v>
      </c>
      <c r="S1062" t="str">
        <f>IMDIV(COMPLEX(Parameters!$B$3,0),R1062)</f>
        <v>0.00999153568934887-1.18553595296148i</v>
      </c>
      <c r="T1062" t="str">
        <f t="shared" si="426"/>
        <v>0.000427682089358057+3.53063857521205E-06i</v>
      </c>
      <c r="U1062" t="str">
        <f t="shared" si="427"/>
        <v>0.00716928270453034-0.843663799759353i</v>
      </c>
      <c r="V1062" t="str">
        <f t="shared" si="428"/>
        <v>0.000427682089358057+3.53063857521205E-06i</v>
      </c>
      <c r="W1062" t="str">
        <f t="shared" si="429"/>
        <v>0.00258370673062361-0.288396515411039i</v>
      </c>
      <c r="X1062" t="str">
        <f t="shared" si="430"/>
        <v>0.000427682089358057+3.53063857521206E-06i</v>
      </c>
      <c r="Y1062" t="str">
        <f t="shared" si="431"/>
        <v>-0.000881146467510405+0.131289235680211i</v>
      </c>
      <c r="Z1062" t="str">
        <f t="shared" si="432"/>
        <v>0.000213841044679029+1.76531928760603E-06i</v>
      </c>
      <c r="AA1062" t="str">
        <f t="shared" si="433"/>
        <v>0.000213841044679029+1.76531928760603E-06i</v>
      </c>
      <c r="AB1062" t="str">
        <f t="shared" si="434"/>
        <v>0.000427682089358058+3.53063857521206E-06i</v>
      </c>
      <c r="AC1062">
        <f t="shared" si="435"/>
        <v>2.1384833116394822E-4</v>
      </c>
      <c r="AD1062">
        <f t="shared" si="436"/>
        <v>2.1384833116394822E-4</v>
      </c>
      <c r="AE1062">
        <f t="shared" si="437"/>
        <v>4.2769666232789645E-4</v>
      </c>
      <c r="AF1062">
        <f t="shared" si="438"/>
        <v>46.602117308913748</v>
      </c>
      <c r="AG1062">
        <f t="shared" si="439"/>
        <v>46.602117308913748</v>
      </c>
      <c r="AH1062">
        <f t="shared" si="440"/>
        <v>52.622717222193373</v>
      </c>
      <c r="AI1062">
        <f t="shared" si="441"/>
        <v>0.47298238390709757</v>
      </c>
    </row>
    <row r="1063" spans="1:35">
      <c r="A1063">
        <v>20183663.636815596</v>
      </c>
      <c r="B1063">
        <f t="shared" si="416"/>
        <v>126817698.80789465</v>
      </c>
      <c r="C1063" t="str">
        <f>COMPLEX(Parameters!$B$16/2,B1063*Parameters!$B$15/2)</f>
        <v>0.01+63.4088494039473i</v>
      </c>
      <c r="D1063" t="str">
        <f>IMSUM(COMPLEX(0,B1063*2*Parameters!$B$8),IMDIV(COMPLEX(2,0),COMPLEX(Parameters!$B$13,B1063*Parameters!$B$12-1/(B1063*Parameters!$B$11))))</f>
        <v>0.0248961597533773-1.56497350189669i</v>
      </c>
      <c r="E1063" t="str">
        <f>COMPLEX(0,B1063*2*Parameters!$B$17)</f>
        <v>0.0126817698807895i</v>
      </c>
      <c r="F1063" t="str">
        <f>IMDIV(IMDIV(COMPLEX(1,0),IMSUM(IMDIV(COMPLEX(1,0),COMPLEX(Parameters!$B$21,B1063*Parameters!$B$20)),COMPLEX(0,B1063*Parameters!$B$22))),COMPLEX(2,0))</f>
        <v>0.000500897464098725-965.01308441634i</v>
      </c>
      <c r="G1063" t="str">
        <f>IMDIV(IMDIV(COMPLEX(1,0),IMSUM(IMDIV(COMPLEX(1,0),COMPLEX(Parameters!$B$30,B1063*Parameters!$B$29)),COMPLEX(0,B1063*Parameters!$B$31))),COMPLEX(2,0))</f>
        <v>0.00365689662098787-1265.3776348258i</v>
      </c>
      <c r="H1063" t="str">
        <f>IMDIV(IMDIV(COMPLEX(1,0),IMSUM(IMDIV(COMPLEX(1,0),COMPLEX(Parameters!$B$39,B1063*Parameters!$B$38*(1+Parameters!$B$40))),COMPLEX(0,B1063*Parameters!$B$41))),COMPLEX(2,0))</f>
        <v>2.1589642315443E-07-790.17201226223i</v>
      </c>
      <c r="I1063" t="str">
        <f>IMDIV(COMPLEX(2,0),COMPLEX(Parameters!$B$46,B1063*Parameters!$B$45-1/(B1063*Parameters!$B$44)))</f>
        <v>0.00745634037878285+0.863468841861964i</v>
      </c>
      <c r="J1063" t="str">
        <f t="shared" si="417"/>
        <v>0.0248961597533773-1.56497350189669i</v>
      </c>
      <c r="K1063" t="str">
        <f t="shared" si="418"/>
        <v>4.91520437651798E-06-0.0156133674229307i</v>
      </c>
      <c r="L1063" t="str">
        <f t="shared" si="419"/>
        <v>4.91520437651798E-06-0.0029315975421412i</v>
      </c>
      <c r="M1063" t="str">
        <f t="shared" si="420"/>
        <v>1.47054123646616E-06+0.00160281164911827i</v>
      </c>
      <c r="N1063" t="str">
        <f t="shared" si="421"/>
        <v>1.47054123646616E-06+0.00160281164911827i</v>
      </c>
      <c r="O1063" t="str">
        <f t="shared" si="422"/>
        <v>1.61392930025342E-07+0.000529301912654786i</v>
      </c>
      <c r="P1063" t="str">
        <f t="shared" si="423"/>
        <v>1.61392930025342E-07+0.000529301912654786i</v>
      </c>
      <c r="Q1063" t="str">
        <f t="shared" si="424"/>
        <v>8.02389942356795E-08+0.000373210520126529i</v>
      </c>
      <c r="R1063" t="str">
        <f t="shared" si="425"/>
        <v>0.00745642061777709+0.863842052382091i</v>
      </c>
      <c r="S1063" t="str">
        <f>IMDIV(COMPLEX(Parameters!$B$3,0),R1063)</f>
        <v>0.00999146930090281-1.15753278813523i</v>
      </c>
      <c r="T1063" t="str">
        <f t="shared" si="426"/>
        <v>0.000432004215628908+3.63604218790339E-06i</v>
      </c>
      <c r="U1063" t="str">
        <f t="shared" si="427"/>
        <v>0.00711837043534867-0.816175147766756i</v>
      </c>
      <c r="V1063" t="str">
        <f t="shared" si="428"/>
        <v>0.000432004215628908+3.63604218790339E-06i</v>
      </c>
      <c r="W1063" t="str">
        <f t="shared" si="429"/>
        <v>0.00251582417673626-0.269526688456103i</v>
      </c>
      <c r="X1063" t="str">
        <f t="shared" si="430"/>
        <v>0.000432004215628908+3.63604218790339E-06i</v>
      </c>
      <c r="Y1063" t="str">
        <f t="shared" si="431"/>
        <v>-0.000993220499896413+0.147363030327527i</v>
      </c>
      <c r="Z1063" t="str">
        <f t="shared" si="432"/>
        <v>0.000216002107814454+0.0000018180210939517i</v>
      </c>
      <c r="AA1063" t="str">
        <f t="shared" si="433"/>
        <v>0.000216002107814454+0.0000018180210939517i</v>
      </c>
      <c r="AB1063" t="str">
        <f t="shared" si="434"/>
        <v>0.000432004215628908+0.0000036360421879034i</v>
      </c>
      <c r="AC1063">
        <f t="shared" si="435"/>
        <v>2.1600975853184289E-4</v>
      </c>
      <c r="AD1063">
        <f t="shared" si="436"/>
        <v>2.1600975853184289E-4</v>
      </c>
      <c r="AE1063">
        <f t="shared" si="437"/>
        <v>4.3201951706368577E-4</v>
      </c>
      <c r="AF1063">
        <f t="shared" si="438"/>
        <v>46.68946742864815</v>
      </c>
      <c r="AG1063">
        <f t="shared" si="439"/>
        <v>46.68946742864815</v>
      </c>
      <c r="AH1063">
        <f t="shared" si="440"/>
        <v>52.710067341927775</v>
      </c>
      <c r="AI1063">
        <f t="shared" si="441"/>
        <v>0.48222898011319304</v>
      </c>
    </row>
    <row r="1064" spans="1:35">
      <c r="A1064">
        <v>20417379.446695276</v>
      </c>
      <c r="B1064">
        <f t="shared" si="416"/>
        <v>128286178.55058622</v>
      </c>
      <c r="C1064" t="str">
        <f>COMPLEX(Parameters!$B$16/2,B1064*Parameters!$B$15/2)</f>
        <v>0.01+64.1430892752931i</v>
      </c>
      <c r="D1064" t="str">
        <f>IMSUM(COMPLEX(0,B1064*2*Parameters!$B$8),IMDIV(COMPLEX(2,0),COMPLEX(Parameters!$B$13,B1064*Parameters!$B$12-1/(B1064*Parameters!$B$11))))</f>
        <v>0.0243289029004223-1.5467541451062i</v>
      </c>
      <c r="E1064" t="str">
        <f>COMPLEX(0,B1064*2*Parameters!$B$17)</f>
        <v>0.0128286178550586i</v>
      </c>
      <c r="F1064" t="str">
        <f>IMDIV(IMDIV(COMPLEX(1,0),IMSUM(IMDIV(COMPLEX(1,0),COMPLEX(Parameters!$B$21,B1064*Parameters!$B$20)),COMPLEX(0,B1064*Parameters!$B$22))),COMPLEX(2,0))</f>
        <v>0.000473516436833927-949.131342152025i</v>
      </c>
      <c r="G1064" t="str">
        <f>IMDIV(IMDIV(COMPLEX(1,0),IMSUM(IMDIV(COMPLEX(1,0),COMPLEX(Parameters!$B$30,B1064*Parameters!$B$29)),COMPLEX(0,B1064*Parameters!$B$31))),COMPLEX(2,0))</f>
        <v>0.00339811404180445-1233.90802137779i</v>
      </c>
      <c r="H1064" t="str">
        <f>IMDIV(IMDIV(COMPLEX(1,0),IMSUM(IMDIV(COMPLEX(1,0),COMPLEX(Parameters!$B$39,B1064*Parameters!$B$38*(1+Parameters!$B$40))),COMPLEX(0,B1064*Parameters!$B$41))),COMPLEX(2,0))</f>
        <v>2.06159980181975E-07-781.0900423156i</v>
      </c>
      <c r="I1064" t="str">
        <f>IMDIV(COMPLEX(2,0),COMPLEX(Parameters!$B$46,B1064*Parameters!$B$45-1/(B1064*Parameters!$B$44)))</f>
        <v>0.00782840967556289+0.884748373018137i</v>
      </c>
      <c r="J1064" t="str">
        <f t="shared" si="417"/>
        <v>0.0243289029004223-1.5467541451062i</v>
      </c>
      <c r="K1064" t="str">
        <f t="shared" si="418"/>
        <v>4.80421578154074E-06-0.015434611462838i</v>
      </c>
      <c r="L1064" t="str">
        <f t="shared" si="419"/>
        <v>4.80421578154074E-06-0.0026059936077794i</v>
      </c>
      <c r="M1064" t="str">
        <f t="shared" si="420"/>
        <v>2.21436805536584E-06+0.00176865079403986i</v>
      </c>
      <c r="N1064" t="str">
        <f t="shared" si="421"/>
        <v>2.21436805536584E-06+0.00176865079403986i</v>
      </c>
      <c r="O1064" t="str">
        <f t="shared" si="422"/>
        <v>2.19701349627875E-07+0.000555768552798526i</v>
      </c>
      <c r="P1064" t="str">
        <f t="shared" si="423"/>
        <v>2.19701349627875E-07+0.000555768552798526i</v>
      </c>
      <c r="Q1064" t="str">
        <f t="shared" si="424"/>
        <v>1.06824476562811E-07+0.000387536799384242i</v>
      </c>
      <c r="R1064" t="str">
        <f t="shared" si="425"/>
        <v>0.00782851650003945+0.885135909817521i</v>
      </c>
      <c r="S1064" t="str">
        <f>IMDIV(COMPLEX(Parameters!$B$3,0),R1064)</f>
        <v>0.00999138236931351-1.12968163556307i</v>
      </c>
      <c r="T1064" t="str">
        <f t="shared" si="426"/>
        <v>0.00043779427269346+3.75135069542626E-06i</v>
      </c>
      <c r="U1064" t="str">
        <f t="shared" si="427"/>
        <v>0.00706123960562671-0.787724888580183i</v>
      </c>
      <c r="V1064" t="str">
        <f t="shared" si="428"/>
        <v>0.00043779427269346+3.75135069542626E-06i</v>
      </c>
      <c r="W1064" t="str">
        <f t="shared" si="429"/>
        <v>0.00243093021667366-0.247527036537987i</v>
      </c>
      <c r="X1064" t="str">
        <f t="shared" si="430"/>
        <v>0.000437794272693461+3.75135069542627E-06i</v>
      </c>
      <c r="Y1064" t="str">
        <f t="shared" si="431"/>
        <v>-0.00112980160654328+0.167997227313702i</v>
      </c>
      <c r="Z1064" t="str">
        <f t="shared" si="432"/>
        <v>0.00021889713634673+1.87567534771313E-06i</v>
      </c>
      <c r="AA1064" t="str">
        <f t="shared" si="433"/>
        <v>0.00021889713634673+1.87567534771313E-06i</v>
      </c>
      <c r="AB1064" t="str">
        <f t="shared" si="434"/>
        <v>0.00043779427269346+3.75135069542626E-06i</v>
      </c>
      <c r="AC1064">
        <f t="shared" si="435"/>
        <v>2.1890517229798142E-4</v>
      </c>
      <c r="AD1064">
        <f t="shared" si="436"/>
        <v>2.1890517229798142E-4</v>
      </c>
      <c r="AE1064">
        <f t="shared" si="437"/>
        <v>4.3781034459596283E-4</v>
      </c>
      <c r="AF1064">
        <f t="shared" si="438"/>
        <v>46.805120464244339</v>
      </c>
      <c r="AG1064">
        <f t="shared" si="439"/>
        <v>46.805120464244339</v>
      </c>
      <c r="AH1064">
        <f t="shared" si="440"/>
        <v>52.825720377523957</v>
      </c>
      <c r="AI1064">
        <f t="shared" si="441"/>
        <v>0.49094132905100279</v>
      </c>
    </row>
    <row r="1065" spans="1:35">
      <c r="A1065">
        <v>20653801.558105312</v>
      </c>
      <c r="B1065">
        <f t="shared" si="416"/>
        <v>129771662.48729014</v>
      </c>
      <c r="C1065" t="str">
        <f>COMPLEX(Parameters!$B$16/2,B1065*Parameters!$B$15/2)</f>
        <v>0.01+64.8858312436451i</v>
      </c>
      <c r="D1065" t="str">
        <f>IMSUM(COMPLEX(0,B1065*2*Parameters!$B$8),IMDIV(COMPLEX(2,0),COMPLEX(Parameters!$B$13,B1065*Parameters!$B$12-1/(B1065*Parameters!$B$11))))</f>
        <v>0.0237745832064399-1.52874041159662i</v>
      </c>
      <c r="E1065" t="str">
        <f>COMPLEX(0,B1065*2*Parameters!$B$17)</f>
        <v>0.012977166248729i</v>
      </c>
      <c r="F1065" t="str">
        <f>IMDIV(IMDIV(COMPLEX(1,0),IMSUM(IMDIV(COMPLEX(1,0),COMPLEX(Parameters!$B$21,B1065*Parameters!$B$20)),COMPLEX(0,B1065*Parameters!$B$22))),COMPLEX(2,0))</f>
        <v>0.000447757960382699-933.64213531059i</v>
      </c>
      <c r="G1065" t="str">
        <f>IMDIV(IMDIV(COMPLEX(1,0),IMSUM(IMDIV(COMPLEX(1,0),COMPLEX(Parameters!$B$30,B1065*Parameters!$B$29)),COMPLEX(0,B1065*Parameters!$B$31))),COMPLEX(2,0))</f>
        <v>0.00316073640757327-1203.81001494745i</v>
      </c>
      <c r="H1065" t="str">
        <f>IMDIV(IMDIV(COMPLEX(1,0),IMSUM(IMDIV(COMPLEX(1,0),COMPLEX(Parameters!$B$39,B1065*Parameters!$B$38*(1+Parameters!$B$40))),COMPLEX(0,B1065*Parameters!$B$41))),COMPLEX(2,0))</f>
        <v>1.96863053642168E-07-772.113290431595i</v>
      </c>
      <c r="I1065" t="str">
        <f>IMDIV(COMPLEX(2,0),COMPLEX(Parameters!$B$46,B1065*Parameters!$B$45-1/(B1065*Parameters!$B$44)))</f>
        <v>0.0082268024680004+0.906979915169676i</v>
      </c>
      <c r="J1065" t="str">
        <f t="shared" si="417"/>
        <v>0.0237745832064399-1.52874041159662i</v>
      </c>
      <c r="K1065" t="str">
        <f t="shared" si="418"/>
        <v>4.69575416561702E-06-0.0152579014295644i</v>
      </c>
      <c r="L1065" t="str">
        <f t="shared" si="419"/>
        <v>4.69575416561702E-06-0.0022807351808354i</v>
      </c>
      <c r="M1065" t="str">
        <f t="shared" si="420"/>
        <v>3.68320536113526E-06+0.00201942473010673i</v>
      </c>
      <c r="N1065" t="str">
        <f t="shared" si="421"/>
        <v>3.68320536113526E-06+0.00201942473010673i</v>
      </c>
      <c r="O1065" t="str">
        <f t="shared" si="422"/>
        <v>3.13978592080926E-07+0.000588581733339073i</v>
      </c>
      <c r="P1065" t="str">
        <f t="shared" si="423"/>
        <v>3.13978592080926E-07+0.000588581733339073i</v>
      </c>
      <c r="Q1065" t="str">
        <f t="shared" si="424"/>
        <v>1.48423088915823E-07+0.000404676028379428i</v>
      </c>
      <c r="R1065" t="str">
        <f t="shared" si="425"/>
        <v>0.00822695089108932+0.907384591198055i</v>
      </c>
      <c r="S1065" t="str">
        <f>IMDIV(COMPLEX(Parameters!$B$3,0),R1065)</f>
        <v>0.00999126333123859-1.10197793974769i</v>
      </c>
      <c r="T1065" t="str">
        <f t="shared" si="426"/>
        <v>0.000445945538953006+0.0000038796657936442i</v>
      </c>
      <c r="U1065" t="str">
        <f t="shared" si="427"/>
        <v>0.00699572172174284-0.757657462314156i</v>
      </c>
      <c r="V1065" t="str">
        <f t="shared" si="428"/>
        <v>0.000445945538953006+0.0000038796657936442i</v>
      </c>
      <c r="W1065" t="str">
        <f t="shared" si="429"/>
        <v>0.00232393166840413-0.220823768663989i</v>
      </c>
      <c r="X1065" t="str">
        <f t="shared" si="430"/>
        <v>0.000445945538953007+0.0000038796657936442i</v>
      </c>
      <c r="Y1065" t="str">
        <f t="shared" si="431"/>
        <v>-0.00129848746313026+0.195529774819177i</v>
      </c>
      <c r="Z1065" t="str">
        <f t="shared" si="432"/>
        <v>0.000222972769476504+0.0000019398328968221i</v>
      </c>
      <c r="AA1065" t="str">
        <f t="shared" si="433"/>
        <v>0.000222972769476504+0.0000019398328968221i</v>
      </c>
      <c r="AB1065" t="str">
        <f t="shared" si="434"/>
        <v>0.000445945538953008+0.0000038796657936442i</v>
      </c>
      <c r="AC1065">
        <f t="shared" si="435"/>
        <v>2.2298120745858785E-4</v>
      </c>
      <c r="AD1065">
        <f t="shared" si="436"/>
        <v>2.2298120745858785E-4</v>
      </c>
      <c r="AE1065">
        <f t="shared" si="437"/>
        <v>4.459624149171757E-4</v>
      </c>
      <c r="AF1065">
        <f t="shared" si="438"/>
        <v>46.965365257290898</v>
      </c>
      <c r="AG1065">
        <f t="shared" si="439"/>
        <v>46.965365257290898</v>
      </c>
      <c r="AH1065">
        <f t="shared" si="440"/>
        <v>52.985965170570523</v>
      </c>
      <c r="AI1065">
        <f t="shared" si="441"/>
        <v>0.49845294676562929</v>
      </c>
    </row>
    <row r="1066" spans="1:35">
      <c r="A1066">
        <v>20892961.308540408</v>
      </c>
      <c r="B1066">
        <f t="shared" si="416"/>
        <v>131274347.51729266</v>
      </c>
      <c r="C1066" t="str">
        <f>COMPLEX(Parameters!$B$16/2,B1066*Parameters!$B$15/2)</f>
        <v>0.01+65.6371737586463i</v>
      </c>
      <c r="D1066" t="str">
        <f>IMSUM(COMPLEX(0,B1066*2*Parameters!$B$8),IMDIV(COMPLEX(2,0),COMPLEX(Parameters!$B$13,B1066*Parameters!$B$12-1/(B1066*Parameters!$B$11))))</f>
        <v>0.0232329050678513-1.51092989320783i</v>
      </c>
      <c r="E1066" t="str">
        <f>COMPLEX(0,B1066*2*Parameters!$B$17)</f>
        <v>0.0131274347517293i</v>
      </c>
      <c r="F1066" t="str">
        <f>IMDIV(IMDIV(COMPLEX(1,0),IMSUM(IMDIV(COMPLEX(1,0),COMPLEX(Parameters!$B$21,B1066*Parameters!$B$20)),COMPLEX(0,B1066*Parameters!$B$22))),COMPLEX(2,0))</f>
        <v>0.000423515834321886-918.53056307084i</v>
      </c>
      <c r="G1066" t="str">
        <f>IMDIV(IMDIV(COMPLEX(1,0),IMSUM(IMDIV(COMPLEX(1,0),COMPLEX(Parameters!$B$30,B1066*Parameters!$B$29)),COMPLEX(0,B1066*Parameters!$B$31))),COMPLEX(2,0))</f>
        <v>0.00294268097937779-1174.99333634274i</v>
      </c>
      <c r="H1066" t="str">
        <f>IMDIV(IMDIV(COMPLEX(1,0),IMSUM(IMDIV(COMPLEX(1,0),COMPLEX(Parameters!$B$39,B1066*Parameters!$B$38*(1+Parameters!$B$40))),COMPLEX(0,B1066*Parameters!$B$41))),COMPLEX(2,0))</f>
        <v>1.87985774754612E-07-763.24050930704i</v>
      </c>
      <c r="I1066" t="str">
        <f>IMDIV(COMPLEX(2,0),COMPLEX(Parameters!$B$46,B1066*Parameters!$B$45-1/(B1066*Parameters!$B$44)))</f>
        <v>0.00865404503603552+0.930230945038954i</v>
      </c>
      <c r="J1066" t="str">
        <f t="shared" si="417"/>
        <v>0.0232329050678513-1.51092989320783i</v>
      </c>
      <c r="K1066" t="str">
        <f t="shared" si="418"/>
        <v>4.58976201729008E-06-0.0150832138966979i</v>
      </c>
      <c r="L1066" t="str">
        <f t="shared" si="419"/>
        <v>4.58976201729008E-06-0.0019557791449686i</v>
      </c>
      <c r="M1066" t="str">
        <f t="shared" si="420"/>
        <v>7.23805611043251E-06+0.00245560426486827i</v>
      </c>
      <c r="N1066" t="str">
        <f t="shared" si="421"/>
        <v>7.23805611043251E-06+0.00245560426486827i</v>
      </c>
      <c r="O1066" t="str">
        <f t="shared" si="422"/>
        <v>4.80651135350894E-07+0.000632022379175865i</v>
      </c>
      <c r="P1066" t="str">
        <f t="shared" si="423"/>
        <v>4.80651135350894E-07+0.000632022379175865i</v>
      </c>
      <c r="Q1066" t="str">
        <f t="shared" si="424"/>
        <v>2.18729792926441E-07+0.000426355113017745i</v>
      </c>
      <c r="R1066" t="str">
        <f t="shared" si="425"/>
        <v>0.00865426376582845+0.930657300151972i</v>
      </c>
      <c r="S1066" t="str">
        <f>IMDIV(COMPLEX(Parameters!$B$3,0),R1066)</f>
        <v>0.00999109291284641-1.07441647347884i</v>
      </c>
      <c r="T1066" t="str">
        <f t="shared" si="426"/>
        <v>0.000458085142327882+4.02474665526664E-06i</v>
      </c>
      <c r="U1066" t="str">
        <f t="shared" si="427"/>
        <v>0.00691924313973541-0.724787336143277i</v>
      </c>
      <c r="V1066" t="str">
        <f t="shared" si="428"/>
        <v>0.000458085142327882+4.02474665526664E-06i</v>
      </c>
      <c r="W1066" t="str">
        <f t="shared" si="429"/>
        <v>0.00218884464089411-0.186540358273945i</v>
      </c>
      <c r="X1066" t="str">
        <f t="shared" si="430"/>
        <v>0.000458085142327882+4.02474665526664E-06i</v>
      </c>
      <c r="Y1066" t="str">
        <f t="shared" si="431"/>
        <v>-0.00150820217689668+0.234224843738326i</v>
      </c>
      <c r="Z1066" t="str">
        <f t="shared" si="432"/>
        <v>0.000229042571163941+2.01237332763332E-06i</v>
      </c>
      <c r="AA1066" t="str">
        <f t="shared" si="433"/>
        <v>0.000229042571163941+2.01237332763332E-06i</v>
      </c>
      <c r="AB1066" t="str">
        <f t="shared" si="434"/>
        <v>0.000458085142327882+4.02474665526664E-06i</v>
      </c>
      <c r="AC1066">
        <f t="shared" si="435"/>
        <v>2.2905141137264084E-4</v>
      </c>
      <c r="AD1066">
        <f t="shared" si="436"/>
        <v>2.2905141137264084E-4</v>
      </c>
      <c r="AE1066">
        <f t="shared" si="437"/>
        <v>4.5810282274528168E-4</v>
      </c>
      <c r="AF1066">
        <f t="shared" si="438"/>
        <v>47.198659443260283</v>
      </c>
      <c r="AG1066">
        <f t="shared" si="439"/>
        <v>47.198659443260283</v>
      </c>
      <c r="AH1066">
        <f t="shared" si="440"/>
        <v>53.219259356539908</v>
      </c>
      <c r="AI1066">
        <f t="shared" si="441"/>
        <v>0.50338909132148801</v>
      </c>
    </row>
    <row r="1067" spans="1:35">
      <c r="A1067">
        <v>21134890.398366477</v>
      </c>
      <c r="B1067">
        <f t="shared" si="416"/>
        <v>132794432.81986716</v>
      </c>
      <c r="C1067" t="str">
        <f>COMPLEX(Parameters!$B$16/2,B1067*Parameters!$B$15/2)</f>
        <v>0.01+66.3972164099336i</v>
      </c>
      <c r="D1067" t="str">
        <f>IMSUM(COMPLEX(0,B1067*2*Parameters!$B$8),IMDIV(COMPLEX(2,0),COMPLEX(Parameters!$B$13,B1067*Parameters!$B$12-1/(B1067*Parameters!$B$11))))</f>
        <v>0.022703579660213-1.49332020941009i</v>
      </c>
      <c r="E1067" t="str">
        <f>COMPLEX(0,B1067*2*Parameters!$B$17)</f>
        <v>0.0132794432819867i</v>
      </c>
      <c r="F1067" t="str">
        <f>IMDIV(IMDIV(COMPLEX(1,0),IMSUM(IMDIV(COMPLEX(1,0),COMPLEX(Parameters!$B$21,B1067*Parameters!$B$20)),COMPLEX(0,B1067*Parameters!$B$22))),COMPLEX(2,0))</f>
        <v>0.000400691636128248-903.78249213209i</v>
      </c>
      <c r="G1067" t="str">
        <f>IMDIV(IMDIV(COMPLEX(1,0),IMSUM(IMDIV(COMPLEX(1,0),COMPLEX(Parameters!$B$30,B1067*Parameters!$B$29)),COMPLEX(0,B1067*Parameters!$B$31))),COMPLEX(2,0))</f>
        <v>0.00274210144440892-1147.37549794163i</v>
      </c>
      <c r="H1067" t="str">
        <f>IMDIV(IMDIV(COMPLEX(1,0),IMSUM(IMDIV(COMPLEX(1,0),COMPLEX(Parameters!$B$39,B1067*Parameters!$B$38*(1+Parameters!$B$40))),COMPLEX(0,B1067*Parameters!$B$41))),COMPLEX(2,0))</f>
        <v>1.79509174826898E-07-754.47046738282i</v>
      </c>
      <c r="I1067" t="str">
        <f>IMDIV(COMPLEX(2,0),COMPLEX(Parameters!$B$46,B1067*Parameters!$B$45-1/(B1067*Parameters!$B$44)))</f>
        <v>0.00911297441383092+0.954575505175167i</v>
      </c>
      <c r="J1067" t="str">
        <f t="shared" si="417"/>
        <v>0.022703579660213-1.49332020941009i</v>
      </c>
      <c r="K1067" t="str">
        <f t="shared" si="418"/>
        <v>4.48618313465022E-06-0.0149105257060042i</v>
      </c>
      <c r="L1067" t="str">
        <f t="shared" si="419"/>
        <v>4.48618313465022E-06-0.0016310824240175i</v>
      </c>
      <c r="M1067" t="str">
        <f t="shared" si="420"/>
        <v>0.0000199585222544085+0.00343988829496581i</v>
      </c>
      <c r="N1067" t="str">
        <f t="shared" si="421"/>
        <v>0.0000199585222544085+0.00343988829496581i</v>
      </c>
      <c r="O1067" t="str">
        <f t="shared" si="422"/>
        <v>8.16898714140315E-07+0.000695374115760495i</v>
      </c>
      <c r="P1067" t="str">
        <f t="shared" si="423"/>
        <v>8.16898714140315E-07+0.000695374115760495i</v>
      </c>
      <c r="Q1067" t="str">
        <f t="shared" si="424"/>
        <v>3.51426093400749E-07+0.000456091065210625i</v>
      </c>
      <c r="R1067" t="str">
        <f t="shared" si="425"/>
        <v>0.00911332583992432+0.955031596240378i</v>
      </c>
      <c r="S1067" t="str">
        <f>IMDIV(COMPLEX(Parameters!$B$3,0),R1067)</f>
        <v>0.00999083701506692-1.04699043904218i</v>
      </c>
      <c r="T1067" t="str">
        <f t="shared" si="426"/>
        <v>0.00047752649564891+4.18879173672708E-06i</v>
      </c>
      <c r="U1067" t="str">
        <f t="shared" si="427"/>
        <v>0.00683051726996874-0.686710800683018i</v>
      </c>
      <c r="V1067" t="str">
        <f t="shared" si="428"/>
        <v>0.00047752649564891+4.18879173672708E-06i</v>
      </c>
      <c r="W1067" t="str">
        <f t="shared" si="429"/>
        <v>0.00202309083917428-0.138808611443622i</v>
      </c>
      <c r="X1067" t="str">
        <f t="shared" si="430"/>
        <v>0.000477526495648909+4.18879173672709E-06i</v>
      </c>
      <c r="Y1067" t="str">
        <f t="shared" si="431"/>
        <v>-0.00176285713654007+0.292771473174638i</v>
      </c>
      <c r="Z1067" t="str">
        <f t="shared" si="432"/>
        <v>0.000238763247824454+2.09439586836354E-06i</v>
      </c>
      <c r="AA1067" t="str">
        <f t="shared" si="433"/>
        <v>0.000238763247824454+2.09439586836354E-06i</v>
      </c>
      <c r="AB1067" t="str">
        <f t="shared" si="434"/>
        <v>0.000477526495648908+4.18879173672708E-06i</v>
      </c>
      <c r="AC1067">
        <f t="shared" si="435"/>
        <v>2.3877243351303154E-4</v>
      </c>
      <c r="AD1067">
        <f t="shared" si="436"/>
        <v>2.3877243351303154E-4</v>
      </c>
      <c r="AE1067">
        <f t="shared" si="437"/>
        <v>4.7754486702606308E-4</v>
      </c>
      <c r="AF1067">
        <f t="shared" si="438"/>
        <v>47.559683713448415</v>
      </c>
      <c r="AG1067">
        <f t="shared" si="439"/>
        <v>47.559683713448415</v>
      </c>
      <c r="AH1067">
        <f t="shared" si="440"/>
        <v>53.58028362672804</v>
      </c>
      <c r="AI1067">
        <f t="shared" si="441"/>
        <v>0.5025772069433706</v>
      </c>
    </row>
    <row r="1068" spans="1:35">
      <c r="A1068">
        <v>21379620.895022325</v>
      </c>
      <c r="B1068">
        <f t="shared" si="416"/>
        <v>134332119.88067394</v>
      </c>
      <c r="C1068" t="str">
        <f>COMPLEX(Parameters!$B$16/2,B1068*Parameters!$B$15/2)</f>
        <v>0.01+67.166059940337i</v>
      </c>
      <c r="D1068" t="str">
        <f>IMSUM(COMPLEX(0,B1068*2*Parameters!$B$8),IMDIV(COMPLEX(2,0),COMPLEX(Parameters!$B$13,B1068*Parameters!$B$12-1/(B1068*Parameters!$B$11))))</f>
        <v>0.0221863247816345-1.47590900696503i</v>
      </c>
      <c r="E1068" t="str">
        <f>COMPLEX(0,B1068*2*Parameters!$B$17)</f>
        <v>0.0134332119880674i</v>
      </c>
      <c r="F1068" t="str">
        <f>IMDIV(IMDIV(COMPLEX(1,0),IMSUM(IMDIV(COMPLEX(1,0),COMPLEX(Parameters!$B$21,B1068*Parameters!$B$20)),COMPLEX(0,B1068*Parameters!$B$22))),COMPLEX(2,0))</f>
        <v>0.000379194081031282-889.38450787855i</v>
      </c>
      <c r="G1068" t="str">
        <f>IMDIV(IMDIV(COMPLEX(1,0),IMSUM(IMDIV(COMPLEX(1,0),COMPLEX(Parameters!$B$30,B1068*Parameters!$B$29)),COMPLEX(0,B1068*Parameters!$B$31))),COMPLEX(2,0))</f>
        <v>0.00255735709948994-1120.88098138489i</v>
      </c>
      <c r="H1068" t="str">
        <f>IMDIV(IMDIV(COMPLEX(1,0),IMSUM(IMDIV(COMPLEX(1,0),COMPLEX(Parameters!$B$39,B1068*Parameters!$B$38*(1+Parameters!$B$40))),COMPLEX(0,B1068*Parameters!$B$41))),COMPLEX(2,0))</f>
        <v>1.71415144352074E-07-745.801948613305i</v>
      </c>
      <c r="I1068" t="str">
        <f>IMDIV(COMPLEX(2,0),COMPLEX(Parameters!$B$46,B1068*Parameters!$B$45-1/(B1068*Parameters!$B$44)))</f>
        <v>0.00960678542146841+0.980095021832428i</v>
      </c>
      <c r="J1068" t="str">
        <f t="shared" si="417"/>
        <v>0.0221863247816345-1.47590900696503i</v>
      </c>
      <c r="K1068" t="str">
        <f t="shared" si="418"/>
        <v>4.38496259552835E-06-0.0147398139643525i</v>
      </c>
      <c r="L1068" t="str">
        <f t="shared" si="419"/>
        <v>4.38496259552835E-06-0.0013066019762851i</v>
      </c>
      <c r="M1068" t="str">
        <f t="shared" si="420"/>
        <v>0.000166864885202141+0.00805786766383889i</v>
      </c>
      <c r="N1068" t="str">
        <f t="shared" si="421"/>
        <v>0.000166864885202141+0.00805786766383889i</v>
      </c>
      <c r="O1068" t="str">
        <f t="shared" si="422"/>
        <v>1.65912399374054E-06+0.00080325452564074i</v>
      </c>
      <c r="P1068" t="str">
        <f t="shared" si="423"/>
        <v>1.65912399374054E-06+0.00080325452564074i</v>
      </c>
      <c r="Q1068" t="str">
        <f t="shared" si="424"/>
        <v>0.0000006488500145617+0.000502326937595011i</v>
      </c>
      <c r="R1068" t="str">
        <f t="shared" si="425"/>
        <v>0.00960743427148297+0.980597348770023i</v>
      </c>
      <c r="S1068" t="str">
        <f>IMDIV(COMPLEX(Parameters!$B$3,0),R1068)</f>
        <v>0.00999043286872195-1.01968868142165i</v>
      </c>
      <c r="T1068" t="str">
        <f t="shared" si="426"/>
        <v>0.000512223574931345+0.0000043568385324048i</v>
      </c>
      <c r="U1068" t="str">
        <f t="shared" si="427"/>
        <v>0.00674109411365803-0.637671341112925i</v>
      </c>
      <c r="V1068" t="str">
        <f t="shared" si="428"/>
        <v>0.000512223574931345+0.0000043568385324048i</v>
      </c>
      <c r="W1068" t="str">
        <f t="shared" si="429"/>
        <v>0.00185628672512476-0.0635296888973939i</v>
      </c>
      <c r="X1068" t="str">
        <f t="shared" si="430"/>
        <v>0.000512223574931345+4.35683853240483E-06i</v>
      </c>
      <c r="Y1068" t="str">
        <f t="shared" si="431"/>
        <v>-0.00201881220107219+0.392034021564625i</v>
      </c>
      <c r="Z1068" t="str">
        <f t="shared" si="432"/>
        <v>0.000256111787465672+2.17841926620242E-06i</v>
      </c>
      <c r="AA1068" t="str">
        <f t="shared" si="433"/>
        <v>0.000256111787465672+2.17841926620242E-06i</v>
      </c>
      <c r="AB1068" t="str">
        <f t="shared" si="434"/>
        <v>0.000512223574931344+4.35683853240484E-06i</v>
      </c>
      <c r="AC1068">
        <f t="shared" si="435"/>
        <v>2.5612105182776538E-4</v>
      </c>
      <c r="AD1068">
        <f t="shared" si="436"/>
        <v>2.5612105182776538E-4</v>
      </c>
      <c r="AE1068">
        <f t="shared" si="437"/>
        <v>5.1224210365553077E-4</v>
      </c>
      <c r="AF1068">
        <f t="shared" si="438"/>
        <v>48.16890553398251</v>
      </c>
      <c r="AG1068">
        <f t="shared" si="439"/>
        <v>48.16890553398251</v>
      </c>
      <c r="AH1068">
        <f t="shared" si="440"/>
        <v>54.189505447262135</v>
      </c>
      <c r="AI1068">
        <f t="shared" si="441"/>
        <v>0.48733102575252635</v>
      </c>
    </row>
    <row r="1069" spans="1:35">
      <c r="A1069">
        <v>21627185.237270202</v>
      </c>
      <c r="B1069">
        <f t="shared" si="416"/>
        <v>135887612.5184674</v>
      </c>
      <c r="C1069" t="str">
        <f>COMPLEX(Parameters!$B$16/2,B1069*Parameters!$B$15/2)</f>
        <v>0.01+67.9438062592337i</v>
      </c>
      <c r="D1069" t="str">
        <f>IMSUM(COMPLEX(0,B1069*2*Parameters!$B$8),IMDIV(COMPLEX(2,0),COMPLEX(Parameters!$B$13,B1069*Parameters!$B$12-1/(B1069*Parameters!$B$11))))</f>
        <v>0.0216808646998612-1.45869395959085i</v>
      </c>
      <c r="E1069" t="str">
        <f>COMPLEX(0,B1069*2*Parameters!$B$17)</f>
        <v>0.0135887612518467i</v>
      </c>
      <c r="F1069" t="str">
        <f>IMDIV(IMDIV(COMPLEX(1,0),IMSUM(IMDIV(COMPLEX(1,0),COMPLEX(Parameters!$B$21,B1069*Parameters!$B$20)),COMPLEX(0,B1069*Parameters!$B$22))),COMPLEX(2,0))</f>
        <v>0.000358938440864919-875.32386921715i</v>
      </c>
      <c r="G1069" t="str">
        <f>IMDIV(IMDIV(COMPLEX(1,0),IMSUM(IMDIV(COMPLEX(1,0),COMPLEX(Parameters!$B$30,B1069*Parameters!$B$29)),COMPLEX(0,B1069*Parameters!$B$31))),COMPLEX(2,0))</f>
        <v>0.0023869865686134-1095.44051723939i</v>
      </c>
      <c r="H1069" t="str">
        <f>IMDIV(IMDIV(COMPLEX(1,0),IMSUM(IMDIV(COMPLEX(1,0),COMPLEX(Parameters!$B$39,B1069*Parameters!$B$38*(1+Parameters!$B$40))),COMPLEX(0,B1069*Parameters!$B$41))),COMPLEX(2,0))</f>
        <v>1.63686393973308E-07-737.23375224013i</v>
      </c>
      <c r="I1069" t="str">
        <f>IMDIV(COMPLEX(2,0),COMPLEX(Parameters!$B$46,B1069*Parameters!$B$45-1/(B1069*Parameters!$B$44)))</f>
        <v>0.0101390862151184+1.00687924819343i</v>
      </c>
      <c r="J1069" t="str">
        <f t="shared" si="417"/>
        <v>0.0216808646998612-1.45869395959085i</v>
      </c>
      <c r="K1069" t="str">
        <f t="shared" si="418"/>
        <v>4.28604672836894E-06-0.0145710560406771i</v>
      </c>
      <c r="L1069" t="str">
        <f t="shared" si="419"/>
        <v>4.28604672836894E-06-0.0009822947888304i</v>
      </c>
      <c r="M1069" t="str">
        <f t="shared" si="420"/>
        <v>0.000217994968890553-0.0070018504222205i</v>
      </c>
      <c r="N1069" t="str">
        <f t="shared" si="421"/>
        <v>0.000217994968890553-0.0070018504222205i</v>
      </c>
      <c r="O1069" t="str">
        <f t="shared" si="422"/>
        <v>4.89618008813208E-06+0.00104956005161805i</v>
      </c>
      <c r="P1069" t="str">
        <f t="shared" si="423"/>
        <v>4.89618008813208E-06+0.00104956005161805i</v>
      </c>
      <c r="Q1069" t="str">
        <f t="shared" si="424"/>
        <v>1.55618223758622E-06+0.000591714270112858i</v>
      </c>
      <c r="R1069" t="str">
        <f t="shared" si="425"/>
        <v>0.010140642397356+1.00747096246354i</v>
      </c>
      <c r="S1069" t="str">
        <f>IMDIV(COMPLEX(Parameters!$B$3,0),R1069)</f>
        <v>0.00998979083326741-0.992483887236325i</v>
      </c>
      <c r="T1069" t="str">
        <f t="shared" si="426"/>
        <v>0.000587282424869866+4.36661599507925E-06i</v>
      </c>
      <c r="U1069" t="str">
        <f t="shared" si="427"/>
        <v>0.00677057404249321-0.559519461525544i</v>
      </c>
      <c r="V1069" t="str">
        <f t="shared" si="428"/>
        <v>0.000587282424869866+4.36661599507925E-06i</v>
      </c>
      <c r="W1069" t="str">
        <f t="shared" si="429"/>
        <v>0.00198580412299769+0.0838134913164487i</v>
      </c>
      <c r="X1069" t="str">
        <f t="shared" si="430"/>
        <v>0.000587282424869866+4.36661599507928E-06i</v>
      </c>
      <c r="Y1069" t="str">
        <f t="shared" si="431"/>
        <v>-0.00183660988343852+0.597875814209423i</v>
      </c>
      <c r="Z1069" t="str">
        <f t="shared" si="432"/>
        <v>0.000293641212434933+2.18330799753964E-06i</v>
      </c>
      <c r="AA1069" t="str">
        <f t="shared" si="433"/>
        <v>0.000293641212434933+2.18330799753964E-06i</v>
      </c>
      <c r="AB1069" t="str">
        <f t="shared" si="434"/>
        <v>0.000587282424869866+4.36661599507928E-06i</v>
      </c>
      <c r="AC1069">
        <f t="shared" si="435"/>
        <v>2.936493290884036E-4</v>
      </c>
      <c r="AD1069">
        <f t="shared" si="436"/>
        <v>2.936493290884036E-4</v>
      </c>
      <c r="AE1069">
        <f t="shared" si="437"/>
        <v>5.872986581768072E-4</v>
      </c>
      <c r="AF1069">
        <f t="shared" si="438"/>
        <v>49.35658025862552</v>
      </c>
      <c r="AG1069">
        <f t="shared" si="439"/>
        <v>49.35658025862552</v>
      </c>
      <c r="AH1069">
        <f t="shared" si="440"/>
        <v>55.377180171905145</v>
      </c>
      <c r="AI1069">
        <f t="shared" si="441"/>
        <v>0.42600296959463296</v>
      </c>
    </row>
    <row r="1070" spans="1:35">
      <c r="A1070">
        <v>21877616.23949552</v>
      </c>
      <c r="B1070">
        <f t="shared" si="416"/>
        <v>137461116.91211176</v>
      </c>
      <c r="C1070" t="str">
        <f>COMPLEX(Parameters!$B$16/2,B1070*Parameters!$B$15/2)</f>
        <v>0.01+68.7305584560559i</v>
      </c>
      <c r="D1070" t="str">
        <f>IMSUM(COMPLEX(0,B1070*2*Parameters!$B$8),IMDIV(COMPLEX(2,0),COMPLEX(Parameters!$B$13,B1070*Parameters!$B$12-1/(B1070*Parameters!$B$11))))</f>
        <v>0.0211869300029363-1.44167276763209i</v>
      </c>
      <c r="E1070" t="str">
        <f>COMPLEX(0,B1070*2*Parameters!$B$17)</f>
        <v>0.0137461116912112i</v>
      </c>
      <c r="F1070" t="str">
        <f>IMDIV(IMDIV(COMPLEX(1,0),IMSUM(IMDIV(COMPLEX(1,0),COMPLEX(Parameters!$B$21,B1070*Parameters!$B$20)),COMPLEX(0,B1070*Parameters!$B$22))),COMPLEX(2,0))</f>
        <v>0.000339846015878039-861.58846677072i</v>
      </c>
      <c r="G1070" t="str">
        <f>IMDIV(IMDIV(COMPLEX(1,0),IMSUM(IMDIV(COMPLEX(1,0),COMPLEX(Parameters!$B$30,B1070*Parameters!$B$29)),COMPLEX(0,B1070*Parameters!$B$31))),COMPLEX(2,0))</f>
        <v>0.00222968531286242-1070.99045217789i</v>
      </c>
      <c r="H1070" t="str">
        <f>IMDIV(IMDIV(COMPLEX(1,0),IMSUM(IMDIV(COMPLEX(1,0),COMPLEX(Parameters!$B$39,B1070*Parameters!$B$38*(1+Parameters!$B$40))),COMPLEX(0,B1070*Parameters!$B$41))),COMPLEX(2,0))</f>
        <v>1.56306417229996E-07-728.76469257027i</v>
      </c>
      <c r="I1070" t="str">
        <f>IMDIV(COMPLEX(2,0),COMPLEX(Parameters!$B$46,B1070*Parameters!$B$45-1/(B1070*Parameters!$B$44)))</f>
        <v>0.0107139641656276+1.0350273559354i</v>
      </c>
      <c r="J1070" t="str">
        <f t="shared" si="417"/>
        <v>0.0211869300029363-1.44167276763209i</v>
      </c>
      <c r="K1070" t="str">
        <f t="shared" si="418"/>
        <v>4.18938308376567E-06-0.0144042295629734i</v>
      </c>
      <c r="L1070" t="str">
        <f t="shared" si="419"/>
        <v>4.18938308376567E-06-0.0006581178717622i</v>
      </c>
      <c r="M1070" t="str">
        <f t="shared" si="420"/>
        <v>0.0000223466820908962-0.00151981036056849i</v>
      </c>
      <c r="N1070" t="str">
        <f t="shared" si="421"/>
        <v>0.0000223466820908962-0.00151981036056849i</v>
      </c>
      <c r="O1070" t="str">
        <f t="shared" si="422"/>
        <v>0.0000566466963309339+0.00241906768977371i</v>
      </c>
      <c r="P1070" t="str">
        <f t="shared" si="423"/>
        <v>0.0000566466963309339+0.00241906768977371i</v>
      </c>
      <c r="Q1070" t="str">
        <f t="shared" si="424"/>
        <v>7.41886611139819E-06+0.000875654820934075i</v>
      </c>
      <c r="R1070" t="str">
        <f t="shared" si="425"/>
        <v>0.010721383031739+1.03590301075633i</v>
      </c>
      <c r="S1070" t="str">
        <f>IMDIV(COMPLEX(Parameters!$B$3,0),R1070)</f>
        <v>0.00999001413909218-0.965237944913283i</v>
      </c>
      <c r="T1070" t="str">
        <f t="shared" si="426"/>
        <v>0.000845289374389164+1.58683296314285E-06i</v>
      </c>
      <c r="U1070" t="str">
        <f t="shared" si="427"/>
        <v>0.00883358617042286-0.349220893853896i</v>
      </c>
      <c r="V1070" t="str">
        <f t="shared" si="428"/>
        <v>0.000845289374389163+1.58683296314288E-06i</v>
      </c>
      <c r="W1070" t="str">
        <f t="shared" si="429"/>
        <v>0.00713221848839249+0.556075951906182i</v>
      </c>
      <c r="X1070" t="str">
        <f t="shared" si="430"/>
        <v>0.000845289374389164+1.58683296314289E-06i</v>
      </c>
      <c r="Y1070" t="str">
        <f t="shared" si="431"/>
        <v>0.00576473424043083+1.28436752742445i</v>
      </c>
      <c r="Z1070" t="str">
        <f t="shared" si="432"/>
        <v>0.000422644687194582+7.93416481571445E-07i</v>
      </c>
      <c r="AA1070" t="str">
        <f t="shared" si="433"/>
        <v>0.000422644687194582+7.93416481571445E-07i</v>
      </c>
      <c r="AB1070" t="str">
        <f t="shared" si="434"/>
        <v>0.000845289374389164+1.58683296314289E-06i</v>
      </c>
      <c r="AC1070">
        <f t="shared" si="435"/>
        <v>4.2264543192079967E-4</v>
      </c>
      <c r="AD1070">
        <f t="shared" si="436"/>
        <v>4.2264543192079967E-4</v>
      </c>
      <c r="AE1070">
        <f t="shared" si="437"/>
        <v>8.4529086384159933E-4</v>
      </c>
      <c r="AF1070">
        <f t="shared" si="438"/>
        <v>52.519523587027869</v>
      </c>
      <c r="AG1070">
        <f t="shared" si="439"/>
        <v>52.519523587027869</v>
      </c>
      <c r="AH1070">
        <f t="shared" si="440"/>
        <v>58.540123500307494</v>
      </c>
      <c r="AI1070">
        <f t="shared" si="441"/>
        <v>0.1075592897912261</v>
      </c>
    </row>
    <row r="1071" spans="1:35">
      <c r="A1071">
        <v>22130947.096056364</v>
      </c>
      <c r="B1071">
        <f t="shared" si="416"/>
        <v>139052841.62791008</v>
      </c>
      <c r="C1071" t="str">
        <f>COMPLEX(Parameters!$B$16/2,B1071*Parameters!$B$15/2)</f>
        <v>0.01+69.526420813955i</v>
      </c>
      <c r="D1071" t="str">
        <f>IMSUM(COMPLEX(0,B1071*2*Parameters!$B$8),IMDIV(COMPLEX(2,0),COMPLEX(Parameters!$B$13,B1071*Parameters!$B$12-1/(B1071*Parameters!$B$11))))</f>
        <v>0.0207042574533557-1.42484315773346i</v>
      </c>
      <c r="E1071" t="str">
        <f>COMPLEX(0,B1071*2*Parameters!$B$17)</f>
        <v>0.013905284162791i</v>
      </c>
      <c r="F1071" t="str">
        <f>IMDIV(IMDIV(COMPLEX(1,0),IMSUM(IMDIV(COMPLEX(1,0),COMPLEX(Parameters!$B$21,B1071*Parameters!$B$20)),COMPLEX(0,B1071*Parameters!$B$22))),COMPLEX(2,0))</f>
        <v>0.000321843654143983-848.166784139285i</v>
      </c>
      <c r="G1071" t="str">
        <f>IMDIV(IMDIV(COMPLEX(1,0),IMSUM(IMDIV(COMPLEX(1,0),COMPLEX(Parameters!$B$30,B1071*Parameters!$B$29)),COMPLEX(0,B1071*Parameters!$B$31))),COMPLEX(2,0))</f>
        <v>0.00208428632424345-1047.4721915169i</v>
      </c>
      <c r="H1071" t="str">
        <f>IMDIV(IMDIV(COMPLEX(1,0),IMSUM(IMDIV(COMPLEX(1,0),COMPLEX(Parameters!$B$39,B1071*Parameters!$B$38*(1+Parameters!$B$40))),COMPLEX(0,B1071*Parameters!$B$41))),COMPLEX(2,0))</f>
        <v>1.49259455003468E-07-720.39359875826i</v>
      </c>
      <c r="I1071" t="str">
        <f>IMDIV(COMPLEX(2,0),COMPLEX(Parameters!$B$46,B1071*Parameters!$B$45-1/(B1071*Parameters!$B$44)))</f>
        <v>0.0113360643198651+1.06464920308628i</v>
      </c>
      <c r="J1071" t="str">
        <f t="shared" si="417"/>
        <v>0.0207042574533557-1.42484315773346i</v>
      </c>
      <c r="K1071" t="str">
        <f t="shared" si="418"/>
        <v>4.09492040664656E-06-0.0142393124153286i</v>
      </c>
      <c r="L1071" t="str">
        <f t="shared" si="419"/>
        <v>4.09492040664656E-06-0.0003340282525376i</v>
      </c>
      <c r="M1071" t="str">
        <f t="shared" si="420"/>
        <v>0.0000079722040330909-0.000466033208086395i</v>
      </c>
      <c r="N1071" t="str">
        <f t="shared" si="421"/>
        <v>0.0000079722040330909-0.000466033208086395i</v>
      </c>
      <c r="O1071" t="str">
        <f t="shared" si="422"/>
        <v>0.0000304238100945162-0.00091000354782515i</v>
      </c>
      <c r="P1071" t="str">
        <f t="shared" si="423"/>
        <v>0.0000304238100945162-0.00091000354782515i</v>
      </c>
      <c r="Q1071" t="str">
        <f t="shared" si="424"/>
        <v>0.000255407356368942-0.00262573357689344i</v>
      </c>
      <c r="R1071" t="str">
        <f t="shared" si="425"/>
        <v>0.011591471676234+1.06202346950939i</v>
      </c>
      <c r="S1071" t="str">
        <f>IMDIV(COMPLEX(Parameters!$B$3,0),R1071)</f>
        <v>0.010275870366431-0.941486620819784i</v>
      </c>
      <c r="T1071" t="str">
        <f t="shared" si="426"/>
        <v>-0.00246946849959777-0.000267444306733252i</v>
      </c>
      <c r="U1071" t="str">
        <f t="shared" si="427"/>
        <v>0.202941037329998-2.72047592022527i</v>
      </c>
      <c r="V1071" t="str">
        <f t="shared" si="428"/>
        <v>-0.00246946849959777-0.000267444306733252i</v>
      </c>
      <c r="W1071" t="str">
        <f t="shared" si="429"/>
        <v>0.483086658492018-5.30717494395039i</v>
      </c>
      <c r="X1071" t="str">
        <f t="shared" si="430"/>
        <v>-0.00246946849959777-0.000267444306733252i</v>
      </c>
      <c r="Y1071" t="str">
        <f t="shared" si="431"/>
        <v>0.709924830853085-7.40169601371223i</v>
      </c>
      <c r="Z1071" t="str">
        <f t="shared" si="432"/>
        <v>-0.00123473424979889-0.000133722153366626i</v>
      </c>
      <c r="AA1071" t="str">
        <f t="shared" si="433"/>
        <v>-0.00123473424979889-0.000133722153366626i</v>
      </c>
      <c r="AB1071" t="str">
        <f t="shared" si="434"/>
        <v>-0.00246946849959778-0.000267444306733252i</v>
      </c>
      <c r="AC1071">
        <f t="shared" si="435"/>
        <v>1.241954218933788E-3</v>
      </c>
      <c r="AD1071">
        <f t="shared" si="436"/>
        <v>1.241954218933788E-3</v>
      </c>
      <c r="AE1071">
        <f t="shared" si="437"/>
        <v>2.4839084378675759E-3</v>
      </c>
      <c r="AF1071">
        <f t="shared" si="438"/>
        <v>61.882111742400888</v>
      </c>
      <c r="AG1071">
        <f t="shared" si="439"/>
        <v>61.882111742400888</v>
      </c>
      <c r="AH1071">
        <f t="shared" si="440"/>
        <v>67.90271165568052</v>
      </c>
      <c r="AI1071">
        <f t="shared" si="441"/>
        <v>-173.81893763501506</v>
      </c>
    </row>
    <row r="1072" spans="1:35">
      <c r="A1072">
        <v>22387211.385683376</v>
      </c>
      <c r="B1072">
        <f t="shared" si="416"/>
        <v>140662997.64724934</v>
      </c>
      <c r="C1072" t="str">
        <f>COMPLEX(Parameters!$B$16/2,B1072*Parameters!$B$15/2)</f>
        <v>0.01+70.3314988236247i</v>
      </c>
      <c r="D1072" t="str">
        <f>IMSUM(COMPLEX(0,B1072*2*Parameters!$B$8),IMDIV(COMPLEX(2,0),COMPLEX(Parameters!$B$13,B1072*Parameters!$B$12-1/(B1072*Parameters!$B$11))))</f>
        <v>0.0202325898456306-1.40820288251801i</v>
      </c>
      <c r="E1072" t="str">
        <f>COMPLEX(0,B1072*2*Parameters!$B$17)</f>
        <v>0.0140662997647249i</v>
      </c>
      <c r="F1072" t="str">
        <f>IMDIV(IMDIV(COMPLEX(1,0),IMSUM(IMDIV(COMPLEX(1,0),COMPLEX(Parameters!$B$21,B1072*Parameters!$B$20)),COMPLEX(0,B1072*Parameters!$B$22))),COMPLEX(2,0))</f>
        <v>0.000304863313806248-835.04786197009i</v>
      </c>
      <c r="G1072" t="str">
        <f>IMDIV(IMDIV(COMPLEX(1,0),IMSUM(IMDIV(COMPLEX(1,0),COMPLEX(Parameters!$B$30,B1072*Parameters!$B$29)),COMPLEX(0,B1072*Parameters!$B$31))),COMPLEX(2,0))</f>
        <v>0.00194974350214606-1024.83170684655i</v>
      </c>
      <c r="H1072" t="str">
        <f>IMDIV(IMDIV(COMPLEX(1,0),IMSUM(IMDIV(COMPLEX(1,0),COMPLEX(Parameters!$B$39,B1072*Parameters!$B$38*(1+Parameters!$B$40))),COMPLEX(0,B1072*Parameters!$B$41))),COMPLEX(2,0))</f>
        <v>1.42530461584228E-07-712.119314592475i</v>
      </c>
      <c r="I1072" t="str">
        <f>IMDIV(COMPLEX(2,0),COMPLEX(Parameters!$B$46,B1072*Parameters!$B$45-1/(B1072*Parameters!$B$44)))</f>
        <v>0.012010683268181+1.09586681230227i</v>
      </c>
      <c r="J1072" t="str">
        <f t="shared" si="417"/>
        <v>0.0202325898456306-1.40820288251801i</v>
      </c>
      <c r="K1072" t="str">
        <f t="shared" si="418"/>
        <v>4.00260860909162E-06-0.0140762827349861i</v>
      </c>
      <c r="L1072" t="str">
        <f t="shared" si="419"/>
        <v>4.00260860909162E-06-0.0000099829702611999i</v>
      </c>
      <c r="M1072" t="str">
        <f t="shared" si="420"/>
        <v>0.0000040701397886205-0.0000100531721609695i</v>
      </c>
      <c r="N1072" t="str">
        <f t="shared" si="421"/>
        <v>0.0000040701397886205-0.0000100531721609695i</v>
      </c>
      <c r="O1072" t="str">
        <f t="shared" si="422"/>
        <v>4.15524804288648E-06-0.0000101403133110742i</v>
      </c>
      <c r="P1072" t="str">
        <f t="shared" si="423"/>
        <v>4.15524804288648E-06-0.0000101403133110742i</v>
      </c>
      <c r="Q1072" t="str">
        <f t="shared" si="424"/>
        <v>0.0000042158779564145-0.0000102015046088358i</v>
      </c>
      <c r="R1072" t="str">
        <f t="shared" si="425"/>
        <v>0.0120148991461374+1.09585661079766i</v>
      </c>
      <c r="S1072" t="str">
        <f>IMDIV(COMPLEX(Parameters!$B$3,0),R1072)</f>
        <v>0.0100036954900789-0.912418464930187i</v>
      </c>
      <c r="T1072" t="str">
        <f t="shared" si="426"/>
        <v>-9.26586681587288E-06-3.94869763897216E-06i</v>
      </c>
      <c r="U1072" t="str">
        <f t="shared" si="427"/>
        <v>0.0128156393475958-0.919016867655651i</v>
      </c>
      <c r="V1072" t="str">
        <f t="shared" si="428"/>
        <v>-9.26586681587288E-06-3.94869763897216E-06i</v>
      </c>
      <c r="W1072" t="str">
        <f t="shared" si="429"/>
        <v>0.0168624079548275-0.928512814061028i</v>
      </c>
      <c r="X1072" t="str">
        <f t="shared" si="430"/>
        <v>-9.26586681587288E-06-3.94869763897216E-06i</v>
      </c>
      <c r="Y1072" t="str">
        <f t="shared" si="431"/>
        <v>0.0201597623006414-0.936250255131108i</v>
      </c>
      <c r="Z1072" t="str">
        <f t="shared" si="432"/>
        <v>-4.63293340793644E-06-1.97434881948608E-06i</v>
      </c>
      <c r="AA1072" t="str">
        <f t="shared" si="433"/>
        <v>-4.63293340793644E-06-1.97434881948608E-06i</v>
      </c>
      <c r="AB1072" t="str">
        <f t="shared" si="434"/>
        <v>-9.26586681587288E-06-3.94869763897216E-06i</v>
      </c>
      <c r="AC1072">
        <f t="shared" si="435"/>
        <v>5.0360823288921351E-6</v>
      </c>
      <c r="AD1072">
        <f t="shared" si="436"/>
        <v>5.0360823288921351E-6</v>
      </c>
      <c r="AE1072">
        <f t="shared" si="437"/>
        <v>1.007216465778427E-5</v>
      </c>
      <c r="AF1072">
        <f t="shared" si="438"/>
        <v>14.041856425107667</v>
      </c>
      <c r="AG1072">
        <f t="shared" si="439"/>
        <v>14.041856425107667</v>
      </c>
      <c r="AH1072">
        <f t="shared" si="440"/>
        <v>20.062456338387292</v>
      </c>
      <c r="AI1072">
        <f t="shared" si="441"/>
        <v>-156.91846777228068</v>
      </c>
    </row>
    <row r="1073" spans="1:35">
      <c r="A1073">
        <v>22646443.075930618</v>
      </c>
      <c r="B1073">
        <f t="shared" si="416"/>
        <v>142291798.39456612</v>
      </c>
      <c r="C1073" t="str">
        <f>COMPLEX(Parameters!$B$16/2,B1073*Parameters!$B$15/2)</f>
        <v>0.01+71.1458991972831i</v>
      </c>
      <c r="D1073" t="str">
        <f>IMSUM(COMPLEX(0,B1073*2*Parameters!$B$8),IMDIV(COMPLEX(2,0),COMPLEX(Parameters!$B$13,B1073*Parameters!$B$12-1/(B1073*Parameters!$B$11))))</f>
        <v>0.0197716758671801-1.39174972026943i</v>
      </c>
      <c r="E1073" t="str">
        <f>COMPLEX(0,B1073*2*Parameters!$B$17)</f>
        <v>0.0142291798394566i</v>
      </c>
      <c r="F1073" t="str">
        <f>IMDIV(IMDIV(COMPLEX(1,0),IMSUM(IMDIV(COMPLEX(1,0),COMPLEX(Parameters!$B$21,B1073*Parameters!$B$20)),COMPLEX(0,B1073*Parameters!$B$22))),COMPLEX(2,0))</f>
        <v>0.000288841663921897-822.221264601805i</v>
      </c>
      <c r="G1073" t="str">
        <f>IMDIV(IMDIV(COMPLEX(1,0),IMSUM(IMDIV(COMPLEX(1,0),COMPLEX(Parameters!$B$30,B1073*Parameters!$B$29)),COMPLEX(0,B1073*Parameters!$B$31))),COMPLEX(2,0))</f>
        <v>0.00182511729781877-1003.01910005459i</v>
      </c>
      <c r="H1073" t="str">
        <f>IMDIV(IMDIV(COMPLEX(1,0),IMSUM(IMDIV(COMPLEX(1,0),COMPLEX(Parameters!$B$39,B1073*Parameters!$B$38*(1+Parameters!$B$40))),COMPLEX(0,B1073*Parameters!$B$41))),COMPLEX(2,0))</f>
        <v>1.36105072286365E-07-703.940698285395i</v>
      </c>
      <c r="I1073" t="str">
        <f>IMDIV(COMPLEX(2,0),COMPLEX(Parameters!$B$46,B1073*Parameters!$B$45-1/(B1073*Parameters!$B$44)))</f>
        <v>0.0127438819745174+1.12881610146381i</v>
      </c>
      <c r="J1073" t="str">
        <f t="shared" si="417"/>
        <v>0.0197716758671801-1.39174972026943i</v>
      </c>
      <c r="K1073" t="str">
        <f t="shared" si="418"/>
        <v>3.91239874377045E-06-0.0139151189094441i</v>
      </c>
      <c r="L1073" t="str">
        <f t="shared" si="419"/>
        <v>3.91239874377045E-06+0.000314060930012499i</v>
      </c>
      <c r="M1073" t="str">
        <f t="shared" si="420"/>
        <v>2.47129753888609E-06+0.000249612141355996i</v>
      </c>
      <c r="N1073" t="str">
        <f t="shared" si="421"/>
        <v>2.47129753888609E-06+0.000249612141355996i</v>
      </c>
      <c r="O1073" t="str">
        <f t="shared" si="422"/>
        <v>1.58077179382636E-06+0.00019963443417123i</v>
      </c>
      <c r="P1073" t="str">
        <f t="shared" si="423"/>
        <v>1.58077179382636E-06+0.00019963443417123i</v>
      </c>
      <c r="Q1073" t="str">
        <f t="shared" si="424"/>
        <v>1.21521949524311E-06+0.000175037610476372i</v>
      </c>
      <c r="R1073" t="str">
        <f t="shared" si="425"/>
        <v>0.0127450971940126+1.12899113907429i</v>
      </c>
      <c r="S1073" t="str">
        <f>IMDIV(COMPLEX(Parameters!$B$3,0),R1073)</f>
        <v>0.00999785288855244-0.885633679298i</v>
      </c>
      <c r="T1073" t="str">
        <f t="shared" si="426"/>
        <v>0.00015503135256746+6.73760966779699E-07i</v>
      </c>
      <c r="U1073" t="str">
        <f t="shared" si="427"/>
        <v>0.00952356510201951-0.776500800715621i</v>
      </c>
      <c r="V1073" t="str">
        <f t="shared" si="428"/>
        <v>0.00015503135256746+0.0000006737609667797i</v>
      </c>
      <c r="W1073" t="str">
        <f t="shared" si="429"/>
        <v>0.00884748703306499-0.621001394212855i</v>
      </c>
      <c r="X1073" t="str">
        <f t="shared" si="430"/>
        <v>0.00015503135256746+0.0000006737609667797i</v>
      </c>
      <c r="Y1073" t="str">
        <f t="shared" si="431"/>
        <v>0.00829346165940622-0.493531319646521i</v>
      </c>
      <c r="Z1073" t="str">
        <f t="shared" si="432"/>
        <v>0.00007751567628373+3.3688048338985E-07i</v>
      </c>
      <c r="AA1073" t="str">
        <f t="shared" si="433"/>
        <v>0.00007751567628373+3.3688048338985E-07i</v>
      </c>
      <c r="AB1073" t="str">
        <f t="shared" si="434"/>
        <v>0.00015503135256746+0.0000006737609667797i</v>
      </c>
      <c r="AC1073">
        <f t="shared" si="435"/>
        <v>7.7516408315814734E-5</v>
      </c>
      <c r="AD1073">
        <f t="shared" si="436"/>
        <v>7.7516408315814734E-5</v>
      </c>
      <c r="AE1073">
        <f t="shared" si="437"/>
        <v>1.5503281663162947E-4</v>
      </c>
      <c r="AF1073">
        <f t="shared" si="438"/>
        <v>37.787872833805871</v>
      </c>
      <c r="AG1073">
        <f t="shared" si="439"/>
        <v>37.787872833805871</v>
      </c>
      <c r="AH1073">
        <f t="shared" si="440"/>
        <v>43.808472747085496</v>
      </c>
      <c r="AI1073">
        <f t="shared" si="441"/>
        <v>0.24900393449071673</v>
      </c>
    </row>
    <row r="1074" spans="1:35">
      <c r="A1074">
        <v>22908676.527677748</v>
      </c>
      <c r="B1074">
        <f t="shared" si="416"/>
        <v>143939459.76563469</v>
      </c>
      <c r="C1074" t="str">
        <f>COMPLEX(Parameters!$B$16/2,B1074*Parameters!$B$15/2)</f>
        <v>0.01+71.9697298828173i</v>
      </c>
      <c r="D1074" t="str">
        <f>IMSUM(COMPLEX(0,B1074*2*Parameters!$B$8),IMDIV(COMPLEX(2,0),COMPLEX(Parameters!$B$13,B1074*Parameters!$B$12-1/(B1074*Parameters!$B$11))))</f>
        <v>0.0193212699624709-1.37548147461844i</v>
      </c>
      <c r="E1074" t="str">
        <f>COMPLEX(0,B1074*2*Parameters!$B$17)</f>
        <v>0.0143939459765635i</v>
      </c>
      <c r="F1074" t="str">
        <f>IMDIV(IMDIV(COMPLEX(1,0),IMSUM(IMDIV(COMPLEX(1,0),COMPLEX(Parameters!$B$21,B1074*Parameters!$B$20)),COMPLEX(0,B1074*Parameters!$B$22))),COMPLEX(2,0))</f>
        <v>0.00027371972012564-809.67704907036i</v>
      </c>
      <c r="G1074" t="str">
        <f>IMDIV(IMDIV(COMPLEX(1,0),IMSUM(IMDIV(COMPLEX(1,0),COMPLEX(Parameters!$B$30,B1074*Parameters!$B$29)),COMPLEX(0,B1074*Parameters!$B$31))),COMPLEX(2,0))</f>
        <v>0.00170956228263701-981.98821634987i</v>
      </c>
      <c r="H1074" t="str">
        <f>IMDIV(IMDIV(COMPLEX(1,0),IMSUM(IMDIV(COMPLEX(1,0),COMPLEX(Parameters!$B$39,B1074*Parameters!$B$38*(1+Parameters!$B$40))),COMPLEX(0,B1074*Parameters!$B$41))),COMPLEX(2,0))</f>
        <v>1.2996957253813E-07-695.85662226769i</v>
      </c>
      <c r="I1074" t="str">
        <f>IMDIV(COMPLEX(2,0),COMPLEX(Parameters!$B$46,B1074*Parameters!$B$45-1/(B1074*Parameters!$B$44)))</f>
        <v>0.0135426220767033+1.16364891829865i</v>
      </c>
      <c r="J1074" t="str">
        <f t="shared" si="417"/>
        <v>0.0193212699624709-1.37548147461844i</v>
      </c>
      <c r="K1074" t="str">
        <f t="shared" si="418"/>
        <v>0.0000038242429779847-0.0137557995735871i</v>
      </c>
      <c r="L1074" t="str">
        <f t="shared" si="419"/>
        <v>0.0000038242429779847+0.0006381464029764i</v>
      </c>
      <c r="M1074" t="str">
        <f t="shared" si="420"/>
        <v>1.66249845329625E-06+0.000420752098073903i</v>
      </c>
      <c r="N1074" t="str">
        <f t="shared" si="421"/>
        <v>1.66249845329625E-06+0.000420752098073903i</v>
      </c>
      <c r="O1074" t="str">
        <f t="shared" si="422"/>
        <v>8.32623551513677E-07+0.000297736566295126i</v>
      </c>
      <c r="P1074" t="str">
        <f t="shared" si="423"/>
        <v>8.32623551513677E-07+0.000297736566295126i</v>
      </c>
      <c r="Q1074" t="str">
        <f t="shared" si="424"/>
        <v>5.71351172041557E-07+0.000246637960855463i</v>
      </c>
      <c r="R1074" t="str">
        <f t="shared" si="425"/>
        <v>0.0135431934278753+1.16389555625951i</v>
      </c>
      <c r="S1074" t="str">
        <f>IMDIV(COMPLEX(Parameters!$B$3,0),R1074)</f>
        <v>0.00999618447492553-0.859067305792839i</v>
      </c>
      <c r="T1074" t="str">
        <f t="shared" si="426"/>
        <v>0.000211884319870058+1.97460944320335E-06i</v>
      </c>
      <c r="U1074" t="str">
        <f t="shared" si="427"/>
        <v>0.00862213938994164-0.711626198656829i</v>
      </c>
      <c r="V1074" t="str">
        <f t="shared" si="428"/>
        <v>0.000211884319870058+1.97460944320335E-06i</v>
      </c>
      <c r="W1074" t="str">
        <f t="shared" si="429"/>
        <v>0.00668273395538125-0.503558296690844i</v>
      </c>
      <c r="X1074" t="str">
        <f t="shared" si="430"/>
        <v>0.000211884319870058+1.97460944320335E-06i</v>
      </c>
      <c r="Y1074" t="str">
        <f t="shared" si="431"/>
        <v>0.00508388001142516-0.332000426374665i</v>
      </c>
      <c r="Z1074" t="str">
        <f t="shared" si="432"/>
        <v>0.000105942159935029+9.87304721601675E-07i</v>
      </c>
      <c r="AA1074" t="str">
        <f t="shared" si="433"/>
        <v>0.000105942159935029+9.87304721601675E-07i</v>
      </c>
      <c r="AB1074" t="str">
        <f t="shared" si="434"/>
        <v>0.000211884319870058+1.97460944320335E-06i</v>
      </c>
      <c r="AC1074">
        <f t="shared" si="435"/>
        <v>1.0594676032004265E-4</v>
      </c>
      <c r="AD1074">
        <f t="shared" si="436"/>
        <v>1.0594676032004265E-4</v>
      </c>
      <c r="AE1074">
        <f t="shared" si="437"/>
        <v>2.118935206400853E-4</v>
      </c>
      <c r="AF1074">
        <f t="shared" si="438"/>
        <v>40.501753624590847</v>
      </c>
      <c r="AG1074">
        <f t="shared" si="439"/>
        <v>40.501753624590847</v>
      </c>
      <c r="AH1074">
        <f t="shared" si="440"/>
        <v>46.522353537870458</v>
      </c>
      <c r="AI1074">
        <f t="shared" si="441"/>
        <v>0.53393999258792524</v>
      </c>
    </row>
    <row r="1075" spans="1:35">
      <c r="A1075">
        <v>23173946.499684796</v>
      </c>
      <c r="B1075">
        <f t="shared" si="416"/>
        <v>145606200.1561853</v>
      </c>
      <c r="C1075" t="str">
        <f>COMPLEX(Parameters!$B$16/2,B1075*Parameters!$B$15/2)</f>
        <v>0.01+72.8031000780926i</v>
      </c>
      <c r="D1075" t="str">
        <f>IMSUM(COMPLEX(0,B1075*2*Parameters!$B$8),IMDIV(COMPLEX(2,0),COMPLEX(Parameters!$B$13,B1075*Parameters!$B$12-1/(B1075*Parameters!$B$11))))</f>
        <v>0.0188811322003246-1.35939597423301i</v>
      </c>
      <c r="E1075" t="str">
        <f>COMPLEX(0,B1075*2*Parameters!$B$17)</f>
        <v>0.0145606200156185i</v>
      </c>
      <c r="F1075" t="str">
        <f>IMDIV(IMDIV(COMPLEX(1,0),IMSUM(IMDIV(COMPLEX(1,0),COMPLEX(Parameters!$B$21,B1075*Parameters!$B$20)),COMPLEX(0,B1075*Parameters!$B$22))),COMPLEX(2,0))</f>
        <v>0.000259442511744135-797.405736283735i</v>
      </c>
      <c r="G1075" t="str">
        <f>IMDIV(IMDIV(COMPLEX(1,0),IMSUM(IMDIV(COMPLEX(1,0),COMPLEX(Parameters!$B$30,B1075*Parameters!$B$29)),COMPLEX(0,B1075*Parameters!$B$31))),COMPLEX(2,0))</f>
        <v>0.00160231635333744-961.696299978545i</v>
      </c>
      <c r="H1075" t="str">
        <f>IMDIV(IMDIV(COMPLEX(1,0),IMSUM(IMDIV(COMPLEX(1,0),COMPLEX(Parameters!$B$39,B1075*Parameters!$B$38*(1+Parameters!$B$40))),COMPLEX(0,B1075*Parameters!$B$41))),COMPLEX(2,0))</f>
        <v>1.24110868380977E-07-687.8659729861i</v>
      </c>
      <c r="I1075" t="str">
        <f>IMDIV(COMPLEX(2,0),COMPLEX(Parameters!$B$46,B1075*Parameters!$B$45-1/(B1075*Parameters!$B$44)))</f>
        <v>0.0144149314066193+1.2005354432146i</v>
      </c>
      <c r="J1075" t="str">
        <f t="shared" si="417"/>
        <v>0.0188811322003246-1.35939597423301i</v>
      </c>
      <c r="K1075" t="str">
        <f t="shared" si="418"/>
        <v>3.73809456830192E-06-0.0135983036068501i</v>
      </c>
      <c r="L1075" t="str">
        <f t="shared" si="419"/>
        <v>3.73809456830192E-06+0.000962316408768399i</v>
      </c>
      <c r="M1075" t="str">
        <f t="shared" si="420"/>
        <v>1.19681928121495E-06+0.000544496771092665i</v>
      </c>
      <c r="N1075" t="str">
        <f t="shared" si="421"/>
        <v>1.19681928121495E-06+0.000544496771092665i</v>
      </c>
      <c r="O1075" t="str">
        <f t="shared" si="422"/>
        <v>5.1574573461711E-07+0.000357366027490326i</v>
      </c>
      <c r="P1075" t="str">
        <f t="shared" si="423"/>
        <v>5.1574573461711E-07+0.000357366027490326i</v>
      </c>
      <c r="Q1075" t="str">
        <f t="shared" si="424"/>
        <v>3.32295970116484E-07+0.00028685216595962i</v>
      </c>
      <c r="R1075" t="str">
        <f t="shared" si="425"/>
        <v>0.0144152637025894+1.20082229538056i</v>
      </c>
      <c r="S1075" t="str">
        <f>IMDIV(COMPLEX(Parameters!$B$3,0),R1075)</f>
        <v>0.00999545400886593-0.832642695543694i</v>
      </c>
      <c r="T1075" t="str">
        <f t="shared" si="426"/>
        <v>0.000238848682136252+2.59053381991686E-06i</v>
      </c>
      <c r="U1075" t="str">
        <f t="shared" si="427"/>
        <v>0.00821351391263168-0.668346814409915i</v>
      </c>
      <c r="V1075" t="str">
        <f t="shared" si="428"/>
        <v>0.000238848682136252+2.59053381991686E-06i</v>
      </c>
      <c r="W1075" t="str">
        <f t="shared" si="429"/>
        <v>0.00572182441189897-0.438646924695583i</v>
      </c>
      <c r="X1075" t="str">
        <f t="shared" si="430"/>
        <v>0.000238848682136252+2.59053381991686E-06i</v>
      </c>
      <c r="Y1075" t="str">
        <f t="shared" si="431"/>
        <v>0.00365605591635822-0.248187616128418i</v>
      </c>
      <c r="Z1075" t="str">
        <f t="shared" si="432"/>
        <v>0.000119424341068126+1.29526690995843E-06i</v>
      </c>
      <c r="AA1075" t="str">
        <f t="shared" si="433"/>
        <v>0.000119424341068126+1.29526690995843E-06i</v>
      </c>
      <c r="AB1075" t="str">
        <f t="shared" si="434"/>
        <v>0.000238848682136252+2.59053381991686E-06i</v>
      </c>
      <c r="AC1075">
        <f t="shared" si="435"/>
        <v>1.1943136504253864E-4</v>
      </c>
      <c r="AD1075">
        <f t="shared" si="436"/>
        <v>1.1943136504253864E-4</v>
      </c>
      <c r="AE1075">
        <f t="shared" si="437"/>
        <v>2.3886273008507728E-4</v>
      </c>
      <c r="AF1075">
        <f t="shared" si="438"/>
        <v>41.54236792214558</v>
      </c>
      <c r="AG1075">
        <f t="shared" si="439"/>
        <v>41.54236792214558</v>
      </c>
      <c r="AH1075">
        <f t="shared" si="440"/>
        <v>47.562967835425198</v>
      </c>
      <c r="AI1075">
        <f t="shared" si="441"/>
        <v>0.62140110484930566</v>
      </c>
    </row>
    <row r="1076" spans="1:35">
      <c r="A1076">
        <v>23442288.153199226</v>
      </c>
      <c r="B1076">
        <f t="shared" si="416"/>
        <v>147292240.49085146</v>
      </c>
      <c r="C1076" t="str">
        <f>COMPLEX(Parameters!$B$16/2,B1076*Parameters!$B$15/2)</f>
        <v>0.01+73.6461202454257i</v>
      </c>
      <c r="D1076" t="str">
        <f>IMSUM(COMPLEX(0,B1076*2*Parameters!$B$8),IMDIV(COMPLEX(2,0),COMPLEX(Parameters!$B$13,B1076*Parameters!$B$12-1/(B1076*Parameters!$B$11))))</f>
        <v>0.0184510281443233-1.34349107251283i</v>
      </c>
      <c r="E1076" t="str">
        <f>COMPLEX(0,B1076*2*Parameters!$B$17)</f>
        <v>0.0147292240490851i</v>
      </c>
      <c r="F1076" t="str">
        <f>IMDIV(IMDIV(COMPLEX(1,0),IMSUM(IMDIV(COMPLEX(1,0),COMPLEX(Parameters!$B$21,B1076*Parameters!$B$20)),COMPLEX(0,B1076*Parameters!$B$22))),COMPLEX(2,0))</f>
        <v>0.000245958777349043-785.39828419087i</v>
      </c>
      <c r="G1076" t="str">
        <f>IMDIV(IMDIV(COMPLEX(1,0),IMSUM(IMDIV(COMPLEX(1,0),COMPLEX(Parameters!$B$30,B1076*Parameters!$B$29)),COMPLEX(0,B1076*Parameters!$B$31))),COMPLEX(2,0))</f>
        <v>0.00150269133438482-942.103687237165i</v>
      </c>
      <c r="H1076" t="str">
        <f>IMDIV(IMDIV(COMPLEX(1,0),IMSUM(IMDIV(COMPLEX(1,0),COMPLEX(Parameters!$B$39,B1076*Parameters!$B$38*(1+Parameters!$B$40))),COMPLEX(0,B1076*Parameters!$B$41))),COMPLEX(2,0))</f>
        <v>1.18516458312557E-07-679.967650704965i</v>
      </c>
      <c r="I1076" t="str">
        <f>IMDIV(COMPLEX(2,0),COMPLEX(Parameters!$B$46,B1076*Parameters!$B$45-1/(B1076*Parameters!$B$44)))</f>
        <v>0.0153701061143673+1.239667040489i</v>
      </c>
      <c r="J1076" t="str">
        <f t="shared" si="417"/>
        <v>0.0184510281443233-1.34349107251283i</v>
      </c>
      <c r="K1076" t="str">
        <f t="shared" si="418"/>
        <v>3.65390783576704E-06-0.0134426101304156i</v>
      </c>
      <c r="L1076" t="str">
        <f t="shared" si="419"/>
        <v>3.65390783576704E-06+0.0012866139186695i</v>
      </c>
      <c r="M1076" t="str">
        <f t="shared" si="420"/>
        <v>9.04055420439795E-07+0.000639947137241349i</v>
      </c>
      <c r="N1076" t="str">
        <f t="shared" si="421"/>
        <v>9.04055420439795E-07+0.000639947137241349i</v>
      </c>
      <c r="O1076" t="str">
        <f t="shared" si="422"/>
        <v>3.52110898951577E-07+0.000399244376195778i</v>
      </c>
      <c r="P1076" t="str">
        <f t="shared" si="423"/>
        <v>3.52110898951577E-07+0.000399244376195778i</v>
      </c>
      <c r="Q1076" t="str">
        <f t="shared" si="424"/>
        <v>2.17803579769519E-07+0.000314001434976236i</v>
      </c>
      <c r="R1076" t="str">
        <f t="shared" si="425"/>
        <v>0.0153703239179471+1.23998104192398i</v>
      </c>
      <c r="S1076" t="str">
        <f>IMDIV(COMPLEX(Parameters!$B$3,0),R1076)</f>
        <v>0.00999507839320134-0.8063400476318i</v>
      </c>
      <c r="T1076" t="str">
        <f t="shared" si="426"/>
        <v>0.000253194108999046+2.96284520927946E-06i</v>
      </c>
      <c r="U1076" t="str">
        <f t="shared" si="427"/>
        <v>0.00798043946683745-0.634176244163734i</v>
      </c>
      <c r="V1076" t="str">
        <f t="shared" si="428"/>
        <v>0.000253194108999046+2.96284520927946E-06i</v>
      </c>
      <c r="W1076" t="str">
        <f t="shared" si="429"/>
        <v>0.00518875159786878-0.395641144941244i</v>
      </c>
      <c r="X1076" t="str">
        <f t="shared" si="430"/>
        <v>0.000253194108999046+2.96284520927946E-06i</v>
      </c>
      <c r="Y1076" t="str">
        <f t="shared" si="431"/>
        <v>0.00286167577886406-0.196782926894895i</v>
      </c>
      <c r="Z1076" t="str">
        <f t="shared" si="432"/>
        <v>0.000126597054499523+1.48142260463973E-06i</v>
      </c>
      <c r="AA1076" t="str">
        <f t="shared" si="433"/>
        <v>0.000126597054499523+1.48142260463973E-06i</v>
      </c>
      <c r="AB1076" t="str">
        <f t="shared" si="434"/>
        <v>0.000253194108999046+2.96284520927946E-06i</v>
      </c>
      <c r="AC1076">
        <f t="shared" si="435"/>
        <v>1.2660572191211869E-4</v>
      </c>
      <c r="AD1076">
        <f t="shared" si="436"/>
        <v>1.2660572191211869E-4</v>
      </c>
      <c r="AE1076">
        <f t="shared" si="437"/>
        <v>2.5321144382423738E-4</v>
      </c>
      <c r="AF1076">
        <f t="shared" si="438"/>
        <v>42.04906667898279</v>
      </c>
      <c r="AG1076">
        <f t="shared" si="439"/>
        <v>42.04906667898279</v>
      </c>
      <c r="AH1076">
        <f t="shared" si="440"/>
        <v>48.069666592262415</v>
      </c>
      <c r="AI1076">
        <f t="shared" si="441"/>
        <v>0.67043731226061942</v>
      </c>
    </row>
    <row r="1077" spans="1:35">
      <c r="A1077">
        <v>23713737.056616552</v>
      </c>
      <c r="B1077">
        <f t="shared" si="416"/>
        <v>148997804.25245321</v>
      </c>
      <c r="C1077" t="str">
        <f>COMPLEX(Parameters!$B$16/2,B1077*Parameters!$B$15/2)</f>
        <v>0.01+74.4989021262266i</v>
      </c>
      <c r="D1077" t="str">
        <f>IMSUM(COMPLEX(0,B1077*2*Parameters!$B$8),IMDIV(COMPLEX(2,0),COMPLEX(Parameters!$B$13,B1077*Parameters!$B$12-1/(B1077*Parameters!$B$11))))</f>
        <v>0.0180307287262334-1.3277646472874i</v>
      </c>
      <c r="E1077" t="str">
        <f>COMPLEX(0,B1077*2*Parameters!$B$17)</f>
        <v>0.0148997804252453i</v>
      </c>
      <c r="F1077" t="str">
        <f>IMDIV(IMDIV(COMPLEX(1,0),IMSUM(IMDIV(COMPLEX(1,0),COMPLEX(Parameters!$B$21,B1077*Parameters!$B$20)),COMPLEX(0,B1077*Parameters!$B$22))),COMPLEX(2,0))</f>
        <v>0.000233220686054467-773.646062785635i</v>
      </c>
      <c r="G1077" t="str">
        <f>IMDIV(IMDIV(COMPLEX(1,0),IMSUM(IMDIV(COMPLEX(1,0),COMPLEX(Parameters!$B$30,B1077*Parameters!$B$29)),COMPLEX(0,B1077*Parameters!$B$31))),COMPLEX(2,0))</f>
        <v>0.0014100647762563-923.173532152345i</v>
      </c>
      <c r="H1077" t="str">
        <f>IMDIV(IMDIV(COMPLEX(1,0),IMSUM(IMDIV(COMPLEX(1,0),COMPLEX(Parameters!$B$39,B1077*Parameters!$B$38*(1+Parameters!$B$40))),COMPLEX(0,B1077*Parameters!$B$41))),COMPLEX(2,0))</f>
        <v>1.1317440641205E-07-672.160569311375i</v>
      </c>
      <c r="I1077" t="str">
        <f>IMDIV(COMPLEX(2,0),COMPLEX(Parameters!$B$46,B1077*Parameters!$B$45-1/(B1077*Parameters!$B$44)))</f>
        <v>0.0164189589480284+1.28125965853527i</v>
      </c>
      <c r="J1077" t="str">
        <f t="shared" si="417"/>
        <v>0.0180307287262334-1.3277646472874i</v>
      </c>
      <c r="K1077" t="str">
        <f t="shared" si="418"/>
        <v>3.57163814167905E-06-0.0132886985044428i</v>
      </c>
      <c r="L1077" t="str">
        <f t="shared" si="419"/>
        <v>3.57163814167905E-06+0.0016110819208025i</v>
      </c>
      <c r="M1077" t="str">
        <f t="shared" si="420"/>
        <v>7.07886185492394E-07+0.000717182480015743i</v>
      </c>
      <c r="N1077" t="str">
        <f t="shared" si="421"/>
        <v>7.07886185492394E-07+0.000717182480015743i</v>
      </c>
      <c r="O1077" t="str">
        <f t="shared" si="422"/>
        <v>2.56508773419484E-07+0.000431496059959322i</v>
      </c>
      <c r="P1077" t="str">
        <f t="shared" si="423"/>
        <v>2.56508773419484E-07+0.000431496059959322i</v>
      </c>
      <c r="Q1077" t="str">
        <f t="shared" si="424"/>
        <v>1.54134376309626E-07+0.000334484109226342i</v>
      </c>
      <c r="R1077" t="str">
        <f t="shared" si="425"/>
        <v>0.0164191130824047+1.2815941426445i</v>
      </c>
      <c r="S1077" t="str">
        <f>IMDIV(COMPLEX(Parameters!$B$3,0),R1077)</f>
        <v>0.00999487552038498-0.780150173709033i</v>
      </c>
      <c r="T1077" t="str">
        <f t="shared" si="426"/>
        <v>0.000260949376469747+3.22287907481165E-06i</v>
      </c>
      <c r="U1077" t="str">
        <f t="shared" si="427"/>
        <v>0.00782858325710506-0.604750292260046i</v>
      </c>
      <c r="V1077" t="str">
        <f t="shared" si="428"/>
        <v>0.000260949376469747+3.22287907481165E-06i</v>
      </c>
      <c r="W1077" t="str">
        <f t="shared" si="429"/>
        <v>0.00485293864238718-0.363848739215987i</v>
      </c>
      <c r="X1077" t="str">
        <f t="shared" si="430"/>
        <v>0.000260949376469747+3.22287907481165E-06i</v>
      </c>
      <c r="Y1077" t="str">
        <f t="shared" si="431"/>
        <v>0.00235951007653234-0.161966282275444i</v>
      </c>
      <c r="Z1077" t="str">
        <f t="shared" si="432"/>
        <v>0.000130474688234873+1.61143953740583E-06i</v>
      </c>
      <c r="AA1077" t="str">
        <f t="shared" si="433"/>
        <v>0.000130474688234873+1.61143953740583E-06i</v>
      </c>
      <c r="AB1077" t="str">
        <f t="shared" si="434"/>
        <v>0.000260949376469746+3.22287907481166E-06i</v>
      </c>
      <c r="AC1077">
        <f t="shared" si="435"/>
        <v>1.3048463897091499E-4</v>
      </c>
      <c r="AD1077">
        <f t="shared" si="436"/>
        <v>1.3048463897091499E-4</v>
      </c>
      <c r="AE1077">
        <f t="shared" si="437"/>
        <v>2.6096927794182998E-4</v>
      </c>
      <c r="AF1077">
        <f t="shared" si="438"/>
        <v>42.311187765619387</v>
      </c>
      <c r="AG1077">
        <f t="shared" si="439"/>
        <v>42.311187765619387</v>
      </c>
      <c r="AH1077">
        <f t="shared" si="440"/>
        <v>48.331787678899012</v>
      </c>
      <c r="AI1077">
        <f t="shared" si="441"/>
        <v>0.70760077372700148</v>
      </c>
    </row>
    <row r="1078" spans="1:35">
      <c r="A1078">
        <v>23988329.190194897</v>
      </c>
      <c r="B1078">
        <f t="shared" si="416"/>
        <v>150723117.51161975</v>
      </c>
      <c r="C1078" t="str">
        <f>COMPLEX(Parameters!$B$16/2,B1078*Parameters!$B$15/2)</f>
        <v>0.01+75.3615587558099i</v>
      </c>
      <c r="D1078" t="str">
        <f>IMSUM(COMPLEX(0,B1078*2*Parameters!$B$8),IMDIV(COMPLEX(2,0),COMPLEX(Parameters!$B$13,B1078*Parameters!$B$12-1/(B1078*Parameters!$B$11))))</f>
        <v>0.0176200101223803-1.31221460051812i</v>
      </c>
      <c r="E1078" t="str">
        <f>COMPLEX(0,B1078*2*Parameters!$B$17)</f>
        <v>0.015072311751162i</v>
      </c>
      <c r="F1078" t="str">
        <f>IMDIV(IMDIV(COMPLEX(1,0),IMSUM(IMDIV(COMPLEX(1,0),COMPLEX(Parameters!$B$21,B1078*Parameters!$B$20)),COMPLEX(0,B1078*Parameters!$B$22))),COMPLEX(2,0))</f>
        <v>0.000221183582145209-762.14083080126i</v>
      </c>
      <c r="G1078" t="str">
        <f>IMDIV(IMDIV(COMPLEX(1,0),IMSUM(IMDIV(COMPLEX(1,0),COMPLEX(Parameters!$B$30,B1078*Parameters!$B$29)),COMPLEX(0,B1078*Parameters!$B$31))),COMPLEX(2,0))</f>
        <v>0.00132387278028292-904.87156084234i</v>
      </c>
      <c r="H1078" t="str">
        <f>IMDIV(IMDIV(COMPLEX(1,0),IMSUM(IMDIV(COMPLEX(1,0),COMPLEX(Parameters!$B$39,B1078*Parameters!$B$38*(1+Parameters!$B$40))),COMPLEX(0,B1078*Parameters!$B$41))),COMPLEX(2,0))</f>
        <v>1.08073316689133E-07-664.44365612376i</v>
      </c>
      <c r="I1078" t="str">
        <f>IMDIV(COMPLEX(2,0),COMPLEX(Parameters!$B$46,B1078*Parameters!$B$45-1/(B1078*Parameters!$B$44)))</f>
        <v>0.0175741261386695+1.32555790667832i</v>
      </c>
      <c r="J1078" t="str">
        <f t="shared" si="417"/>
        <v>0.0176200101223803-1.31221460051812i</v>
      </c>
      <c r="K1078" t="str">
        <f t="shared" si="418"/>
        <v>3.49124186391907E-06-0.013136548325328i</v>
      </c>
      <c r="L1078" t="str">
        <f t="shared" si="419"/>
        <v>3.49124186391907E-06+0.001935763425834i</v>
      </c>
      <c r="M1078" t="str">
        <f t="shared" si="420"/>
        <v>5.69925773043214E-07+0.000782024765722474i</v>
      </c>
      <c r="N1078" t="str">
        <f t="shared" si="421"/>
        <v>5.69925773043214E-07+0.000782024765722474i</v>
      </c>
      <c r="O1078" t="str">
        <f t="shared" si="422"/>
        <v>1.95724963246088E-07+0.000457958670063467i</v>
      </c>
      <c r="P1078" t="str">
        <f t="shared" si="423"/>
        <v>1.95724963246088E-07+0.000457958670063467i</v>
      </c>
      <c r="Q1078" t="str">
        <f t="shared" si="424"/>
        <v>1.15053397205468E-07+0.000351117834974033i</v>
      </c>
      <c r="R1078" t="str">
        <f t="shared" si="425"/>
        <v>0.0175742411920667+1.32590902451329i</v>
      </c>
      <c r="S1078" t="str">
        <f>IMDIV(COMPLEX(Parameters!$B$3,0),R1078)</f>
        <v>0.00999477078293981-0.754067082283125i</v>
      </c>
      <c r="T1078" t="str">
        <f t="shared" si="426"/>
        <v>0.00026476755128877+3.42258429883006E-06i</v>
      </c>
      <c r="U1078" t="str">
        <f t="shared" si="427"/>
        <v>0.00772065632941907-0.578143962482249i</v>
      </c>
      <c r="V1078" t="str">
        <f t="shared" si="428"/>
        <v>0.00026476755128877+3.42258429883006E-06i</v>
      </c>
      <c r="W1078" t="str">
        <f t="shared" si="429"/>
        <v>0.00462330661426798-0.338563339618242i</v>
      </c>
      <c r="X1078" t="str">
        <f t="shared" si="430"/>
        <v>0.00026476755128877+3.42258429883006E-06i</v>
      </c>
      <c r="Y1078" t="str">
        <f t="shared" si="431"/>
        <v>0.00201475681103485-0.136773178866822i</v>
      </c>
      <c r="Z1078" t="str">
        <f t="shared" si="432"/>
        <v>0.000132383775644385+1.71129214941503E-06i</v>
      </c>
      <c r="AA1078" t="str">
        <f t="shared" si="433"/>
        <v>0.000132383775644385+1.71129214941503E-06i</v>
      </c>
      <c r="AB1078" t="str">
        <f t="shared" si="434"/>
        <v>0.00026476755128877+3.42258429883006E-06i</v>
      </c>
      <c r="AC1078">
        <f t="shared" si="435"/>
        <v>1.3239483590640351E-4</v>
      </c>
      <c r="AD1078">
        <f t="shared" si="436"/>
        <v>1.3239483590640351E-4</v>
      </c>
      <c r="AE1078">
        <f t="shared" si="437"/>
        <v>2.6478967181280702E-4</v>
      </c>
      <c r="AF1078">
        <f t="shared" si="438"/>
        <v>42.437420913389083</v>
      </c>
      <c r="AG1078">
        <f t="shared" si="439"/>
        <v>42.437420913389083</v>
      </c>
      <c r="AH1078">
        <f t="shared" si="440"/>
        <v>48.458020826668701</v>
      </c>
      <c r="AI1078">
        <f t="shared" si="441"/>
        <v>0.74060704449126546</v>
      </c>
    </row>
    <row r="1079" spans="1:35">
      <c r="A1079">
        <v>24266100.950824142</v>
      </c>
      <c r="B1079">
        <f t="shared" si="416"/>
        <v>152468408.95675483</v>
      </c>
      <c r="C1079" t="str">
        <f>COMPLEX(Parameters!$B$16/2,B1079*Parameters!$B$15/2)</f>
        <v>0.01+76.2342044783774i</v>
      </c>
      <c r="D1079" t="str">
        <f>IMSUM(COMPLEX(0,B1079*2*Parameters!$B$8),IMDIV(COMPLEX(2,0),COMPLEX(Parameters!$B$13,B1079*Parameters!$B$12-1/(B1079*Parameters!$B$11))))</f>
        <v>0.0172186536328997-1.29683885800399i</v>
      </c>
      <c r="E1079" t="str">
        <f>COMPLEX(0,B1079*2*Parameters!$B$17)</f>
        <v>0.0152468408956755i</v>
      </c>
      <c r="F1079" t="str">
        <f>IMDIV(IMDIV(COMPLEX(1,0),IMSUM(IMDIV(COMPLEX(1,0),COMPLEX(Parameters!$B$21,B1079*Parameters!$B$20)),COMPLEX(0,B1079*Parameters!$B$22))),COMPLEX(2,0))</f>
        <v>0.000209805750871175-750.874713963455i</v>
      </c>
      <c r="G1079" t="str">
        <f>IMDIV(IMDIV(COMPLEX(1,0),IMSUM(IMDIV(COMPLEX(1,0),COMPLEX(Parameters!$B$30,B1079*Parameters!$B$29)),COMPLEX(0,B1079*Parameters!$B$31))),COMPLEX(2,0))</f>
        <v>0.00124360370705622-887.165851121735i</v>
      </c>
      <c r="H1079" t="str">
        <f>IMDIV(IMDIV(COMPLEX(1,0),IMSUM(IMDIV(COMPLEX(1,0),COMPLEX(Parameters!$B$39,B1079*Parameters!$B$38*(1+Parameters!$B$40))),COMPLEX(0,B1079*Parameters!$B$41))),COMPLEX(2,0))</f>
        <v>1.0320230860054E-07-656.81585170396i</v>
      </c>
      <c r="I1079" t="str">
        <f>IMDIV(COMPLEX(2,0),COMPLEX(Parameters!$B$46,B1079*Parameters!$B$45-1/(B1079*Parameters!$B$44)))</f>
        <v>0.0188504492492468+1.37283997082245i</v>
      </c>
      <c r="J1079" t="str">
        <f t="shared" si="417"/>
        <v>0.0172186536328997-1.29683885800399i</v>
      </c>
      <c r="K1079" t="str">
        <f t="shared" si="418"/>
        <v>3.41267637381824E-06-0.0129861394229971i</v>
      </c>
      <c r="L1079" t="str">
        <f t="shared" si="419"/>
        <v>3.41267637381824E-06+0.0022607014726784i</v>
      </c>
      <c r="M1079" t="str">
        <f t="shared" si="420"/>
        <v>4.69144999936469E-07+0.000838072170799762i</v>
      </c>
      <c r="N1079" t="str">
        <f t="shared" si="421"/>
        <v>4.69144999936469E-07+0.000838072170799762i</v>
      </c>
      <c r="O1079" t="str">
        <f t="shared" si="422"/>
        <v>1.54620296397479E-07+0.000480681332625741i</v>
      </c>
      <c r="P1079" t="str">
        <f t="shared" si="423"/>
        <v>1.54620296397479E-07+0.000480681332625741i</v>
      </c>
      <c r="Q1079" t="str">
        <f t="shared" si="424"/>
        <v>8.93182478150044E-08+0.000365337354148455i</v>
      </c>
      <c r="R1079" t="str">
        <f t="shared" si="425"/>
        <v>0.0188505385674946+1.3732053081766i</v>
      </c>
      <c r="S1079" t="str">
        <f>IMDIV(COMPLEX(Parameters!$B$3,0),R1079)</f>
        <v>0.00999472810673839-0.728086024747417i</v>
      </c>
      <c r="T1079" t="str">
        <f t="shared" si="426"/>
        <v>0.00026599791458529+3.58641615395997E-06i</v>
      </c>
      <c r="U1079" t="str">
        <f t="shared" si="427"/>
        <v>0.00763911309855873-0.553374377927973i</v>
      </c>
      <c r="V1079" t="str">
        <f t="shared" si="428"/>
        <v>0.00026599791458529+3.58641615395997E-06i</v>
      </c>
      <c r="W1079" t="str">
        <f t="shared" si="429"/>
        <v>0.00445703636286147-0.31739011609839i</v>
      </c>
      <c r="X1079" t="str">
        <f t="shared" si="430"/>
        <v>0.00026599791458529+3.58641615395997E-06i</v>
      </c>
      <c r="Y1079" t="str">
        <f t="shared" si="431"/>
        <v>0.00176403135121065-0.117659008821734i</v>
      </c>
      <c r="Z1079" t="str">
        <f t="shared" si="432"/>
        <v>0.000132998957292645+1.79320807697999E-06i</v>
      </c>
      <c r="AA1079" t="str">
        <f t="shared" si="433"/>
        <v>0.000132998957292645+1.79320807697999E-06i</v>
      </c>
      <c r="AB1079" t="str">
        <f t="shared" si="434"/>
        <v>0.00026599791458529+3.58641615395998E-06i</v>
      </c>
      <c r="AC1079">
        <f t="shared" si="435"/>
        <v>1.3301104554185774E-4</v>
      </c>
      <c r="AD1079">
        <f t="shared" si="436"/>
        <v>1.3301104554185774E-4</v>
      </c>
      <c r="AE1079">
        <f t="shared" si="437"/>
        <v>2.6602209108371548E-4</v>
      </c>
      <c r="AF1079">
        <f t="shared" si="438"/>
        <v>42.477754145461304</v>
      </c>
      <c r="AG1079">
        <f t="shared" si="439"/>
        <v>42.477754145461304</v>
      </c>
      <c r="AH1079">
        <f t="shared" si="440"/>
        <v>48.498354058740922</v>
      </c>
      <c r="AI1079">
        <f t="shared" si="441"/>
        <v>0.77246492411854617</v>
      </c>
    </row>
    <row r="1080" spans="1:35">
      <c r="A1080">
        <v>24547089.156850286</v>
      </c>
      <c r="B1080">
        <f t="shared" si="416"/>
        <v>154233909.92434904</v>
      </c>
      <c r="C1080" t="str">
        <f>COMPLEX(Parameters!$B$16/2,B1080*Parameters!$B$15/2)</f>
        <v>0.01+77.1169549621745i</v>
      </c>
      <c r="D1080" t="str">
        <f>IMSUM(COMPLEX(0,B1080*2*Parameters!$B$8),IMDIV(COMPLEX(2,0),COMPLEX(Parameters!$B$13,B1080*Parameters!$B$12-1/(B1080*Parameters!$B$11))))</f>
        <v>0.0168264455638007-1.28163536909123i</v>
      </c>
      <c r="E1080" t="str">
        <f>COMPLEX(0,B1080*2*Parameters!$B$17)</f>
        <v>0.0154233909924349i</v>
      </c>
      <c r="F1080" t="str">
        <f>IMDIV(IMDIV(COMPLEX(1,0),IMSUM(IMDIV(COMPLEX(1,0),COMPLEX(Parameters!$B$21,B1080*Parameters!$B$20)),COMPLEX(0,B1080*Parameters!$B$22))),COMPLEX(2,0))</f>
        <v>0.000199048203464065-739.84018468206i</v>
      </c>
      <c r="G1080" t="str">
        <f>IMDIV(IMDIV(COMPLEX(1,0),IMSUM(IMDIV(COMPLEX(1,0),COMPLEX(Parameters!$B$30,B1080*Parameters!$B$29)),COMPLEX(0,B1080*Parameters!$B$31))),COMPLEX(2,0))</f>
        <v>0.00116879264730849-870.02663437379i</v>
      </c>
      <c r="H1080" t="str">
        <f>IMDIV(IMDIV(COMPLEX(1,0),IMSUM(IMDIV(COMPLEX(1,0),COMPLEX(Parameters!$B$39,B1080*Parameters!$B$38*(1+Parameters!$B$40))),COMPLEX(0,B1080*Parameters!$B$41))),COMPLEX(2,0))</f>
        <v>9.85509936808235E-08-649.276109672555i</v>
      </c>
      <c r="I1080" t="str">
        <f>IMDIV(COMPLEX(2,0),COMPLEX(Parameters!$B$46,B1080*Parameters!$B$45-1/(B1080*Parameters!$B$44)))</f>
        <v>0.0202654536678353+1.42342357651233i</v>
      </c>
      <c r="J1080" t="str">
        <f t="shared" si="417"/>
        <v>0.0168264455638007-1.28163536909123i</v>
      </c>
      <c r="K1080" t="str">
        <f t="shared" si="418"/>
        <v>0.0000033359000135519-0.0128374518582284i</v>
      </c>
      <c r="L1080" t="str">
        <f t="shared" si="419"/>
        <v>0.0000033359000135519+0.0025859391342065i</v>
      </c>
      <c r="M1080" t="str">
        <f t="shared" si="420"/>
        <v>3.93233785273251E-07+0.000887668666804604i</v>
      </c>
      <c r="N1080" t="str">
        <f t="shared" si="421"/>
        <v>3.93233785273251E-07+0.000887668666804604i</v>
      </c>
      <c r="O1080" t="str">
        <f t="shared" si="422"/>
        <v>1.25485783828749E-07+0.000500858219279513i</v>
      </c>
      <c r="P1080" t="str">
        <f t="shared" si="423"/>
        <v>1.25485783828749E-07+0.000500858219279513i</v>
      </c>
      <c r="Q1080" t="str">
        <f t="shared" si="424"/>
        <v>7.14553668964874E-08+0.000377950505959432i</v>
      </c>
      <c r="R1080" t="str">
        <f t="shared" si="425"/>
        <v>0.0202655251232022+1.42380152701829i</v>
      </c>
      <c r="S1080" t="str">
        <f>IMDIV(COMPLEX(Parameters!$B$3,0),R1080)</f>
        <v>0.00999472797295483-0.702202822947472i</v>
      </c>
      <c r="T1080" t="str">
        <f t="shared" si="426"/>
        <v>0.000265398626396093+3.72733633395571E-06i</v>
      </c>
      <c r="U1080" t="str">
        <f t="shared" si="427"/>
        <v>0.00757465751244761-0.529885835288944i</v>
      </c>
      <c r="V1080" t="str">
        <f t="shared" si="428"/>
        <v>0.000265398626396093+3.72733633395571E-06i</v>
      </c>
      <c r="W1080" t="str">
        <f t="shared" si="429"/>
        <v>0.00433146543067384-0.298981965954607i</v>
      </c>
      <c r="X1080" t="str">
        <f t="shared" si="430"/>
        <v>0.000265398626396093+3.72733633395571E-06i</v>
      </c>
      <c r="Y1080" t="str">
        <f t="shared" si="431"/>
        <v>0.00157377940186809-0.102629397929275i</v>
      </c>
      <c r="Z1080" t="str">
        <f t="shared" si="432"/>
        <v>0.000132699313198047+1.86366816697786E-06i</v>
      </c>
      <c r="AA1080" t="str">
        <f t="shared" si="433"/>
        <v>0.000132699313198047+1.86366816697786E-06i</v>
      </c>
      <c r="AB1080" t="str">
        <f t="shared" si="434"/>
        <v>0.000265398626396094+3.72733633395572E-06i</v>
      </c>
      <c r="AC1080">
        <f t="shared" si="435"/>
        <v>1.3271239950460537E-4</v>
      </c>
      <c r="AD1080">
        <f t="shared" si="436"/>
        <v>1.3271239950460537E-4</v>
      </c>
      <c r="AE1080">
        <f t="shared" si="437"/>
        <v>2.6542479900921074E-4</v>
      </c>
      <c r="AF1080">
        <f t="shared" si="438"/>
        <v>42.458230029987263</v>
      </c>
      <c r="AG1080">
        <f t="shared" si="439"/>
        <v>42.458230029987263</v>
      </c>
      <c r="AH1080">
        <f t="shared" si="440"/>
        <v>48.478829943266888</v>
      </c>
      <c r="AI1080">
        <f t="shared" si="441"/>
        <v>0.80462587265901886</v>
      </c>
    </row>
    <row r="1081" spans="1:35">
      <c r="A1081">
        <v>24831331.05295568</v>
      </c>
      <c r="B1081">
        <f t="shared" si="416"/>
        <v>156019854.42964333</v>
      </c>
      <c r="C1081" t="str">
        <f>COMPLEX(Parameters!$B$16/2,B1081*Parameters!$B$15/2)</f>
        <v>0.01+78.0099272148217i</v>
      </c>
      <c r="D1081" t="str">
        <f>IMSUM(COMPLEX(0,B1081*2*Parameters!$B$8),IMDIV(COMPLEX(2,0),COMPLEX(Parameters!$B$13,B1081*Parameters!$B$12-1/(B1081*Parameters!$B$11))))</f>
        <v>0.0164431771117708-1.26660210638624i</v>
      </c>
      <c r="E1081" t="str">
        <f>COMPLEX(0,B1081*2*Parameters!$B$17)</f>
        <v>0.0156019854429643i</v>
      </c>
      <c r="F1081" t="str">
        <f>IMDIV(IMDIV(COMPLEX(1,0),IMSUM(IMDIV(COMPLEX(1,0),COMPLEX(Parameters!$B$21,B1081*Parameters!$B$20)),COMPLEX(0,B1081*Parameters!$B$22))),COMPLEX(2,0))</f>
        <v>0.0001888744796288-729.030043071555i</v>
      </c>
      <c r="G1081" t="str">
        <f>IMDIV(IMDIV(COMPLEX(1,0),IMSUM(IMDIV(COMPLEX(1,0),COMPLEX(Parameters!$B$30,B1081*Parameters!$B$29)),COMPLEX(0,B1081*Parameters!$B$31))),COMPLEX(2,0))</f>
        <v>0.00109901655242508-853.426117109105i</v>
      </c>
      <c r="H1081" t="str">
        <f>IMDIV(IMDIV(COMPLEX(1,0),IMSUM(IMDIV(COMPLEX(1,0),COMPLEX(Parameters!$B$39,B1081*Parameters!$B$38*(1+Parameters!$B$40))),COMPLEX(0,B1081*Parameters!$B$41))),COMPLEX(2,0))</f>
        <v>9.41094532362995E-08-641.823396527505i</v>
      </c>
      <c r="I1081" t="str">
        <f>IMDIV(COMPLEX(2,0),COMPLEX(Parameters!$B$46,B1081*Parameters!$B$45-1/(B1081*Parameters!$B$44)))</f>
        <v>0.021839952742778+1.4776732692791i</v>
      </c>
      <c r="J1081" t="str">
        <f t="shared" si="417"/>
        <v>0.0164431771117708-1.26660210638624i</v>
      </c>
      <c r="K1081" t="str">
        <f t="shared" si="418"/>
        <v>3.26087207404986E-06-0.0126904659200067i</v>
      </c>
      <c r="L1081" t="str">
        <f t="shared" si="419"/>
        <v>3.26087207404986E-06+0.0029115195229576i</v>
      </c>
      <c r="M1081" t="str">
        <f t="shared" si="420"/>
        <v>3.34593962495835E-07+0.000932407005135789i</v>
      </c>
      <c r="N1081" t="str">
        <f t="shared" si="421"/>
        <v>3.34593962495835E-07+0.000932407005135789i</v>
      </c>
      <c r="O1081" t="str">
        <f t="shared" si="422"/>
        <v>1.04056530754389E-07+0.000519232617277185i</v>
      </c>
      <c r="P1081" t="str">
        <f t="shared" si="423"/>
        <v>1.04056530754389E-07+0.000519232617277185i</v>
      </c>
      <c r="Q1081" t="str">
        <f t="shared" si="424"/>
        <v>5.85386343916248E-08+0.000389447158389257i</v>
      </c>
      <c r="R1081" t="str">
        <f t="shared" si="425"/>
        <v>0.0218400112814124+1.47806271643749i</v>
      </c>
      <c r="S1081" t="str">
        <f>IMDIV(COMPLEX(Parameters!$B$3,0),R1081)</f>
        <v>0.00999475892468952-0.67641359411464i</v>
      </c>
      <c r="T1081" t="str">
        <f t="shared" si="426"/>
        <v>0.000263427937203349+0.0000038528341339226i</v>
      </c>
      <c r="U1081" t="str">
        <f t="shared" si="427"/>
        <v>0.00752191980980719-0.507339380718916i</v>
      </c>
      <c r="V1081" t="str">
        <f t="shared" si="428"/>
        <v>0.000263427937203349+0.0000038528341339226i</v>
      </c>
      <c r="W1081" t="str">
        <f t="shared" si="429"/>
        <v>0.00423352102336486-0.28252310336773i</v>
      </c>
      <c r="X1081" t="str">
        <f t="shared" si="430"/>
        <v>0.000263427937203349+0.0000038528341339226i</v>
      </c>
      <c r="Y1081" t="str">
        <f t="shared" si="431"/>
        <v>0.00142463943394916-0.0904762236898246i</v>
      </c>
      <c r="Z1081" t="str">
        <f t="shared" si="432"/>
        <v>0.000131713968601674+0.0000019264170669613i</v>
      </c>
      <c r="AA1081" t="str">
        <f t="shared" si="433"/>
        <v>0.000131713968601674+0.0000019264170669613i</v>
      </c>
      <c r="AB1081" t="str">
        <f t="shared" si="434"/>
        <v>0.000263427937203348+0.0000038528341339226i</v>
      </c>
      <c r="AC1081">
        <f t="shared" si="435"/>
        <v>1.3172805550648139E-4</v>
      </c>
      <c r="AD1081">
        <f t="shared" si="436"/>
        <v>1.3172805550648139E-4</v>
      </c>
      <c r="AE1081">
        <f t="shared" si="437"/>
        <v>2.6345611101296279E-4</v>
      </c>
      <c r="AF1081">
        <f t="shared" si="438"/>
        <v>42.393565621338205</v>
      </c>
      <c r="AG1081">
        <f t="shared" si="439"/>
        <v>42.393565621338205</v>
      </c>
      <c r="AH1081">
        <f t="shared" si="440"/>
        <v>48.41416553461783</v>
      </c>
      <c r="AI1081">
        <f t="shared" si="441"/>
        <v>0.8379346507296932</v>
      </c>
    </row>
    <row r="1082" spans="1:35">
      <c r="A1082">
        <v>25118864.315095823</v>
      </c>
      <c r="B1082">
        <f t="shared" si="416"/>
        <v>157826479.19764769</v>
      </c>
      <c r="C1082" t="str">
        <f>COMPLEX(Parameters!$B$16/2,B1082*Parameters!$B$15/2)</f>
        <v>0.01+78.9132395988238i</v>
      </c>
      <c r="D1082" t="str">
        <f>IMSUM(COMPLEX(0,B1082*2*Parameters!$B$8),IMDIV(COMPLEX(2,0),COMPLEX(Parameters!$B$13,B1082*Parameters!$B$12-1/(B1082*Parameters!$B$11))))</f>
        <v>0.0160686442516613-1.25173706547252i</v>
      </c>
      <c r="E1082" t="str">
        <f>COMPLEX(0,B1082*2*Parameters!$B$17)</f>
        <v>0.0157826479197648i</v>
      </c>
      <c r="F1082" t="str">
        <f>IMDIV(IMDIV(COMPLEX(1,0),IMSUM(IMDIV(COMPLEX(1,0),COMPLEX(Parameters!$B$21,B1082*Parameters!$B$20)),COMPLEX(0,B1082*Parameters!$B$22))),COMPLEX(2,0))</f>
        <v>0.000179250465936841-718.437399200215i</v>
      </c>
      <c r="G1082" t="str">
        <f>IMDIV(IMDIV(COMPLEX(1,0),IMSUM(IMDIV(COMPLEX(1,0),COMPLEX(Parameters!$B$30,B1082*Parameters!$B$29)),COMPLEX(0,B1082*Parameters!$B$31))),COMPLEX(2,0))</f>
        <v>0.00103388993700317-837.33831996581i</v>
      </c>
      <c r="H1082" t="str">
        <f>IMDIV(IMDIV(COMPLEX(1,0),IMSUM(IMDIV(COMPLEX(1,0),COMPLEX(Parameters!$B$39,B1082*Parameters!$B$38*(1+Parameters!$B$40))),COMPLEX(0,B1082*Parameters!$B$41))),COMPLEX(2,0))</f>
        <v>8.98682170535995E-08-634.456691465945i</v>
      </c>
      <c r="I1082" t="str">
        <f>IMDIV(COMPLEX(2,0),COMPLEX(Parameters!$B$46,B1082*Parameters!$B$45-1/(B1082*Parameters!$B$44)))</f>
        <v>0.0235988167247666+1.53600936466086i</v>
      </c>
      <c r="J1082" t="str">
        <f t="shared" si="417"/>
        <v>0.0160686442516613-1.25173706547252i</v>
      </c>
      <c r="K1082" t="str">
        <f t="shared" si="418"/>
        <v>3.18755277340895E-06-0.0125451621229072i</v>
      </c>
      <c r="L1082" t="str">
        <f t="shared" si="419"/>
        <v>3.18755277340895E-06+0.0032374857968576i</v>
      </c>
      <c r="M1082" t="str">
        <f t="shared" si="420"/>
        <v>2.8832788289358E-07+0.000973407619483911i</v>
      </c>
      <c r="N1082" t="str">
        <f t="shared" si="421"/>
        <v>2.8832788289358E-07+0.000973407619483911i</v>
      </c>
      <c r="O1082" t="str">
        <f t="shared" si="422"/>
        <v>8.78157135174571E-08+0.00053629162269347i</v>
      </c>
      <c r="P1082" t="str">
        <f t="shared" si="423"/>
        <v>8.78157135174571E-08+0.00053629162269347i</v>
      </c>
      <c r="Q1082" t="str">
        <f t="shared" si="424"/>
        <v>4.88875486794324E-08+0.00040014184028281i</v>
      </c>
      <c r="R1082" t="str">
        <f t="shared" si="425"/>
        <v>0.0235988656123153+1.53640950650114i</v>
      </c>
      <c r="S1082" t="str">
        <f>IMDIV(COMPLEX(Parameters!$B$3,0),R1082)</f>
        <v>0.00999481381073055-0.650714623608923i</v>
      </c>
      <c r="T1082" t="str">
        <f t="shared" si="426"/>
        <v>0.000260378635611757+3.96753134867167E-06i</v>
      </c>
      <c r="U1082" t="str">
        <f t="shared" si="427"/>
        <v>0.00747758697456518-0.485515655930629i</v>
      </c>
      <c r="V1082" t="str">
        <f t="shared" si="428"/>
        <v>0.000260378635611757+3.96753134867167E-06i</v>
      </c>
      <c r="W1082" t="str">
        <f t="shared" si="429"/>
        <v>0.00415515173780558-0.267490650734481i</v>
      </c>
      <c r="X1082" t="str">
        <f t="shared" si="430"/>
        <v>0.000260378635611757+3.96753134867167E-06i</v>
      </c>
      <c r="Y1082" t="str">
        <f t="shared" si="431"/>
        <v>0.00130468216142882-0.0804249016694505i</v>
      </c>
      <c r="Z1082" t="str">
        <f t="shared" si="432"/>
        <v>0.000130189317805878+1.98376567433584E-06i</v>
      </c>
      <c r="AA1082" t="str">
        <f t="shared" si="433"/>
        <v>0.000130189317805878+1.98376567433584E-06i</v>
      </c>
      <c r="AB1082" t="str">
        <f t="shared" si="434"/>
        <v>0.000260378635611756+3.96753134867168E-06i</v>
      </c>
      <c r="AC1082">
        <f t="shared" si="435"/>
        <v>1.3020443078870465E-4</v>
      </c>
      <c r="AD1082">
        <f t="shared" si="436"/>
        <v>1.3020443078870465E-4</v>
      </c>
      <c r="AE1082">
        <f t="shared" si="437"/>
        <v>2.604088615774093E-4</v>
      </c>
      <c r="AF1082">
        <f t="shared" si="438"/>
        <v>42.292515265955842</v>
      </c>
      <c r="AG1082">
        <f t="shared" si="439"/>
        <v>42.292515265955842</v>
      </c>
      <c r="AH1082">
        <f t="shared" si="440"/>
        <v>48.313115179235467</v>
      </c>
      <c r="AI1082">
        <f t="shared" si="441"/>
        <v>0.87297949695406518</v>
      </c>
    </row>
    <row r="1083" spans="1:35">
      <c r="A1083">
        <v>25409727.055493064</v>
      </c>
      <c r="B1083">
        <f t="shared" si="416"/>
        <v>159654023.69451764</v>
      </c>
      <c r="C1083" t="str">
        <f>COMPLEX(Parameters!$B$16/2,B1083*Parameters!$B$15/2)</f>
        <v>0.01+79.8270118472588i</v>
      </c>
      <c r="D1083" t="str">
        <f>IMSUM(COMPLEX(0,B1083*2*Parameters!$B$8),IMDIV(COMPLEX(2,0),COMPLEX(Parameters!$B$13,B1083*Parameters!$B$12-1/(B1083*Parameters!$B$11))))</f>
        <v>0.0157026476265861-1.23703826463082i</v>
      </c>
      <c r="E1083" t="str">
        <f>COMPLEX(0,B1083*2*Parameters!$B$17)</f>
        <v>0.0159654023694518i</v>
      </c>
      <c r="F1083" t="str">
        <f>IMDIV(IMDIV(COMPLEX(1,0),IMSUM(IMDIV(COMPLEX(1,0),COMPLEX(Parameters!$B$21,B1083*Parameters!$B$20)),COMPLEX(0,B1083*Parameters!$B$22))),COMPLEX(2,0))</f>
        <v>0.000170144228704114-708.055656476165i</v>
      </c>
      <c r="G1083" t="str">
        <f>IMDIV(IMDIV(COMPLEX(1,0),IMSUM(IMDIV(COMPLEX(1,0),COMPLEX(Parameters!$B$30,B1083*Parameters!$B$29)),COMPLEX(0,B1083*Parameters!$B$31))),COMPLEX(2,0))</f>
        <v>0.00097306107866324-821.73893219418i</v>
      </c>
      <c r="H1083" t="str">
        <f>IMDIV(IMDIV(COMPLEX(1,0),IMSUM(IMDIV(COMPLEX(1,0),COMPLEX(Parameters!$B$39,B1083*Parameters!$B$38*(1+Parameters!$B$40))),COMPLEX(0,B1083*Parameters!$B$41))),COMPLEX(2,0))</f>
        <v>8.58182430764235E-08-627.17498620905i</v>
      </c>
      <c r="I1083" t="str">
        <f>IMDIV(COMPLEX(2,0),COMPLEX(Parameters!$B$46,B1083*Parameters!$B$45-1/(B1083*Parameters!$B$44)))</f>
        <v>0.025571959969038+1.59891903227372i</v>
      </c>
      <c r="J1083" t="str">
        <f t="shared" si="417"/>
        <v>0.0157026476265861-1.23703826463082i</v>
      </c>
      <c r="K1083" t="str">
        <f t="shared" si="418"/>
        <v>3.11590323579826E-06-0.0124015212045096i</v>
      </c>
      <c r="L1083" t="str">
        <f t="shared" si="419"/>
        <v>3.11590323579826E-06+0.0035638811649422i</v>
      </c>
      <c r="M1083" t="str">
        <f t="shared" si="420"/>
        <v>2.51162345898569E-07+0.00101148186396673i</v>
      </c>
      <c r="N1083" t="str">
        <f t="shared" si="421"/>
        <v>2.51162345898569E-07+0.00101148186396673i</v>
      </c>
      <c r="O1083" t="str">
        <f t="shared" si="422"/>
        <v>7.51992138212256E-08+0.000552367969651247i</v>
      </c>
      <c r="P1083" t="str">
        <f t="shared" si="423"/>
        <v>7.51992138212256E-08+0.000552367969651247i</v>
      </c>
      <c r="Q1083" t="str">
        <f t="shared" si="424"/>
        <v>4.14805976835376E-08+0.000410245915519521i</v>
      </c>
      <c r="R1083" t="str">
        <f t="shared" si="425"/>
        <v>0.0255720014496357+1.59932927818924i</v>
      </c>
      <c r="S1083" t="str">
        <f>IMDIV(COMPLEX(Parameters!$B$3,0),R1083)</f>
        <v>0.00999488794901769-0.625102300286023i</v>
      </c>
      <c r="T1083" t="str">
        <f t="shared" si="426"/>
        <v>0.000256446080068124+4.07443234013057E-06i</v>
      </c>
      <c r="U1083" t="str">
        <f t="shared" si="427"/>
        <v>0.00743950588027884-0.464265733556283i</v>
      </c>
      <c r="V1083" t="str">
        <f t="shared" si="428"/>
        <v>0.000256446080068124+4.07443234013057E-06i</v>
      </c>
      <c r="W1083" t="str">
        <f t="shared" si="429"/>
        <v>0.00409113666210321-0.25353400952039i</v>
      </c>
      <c r="X1083" t="str">
        <f t="shared" si="430"/>
        <v>0.000256446080068124+4.07443234013057E-06i</v>
      </c>
      <c r="Y1083" t="str">
        <f t="shared" si="431"/>
        <v>0.00120616816392386-0.0719559126402572i</v>
      </c>
      <c r="Z1083" t="str">
        <f t="shared" si="432"/>
        <v>0.000128223040034062+2.03721617006528E-06i</v>
      </c>
      <c r="AA1083" t="str">
        <f t="shared" si="433"/>
        <v>0.000128223040034062+2.03721617006528E-06i</v>
      </c>
      <c r="AB1083" t="str">
        <f t="shared" si="434"/>
        <v>0.000256446080068124+4.07443234013056E-06i</v>
      </c>
      <c r="AC1083">
        <f t="shared" si="435"/>
        <v>1.2823922272573335E-4</v>
      </c>
      <c r="AD1083">
        <f t="shared" si="436"/>
        <v>1.2823922272573335E-4</v>
      </c>
      <c r="AE1083">
        <f t="shared" si="437"/>
        <v>2.5647844545146671E-4</v>
      </c>
      <c r="AF1083">
        <f t="shared" si="438"/>
        <v>42.160417540797638</v>
      </c>
      <c r="AG1083">
        <f t="shared" si="439"/>
        <v>42.160417540797638</v>
      </c>
      <c r="AH1083">
        <f t="shared" si="440"/>
        <v>48.181017454077264</v>
      </c>
      <c r="AI1083">
        <f t="shared" si="441"/>
        <v>0.91024256166730222</v>
      </c>
    </row>
    <row r="1084" spans="1:35">
      <c r="A1084">
        <v>25703957.827688646</v>
      </c>
      <c r="B1084">
        <f t="shared" si="416"/>
        <v>161502730.15929702</v>
      </c>
      <c r="C1084" t="str">
        <f>COMPLEX(Parameters!$B$16/2,B1084*Parameters!$B$15/2)</f>
        <v>0.01+80.7513650796485i</v>
      </c>
      <c r="D1084" t="str">
        <f>IMSUM(COMPLEX(0,B1084*2*Parameters!$B$8),IMDIV(COMPLEX(2,0),COMPLEX(Parameters!$B$13,B1084*Parameters!$B$12-1/(B1084*Parameters!$B$11))))</f>
        <v>0.0153449924405735-1.22250374456297i</v>
      </c>
      <c r="E1084" t="str">
        <f>COMPLEX(0,B1084*2*Parameters!$B$17)</f>
        <v>0.0161502730159297i</v>
      </c>
      <c r="F1084" t="str">
        <f>IMDIV(IMDIV(COMPLEX(1,0),IMSUM(IMDIV(COMPLEX(1,0),COMPLEX(Parameters!$B$21,B1084*Parameters!$B$20)),COMPLEX(0,B1084*Parameters!$B$22))),COMPLEX(2,0))</f>
        <v>0.000161525860075192-697.87849608651i</v>
      </c>
      <c r="G1084" t="str">
        <f>IMDIV(IMDIV(COMPLEX(1,0),IMSUM(IMDIV(COMPLEX(1,0),COMPLEX(Parameters!$B$30,B1084*Parameters!$B$29)),COMPLEX(0,B1084*Parameters!$B$31))),COMPLEX(2,0))</f>
        <v>0.000916208651076905-806.60517991575i</v>
      </c>
      <c r="H1084" t="str">
        <f>IMDIV(IMDIV(COMPLEX(1,0),IMSUM(IMDIV(COMPLEX(1,0),COMPLEX(Parameters!$B$39,B1084*Parameters!$B$38*(1+Parameters!$B$40))),COMPLEX(0,B1084*Parameters!$B$41))),COMPLEX(2,0))</f>
        <v>8.19508980062615E-08-619.97728482999i</v>
      </c>
      <c r="I1084" t="str">
        <f>IMDIV(COMPLEX(2,0),COMPLEX(Parameters!$B$46,B1084*Parameters!$B$45-1/(B1084*Parameters!$B$44)))</f>
        <v>0.0277956201740384+1.66697013197687i</v>
      </c>
      <c r="J1084" t="str">
        <f t="shared" si="417"/>
        <v>0.0153449924405735-1.22250374456297i</v>
      </c>
      <c r="K1084" t="str">
        <f t="shared" si="418"/>
        <v>3.04588547084457E-06-0.0122595241228417i</v>
      </c>
      <c r="L1084" t="str">
        <f t="shared" si="419"/>
        <v>3.04588547084457E-06+0.003890748893088i</v>
      </c>
      <c r="M1084" t="str">
        <f t="shared" si="420"/>
        <v>2.2084174534714E-07+0.00104723193102069i</v>
      </c>
      <c r="N1084" t="str">
        <f t="shared" si="421"/>
        <v>2.2084174534714E-07+0.00104723193102069i</v>
      </c>
      <c r="O1084" t="str">
        <f t="shared" si="422"/>
        <v>6.51928401370659E-08+0.000567696866481451i</v>
      </c>
      <c r="P1084" t="str">
        <f t="shared" si="423"/>
        <v>6.51928401370659E-08+0.000567696866481451i</v>
      </c>
      <c r="Q1084" t="str">
        <f t="shared" si="424"/>
        <v>3.56675214131975E-08+0.000419906816660362i</v>
      </c>
      <c r="R1084" t="str">
        <f t="shared" si="425"/>
        <v>0.0277956558415598+1.66739003879353i</v>
      </c>
      <c r="S1084" t="str">
        <f>IMDIV(COMPLEX(Parameters!$B$3,0),R1084)</f>
        <v>0.00999497815602913-0.599573081143269i</v>
      </c>
      <c r="T1084" t="str">
        <f t="shared" si="426"/>
        <v>0.000251765180354212+4.17557417437759E-06i</v>
      </c>
      <c r="U1084" t="str">
        <f t="shared" si="427"/>
        <v>0.00740621699615989-0.443484388212873i</v>
      </c>
      <c r="V1084" t="str">
        <f t="shared" si="428"/>
        <v>0.000251765180354212+4.17557417437759E-06i</v>
      </c>
      <c r="W1084" t="str">
        <f t="shared" si="429"/>
        <v>0.00403794656854819-0.240409293442438i</v>
      </c>
      <c r="X1084" t="str">
        <f t="shared" si="430"/>
        <v>0.000251765180354212+4.17557417437759E-06i</v>
      </c>
      <c r="Y1084" t="str">
        <f t="shared" si="431"/>
        <v>0.00112386247684858-0.064707788684354i</v>
      </c>
      <c r="Z1084" t="str">
        <f t="shared" si="432"/>
        <v>0.000125882590177106+0.0000020877870871888i</v>
      </c>
      <c r="AA1084" t="str">
        <f t="shared" si="433"/>
        <v>0.000125882590177106+0.0000020877870871888i</v>
      </c>
      <c r="AB1084" t="str">
        <f t="shared" si="434"/>
        <v>0.000251765180354212+0.0000041755741743776i</v>
      </c>
      <c r="AC1084">
        <f t="shared" si="435"/>
        <v>1.2589990216286374E-4</v>
      </c>
      <c r="AD1084">
        <f t="shared" si="436"/>
        <v>1.2589990216286374E-4</v>
      </c>
      <c r="AE1084">
        <f t="shared" si="437"/>
        <v>2.5179980432572747E-4</v>
      </c>
      <c r="AF1084">
        <f t="shared" si="438"/>
        <v>42.000507852332802</v>
      </c>
      <c r="AG1084">
        <f t="shared" si="439"/>
        <v>42.000507852332802</v>
      </c>
      <c r="AH1084">
        <f t="shared" si="440"/>
        <v>48.021107765612427</v>
      </c>
      <c r="AI1084">
        <f t="shared" si="441"/>
        <v>0.95017446200181555</v>
      </c>
    </row>
    <row r="1085" spans="1:35">
      <c r="A1085">
        <v>26001595.63165272</v>
      </c>
      <c r="B1085">
        <f t="shared" si="416"/>
        <v>163372843.63602528</v>
      </c>
      <c r="C1085" t="str">
        <f>COMPLEX(Parameters!$B$16/2,B1085*Parameters!$B$15/2)</f>
        <v>0.01+81.6864218180126i</v>
      </c>
      <c r="D1085" t="str">
        <f>IMSUM(COMPLEX(0,B1085*2*Parameters!$B$8),IMDIV(COMPLEX(2,0),COMPLEX(Parameters!$B$13,B1085*Parameters!$B$12-1/(B1085*Parameters!$B$11))))</f>
        <v>0.0149954883537102-1.208131568119i</v>
      </c>
      <c r="E1085" t="str">
        <f>COMPLEX(0,B1085*2*Parameters!$B$17)</f>
        <v>0.0163372843636025i</v>
      </c>
      <c r="F1085" t="str">
        <f>IMDIV(IMDIV(COMPLEX(1,0),IMSUM(IMDIV(COMPLEX(1,0),COMPLEX(Parameters!$B$21,B1085*Parameters!$B$20)),COMPLEX(0,B1085*Parameters!$B$22))),COMPLEX(2,0))</f>
        <v>0.000153367336159273-687.899862412505i</v>
      </c>
      <c r="G1085" t="str">
        <f>IMDIV(IMDIV(COMPLEX(1,0),IMSUM(IMDIV(COMPLEX(1,0),COMPLEX(Parameters!$B$30,B1085*Parameters!$B$29)),COMPLEX(0,B1085*Parameters!$B$31))),COMPLEX(2,0))</f>
        <v>0.00086303873524741-791.9157066594i</v>
      </c>
      <c r="H1085" t="str">
        <f>IMDIV(IMDIV(COMPLEX(1,0),IMSUM(IMDIV(COMPLEX(1,0),COMPLEX(Parameters!$B$39,B1085*Parameters!$B$38*(1+Parameters!$B$40))),COMPLEX(0,B1085*Parameters!$B$41))),COMPLEX(2,0))</f>
        <v>7.82579387848745E-08-612.862603584785i</v>
      </c>
      <c r="I1085" t="str">
        <f>IMDIV(COMPLEX(2,0),COMPLEX(Parameters!$B$46,B1085*Parameters!$B$45-1/(B1085*Parameters!$B$44)))</f>
        <v>0.0303140327178835+1.74082863349864i</v>
      </c>
      <c r="J1085" t="str">
        <f t="shared" si="417"/>
        <v>0.0149954883537102-1.208131568119i</v>
      </c>
      <c r="K1085" t="str">
        <f t="shared" si="418"/>
        <v>2.97746235348781E-06-0.0121191520538523i</v>
      </c>
      <c r="L1085" t="str">
        <f t="shared" si="419"/>
        <v>2.97746235348781E-06+0.0042181323097502i</v>
      </c>
      <c r="M1085" t="str">
        <f t="shared" si="420"/>
        <v>1.95770297196094E-07+0.00108111436464387i</v>
      </c>
      <c r="N1085" t="str">
        <f t="shared" si="421"/>
        <v>1.95770297196094E-07+0.00108111436464387i</v>
      </c>
      <c r="O1085" t="str">
        <f t="shared" si="422"/>
        <v>5.7115236985561E-08+0.0005824494416357i</v>
      </c>
      <c r="P1085" t="str">
        <f t="shared" si="423"/>
        <v>5.7115236985561E-08+0.0005824494416357i</v>
      </c>
      <c r="Q1085" t="str">
        <f t="shared" si="424"/>
        <v>3.10182394912808E-08+0.000429230638279986i</v>
      </c>
      <c r="R1085" t="str">
        <f t="shared" si="425"/>
        <v>0.030314063736123+1.74125786413692i</v>
      </c>
      <c r="S1085" t="str">
        <f>IMDIV(COMPLEX(Parameters!$B$3,0),R1085)</f>
        <v>0.00999508220085299-0.574123470756946i</v>
      </c>
      <c r="T1085" t="str">
        <f t="shared" si="426"/>
        <v>0.000246431693834378+4.27238721341955E-06i</v>
      </c>
      <c r="U1085" t="str">
        <f t="shared" si="427"/>
        <v>0.00737669583042908-0.423094701268133i</v>
      </c>
      <c r="V1085" t="str">
        <f t="shared" si="428"/>
        <v>0.000246431693834378+4.27238721341955E-06i</v>
      </c>
      <c r="W1085" t="str">
        <f t="shared" si="429"/>
        <v>0.003993112611094-0.227941575989245i</v>
      </c>
      <c r="X1085" t="str">
        <f t="shared" si="430"/>
        <v>0.000246431693834378+4.27238721341955E-06i</v>
      </c>
      <c r="Y1085" t="str">
        <f t="shared" si="431"/>
        <v>0.0010541002402373-0.0584212483617399i</v>
      </c>
      <c r="Z1085" t="str">
        <f t="shared" si="432"/>
        <v>0.000123215846917189+2.13619360670977E-06i</v>
      </c>
      <c r="AA1085" t="str">
        <f t="shared" si="433"/>
        <v>0.000123215846917189+2.13619360670977E-06i</v>
      </c>
      <c r="AB1085" t="str">
        <f t="shared" si="434"/>
        <v>0.000246431693834378+4.27238721341954E-06i</v>
      </c>
      <c r="AC1085">
        <f t="shared" si="435"/>
        <v>1.2323436312427431E-4</v>
      </c>
      <c r="AD1085">
        <f t="shared" si="436"/>
        <v>1.2323436312427431E-4</v>
      </c>
      <c r="AE1085">
        <f t="shared" si="437"/>
        <v>2.4646872624854862E-4</v>
      </c>
      <c r="AF1085">
        <f t="shared" si="438"/>
        <v>41.814636499809687</v>
      </c>
      <c r="AG1085">
        <f t="shared" si="439"/>
        <v>41.814636499809687</v>
      </c>
      <c r="AH1085">
        <f t="shared" si="440"/>
        <v>47.835236413089312</v>
      </c>
      <c r="AI1085">
        <f t="shared" si="441"/>
        <v>0.99323764230082134</v>
      </c>
    </row>
    <row r="1086" spans="1:35">
      <c r="A1086">
        <v>26302679.918953814</v>
      </c>
      <c r="B1086">
        <f t="shared" si="416"/>
        <v>165264612.00621817</v>
      </c>
      <c r="C1086" t="str">
        <f>COMPLEX(Parameters!$B$16/2,B1086*Parameters!$B$15/2)</f>
        <v>0.01+82.6323060031091i</v>
      </c>
      <c r="D1086" t="str">
        <f>IMSUM(COMPLEX(0,B1086*2*Parameters!$B$8),IMDIV(COMPLEX(2,0),COMPLEX(Parameters!$B$13,B1086*Parameters!$B$12-1/(B1086*Parameters!$B$11))))</f>
        <v>0.0146539493797208-1.19391982002778i</v>
      </c>
      <c r="E1086" t="str">
        <f>COMPLEX(0,B1086*2*Parameters!$B$17)</f>
        <v>0.0165264612006218i</v>
      </c>
      <c r="F1086" t="str">
        <f>IMDIV(IMDIV(COMPLEX(1,0),IMSUM(IMDIV(COMPLEX(1,0),COMPLEX(Parameters!$B$21,B1086*Parameters!$B$20)),COMPLEX(0,B1086*Parameters!$B$22))),COMPLEX(2,0))</f>
        <v>0.000145642386174488-678.113949350235i</v>
      </c>
      <c r="G1086" t="str">
        <f>IMDIV(IMDIV(COMPLEX(1,0),IMSUM(IMDIV(COMPLEX(1,0),COMPLEX(Parameters!$B$30,B1086*Parameters!$B$29)),COMPLEX(0,B1086*Parameters!$B$31))),COMPLEX(2,0))</f>
        <v>0.000813282161751505-777.650464860035i</v>
      </c>
      <c r="H1086" t="str">
        <f>IMDIV(IMDIV(COMPLEX(1,0),IMSUM(IMDIV(COMPLEX(1,0),COMPLEX(Parameters!$B$39,B1086*Parameters!$B$38*(1+Parameters!$B$40))),COMPLEX(0,B1086*Parameters!$B$41))),COMPLEX(2,0))</f>
        <v>7.4731494918274E-08-605.829970746075i</v>
      </c>
      <c r="I1086" t="str">
        <f>IMDIV(COMPLEX(2,0),COMPLEX(Parameters!$B$46,B1086*Parameters!$B$45-1/(B1086*Parameters!$B$44)))</f>
        <v>0.0331816459469377+1.82128075075372i</v>
      </c>
      <c r="J1086" t="str">
        <f t="shared" si="417"/>
        <v>0.0146539493797208-1.19391982002778i</v>
      </c>
      <c r="K1086" t="str">
        <f t="shared" si="418"/>
        <v>2.91059760429554E-06-0.0119803863889132i</v>
      </c>
      <c r="L1086" t="str">
        <f t="shared" si="419"/>
        <v>2.91059760429554E-06+0.0045460748117086i</v>
      </c>
      <c r="M1086" t="str">
        <f t="shared" si="420"/>
        <v>1.74792963259935E-07+0.00111348175766657i</v>
      </c>
      <c r="N1086" t="str">
        <f t="shared" si="421"/>
        <v>1.74792963259935E-07+0.00111348175766657i</v>
      </c>
      <c r="O1086" t="str">
        <f t="shared" si="422"/>
        <v>5.04946707186814E-08+0.00059675330898998i</v>
      </c>
      <c r="P1086" t="str">
        <f t="shared" si="423"/>
        <v>5.04946707186814E-08+0.00059675330898998i</v>
      </c>
      <c r="Q1086" t="str">
        <f t="shared" si="424"/>
        <v>2.72389698989971E-08+0.000438295780566602i</v>
      </c>
      <c r="R1086" t="str">
        <f t="shared" si="425"/>
        <v>0.0331816731859076+1.82171904653429i</v>
      </c>
      <c r="S1086" t="str">
        <f>IMDIV(COMPLEX(Parameters!$B$3,0),R1086)</f>
        <v>0.00999519848205157-0.548750008675788i</v>
      </c>
      <c r="T1086" t="str">
        <f t="shared" si="426"/>
        <v>0.000240515085647395+4.36590593564051E-06i</v>
      </c>
      <c r="U1086" t="str">
        <f t="shared" si="427"/>
        <v>0.00735020179880833-0.403038761374365i</v>
      </c>
      <c r="V1086" t="str">
        <f t="shared" si="428"/>
        <v>0.000240515085647395+4.36590593564051E-06i</v>
      </c>
      <c r="W1086" t="str">
        <f t="shared" si="429"/>
        <v>0.00395485741179353-0.216002096765532i</v>
      </c>
      <c r="X1086" t="str">
        <f t="shared" si="430"/>
        <v>0.000240515085647395+4.36590593564052E-06i</v>
      </c>
      <c r="Y1086" t="str">
        <f t="shared" si="431"/>
        <v>0.000994240666093711-0.0529054627947268i</v>
      </c>
      <c r="Z1086" t="str">
        <f t="shared" si="432"/>
        <v>0.000120257542823698+2.18295296782026E-06i</v>
      </c>
      <c r="AA1086" t="str">
        <f t="shared" si="433"/>
        <v>0.000120257542823698+2.18295296782026E-06i</v>
      </c>
      <c r="AB1086" t="str">
        <f t="shared" si="434"/>
        <v>0.000240515085647396+4.36590593564052E-06i</v>
      </c>
      <c r="AC1086">
        <f t="shared" si="435"/>
        <v>1.2027735401834077E-4</v>
      </c>
      <c r="AD1086">
        <f t="shared" si="436"/>
        <v>1.2027735401834077E-4</v>
      </c>
      <c r="AE1086">
        <f t="shared" si="437"/>
        <v>2.4055470803668153E-4</v>
      </c>
      <c r="AF1086">
        <f t="shared" si="438"/>
        <v>41.603677309774511</v>
      </c>
      <c r="AG1086">
        <f t="shared" si="439"/>
        <v>41.603677309774511</v>
      </c>
      <c r="AH1086">
        <f t="shared" si="440"/>
        <v>47.624277223054136</v>
      </c>
      <c r="AI1086">
        <f t="shared" si="441"/>
        <v>1.0399369065947042</v>
      </c>
    </row>
    <row r="1087" spans="1:35">
      <c r="A1087">
        <v>26607250.597988084</v>
      </c>
      <c r="B1087">
        <f t="shared" si="416"/>
        <v>167178286.02172399</v>
      </c>
      <c r="C1087" t="str">
        <f>COMPLEX(Parameters!$B$16/2,B1087*Parameters!$B$15/2)</f>
        <v>0.01+83.589143010862i</v>
      </c>
      <c r="D1087" t="str">
        <f>IMSUM(COMPLEX(0,B1087*2*Parameters!$B$8),IMDIV(COMPLEX(2,0),COMPLEX(Parameters!$B$13,B1087*Parameters!$B$12-1/(B1087*Parameters!$B$11))))</f>
        <v>0.0143201937859208-1.17986660663089i</v>
      </c>
      <c r="E1087" t="str">
        <f>COMPLEX(0,B1087*2*Parameters!$B$17)</f>
        <v>0.0167178286021724i</v>
      </c>
      <c r="F1087" t="str">
        <f>IMDIV(IMDIV(COMPLEX(1,0),IMSUM(IMDIV(COMPLEX(1,0),COMPLEX(Parameters!$B$21,B1087*Parameters!$B$20)),COMPLEX(0,B1087*Parameters!$B$22))),COMPLEX(2,0))</f>
        <v>0.000138326371656295-668.515187472035i</v>
      </c>
      <c r="G1087" t="str">
        <f>IMDIV(IMDIV(COMPLEX(1,0),IMSUM(IMDIV(COMPLEX(1,0),COMPLEX(Parameters!$B$30,B1087*Parameters!$B$29)),COMPLEX(0,B1087*Parameters!$B$31))),COMPLEX(2,0))</f>
        <v>0.00076669214315699-763.790617164055i</v>
      </c>
      <c r="H1087" t="str">
        <f>IMDIV(IMDIV(COMPLEX(1,0),IMSUM(IMDIV(COMPLEX(1,0),COMPLEX(Parameters!$B$39,B1087*Parameters!$B$38*(1+Parameters!$B$40))),COMPLEX(0,B1087*Parameters!$B$41))),COMPLEX(2,0))</f>
        <v>7.1364051603766E-08-598.87842643972i</v>
      </c>
      <c r="I1087" t="str">
        <f>IMDIV(COMPLEX(2,0),COMPLEX(Parameters!$B$46,B1087*Parameters!$B$45-1/(B1087*Parameters!$B$44)))</f>
        <v>0.0364660867548378+1.90926134931826i</v>
      </c>
      <c r="J1087" t="str">
        <f t="shared" si="417"/>
        <v>0.0143201937859208-1.17986660663089i</v>
      </c>
      <c r="K1087" t="str">
        <f t="shared" si="418"/>
        <v>2.84525577022601E-06-0.0118432087323492i</v>
      </c>
      <c r="L1087" t="str">
        <f t="shared" si="419"/>
        <v>2.84525577022601E-06+0.0048746198698232i</v>
      </c>
      <c r="M1087" t="str">
        <f t="shared" si="420"/>
        <v>1.57056833525792E-07+0.00114461090212412i</v>
      </c>
      <c r="N1087" t="str">
        <f t="shared" si="421"/>
        <v>1.57056833525792E-07+0.00114461090212412i</v>
      </c>
      <c r="O1087" t="str">
        <f t="shared" si="422"/>
        <v>4.49959815450121E-08+0.000610705690927007i</v>
      </c>
      <c r="P1087" t="str">
        <f t="shared" si="423"/>
        <v>4.49959815450121E-08+0.000610705690927007i</v>
      </c>
      <c r="Q1087" t="str">
        <f t="shared" si="424"/>
        <v>2.41234215197533E-08+0.000447161523258324i</v>
      </c>
      <c r="R1087" t="str">
        <f t="shared" si="425"/>
        <v>0.0364661108782593+1.90970851084152i</v>
      </c>
      <c r="S1087" t="str">
        <f>IMDIV(COMPLEX(Parameters!$B$3,0),R1087)</f>
        <v>0.00999532582807368-0.523449261321874i</v>
      </c>
      <c r="T1087" t="str">
        <f t="shared" si="426"/>
        <v>0.000234066610162592+4.45689773556962E-06i</v>
      </c>
      <c r="U1087" t="str">
        <f t="shared" si="427"/>
        <v>0.00732618590868903-0.383271818145939i</v>
      </c>
      <c r="V1087" t="str">
        <f t="shared" si="428"/>
        <v>0.000234066610162592+4.45689773556962E-06i</v>
      </c>
      <c r="W1087" t="str">
        <f t="shared" si="429"/>
        <v>0.00392186977957023-0.204493940929423i</v>
      </c>
      <c r="X1087" t="str">
        <f t="shared" si="430"/>
        <v>0.000234066610162592+4.45689773556962E-06i</v>
      </c>
      <c r="Y1087" t="str">
        <f t="shared" si="431"/>
        <v>0.000942333576747293-0.0480168577721394i</v>
      </c>
      <c r="Z1087" t="str">
        <f t="shared" si="432"/>
        <v>0.000117033305081296+2.22844886778481E-06i</v>
      </c>
      <c r="AA1087" t="str">
        <f t="shared" si="433"/>
        <v>0.000117033305081296+2.22844886778481E-06i</v>
      </c>
      <c r="AB1087" t="str">
        <f t="shared" si="434"/>
        <v>0.000234066610162592+4.45689773556962E-06i</v>
      </c>
      <c r="AC1087">
        <f t="shared" si="435"/>
        <v>1.1705451927460142E-4</v>
      </c>
      <c r="AD1087">
        <f t="shared" si="436"/>
        <v>1.1705451927460142E-4</v>
      </c>
      <c r="AE1087">
        <f t="shared" si="437"/>
        <v>2.3410903854920284E-4</v>
      </c>
      <c r="AF1087">
        <f t="shared" si="438"/>
        <v>41.367763714456018</v>
      </c>
      <c r="AG1087">
        <f t="shared" si="439"/>
        <v>41.367763714456018</v>
      </c>
      <c r="AH1087">
        <f t="shared" si="440"/>
        <v>47.388363627735643</v>
      </c>
      <c r="AI1087">
        <f t="shared" si="441"/>
        <v>1.0908457842868702</v>
      </c>
    </row>
    <row r="1088" spans="1:35">
      <c r="A1088">
        <v>26915348.039269138</v>
      </c>
      <c r="B1088">
        <f t="shared" si="416"/>
        <v>169114119.33796072</v>
      </c>
      <c r="C1088" t="str">
        <f>COMPLEX(Parameters!$B$16/2,B1088*Parameters!$B$15/2)</f>
        <v>0.01+84.5570596689804i</v>
      </c>
      <c r="D1088" t="str">
        <f>IMSUM(COMPLEX(0,B1088*2*Parameters!$B$8),IMDIV(COMPLEX(2,0),COMPLEX(Parameters!$B$13,B1088*Parameters!$B$12-1/(B1088*Parameters!$B$11))))</f>
        <v>0.0139940439954908-1.16597005561979i</v>
      </c>
      <c r="E1088" t="str">
        <f>COMPLEX(0,B1088*2*Parameters!$B$17)</f>
        <v>0.0169114119337961i</v>
      </c>
      <c r="F1088" t="str">
        <f>IMDIV(IMDIV(COMPLEX(1,0),IMSUM(IMDIV(COMPLEX(1,0),COMPLEX(Parameters!$B$21,B1088*Parameters!$B$20)),COMPLEX(0,B1088*Parameters!$B$22))),COMPLEX(2,0))</f>
        <v>0.000131396174874655-659.098231969015i</v>
      </c>
      <c r="G1088" t="str">
        <f>IMDIV(IMDIV(COMPLEX(1,0),IMSUM(IMDIV(COMPLEX(1,0),COMPLEX(Parameters!$B$30,B1088*Parameters!$B$29)),COMPLEX(0,B1088*Parameters!$B$31))),COMPLEX(2,0))</f>
        <v>0.000723042161361135-750.318446522835i</v>
      </c>
      <c r="H1088" t="str">
        <f>IMDIV(IMDIV(COMPLEX(1,0),IMSUM(IMDIV(COMPLEX(1,0),COMPLEX(Parameters!$B$39,B1088*Parameters!$B$38*(1+Parameters!$B$40))),COMPLEX(0,B1088*Parameters!$B$41))),COMPLEX(2,0))</f>
        <v>6.81484336234405E-08-592.007022484155i</v>
      </c>
      <c r="I1088" t="str">
        <f>IMDIV(COMPLEX(2,0),COMPLEX(Parameters!$B$46,B1088*Parameters!$B$45-1/(B1088*Parameters!$B$44)))</f>
        <v>0.0402521815250013+2.00589080320505i</v>
      </c>
      <c r="J1088" t="str">
        <f t="shared" si="417"/>
        <v>0.0139940439954908-1.16597005561979i</v>
      </c>
      <c r="K1088" t="str">
        <f t="shared" si="418"/>
        <v>2.78140220582967E-06-0.0117076008989971i</v>
      </c>
      <c r="L1088" t="str">
        <f t="shared" si="419"/>
        <v>2.78140220582967E-06+0.005203811034799i</v>
      </c>
      <c r="M1088" t="str">
        <f t="shared" si="420"/>
        <v>1.41920870308349E-07+0.00117472226376022i</v>
      </c>
      <c r="N1088" t="str">
        <f t="shared" si="421"/>
        <v>1.41920870308349E-07+0.00117472226376022i</v>
      </c>
      <c r="O1088" t="str">
        <f t="shared" si="422"/>
        <v>4.03756319633476E-08+0.000624382062660579i</v>
      </c>
      <c r="P1088" t="str">
        <f t="shared" si="423"/>
        <v>4.03756319633476E-08+0.000624382062660579i</v>
      </c>
      <c r="Q1088" t="str">
        <f t="shared" si="424"/>
        <v>2.1523240882099E-08+0.000455873599621225i</v>
      </c>
      <c r="R1088" t="str">
        <f t="shared" si="425"/>
        <v>0.0402522030482422+2.00634667680467i</v>
      </c>
      <c r="S1088" t="str">
        <f>IMDIV(COMPLEX(Parameters!$B$3,0),R1088)</f>
        <v>0.00999546336944166-0.49821781655943i</v>
      </c>
      <c r="T1088" t="str">
        <f t="shared" si="426"/>
        <v>0.00022712456456514+4.54594460403191E-06i</v>
      </c>
      <c r="U1088" t="str">
        <f t="shared" si="427"/>
        <v>0.00730423222455262-0.363758479358519i</v>
      </c>
      <c r="V1088" t="str">
        <f t="shared" si="428"/>
        <v>0.00022712456456514+4.54594460403191E-06i</v>
      </c>
      <c r="W1088" t="str">
        <f t="shared" si="429"/>
        <v>0.00389316191064047-0.193342732193738i</v>
      </c>
      <c r="X1088" t="str">
        <f t="shared" si="430"/>
        <v>0.00022712456456514+4.54594460403191E-06i</v>
      </c>
      <c r="Y1088" t="str">
        <f t="shared" si="431"/>
        <v>0.000896908016194942-0.0436453338494406i</v>
      </c>
      <c r="Z1088" t="str">
        <f t="shared" si="432"/>
        <v>0.00011356228228257+2.27297230201595E-06i</v>
      </c>
      <c r="AA1088" t="str">
        <f t="shared" si="433"/>
        <v>0.00011356228228257+2.27297230201595E-06i</v>
      </c>
      <c r="AB1088" t="str">
        <f t="shared" si="434"/>
        <v>0.00022712456456514+0.0000045459446040319i</v>
      </c>
      <c r="AC1088">
        <f t="shared" si="435"/>
        <v>1.1358502700757631E-4</v>
      </c>
      <c r="AD1088">
        <f t="shared" si="436"/>
        <v>1.1358502700757631E-4</v>
      </c>
      <c r="AE1088">
        <f t="shared" si="437"/>
        <v>2.2717005401515263E-4</v>
      </c>
      <c r="AF1088">
        <f t="shared" si="438"/>
        <v>41.106421712611507</v>
      </c>
      <c r="AG1088">
        <f t="shared" si="439"/>
        <v>41.106421712611507</v>
      </c>
      <c r="AH1088">
        <f t="shared" si="440"/>
        <v>47.127021625891132</v>
      </c>
      <c r="AI1088">
        <f t="shared" si="441"/>
        <v>1.1466336425837222</v>
      </c>
    </row>
    <row r="1089" spans="1:35">
      <c r="A1089">
        <v>27227013.080779098</v>
      </c>
      <c r="B1089">
        <f t="shared" si="416"/>
        <v>171072368.54753762</v>
      </c>
      <c r="C1089" t="str">
        <f>COMPLEX(Parameters!$B$16/2,B1089*Parameters!$B$15/2)</f>
        <v>0.01+85.5361842737688i</v>
      </c>
      <c r="D1089" t="str">
        <f>IMSUM(COMPLEX(0,B1089*2*Parameters!$B$8),IMDIV(COMPLEX(2,0),COMPLEX(Parameters!$B$13,B1089*Parameters!$B$12-1/(B1089*Parameters!$B$11))))</f>
        <v>0.0136753264920159-1.15222831577628i</v>
      </c>
      <c r="E1089" t="str">
        <f>COMPLEX(0,B1089*2*Parameters!$B$17)</f>
        <v>0.0171072368547538i</v>
      </c>
      <c r="F1089" t="str">
        <f>IMDIV(IMDIV(COMPLEX(1,0),IMSUM(IMDIV(COMPLEX(1,0),COMPLEX(Parameters!$B$21,B1089*Parameters!$B$20)),COMPLEX(0,B1089*Parameters!$B$22))),COMPLEX(2,0))</f>
        <v>0.000124830095684604-649.857951319975i</v>
      </c>
      <c r="G1089" t="str">
        <f>IMDIV(IMDIV(COMPLEX(1,0),IMSUM(IMDIV(COMPLEX(1,0),COMPLEX(Parameters!$B$30,B1089*Parameters!$B$29)),COMPLEX(0,B1089*Parameters!$B$31))),COMPLEX(2,0))</f>
        <v>0.00068212407930846-737.21727417478i</v>
      </c>
      <c r="H1089" t="str">
        <f>IMDIV(IMDIV(COMPLEX(1,0),IMSUM(IMDIV(COMPLEX(1,0),COMPLEX(Parameters!$B$39,B1089*Parameters!$B$38*(1+Parameters!$B$40))),COMPLEX(0,B1089*Parameters!$B$41))),COMPLEX(2,0))</f>
        <v>6.5077789969113E-08-585.214822232415i</v>
      </c>
      <c r="I1089" t="str">
        <f>IMDIV(COMPLEX(2,0),COMPLEX(Parameters!$B$46,B1089*Parameters!$B$45-1/(B1089*Parameters!$B$44)))</f>
        <v>0.0446474844744909+2.11252338438636i</v>
      </c>
      <c r="J1089" t="str">
        <f t="shared" si="417"/>
        <v>0.0136753264920159-1.15222831577628i</v>
      </c>
      <c r="K1089" t="str">
        <f t="shared" si="418"/>
        <v>0.0000027190030548792-0.011573544911792i</v>
      </c>
      <c r="L1089" t="str">
        <f t="shared" si="419"/>
        <v>0.0000027190030548792+0.0055336919429618i</v>
      </c>
      <c r="M1089" t="str">
        <f t="shared" si="420"/>
        <v>1.2889563991604E-07+0.00120399374781228i</v>
      </c>
      <c r="N1089" t="str">
        <f t="shared" si="421"/>
        <v>1.2889563991604E-07+0.00120399374781228i</v>
      </c>
      <c r="O1089" t="str">
        <f t="shared" si="422"/>
        <v>3.64531378284767E-08+0.000637842005228525i</v>
      </c>
      <c r="P1089" t="str">
        <f t="shared" si="423"/>
        <v>3.64531378284767E-08+0.000637842005228525i</v>
      </c>
      <c r="Q1089" t="str">
        <f t="shared" si="424"/>
        <v>1.93294929056094E-08+0.000464467927708762i</v>
      </c>
      <c r="R1089" t="str">
        <f t="shared" si="425"/>
        <v>0.0446475038039838+2.11298785231407i</v>
      </c>
      <c r="S1089" t="str">
        <f>IMDIV(COMPLEX(Parameters!$B$3,0),R1089)</f>
        <v>0.00999561045432211-0.47305227990286i</v>
      </c>
      <c r="T1089" t="str">
        <f t="shared" si="426"/>
        <v>0.000219717805354468+4.63349661321466E-06i</v>
      </c>
      <c r="U1089" t="str">
        <f t="shared" si="427"/>
        <v>0.00728401954320646-0.344470163501351i</v>
      </c>
      <c r="V1089" t="str">
        <f t="shared" si="428"/>
        <v>0.000219717805354468+4.63349661321466E-06i</v>
      </c>
      <c r="W1089" t="str">
        <f t="shared" si="429"/>
        <v>0.00386797592530859-0.182490405110885i</v>
      </c>
      <c r="X1089" t="str">
        <f t="shared" si="430"/>
        <v>0.000219717805354468+4.63349661321466E-06i</v>
      </c>
      <c r="Y1089" t="str">
        <f t="shared" si="431"/>
        <v>0.000856833881402191-0.0397050428331087i</v>
      </c>
      <c r="Z1089" t="str">
        <f t="shared" si="432"/>
        <v>0.000109858902677234+2.31674830660733E-06i</v>
      </c>
      <c r="AA1089" t="str">
        <f t="shared" si="433"/>
        <v>0.000109858902677234+2.31674830660733E-06i</v>
      </c>
      <c r="AB1089" t="str">
        <f t="shared" si="434"/>
        <v>0.000219717805354468+4.63349661321466E-06i</v>
      </c>
      <c r="AC1089">
        <f t="shared" si="435"/>
        <v>1.0988332821753326E-4</v>
      </c>
      <c r="AD1089">
        <f t="shared" si="436"/>
        <v>1.0988332821753326E-4</v>
      </c>
      <c r="AE1089">
        <f t="shared" si="437"/>
        <v>2.1976665643506652E-4</v>
      </c>
      <c r="AF1089">
        <f t="shared" si="438"/>
        <v>40.818636102815233</v>
      </c>
      <c r="AG1089">
        <f t="shared" si="439"/>
        <v>40.818636102815233</v>
      </c>
      <c r="AH1089">
        <f t="shared" si="440"/>
        <v>46.839236016094858</v>
      </c>
      <c r="AI1089">
        <f t="shared" si="441"/>
        <v>1.208097157264683</v>
      </c>
    </row>
    <row r="1090" spans="1:35">
      <c r="A1090">
        <v>27542287.033381689</v>
      </c>
      <c r="B1090">
        <f t="shared" ref="B1090:B1153" si="442">2*PI()*A1090</f>
        <v>173053293.21426666</v>
      </c>
      <c r="C1090" t="str">
        <f>COMPLEX(Parameters!$B$16/2,B1090*Parameters!$B$15/2)</f>
        <v>0.01+86.5266466071333i</v>
      </c>
      <c r="D1090" t="str">
        <f>IMSUM(COMPLEX(0,B1090*2*Parameters!$B$8),IMDIV(COMPLEX(2,0),COMPLEX(Parameters!$B$13,B1090*Parameters!$B$12-1/(B1090*Parameters!$B$11))))</f>
        <v>0.0133638717262363-1.13863955671601i</v>
      </c>
      <c r="E1090" t="str">
        <f>COMPLEX(0,B1090*2*Parameters!$B$17)</f>
        <v>0.0173053293214267i</v>
      </c>
      <c r="F1090" t="str">
        <f>IMDIV(IMDIV(COMPLEX(1,0),IMSUM(IMDIV(COMPLEX(1,0),COMPLEX(Parameters!$B$21,B1090*Parameters!$B$20)),COMPLEX(0,B1090*Parameters!$B$22))),COMPLEX(2,0))</f>
        <v>0.000118607756106457-640.78941663627i</v>
      </c>
      <c r="G1090" t="str">
        <f>IMDIV(IMDIV(COMPLEX(1,0),IMSUM(IMDIV(COMPLEX(1,0),COMPLEX(Parameters!$B$30,B1090*Parameters!$B$29)),COMPLEX(0,B1090*Parameters!$B$31))),COMPLEX(2,0))</f>
        <v>0.000643746450573335-724.471384720075i</v>
      </c>
      <c r="H1090" t="str">
        <f>IMDIV(IMDIV(COMPLEX(1,0),IMSUM(IMDIV(COMPLEX(1,0),COMPLEX(Parameters!$B$39,B1090*Parameters!$B$38*(1+Parameters!$B$40))),COMPLEX(0,B1090*Parameters!$B$41))),COMPLEX(2,0))</f>
        <v>6.21455791653675E-08-578.500900416845i</v>
      </c>
      <c r="I1090" t="str">
        <f>IMDIV(COMPLEX(2,0),COMPLEX(Parameters!$B$46,B1090*Parameters!$B$45-1/(B1090*Parameters!$B$44)))</f>
        <v>0.049789995478925+2.23081162455343i</v>
      </c>
      <c r="J1090" t="str">
        <f t="shared" ref="J1090:J1153" si="443">D1090</f>
        <v>0.0133638717262363-1.13863955671601i</v>
      </c>
      <c r="K1090" t="str">
        <f t="shared" ref="K1090:K1153" si="444">IMDIV(COMPLEX(1,0),IMSUM(C1090,IMDIV(COMPLEX(1,0),J1090)))</f>
        <v>2.65802523241829E-06-0.0114410229993818i</v>
      </c>
      <c r="L1090" t="str">
        <f t="shared" ref="L1090:L1153" si="445">IMSUM(E1090,K1090)</f>
        <v>2.65802523241829E-06+0.0058643063220449i</v>
      </c>
      <c r="M1090" t="str">
        <f t="shared" ref="M1090:M1153" si="446">IMDIV(COMPLEX(1,0),IMSUM(F1090,IMDIV(COMPLEX(1,0),L1090)))</f>
        <v>1.17602156517479E-07+0.00123257061751905i</v>
      </c>
      <c r="N1090" t="str">
        <f t="shared" ref="N1090:N1153" si="447">M1090</f>
        <v>1.17602156517479E-07+0.00123257061751905i</v>
      </c>
      <c r="O1090" t="str">
        <f t="shared" ref="O1090:O1153" si="448">IMDIV(COMPLEX(1,0),IMSUM(G1090,IMDIV(COMPLEX(1,0),N1090)))</f>
        <v>3.30923918562443E-08+0.00065113326510328i</v>
      </c>
      <c r="P1090" t="str">
        <f t="shared" ref="P1090:P1153" si="449">O1090</f>
        <v>3.30923918562443E-08+0.00065113326510328i</v>
      </c>
      <c r="Q1090" t="str">
        <f t="shared" ref="Q1090:Q1153" si="450">IMDIV(COMPLEX(1,0),IMSUM(H1090,IMDIV(COMPLEX(1,0),P1090)))</f>
        <v>1.74607041201924E-08+0.000472973172601148i</v>
      </c>
      <c r="R1090" t="str">
        <f t="shared" ref="R1090:R1153" si="451">IMSUM(I1090,Q1090)</f>
        <v>0.0497900129396291+2.23128459772603i</v>
      </c>
      <c r="S1090" t="str">
        <f>IMDIV(COMPLEX(Parameters!$B$3,0),R1090)</f>
        <v>0.00999576659123283-0.44794927176511i</v>
      </c>
      <c r="T1090" t="str">
        <f t="shared" ref="T1090:T1153" si="452">IMPRODUCT(S1090,Q1090)</f>
        <v>0.000211868162764241+4.71990792754081E-06i</v>
      </c>
      <c r="U1090" t="str">
        <f t="shared" ref="U1090:U1153" si="453">IMDIV(T1090,P1090)</f>
        <v>0.00726529559209918-0.325383348836627i</v>
      </c>
      <c r="V1090" t="str">
        <f t="shared" ref="V1090:V1153" si="454">IMPRODUCT(U1090,O1090)</f>
        <v>0.000211868162764241+4.71990792754081E-06i</v>
      </c>
      <c r="W1090" t="str">
        <f t="shared" ref="W1090:W1153" si="455">IMDIV(V1090,N1090)</f>
        <v>0.00384572097070467-0.171890930619143i</v>
      </c>
      <c r="X1090" t="str">
        <f t="shared" ref="X1090:X1153" si="456">IMPRODUCT(W1090,M1090)</f>
        <v>0.000211868162764241+4.71990792754081E-06i</v>
      </c>
      <c r="Y1090" t="str">
        <f t="shared" ref="Y1090:Y1153" si="457">IMDIV(X1090,L1090)</f>
        <v>0.000821228794031518-0.0361280547574648i</v>
      </c>
      <c r="Z1090" t="str">
        <f t="shared" ref="Z1090:Z1153" si="458">IMDIV(X1090,COMPLEX(2,0))</f>
        <v>0.000105934081382121+2.35995396377041E-06i</v>
      </c>
      <c r="AA1090" t="str">
        <f t="shared" ref="AA1090:AA1153" si="459">IMDIV(X1090,COMPLEX(2,0))</f>
        <v>0.000105934081382121+2.35995396377041E-06i</v>
      </c>
      <c r="AB1090" t="str">
        <f t="shared" ref="AB1090:AB1153" si="460">IMSUM(Z1090,AA1090)</f>
        <v>0.000211868162764242+4.71990792754082E-06i</v>
      </c>
      <c r="AC1090">
        <f t="shared" ref="AC1090:AC1153" si="461">IMABS(Z1090)</f>
        <v>1.0596036514180646E-4</v>
      </c>
      <c r="AD1090">
        <f t="shared" ref="AD1090:AD1153" si="462">IMABS(AA1090)</f>
        <v>1.0596036514180646E-4</v>
      </c>
      <c r="AE1090">
        <f t="shared" ref="AE1090:AE1153" si="463">IMABS(AB1090)</f>
        <v>2.1192073028361292E-4</v>
      </c>
      <c r="AF1090">
        <f t="shared" ref="AF1090:AF1153" si="464">20*LOG10(AC1090*1000000)</f>
        <v>40.502868924326904</v>
      </c>
      <c r="AG1090">
        <f t="shared" ref="AG1090:AG1153" si="465">20*LOG10(AD1090*1000000)</f>
        <v>40.502868924326904</v>
      </c>
      <c r="AH1090">
        <f t="shared" ref="AH1090:AH1153" si="466">20*LOG10(AE1090*1000000)</f>
        <v>46.523468837606529</v>
      </c>
      <c r="AI1090">
        <f t="shared" ref="AI1090:AI1153" si="467">DEGREES(IMARGUMENT(AB1090))</f>
        <v>1.2761996722231981</v>
      </c>
    </row>
    <row r="1091" spans="1:35">
      <c r="A1091">
        <v>27861211.686297722</v>
      </c>
      <c r="B1091">
        <f t="shared" si="442"/>
        <v>175057155.90756604</v>
      </c>
      <c r="C1091" t="str">
        <f>COMPLEX(Parameters!$B$16/2,B1091*Parameters!$B$15/2)</f>
        <v>0.01+87.528577953783i</v>
      </c>
      <c r="D1091" t="str">
        <f>IMSUM(COMPLEX(0,B1091*2*Parameters!$B$8),IMDIV(COMPLEX(2,0),COMPLEX(Parameters!$B$13,B1091*Parameters!$B$12-1/(B1091*Parameters!$B$11))))</f>
        <v>0.0130595140249592-1.12520196863533i</v>
      </c>
      <c r="E1091" t="str">
        <f>COMPLEX(0,B1091*2*Parameters!$B$17)</f>
        <v>0.0175057155907566i</v>
      </c>
      <c r="F1091" t="str">
        <f>IMDIV(IMDIV(COMPLEX(1,0),IMSUM(IMDIV(COMPLEX(1,0),COMPLEX(Parameters!$B$21,B1091*Parameters!$B$20)),COMPLEX(0,B1091*Parameters!$B$22))),COMPLEX(2,0))</f>
        <v>0.000112710011996421-631.887891636125i</v>
      </c>
      <c r="G1091" t="str">
        <f>IMDIV(IMDIV(COMPLEX(1,0),IMSUM(IMDIV(COMPLEX(1,0),COMPLEX(Parameters!$B$30,B1091*Parameters!$B$29)),COMPLEX(0,B1091*Parameters!$B$31))),COMPLEX(2,0))</f>
        <v>0.000607733003740885-712.065957582905i</v>
      </c>
      <c r="H1091" t="str">
        <f>IMDIV(IMDIV(COMPLEX(1,0),IMSUM(IMDIV(COMPLEX(1,0),COMPLEX(Parameters!$B$39,B1091*Parameters!$B$38*(1+Parameters!$B$40))),COMPLEX(0,B1091*Parameters!$B$41))),COMPLEX(2,0))</f>
        <v>5.9345555258889E-08-571.86434299635i</v>
      </c>
      <c r="I1091" t="str">
        <f>IMDIV(COMPLEX(2,0),COMPLEX(Parameters!$B$46,B1091*Parameters!$B$45-1/(B1091*Parameters!$B$44)))</f>
        <v>0.055859117303484+2.36279315416362i</v>
      </c>
      <c r="J1091" t="str">
        <f t="shared" si="443"/>
        <v>0.0130595140249592-1.12520196863533i</v>
      </c>
      <c r="K1091" t="str">
        <f t="shared" si="444"/>
        <v>2.59843640721953E-06-0.0113100175937684i</v>
      </c>
      <c r="L1091" t="str">
        <f t="shared" si="445"/>
        <v>2.59843640721953E-06+0.0061956979969882i</v>
      </c>
      <c r="M1091" t="str">
        <f t="shared" si="446"/>
        <v>1.07743208534152E-07+0.00126057276399741i</v>
      </c>
      <c r="N1091" t="str">
        <f t="shared" si="447"/>
        <v>1.07743208534152E-07+0.00126057276399741i</v>
      </c>
      <c r="O1091" t="str">
        <f t="shared" si="448"/>
        <v>3.01891465186954E-08+0.000664294630424565i</v>
      </c>
      <c r="P1091" t="str">
        <f t="shared" si="449"/>
        <v>3.01891465186954E-08+0.000664294630424565i</v>
      </c>
      <c r="Q1091" t="str">
        <f t="shared" si="450"/>
        <v>1.58549375391926E-08+0.000481412545798403i</v>
      </c>
      <c r="R1091" t="str">
        <f t="shared" si="451"/>
        <v>0.0558591331584215+2.36327456670942i</v>
      </c>
      <c r="S1091" t="str">
        <f>IMDIV(COMPLEX(Parameters!$B$3,0),R1091)</f>
        <v>0.00999593140923337-0.422905425385241i</v>
      </c>
      <c r="T1091" t="str">
        <f t="shared" si="452"/>
        <v>0.000203592135951534+4.80546164824079E-06i</v>
      </c>
      <c r="U1091" t="str">
        <f t="shared" si="453"/>
        <v>0.00724785922888571-0.306478342320379i</v>
      </c>
      <c r="V1091" t="str">
        <f t="shared" si="454"/>
        <v>0.000203592135951534+4.80546164824079E-06i</v>
      </c>
      <c r="W1091" t="str">
        <f t="shared" si="455"/>
        <v>0.00382592984904287-0.161507315998138i</v>
      </c>
      <c r="X1091" t="str">
        <f t="shared" si="456"/>
        <v>0.000203592135951533+4.80546164824079E-06i</v>
      </c>
      <c r="Y1091" t="str">
        <f t="shared" si="457"/>
        <v>0.000789393872925662-0.0328599109996519i</v>
      </c>
      <c r="Z1091" t="str">
        <f t="shared" si="458"/>
        <v>0.000101796067975766+0.0000024027308241204i</v>
      </c>
      <c r="AA1091" t="str">
        <f t="shared" si="459"/>
        <v>0.000101796067975766+0.0000024027308241204i</v>
      </c>
      <c r="AB1091" t="str">
        <f t="shared" si="460"/>
        <v>0.000203592135951532+0.0000048054616482408i</v>
      </c>
      <c r="AC1091">
        <f t="shared" si="461"/>
        <v>1.0182442030642724E-4</v>
      </c>
      <c r="AD1091">
        <f t="shared" si="462"/>
        <v>1.0182442030642724E-4</v>
      </c>
      <c r="AE1091">
        <f t="shared" si="463"/>
        <v>2.0364884061285448E-4</v>
      </c>
      <c r="AF1091">
        <f t="shared" si="464"/>
        <v>40.157038925922009</v>
      </c>
      <c r="AG1091">
        <f t="shared" si="465"/>
        <v>40.157038925922009</v>
      </c>
      <c r="AH1091">
        <f t="shared" si="466"/>
        <v>46.177638839201634</v>
      </c>
      <c r="AI1091">
        <f t="shared" si="467"/>
        <v>1.3521227418859145</v>
      </c>
    </row>
    <row r="1092" spans="1:35">
      <c r="A1092">
        <v>28183829.312644549</v>
      </c>
      <c r="B1092">
        <f t="shared" si="442"/>
        <v>177084222.23726556</v>
      </c>
      <c r="C1092" t="str">
        <f>COMPLEX(Parameters!$B$16/2,B1092*Parameters!$B$15/2)</f>
        <v>0.01+88.5421111186328i</v>
      </c>
      <c r="D1092" t="str">
        <f>IMSUM(COMPLEX(0,B1092*2*Parameters!$B$8),IMDIV(COMPLEX(2,0),COMPLEX(Parameters!$B$13,B1092*Parameters!$B$12-1/(B1092*Parameters!$B$11))))</f>
        <v>0.0127620915020767-1.11191376206098i</v>
      </c>
      <c r="E1092" t="str">
        <f>COMPLEX(0,B1092*2*Parameters!$B$17)</f>
        <v>0.0177084222237266i</v>
      </c>
      <c r="F1092" t="str">
        <f>IMDIV(IMDIV(COMPLEX(1,0),IMSUM(IMDIV(COMPLEX(1,0),COMPLEX(Parameters!$B$21,B1092*Parameters!$B$20)),COMPLEX(0,B1092*Parameters!$B$22))),COMPLEX(2,0))</f>
        <v>0.000107118871226389-623.148823205565i</v>
      </c>
      <c r="G1092" t="str">
        <f>IMDIV(IMDIV(COMPLEX(1,0),IMSUM(IMDIV(COMPLEX(1,0),COMPLEX(Parameters!$B$30,B1092*Parameters!$B$29)),COMPLEX(0,B1092*Parameters!$B$31))),COMPLEX(2,0))</f>
        <v>0.0005739212814791-699.98700423466i</v>
      </c>
      <c r="H1092" t="str">
        <f>IMDIV(IMDIV(COMPLEX(1,0),IMSUM(IMDIV(COMPLEX(1,0),COMPLEX(Parameters!$B$39,B1092*Parameters!$B$38*(1+Parameters!$B$40))),COMPLEX(0,B1092*Parameters!$B$41))),COMPLEX(2,0))</f>
        <v>5.66717544436705E-08-565.304247006175i</v>
      </c>
      <c r="I1092" t="str">
        <f>IMDIV(COMPLEX(2,0),COMPLEX(Parameters!$B$46,B1092*Parameters!$B$45-1/(B1092*Parameters!$B$44)))</f>
        <v>0.0630915043506911+2.51100973656971i</v>
      </c>
      <c r="J1092" t="str">
        <f t="shared" si="443"/>
        <v>0.0127620915020767-1.11191376206098i</v>
      </c>
      <c r="K1092" t="str">
        <f t="shared" si="444"/>
        <v>2.54020498464231E-06-0.011180511327976i</v>
      </c>
      <c r="L1092" t="str">
        <f t="shared" si="445"/>
        <v>2.54020498464231E-06+0.0065279108957506i</v>
      </c>
      <c r="M1092" t="str">
        <f t="shared" si="446"/>
        <v>9.90830182343251E-08+0.00128810011752567i</v>
      </c>
      <c r="N1092" t="str">
        <f t="shared" si="447"/>
        <v>9.90830182343251E-08+0.00128810011752567i</v>
      </c>
      <c r="O1092" t="str">
        <f t="shared" si="448"/>
        <v>2.7662437381383E-08+0.00067735800771413i</v>
      </c>
      <c r="P1092" t="str">
        <f t="shared" si="449"/>
        <v>2.7662437381383E-08+0.00067735800771413i</v>
      </c>
      <c r="Q1092" t="str">
        <f t="shared" si="450"/>
        <v>1.44644161564337E-08+0.000489805094277815i</v>
      </c>
      <c r="R1092" t="str">
        <f t="shared" si="451"/>
        <v>0.0630915188151072+2.51149954166399i</v>
      </c>
      <c r="S1092" t="str">
        <f>IMDIV(COMPLEX(Parameters!$B$3,0),R1092)</f>
        <v>0.00999610462968371-0.397917385210649i</v>
      </c>
      <c r="T1092" t="str">
        <f t="shared" si="452"/>
        <v>0.000194902106965701+4.89038732789757E-06i</v>
      </c>
      <c r="U1092" t="str">
        <f t="shared" si="453"/>
        <v>0.00723154789267257-0.287738396392763i</v>
      </c>
      <c r="V1092" t="str">
        <f t="shared" si="454"/>
        <v>0.000194902106965701+4.89038732789757E-06i</v>
      </c>
      <c r="W1092" t="str">
        <f t="shared" si="455"/>
        <v>0.00380822845900339-0.151309457225515i</v>
      </c>
      <c r="X1092" t="str">
        <f t="shared" si="456"/>
        <v>0.000194902106965701+4.89038732789757E-06i</v>
      </c>
      <c r="Y1092" t="str">
        <f t="shared" si="457"/>
        <v>0.000760768472910917-0.029856439153406i</v>
      </c>
      <c r="Z1092" t="str">
        <f t="shared" si="458"/>
        <v>0.0000974510534828505+2.44519366394879E-06i</v>
      </c>
      <c r="AA1092" t="str">
        <f t="shared" si="459"/>
        <v>0.0000974510534828505+2.44519366394879E-06i</v>
      </c>
      <c r="AB1092" t="str">
        <f t="shared" si="460"/>
        <v>0.000194902106965701+4.89038732789758E-06i</v>
      </c>
      <c r="AC1092">
        <f t="shared" si="461"/>
        <v>9.7481725451346033E-5</v>
      </c>
      <c r="AD1092">
        <f t="shared" si="462"/>
        <v>9.7481725451346033E-5</v>
      </c>
      <c r="AE1092">
        <f t="shared" si="463"/>
        <v>1.9496345090269207E-4</v>
      </c>
      <c r="AF1092">
        <f t="shared" si="464"/>
        <v>39.778464154071223</v>
      </c>
      <c r="AG1092">
        <f t="shared" si="465"/>
        <v>39.778464154071223</v>
      </c>
      <c r="AH1092">
        <f t="shared" si="466"/>
        <v>45.799064067350848</v>
      </c>
      <c r="AI1092">
        <f t="shared" si="467"/>
        <v>1.4373357878303408</v>
      </c>
    </row>
    <row r="1093" spans="1:35">
      <c r="A1093">
        <v>28510182.675039098</v>
      </c>
      <c r="B1093">
        <f t="shared" si="442"/>
        <v>179134760.88881165</v>
      </c>
      <c r="C1093" t="str">
        <f>COMPLEX(Parameters!$B$16/2,B1093*Parameters!$B$15/2)</f>
        <v>0.01+89.5673804444058i</v>
      </c>
      <c r="D1093" t="str">
        <f>IMSUM(COMPLEX(0,B1093*2*Parameters!$B$8),IMDIV(COMPLEX(2,0),COMPLEX(Parameters!$B$13,B1093*Parameters!$B$12-1/(B1093*Parameters!$B$11))))</f>
        <v>0.0124714459716461-1.09877316760307i</v>
      </c>
      <c r="E1093" t="str">
        <f>COMPLEX(0,B1093*2*Parameters!$B$17)</f>
        <v>0.0179134760888812i</v>
      </c>
      <c r="F1093" t="str">
        <f>IMDIV(IMDIV(COMPLEX(1,0),IMSUM(IMDIV(COMPLEX(1,0),COMPLEX(Parameters!$B$21,B1093*Parameters!$B$20)),COMPLEX(0,B1093*Parameters!$B$22))),COMPLEX(2,0))</f>
        <v>0.000101817417843996-614.567832506405i</v>
      </c>
      <c r="G1093" t="str">
        <f>IMDIV(IMDIV(COMPLEX(1,0),IMSUM(IMDIV(COMPLEX(1,0),COMPLEX(Parameters!$B$30,B1093*Parameters!$B$29)),COMPLEX(0,B1093*Parameters!$B$31))),COMPLEX(2,0))</f>
        <v>0.000542161416740725-688.22131062123i</v>
      </c>
      <c r="H1093" t="str">
        <f>IMDIV(IMDIV(COMPLEX(1,0),IMSUM(IMDIV(COMPLEX(1,0),COMPLEX(Parameters!$B$39,B1093*Parameters!$B$38*(1+Parameters!$B$40))),COMPLEX(0,B1093*Parameters!$B$41))),COMPLEX(2,0))</f>
        <v>5.41184822931745E-08-558.81972041015i</v>
      </c>
      <c r="I1093" t="str">
        <f>IMDIV(COMPLEX(2,0),COMPLEX(Parameters!$B$46,B1093*Parameters!$B$45-1/(B1093*Parameters!$B$44)))</f>
        <v>0.0718044668419364+2.678673328858i</v>
      </c>
      <c r="J1093" t="str">
        <f t="shared" si="443"/>
        <v>0.0124714459716461-1.09877316760307i</v>
      </c>
      <c r="K1093" t="str">
        <f t="shared" si="444"/>
        <v>2.48330008988148E-06-0.0110524870337463i</v>
      </c>
      <c r="L1093" t="str">
        <f t="shared" si="445"/>
        <v>2.48330008988148E-06+0.0068609890551349i</v>
      </c>
      <c r="M1093" t="str">
        <f t="shared" si="446"/>
        <v>9.14325754681255E-08+0.00131523673195972i</v>
      </c>
      <c r="N1093" t="str">
        <f t="shared" si="447"/>
        <v>9.14325754681255E-08+0.00131523673195972i</v>
      </c>
      <c r="O1093" t="str">
        <f t="shared" si="448"/>
        <v>2.54485889367022E-08+0.000690349946928225i</v>
      </c>
      <c r="P1093" t="str">
        <f t="shared" si="449"/>
        <v>2.54485889367022E-08+0.000690349946928225i</v>
      </c>
      <c r="Q1093" t="str">
        <f t="shared" si="450"/>
        <v>1.32517989616021E-08+0.000498166640511131i</v>
      </c>
      <c r="R1093" t="str">
        <f t="shared" si="451"/>
        <v>0.0718044800937354+2.67917149549851i</v>
      </c>
      <c r="S1093" t="str">
        <f>IMDIV(COMPLEX(Parameters!$B$3,0),R1093)</f>
        <v>0.00999628604583398-0.372981805590491i</v>
      </c>
      <c r="T1093" t="str">
        <f t="shared" si="452"/>
        <v>0.000185807225531564+4.97487355713739E-06i</v>
      </c>
      <c r="U1093" t="str">
        <f t="shared" si="453"/>
        <v>0.00721622858550301-0.269149063769027i</v>
      </c>
      <c r="V1093" t="str">
        <f t="shared" si="454"/>
        <v>0.000185807225531564+4.97487355713739E-06i</v>
      </c>
      <c r="W1093" t="str">
        <f t="shared" si="455"/>
        <v>0.0037923138483264-0.141272574187985i</v>
      </c>
      <c r="X1093" t="str">
        <f t="shared" si="456"/>
        <v>0.000185807225531565+4.97487355713738E-06i</v>
      </c>
      <c r="Y1093" t="str">
        <f t="shared" si="457"/>
        <v>0.000734897670911135-0.0270814308355517i</v>
      </c>
      <c r="Z1093" t="str">
        <f t="shared" si="458"/>
        <v>0.0000929036127657825+2.48743677856869E-06i</v>
      </c>
      <c r="AA1093" t="str">
        <f t="shared" si="459"/>
        <v>0.0000929036127657825+2.48743677856869E-06i</v>
      </c>
      <c r="AB1093" t="str">
        <f t="shared" si="460"/>
        <v>0.000185807225531565+4.97487355713738E-06i</v>
      </c>
      <c r="AC1093">
        <f t="shared" si="461"/>
        <v>9.2936906590771793E-5</v>
      </c>
      <c r="AD1093">
        <f t="shared" si="462"/>
        <v>9.2936906590771793E-5</v>
      </c>
      <c r="AE1093">
        <f t="shared" si="463"/>
        <v>1.8587381318154359E-4</v>
      </c>
      <c r="AF1093">
        <f t="shared" si="464"/>
        <v>39.363764257430645</v>
      </c>
      <c r="AG1093">
        <f t="shared" si="465"/>
        <v>39.363764257430645</v>
      </c>
      <c r="AH1093">
        <f t="shared" si="466"/>
        <v>45.384364170710263</v>
      </c>
      <c r="AI1093">
        <f t="shared" si="467"/>
        <v>1.5336926489636662</v>
      </c>
    </row>
    <row r="1094" spans="1:35">
      <c r="A1094">
        <v>28840315.031266056</v>
      </c>
      <c r="B1094">
        <f t="shared" si="442"/>
        <v>181209043.65888146</v>
      </c>
      <c r="C1094" t="str">
        <f>COMPLEX(Parameters!$B$16/2,B1094*Parameters!$B$15/2)</f>
        <v>0.01+90.6045218294407i</v>
      </c>
      <c r="D1094" t="str">
        <f>IMSUM(COMPLEX(0,B1094*2*Parameters!$B$8),IMDIV(COMPLEX(2,0),COMPLEX(Parameters!$B$13,B1094*Parameters!$B$12-1/(B1094*Parameters!$B$11))))</f>
        <v>0.0121874228629788-1.08577843571084i</v>
      </c>
      <c r="E1094" t="str">
        <f>COMPLEX(0,B1094*2*Parameters!$B$17)</f>
        <v>0.0181209043658881i</v>
      </c>
      <c r="F1094" t="str">
        <f>IMDIV(IMDIV(COMPLEX(1,0),IMSUM(IMDIV(COMPLEX(1,0),COMPLEX(Parameters!$B$21,B1094*Parameters!$B$20)),COMPLEX(0,B1094*Parameters!$B$22))),COMPLEX(2,0))</f>
        <v>0.0000967897417311985-606.14070659475i</v>
      </c>
      <c r="G1094" t="str">
        <f>IMDIV(IMDIV(COMPLEX(1,0),IMSUM(IMDIV(COMPLEX(1,0),COMPLEX(Parameters!$B$30,B1094*Parameters!$B$29)),COMPLEX(0,B1094*Parameters!$B$31))),COMPLEX(2,0))</f>
        <v>0.0005123150307277-676.75638429794i</v>
      </c>
      <c r="H1094" t="str">
        <f>IMDIV(IMDIV(COMPLEX(1,0),IMSUM(IMDIV(COMPLEX(1,0),COMPLEX(Parameters!$B$39,B1094*Parameters!$B$38*(1+Parameters!$B$40))),COMPLEX(0,B1094*Parameters!$B$41))),COMPLEX(2,0))</f>
        <v>5.16803015717525E-08-552.40988195536i</v>
      </c>
      <c r="I1094" t="str">
        <f>IMDIV(COMPLEX(2,0),COMPLEX(Parameters!$B$46,B1094*Parameters!$B$45-1/(B1094*Parameters!$B$44)))</f>
        <v>0.0824313444043576+2.86990235267604i</v>
      </c>
      <c r="J1094" t="str">
        <f t="shared" si="443"/>
        <v>0.0121874228629788-1.08577843571084i</v>
      </c>
      <c r="K1094" t="str">
        <f t="shared" si="444"/>
        <v>2.42769155159803E-06-0.0109259277392602i</v>
      </c>
      <c r="L1094" t="str">
        <f t="shared" si="445"/>
        <v>2.42769155159803E-06+0.0071949766266279i</v>
      </c>
      <c r="M1094" t="str">
        <f t="shared" si="446"/>
        <v>8.46389047489455E-08+0.00134205390698171i</v>
      </c>
      <c r="N1094" t="str">
        <f t="shared" si="447"/>
        <v>8.46389047489455E-08+0.00134205390698171i</v>
      </c>
      <c r="O1094" t="str">
        <f t="shared" si="448"/>
        <v>2.34969500074498E-08+0.000703292778611461i</v>
      </c>
      <c r="P1094" t="str">
        <f t="shared" si="449"/>
        <v>2.34969500074498E-08+0.000703292778611461i</v>
      </c>
      <c r="Q1094" t="str">
        <f t="shared" si="450"/>
        <v>1.21875530283731E-08+0.000506510478989081i</v>
      </c>
      <c r="R1094" t="str">
        <f t="shared" si="451"/>
        <v>0.0824313565919106+2.87040886315503i</v>
      </c>
      <c r="S1094" t="str">
        <f>IMDIV(COMPLEX(Parameters!$B$3,0),R1094)</f>
        <v>0.00999647550782792-0.348095349686351i</v>
      </c>
      <c r="T1094" t="str">
        <f t="shared" si="452"/>
        <v>0.000176314064136081+0.0000050590771671393i</v>
      </c>
      <c r="U1094" t="str">
        <f t="shared" si="453"/>
        <v>0.00720179127801348-0.250697718330131i</v>
      </c>
      <c r="V1094" t="str">
        <f t="shared" si="454"/>
        <v>0.000176314064136081+0.0000050590771671393i</v>
      </c>
      <c r="W1094" t="str">
        <f t="shared" si="455"/>
        <v>0.00377793817815082-0.131376052376363i</v>
      </c>
      <c r="X1094" t="str">
        <f t="shared" si="456"/>
        <v>0.000176314064136081+0.0000050590771671393i</v>
      </c>
      <c r="Y1094" t="str">
        <f t="shared" si="457"/>
        <v>0.000711408503950917-0.0245049214479935i</v>
      </c>
      <c r="Z1094" t="str">
        <f t="shared" si="458"/>
        <v>0.0000881570320680405+2.52953858356965E-06i</v>
      </c>
      <c r="AA1094" t="str">
        <f t="shared" si="459"/>
        <v>0.0000881570320680405+2.52953858356965E-06i</v>
      </c>
      <c r="AB1094" t="str">
        <f t="shared" si="460"/>
        <v>0.000176314064136081+0.0000050590771671393i</v>
      </c>
      <c r="AC1094">
        <f t="shared" si="461"/>
        <v>8.8193315327700936E-5</v>
      </c>
      <c r="AD1094">
        <f t="shared" si="462"/>
        <v>8.8193315327700936E-5</v>
      </c>
      <c r="AE1094">
        <f t="shared" si="463"/>
        <v>1.7638663065540187E-4</v>
      </c>
      <c r="AF1094">
        <f t="shared" si="464"/>
        <v>38.90871337467452</v>
      </c>
      <c r="AG1094">
        <f t="shared" si="465"/>
        <v>38.90871337467452</v>
      </c>
      <c r="AH1094">
        <f t="shared" si="466"/>
        <v>44.929313287954145</v>
      </c>
      <c r="AI1094">
        <f t="shared" si="467"/>
        <v>1.643568596660778</v>
      </c>
    </row>
    <row r="1095" spans="1:35">
      <c r="A1095">
        <v>29174270.140011661</v>
      </c>
      <c r="B1095">
        <f t="shared" si="442"/>
        <v>183307345.49140939</v>
      </c>
      <c r="C1095" t="str">
        <f>COMPLEX(Parameters!$B$16/2,B1095*Parameters!$B$15/2)</f>
        <v>0.01+91.6536727457047i</v>
      </c>
      <c r="D1095" t="str">
        <f>IMSUM(COMPLEX(0,B1095*2*Parameters!$B$8),IMDIV(COMPLEX(2,0),COMPLEX(Parameters!$B$13,B1095*Parameters!$B$12-1/(B1095*Parameters!$B$11))))</f>
        <v>0.0119098711376941-1.07292783643158i</v>
      </c>
      <c r="E1095" t="str">
        <f>COMPLEX(0,B1095*2*Parameters!$B$17)</f>
        <v>0.0183307345491409i</v>
      </c>
      <c r="F1095" t="str">
        <f>IMDIV(IMDIV(COMPLEX(1,0),IMSUM(IMDIV(COMPLEX(1,0),COMPLEX(Parameters!$B$21,B1095*Parameters!$B$20)),COMPLEX(0,B1095*Parameters!$B$22))),COMPLEX(2,0))</f>
        <v>0.000092020873322166-597.86339051629i</v>
      </c>
      <c r="G1095" t="str">
        <f>IMDIV(IMDIV(COMPLEX(1,0),IMSUM(IMDIV(COMPLEX(1,0),COMPLEX(Parameters!$B$30,B1095*Parameters!$B$29)),COMPLEX(0,B1095*Parameters!$B$31))),COMPLEX(2,0))</f>
        <v>0.000484254239146145-665.580405829135i</v>
      </c>
      <c r="H1095" t="str">
        <f>IMDIV(IMDIV(COMPLEX(1,0),IMSUM(IMDIV(COMPLEX(1,0),COMPLEX(Parameters!$B$39,B1095*Parameters!$B$38*(1+Parameters!$B$40))),COMPLEX(0,B1095*Parameters!$B$41))),COMPLEX(2,0))</f>
        <v>4.93520205989725E-08-546.073861029145i</v>
      </c>
      <c r="I1095" t="str">
        <f>IMDIV(COMPLEX(2,0),COMPLEX(Parameters!$B$46,B1095*Parameters!$B$45-1/(B1095*Parameters!$B$44)))</f>
        <v>0.09557638994771+3.09006539549822i</v>
      </c>
      <c r="J1095" t="str">
        <f t="shared" si="443"/>
        <v>0.0119098711376941-1.07292783643158i</v>
      </c>
      <c r="K1095" t="str">
        <f t="shared" si="444"/>
        <v>2.37334988592295E-06-0.0108008166668846i</v>
      </c>
      <c r="L1095" t="str">
        <f t="shared" si="445"/>
        <v>2.37334988592295E-06+0.0075299178822563i</v>
      </c>
      <c r="M1095" t="str">
        <f t="shared" si="446"/>
        <v>7.85771037532051E-08+0.0013686126026488i</v>
      </c>
      <c r="N1095" t="str">
        <f t="shared" si="447"/>
        <v>7.85771037532051E-08+0.0013686126026488i</v>
      </c>
      <c r="O1095" t="str">
        <f t="shared" si="448"/>
        <v>2.1766810336278E-08+0.000716205473614872i</v>
      </c>
      <c r="P1095" t="str">
        <f t="shared" si="449"/>
        <v>2.1766810336278E-08+0.000716205473614872i</v>
      </c>
      <c r="Q1095" t="str">
        <f t="shared" si="450"/>
        <v>1.12480675908684E-08+0.000514847899832181i</v>
      </c>
      <c r="R1095" t="str">
        <f t="shared" si="451"/>
        <v>0.0955764011957776+3.09058024339805i</v>
      </c>
      <c r="S1095" t="str">
        <f>IMDIV(COMPLEX(Parameters!$B$3,0),R1095)</f>
        <v>0.00999667291152047-0.323254688537305i</v>
      </c>
      <c r="T1095" t="str">
        <f t="shared" si="452"/>
        <v>0.00016642710994759+5.14313006321984E-06i</v>
      </c>
      <c r="U1095" t="str">
        <f t="shared" si="453"/>
        <v>0.00718814401190942-0.232373194028556i</v>
      </c>
      <c r="V1095" t="str">
        <f t="shared" si="454"/>
        <v>0.00016642710994759+5.14313006321984E-06i</v>
      </c>
      <c r="W1095" t="str">
        <f t="shared" si="455"/>
        <v>0.00376489682416602-0.121602573139251i</v>
      </c>
      <c r="X1095" t="str">
        <f t="shared" si="456"/>
        <v>0.00016642710994759+5.14313006321984E-06i</v>
      </c>
      <c r="Y1095" t="str">
        <f t="shared" si="457"/>
        <v>0.000689992331935154-0.0221018973854333i</v>
      </c>
      <c r="Z1095" t="str">
        <f t="shared" si="458"/>
        <v>0.000083213554973795+2.57156503160992E-06i</v>
      </c>
      <c r="AA1095" t="str">
        <f t="shared" si="459"/>
        <v>0.000083213554973795+2.57156503160992E-06i</v>
      </c>
      <c r="AB1095" t="str">
        <f t="shared" si="460"/>
        <v>0.00016642710994759+5.14313006321984E-06i</v>
      </c>
      <c r="AC1095">
        <f t="shared" si="461"/>
        <v>8.3253280284254272E-5</v>
      </c>
      <c r="AD1095">
        <f t="shared" si="462"/>
        <v>8.3253280284254272E-5</v>
      </c>
      <c r="AE1095">
        <f t="shared" si="463"/>
        <v>1.6650656056850854E-4</v>
      </c>
      <c r="AF1095">
        <f t="shared" si="464"/>
        <v>38.408027085317215</v>
      </c>
      <c r="AG1095">
        <f t="shared" si="465"/>
        <v>38.408027085317215</v>
      </c>
      <c r="AH1095">
        <f t="shared" si="466"/>
        <v>44.42862699859684</v>
      </c>
      <c r="AI1095">
        <f t="shared" si="467"/>
        <v>1.7700595342156646</v>
      </c>
    </row>
    <row r="1096" spans="1:35">
      <c r="A1096">
        <v>29512092.266663842</v>
      </c>
      <c r="B1096">
        <f t="shared" si="442"/>
        <v>185429944.51403055</v>
      </c>
      <c r="C1096" t="str">
        <f>COMPLEX(Parameters!$B$16/2,B1096*Parameters!$B$15/2)</f>
        <v>0.01+92.7149722570153i</v>
      </c>
      <c r="D1096" t="str">
        <f>IMSUM(COMPLEX(0,B1096*2*Parameters!$B$8),IMDIV(COMPLEX(2,0),COMPLEX(Parameters!$B$13,B1096*Parameters!$B$12-1/(B1096*Parameters!$B$11))))</f>
        <v>0.01163864320869-1.0602196591723i</v>
      </c>
      <c r="E1096" t="str">
        <f>COMPLEX(0,B1096*2*Parameters!$B$17)</f>
        <v>0.0185429944514031i</v>
      </c>
      <c r="F1096" t="str">
        <f>IMDIV(IMDIV(COMPLEX(1,0),IMSUM(IMDIV(COMPLEX(1,0),COMPLEX(Parameters!$B$21,B1096*Parameters!$B$20)),COMPLEX(0,B1096*Parameters!$B$22))),COMPLEX(2,0))</f>
        <v>0.000087496722979837-589.731979847035i</v>
      </c>
      <c r="G1096" t="str">
        <f>IMDIV(IMDIV(COMPLEX(1,0),IMSUM(IMDIV(COMPLEX(1,0),COMPLEX(Parameters!$B$30,B1096*Parameters!$B$29)),COMPLEX(0,B1096*Parameters!$B$31))),COMPLEX(2,0))</f>
        <v>0.000457860754920598-654.68218405651i</v>
      </c>
      <c r="H1096" t="str">
        <f>IMDIV(IMDIV(COMPLEX(1,0),IMSUM(IMDIV(COMPLEX(1,0),COMPLEX(Parameters!$B$39,B1096*Parameters!$B$38*(1+Parameters!$B$40))),COMPLEX(0,B1096*Parameters!$B$41))),COMPLEX(2,0))</f>
        <v>4.71286821416582E-08-539.810797518445i</v>
      </c>
      <c r="I1096" t="str">
        <f>IMDIV(COMPLEX(2,0),COMPLEX(Parameters!$B$46,B1096*Parameters!$B$45-1/(B1096*Parameters!$B$44)))</f>
        <v>0.112102500524578+3.34629393237263i</v>
      </c>
      <c r="J1096" t="str">
        <f t="shared" si="443"/>
        <v>0.01163864320869-1.0602196591723i</v>
      </c>
      <c r="K1096" t="str">
        <f t="shared" si="444"/>
        <v>2.32024628082595E-06-0.010677137230946i</v>
      </c>
      <c r="L1096" t="str">
        <f t="shared" si="445"/>
        <v>2.32024628082595E-06+0.0078658572204571i</v>
      </c>
      <c r="M1096" t="str">
        <f t="shared" si="446"/>
        <v>7.31443638677403E-08+0.00139496532659595i</v>
      </c>
      <c r="N1096" t="str">
        <f t="shared" si="447"/>
        <v>7.31443638677403E-08+0.00139496532659595i</v>
      </c>
      <c r="O1096" t="str">
        <f t="shared" si="448"/>
        <v>2.02251382599654E-08+0.000729104301293841i</v>
      </c>
      <c r="P1096" t="str">
        <f t="shared" si="449"/>
        <v>2.02251382599654E-08+0.000729104301293841i</v>
      </c>
      <c r="Q1096" t="str">
        <f t="shared" si="450"/>
        <v>1.04142797716412E-08+0.000523188587613311i</v>
      </c>
      <c r="R1096" t="str">
        <f t="shared" si="451"/>
        <v>0.112102510938858+3.34681712096024i</v>
      </c>
      <c r="S1096" t="str">
        <f>IMDIV(COMPLEX(Parameters!$B$3,0),R1096)</f>
        <v>0.0099968781900263-0.298456500236487i</v>
      </c>
      <c r="T1096" t="str">
        <f t="shared" si="452"/>
        <v>0.000156149138933026+5.22714437128905E-06i</v>
      </c>
      <c r="U1096" t="str">
        <f t="shared" si="453"/>
        <v>0.00717520921085757-0.214165509017477i</v>
      </c>
      <c r="V1096" t="str">
        <f t="shared" si="454"/>
        <v>0.000156149138933026+5.22714437128905E-06i</v>
      </c>
      <c r="W1096" t="str">
        <f t="shared" si="455"/>
        <v>0.00375301942292073-0.111937452095565i</v>
      </c>
      <c r="X1096" t="str">
        <f t="shared" si="456"/>
        <v>0.000156149138933027+5.22714437128905E-06i</v>
      </c>
      <c r="Y1096" t="str">
        <f t="shared" si="457"/>
        <v>0.000670391561356191-0.0198513116985393i</v>
      </c>
      <c r="Z1096" t="str">
        <f t="shared" si="458"/>
        <v>0.0000780745694665135+2.61357218564452E-06i</v>
      </c>
      <c r="AA1096" t="str">
        <f t="shared" si="459"/>
        <v>0.0000780745694665135+2.61357218564452E-06i</v>
      </c>
      <c r="AB1096" t="str">
        <f t="shared" si="460"/>
        <v>0.000156149138933027+5.22714437128904E-06i</v>
      </c>
      <c r="AC1096">
        <f t="shared" si="461"/>
        <v>7.8118302317389208E-5</v>
      </c>
      <c r="AD1096">
        <f t="shared" si="462"/>
        <v>7.8118302317389208E-5</v>
      </c>
      <c r="AE1096">
        <f t="shared" si="463"/>
        <v>1.5623660463477842E-4</v>
      </c>
      <c r="AF1096">
        <f t="shared" si="464"/>
        <v>37.855055930872055</v>
      </c>
      <c r="AG1096">
        <f t="shared" si="465"/>
        <v>37.855055930872055</v>
      </c>
      <c r="AH1096">
        <f t="shared" si="466"/>
        <v>43.87565584415168</v>
      </c>
      <c r="AI1096">
        <f t="shared" si="467"/>
        <v>1.9172793270466115</v>
      </c>
    </row>
    <row r="1097" spans="1:35">
      <c r="A1097">
        <v>29853826.189179573</v>
      </c>
      <c r="B1097">
        <f t="shared" si="442"/>
        <v>187577122.07494622</v>
      </c>
      <c r="C1097" t="str">
        <f>COMPLEX(Parameters!$B$16/2,B1097*Parameters!$B$15/2)</f>
        <v>0.01+93.7885610374731i</v>
      </c>
      <c r="D1097" t="str">
        <f>IMSUM(COMPLEX(0,B1097*2*Parameters!$B$8),IMDIV(COMPLEX(2,0),COMPLEX(Parameters!$B$13,B1097*Parameters!$B$12-1/(B1097*Parameters!$B$11))))</f>
        <v>0.0113735948609864-1.04765221246434i</v>
      </c>
      <c r="E1097" t="str">
        <f>COMPLEX(0,B1097*2*Parameters!$B$17)</f>
        <v>0.0187577122074946i</v>
      </c>
      <c r="F1097" t="str">
        <f>IMDIV(IMDIV(COMPLEX(1,0),IMSUM(IMDIV(COMPLEX(1,0),COMPLEX(Parameters!$B$21,B1097*Parameters!$B$20)),COMPLEX(0,B1097*Parameters!$B$22))),COMPLEX(2,0))</f>
        <v>0.000083204024665197-581.742713650695i</v>
      </c>
      <c r="G1097" t="str">
        <f>IMDIV(IMDIV(COMPLEX(1,0),IMSUM(IMDIV(COMPLEX(1,0),COMPLEX(Parameters!$B$30,B1097*Parameters!$B$29)),COMPLEX(0,B1097*Parameters!$B$31))),COMPLEX(2,0))</f>
        <v>0.000433025076958742-644.051114881685i</v>
      </c>
      <c r="H1097" t="str">
        <f>IMDIV(IMDIV(COMPLEX(1,0),IMSUM(IMDIV(COMPLEX(1,0),COMPLEX(Parameters!$B$39,B1097*Parameters!$B$38*(1+Parameters!$B$40))),COMPLEX(0,B1097*Parameters!$B$41))),COMPLEX(2,0))</f>
        <v>4.50055528096347E-08-533.619841671345i</v>
      </c>
      <c r="I1097" t="str">
        <f>IMDIV(COMPLEX(2,0),COMPLEX(Parameters!$B$46,B1097*Parameters!$B$45-1/(B1097*Parameters!$B$44)))</f>
        <v>0.133276332922783+3.64826955026091i</v>
      </c>
      <c r="J1097" t="str">
        <f t="shared" si="443"/>
        <v>0.0113735948609864-1.04765221246434i</v>
      </c>
      <c r="K1097" t="str">
        <f t="shared" si="444"/>
        <v>2.26835258084069E-06-0.010554873035529i</v>
      </c>
      <c r="L1097" t="str">
        <f t="shared" si="445"/>
        <v>2.26835258084069E-06+0.0082028391719656i</v>
      </c>
      <c r="M1097" t="str">
        <f t="shared" si="446"/>
        <v>6.82554277725442E-08+0.00142115762356371i</v>
      </c>
      <c r="N1097" t="str">
        <f t="shared" si="447"/>
        <v>6.82554277725442E-08+0.00142115762356371i</v>
      </c>
      <c r="O1097" t="str">
        <f t="shared" si="448"/>
        <v>1.88448984297957E-08+0.0007420033392527i</v>
      </c>
      <c r="P1097" t="str">
        <f t="shared" si="449"/>
        <v>1.88448984297957E-08+0.0007420033392527i</v>
      </c>
      <c r="Q1097" t="str">
        <f t="shared" si="450"/>
        <v>9.67065910123328E-09+0.000531540928793379i</v>
      </c>
      <c r="R1097" t="str">
        <f t="shared" si="451"/>
        <v>0.133276342593442+3.6488010911897i</v>
      </c>
      <c r="S1097" t="str">
        <f>IMDIV(COMPLEX(Parameters!$B$3,0),R1097)</f>
        <v>0.00999709130725612-0.27369746918936i</v>
      </c>
      <c r="T1097" t="str">
        <f t="shared" si="452"/>
        <v>0.000145481503659772+5.31121636376973E-06i</v>
      </c>
      <c r="U1097" t="str">
        <f t="shared" si="453"/>
        <v>0.00716292086559156-0.196065652240562i</v>
      </c>
      <c r="V1097" t="str">
        <f t="shared" si="454"/>
        <v>0.000145481503659772+5.31121636376973E-06i</v>
      </c>
      <c r="W1097" t="str">
        <f t="shared" si="455"/>
        <v>0.0037421630479885-0.102368129913712i</v>
      </c>
      <c r="X1097" t="str">
        <f t="shared" si="456"/>
        <v>0.000145481503659772+5.31121636376973E-06i</v>
      </c>
      <c r="Y1097" t="str">
        <f t="shared" si="457"/>
        <v>0.000652389523096505-0.0177353256306076i</v>
      </c>
      <c r="Z1097" t="str">
        <f t="shared" si="458"/>
        <v>0.000072740751829886+2.65560818188487E-06i</v>
      </c>
      <c r="AA1097" t="str">
        <f t="shared" si="459"/>
        <v>0.000072740751829886+2.65560818188487E-06i</v>
      </c>
      <c r="AB1097" t="str">
        <f t="shared" si="460"/>
        <v>0.000145481503659772+5.31121636376974E-06i</v>
      </c>
      <c r="AC1097">
        <f t="shared" si="461"/>
        <v>7.2789210955970368E-5</v>
      </c>
      <c r="AD1097">
        <f t="shared" si="462"/>
        <v>7.2789210955970368E-5</v>
      </c>
      <c r="AE1097">
        <f t="shared" si="463"/>
        <v>1.4557842191194074E-4</v>
      </c>
      <c r="AF1097">
        <f t="shared" si="464"/>
        <v>37.24134023199462</v>
      </c>
      <c r="AG1097">
        <f t="shared" si="465"/>
        <v>37.24134023199462</v>
      </c>
      <c r="AH1097">
        <f t="shared" si="466"/>
        <v>43.261940145274238</v>
      </c>
      <c r="AI1097">
        <f t="shared" si="467"/>
        <v>2.0908169413676867</v>
      </c>
    </row>
    <row r="1098" spans="1:35">
      <c r="A1098">
        <v>30199517.204020191</v>
      </c>
      <c r="B1098">
        <f t="shared" si="442"/>
        <v>189749162.78021681</v>
      </c>
      <c r="C1098" t="str">
        <f>COMPLEX(Parameters!$B$16/2,B1098*Parameters!$B$15/2)</f>
        <v>0.01+94.8745813901084i</v>
      </c>
      <c r="D1098" t="str">
        <f>IMSUM(COMPLEX(0,B1098*2*Parameters!$B$8),IMDIV(COMPLEX(2,0),COMPLEX(Parameters!$B$13,B1098*Parameters!$B$12-1/(B1098*Parameters!$B$11))))</f>
        <v>0.0111145851743979-1.0352238237308i</v>
      </c>
      <c r="E1098" t="str">
        <f>COMPLEX(0,B1098*2*Parameters!$B$17)</f>
        <v>0.0189749162780217i</v>
      </c>
      <c r="F1098" t="str">
        <f>IMDIV(IMDIV(COMPLEX(1,0),IMSUM(IMDIV(COMPLEX(1,0),COMPLEX(Parameters!$B$21,B1098*Parameters!$B$20)),COMPLEX(0,B1098*Parameters!$B$22))),COMPLEX(2,0))</f>
        <v>0.000079130283564908-573.891967825815i</v>
      </c>
      <c r="G1098" t="str">
        <f>IMDIV(IMDIV(COMPLEX(1,0),IMSUM(IMDIV(COMPLEX(1,0),COMPLEX(Parameters!$B$30,B1098*Parameters!$B$29)),COMPLEX(0,B1098*Parameters!$B$31))),COMPLEX(2,0))</f>
        <v>0.000409645755794071-633.677143245095i</v>
      </c>
      <c r="H1098" t="str">
        <f>IMDIV(IMDIV(COMPLEX(1,0),IMSUM(IMDIV(COMPLEX(1,0),COMPLEX(Parameters!$B$39,B1098*Parameters!$B$38*(1+Parameters!$B$40))),COMPLEX(0,B1098*Parameters!$B$41))),COMPLEX(2,0))</f>
        <v>4.29781129322469E-08-527.500153960915i</v>
      </c>
      <c r="I1098" t="str">
        <f>IMDIV(COMPLEX(2,0),COMPLEX(Parameters!$B$46,B1098*Parameters!$B$45-1/(B1098*Parameters!$B$44)))</f>
        <v>0.161018054709596+4.00947361345815i</v>
      </c>
      <c r="J1098" t="str">
        <f t="shared" si="443"/>
        <v>0.0111145851743979-1.0352238237308i</v>
      </c>
      <c r="K1098" t="str">
        <f t="shared" si="444"/>
        <v>2.21764127213842E-06-0.0104340078722999i</v>
      </c>
      <c r="L1098" t="str">
        <f t="shared" si="445"/>
        <v>2.21764127213842E-06+0.0085409084057218i</v>
      </c>
      <c r="M1098" t="str">
        <f t="shared" si="446"/>
        <v>6.38391021261615E-08+0.00144722926171858i</v>
      </c>
      <c r="N1098" t="str">
        <f t="shared" si="447"/>
        <v>6.38391021261615E-08+0.00144722926171858i</v>
      </c>
      <c r="O1098" t="str">
        <f t="shared" si="448"/>
        <v>1.76037853899455E-08+0.000754914872309999i</v>
      </c>
      <c r="P1098" t="str">
        <f t="shared" si="449"/>
        <v>1.76037853899455E-08+0.000754914872309999i</v>
      </c>
      <c r="Q1098" t="str">
        <f t="shared" si="450"/>
        <v>9.00444752426308E-09+0.000539912251328476i</v>
      </c>
      <c r="R1098" t="str">
        <f t="shared" si="451"/>
        <v>0.161018063714044+4.01001352570948i</v>
      </c>
      <c r="S1098" t="str">
        <f>IMDIV(COMPLEX(Parameters!$B$3,0),R1098)</f>
        <v>0.00999731225291978-0.248974285432628i</v>
      </c>
      <c r="T1098" t="str">
        <f t="shared" si="452"/>
        <v>0.000134424356991102+5.39542948981961E-06i</v>
      </c>
      <c r="U1098" t="str">
        <f t="shared" si="453"/>
        <v>0.00715122236057741-0.178065416423957i</v>
      </c>
      <c r="V1098" t="str">
        <f t="shared" si="454"/>
        <v>0.000134424356991102+5.39542948981961E-06i</v>
      </c>
      <c r="W1098" t="str">
        <f t="shared" si="455"/>
        <v>0.00373220694852085-0.092883776113491i</v>
      </c>
      <c r="X1098" t="str">
        <f t="shared" si="456"/>
        <v>0.000134424356991102+5.39542948981961E-06i</v>
      </c>
      <c r="Y1098" t="str">
        <f t="shared" si="457"/>
        <v>0.000635802664305356-0.0157387177830896i</v>
      </c>
      <c r="Z1098" t="str">
        <f t="shared" si="458"/>
        <v>0.000067212178495551+2.69771474490981E-06i</v>
      </c>
      <c r="AA1098" t="str">
        <f t="shared" si="459"/>
        <v>0.000067212178495551+2.69771474490981E-06i</v>
      </c>
      <c r="AB1098" t="str">
        <f t="shared" si="460"/>
        <v>0.000134424356991102+5.39542948981962E-06i</v>
      </c>
      <c r="AC1098">
        <f t="shared" si="461"/>
        <v>6.7266296188824853E-5</v>
      </c>
      <c r="AD1098">
        <f t="shared" si="462"/>
        <v>6.7266296188824853E-5</v>
      </c>
      <c r="AE1098">
        <f t="shared" si="463"/>
        <v>1.3453259237764971E-4</v>
      </c>
      <c r="AF1098">
        <f t="shared" si="464"/>
        <v>36.555950305093731</v>
      </c>
      <c r="AG1098">
        <f t="shared" si="465"/>
        <v>36.555950305093731</v>
      </c>
      <c r="AH1098">
        <f t="shared" si="466"/>
        <v>42.576550218373356</v>
      </c>
      <c r="AI1098">
        <f t="shared" si="467"/>
        <v>2.298463609770153</v>
      </c>
    </row>
    <row r="1099" spans="1:35">
      <c r="A1099">
        <v>30549211.132155154</v>
      </c>
      <c r="B1099">
        <f t="shared" si="442"/>
        <v>191946354.53148431</v>
      </c>
      <c r="C1099" t="str">
        <f>COMPLEX(Parameters!$B$16/2,B1099*Parameters!$B$15/2)</f>
        <v>0.01+95.9731772657422i</v>
      </c>
      <c r="D1099" t="str">
        <f>IMSUM(COMPLEX(0,B1099*2*Parameters!$B$8),IMDIV(COMPLEX(2,0),COMPLEX(Parameters!$B$13,B1099*Parameters!$B$12-1/(B1099*Parameters!$B$11))))</f>
        <v>0.0108614764479913-1.02293283905681i</v>
      </c>
      <c r="E1099" t="str">
        <f>COMPLEX(0,B1099*2*Parameters!$B$17)</f>
        <v>0.0191946354531484i</v>
      </c>
      <c r="F1099" t="str">
        <f>IMDIV(IMDIV(COMPLEX(1,0),IMSUM(IMDIV(COMPLEX(1,0),COMPLEX(Parameters!$B$21,B1099*Parameters!$B$20)),COMPLEX(0,B1099*Parameters!$B$22))),COMPLEX(2,0))</f>
        <v>0.000075263727371485-566.176248817835i</v>
      </c>
      <c r="G1099" t="str">
        <f>IMDIV(IMDIV(COMPLEX(1,0),IMSUM(IMDIV(COMPLEX(1,0),COMPLEX(Parameters!$B$30,B1099*Parameters!$B$29)),COMPLEX(0,B1099*Parameters!$B$31))),COMPLEX(2,0))</f>
        <v>0.000387628728010036-623.550728015925i</v>
      </c>
      <c r="H1099" t="str">
        <f>IMDIV(IMDIV(COMPLEX(1,0),IMSUM(IMDIV(COMPLEX(1,0),COMPLEX(Parameters!$B$39,B1099*Parameters!$B$38*(1+Parameters!$B$40))),COMPLEX(0,B1099*Parameters!$B$41))),COMPLEX(2,0))</f>
        <v>4.10420468937893E-08-521.45090495111i</v>
      </c>
      <c r="I1099" t="str">
        <f>IMDIV(COMPLEX(2,0),COMPLEX(Parameters!$B$46,B1099*Parameters!$B$45-1/(B1099*Parameters!$B$44)))</f>
        <v>0.198351685963788+4.44924995983078i</v>
      </c>
      <c r="J1099" t="str">
        <f t="shared" si="443"/>
        <v>0.0108614764479913-1.02293283905681i</v>
      </c>
      <c r="K1099" t="str">
        <f t="shared" si="444"/>
        <v>2.16808546794207E-06-0.0103145257183557i</v>
      </c>
      <c r="L1099" t="str">
        <f t="shared" si="445"/>
        <v>2.16808546794207E-06+0.0088801097347927i</v>
      </c>
      <c r="M1099" t="str">
        <f t="shared" si="446"/>
        <v>5.98355540085988E-08+0.00147321518542903i</v>
      </c>
      <c r="N1099" t="str">
        <f t="shared" si="447"/>
        <v>5.98355540085988E-08+0.00147321518542903i</v>
      </c>
      <c r="O1099" t="str">
        <f t="shared" si="448"/>
        <v>1.64832593685191E-08+0.000767849707813082i</v>
      </c>
      <c r="P1099" t="str">
        <f t="shared" si="449"/>
        <v>1.64832593685191E-08+0.000767849707813082i</v>
      </c>
      <c r="Q1099" t="str">
        <f t="shared" si="450"/>
        <v>8.40508390630483E-09+0.000548309013311551i</v>
      </c>
      <c r="R1099" t="str">
        <f t="shared" si="451"/>
        <v>0.198351694368872+4.44979826884409i</v>
      </c>
      <c r="S1099" t="str">
        <f>IMDIV(COMPLEX(Parameters!$B$3,0),R1099)</f>
        <v>0.00999754103862412-0.224283643998702i</v>
      </c>
      <c r="T1099" t="str">
        <f t="shared" si="452"/>
        <v>0.000122976827573019+5.47985673958311E-06i</v>
      </c>
      <c r="U1099" t="str">
        <f t="shared" si="453"/>
        <v>0.00714006477771885-0.16015726597296i</v>
      </c>
      <c r="V1099" t="str">
        <f t="shared" si="454"/>
        <v>0.000122976827573019+5.47985673958311E-06i</v>
      </c>
      <c r="W1099" t="str">
        <f t="shared" si="455"/>
        <v>0.00372304844897755-0.0834749777348644i</v>
      </c>
      <c r="X1099" t="str">
        <f t="shared" si="456"/>
        <v>0.000122976827573019+0.0000054798567395831i</v>
      </c>
      <c r="Y1099" t="str">
        <f t="shared" si="457"/>
        <v>0.000620474460406838-0.0138484192204894i</v>
      </c>
      <c r="Z1099" t="str">
        <f t="shared" si="458"/>
        <v>0.0000614884137865095+2.73992836979155E-06i</v>
      </c>
      <c r="AA1099" t="str">
        <f t="shared" si="459"/>
        <v>0.0000614884137865095+2.73992836979155E-06i</v>
      </c>
      <c r="AB1099" t="str">
        <f t="shared" si="460"/>
        <v>0.000122976827573019+0.0000054798567395831i</v>
      </c>
      <c r="AC1099">
        <f t="shared" si="461"/>
        <v>6.1549429221176372E-5</v>
      </c>
      <c r="AD1099">
        <f t="shared" si="462"/>
        <v>6.1549429221176372E-5</v>
      </c>
      <c r="AE1099">
        <f t="shared" si="463"/>
        <v>1.2309885844235274E-4</v>
      </c>
      <c r="AF1099">
        <f t="shared" si="464"/>
        <v>35.784480597095566</v>
      </c>
      <c r="AG1099">
        <f t="shared" si="465"/>
        <v>35.784480597095566</v>
      </c>
      <c r="AH1099">
        <f t="shared" si="466"/>
        <v>41.805080510375191</v>
      </c>
      <c r="AI1099">
        <f t="shared" si="467"/>
        <v>2.5514164648280708</v>
      </c>
    </row>
    <row r="1100" spans="1:35">
      <c r="A1100">
        <v>30902954.32513592</v>
      </c>
      <c r="B1100">
        <f t="shared" si="442"/>
        <v>194168988.56413585</v>
      </c>
      <c r="C1100" t="str">
        <f>COMPLEX(Parameters!$B$16/2,B1100*Parameters!$B$15/2)</f>
        <v>0.01+97.0844942820679i</v>
      </c>
      <c r="D1100" t="str">
        <f>IMSUM(COMPLEX(0,B1100*2*Parameters!$B$8),IMDIV(COMPLEX(2,0),COMPLEX(Parameters!$B$13,B1100*Parameters!$B$12-1/(B1100*Parameters!$B$11))))</f>
        <v>0.0106141341262876-1.01077762296241i</v>
      </c>
      <c r="E1100" t="str">
        <f>COMPLEX(0,B1100*2*Parameters!$B$17)</f>
        <v>0.0194168988564136i</v>
      </c>
      <c r="F1100" t="str">
        <f>IMDIV(IMDIV(COMPLEX(1,0),IMSUM(IMDIV(COMPLEX(1,0),COMPLEX(Parameters!$B$21,B1100*Parameters!$B$20)),COMPLEX(0,B1100*Parameters!$B$22))),COMPLEX(2,0))</f>
        <v>0.0000715932609360335-558.59218767306i</v>
      </c>
      <c r="G1100" t="str">
        <f>IMDIV(IMDIV(COMPLEX(1,0),IMSUM(IMDIV(COMPLEX(1,0),COMPLEX(Parameters!$B$30,B1100*Parameters!$B$29)),COMPLEX(0,B1100*Parameters!$B$31))),COMPLEX(2,0))</f>
        <v>0.000366886712287512-613.66280953632i</v>
      </c>
      <c r="H1100" t="str">
        <f>IMDIV(IMDIV(COMPLEX(1,0),IMSUM(IMDIV(COMPLEX(1,0),COMPLEX(Parameters!$B$39,B1100*Parameters!$B$38*(1+Parameters!$B$40))),COMPLEX(0,B1100*Parameters!$B$41))),COMPLEX(2,0))</f>
        <v>3.91932339069559E-08-515.47127516489i</v>
      </c>
      <c r="I1100" t="str">
        <f>IMDIV(COMPLEX(2,0),COMPLEX(Parameters!$B$46,B1100*Parameters!$B$45-1/(B1100*Parameters!$B$44)))</f>
        <v>0.250263545663071+4.99637095540546i</v>
      </c>
      <c r="J1100" t="str">
        <f t="shared" si="443"/>
        <v>0.0106141341262876-1.01077762296241i</v>
      </c>
      <c r="K1100" t="str">
        <f t="shared" si="444"/>
        <v>2.11965889427327E-06-0.0101964107340963i</v>
      </c>
      <c r="L1100" t="str">
        <f t="shared" si="445"/>
        <v>2.11965889427327E-06+0.0092204881223173i</v>
      </c>
      <c r="M1100" t="str">
        <f t="shared" si="446"/>
        <v>5.61941958823171E-08+0.00149914628644981i</v>
      </c>
      <c r="N1100" t="str">
        <f t="shared" si="447"/>
        <v>5.61941958823171E-08+0.00149914628644981i</v>
      </c>
      <c r="O1100" t="str">
        <f t="shared" si="448"/>
        <v>1.54678044528358E-08+0.000780817427093829i</v>
      </c>
      <c r="P1100" t="str">
        <f t="shared" si="449"/>
        <v>1.54678044528358E-08+0.000780817427093829i</v>
      </c>
      <c r="Q1100" t="str">
        <f t="shared" si="450"/>
        <v>7.86376351353833E-09+0.000556736952883533i</v>
      </c>
      <c r="R1100" t="str">
        <f t="shared" si="451"/>
        <v>0.250263553526835+4.99692769235834i</v>
      </c>
      <c r="S1100" t="str">
        <f>IMDIV(COMPLEX(Parameters!$B$3,0),R1100)</f>
        <v>0.00999777769480085-0.199622244314676i</v>
      </c>
      <c r="T1100" t="str">
        <f t="shared" si="452"/>
        <v>0.000111137158647684+5.56456250728905E-06i</v>
      </c>
      <c r="U1100" t="str">
        <f t="shared" si="453"/>
        <v>0.00712940555907801-0.142334231428569i</v>
      </c>
      <c r="V1100" t="str">
        <f t="shared" si="454"/>
        <v>0.000111137158647684+5.56456250728905E-06i</v>
      </c>
      <c r="W1100" t="str">
        <f t="shared" si="455"/>
        <v>0.00371459972226779-0.0741334924505117i</v>
      </c>
      <c r="X1100" t="str">
        <f t="shared" si="456"/>
        <v>0.000111137158647684+5.56456250728905E-06i</v>
      </c>
      <c r="Y1100" t="str">
        <f t="shared" si="457"/>
        <v>0.000606270621206116-0.0120531442681191i</v>
      </c>
      <c r="Z1100" t="str">
        <f t="shared" si="458"/>
        <v>0.000055568579323842+2.78228125364452E-06i</v>
      </c>
      <c r="AA1100" t="str">
        <f t="shared" si="459"/>
        <v>0.000055568579323842+2.78228125364452E-06i</v>
      </c>
      <c r="AB1100" t="str">
        <f t="shared" si="460"/>
        <v>0.000111137158647684+5.56456250728904E-06i</v>
      </c>
      <c r="AC1100">
        <f t="shared" si="461"/>
        <v>5.5638189196311041E-5</v>
      </c>
      <c r="AD1100">
        <f t="shared" si="462"/>
        <v>5.5638189196311041E-5</v>
      </c>
      <c r="AE1100">
        <f t="shared" si="463"/>
        <v>1.1127637839262208E-4</v>
      </c>
      <c r="AF1100">
        <f t="shared" si="464"/>
        <v>34.907459739539192</v>
      </c>
      <c r="AG1100">
        <f t="shared" si="465"/>
        <v>34.907459739539192</v>
      </c>
      <c r="AH1100">
        <f t="shared" si="466"/>
        <v>40.928059652818817</v>
      </c>
      <c r="AI1100">
        <f t="shared" si="467"/>
        <v>2.8663673325772159</v>
      </c>
    </row>
    <row r="1101" spans="1:35">
      <c r="A1101">
        <v>31260793.671239559</v>
      </c>
      <c r="B1101">
        <f t="shared" si="442"/>
        <v>196417359.48590499</v>
      </c>
      <c r="C1101" t="str">
        <f>COMPLEX(Parameters!$B$16/2,B1101*Parameters!$B$15/2)</f>
        <v>0.01+98.2086797429525i</v>
      </c>
      <c r="D1101" t="str">
        <f>IMSUM(COMPLEX(0,B1101*2*Parameters!$B$8),IMDIV(COMPLEX(2,0),COMPLEX(Parameters!$B$13,B1101*Parameters!$B$12-1/(B1101*Parameters!$B$11))))</f>
        <v>0.0103724267271677-0.9987565581783i</v>
      </c>
      <c r="E1101" t="str">
        <f>COMPLEX(0,B1101*2*Parameters!$B$17)</f>
        <v>0.0196417359485905i</v>
      </c>
      <c r="F1101" t="str">
        <f>IMDIV(IMDIV(COMPLEX(1,0),IMSUM(IMDIV(COMPLEX(1,0),COMPLEX(Parameters!$B$21,B1101*Parameters!$B$20)),COMPLEX(0,B1101*Parameters!$B$22))),COMPLEX(2,0))</f>
        <v>0.000068108424037158-551.136534413105i</v>
      </c>
      <c r="G1101" t="str">
        <f>IMDIV(IMDIV(COMPLEX(1,0),IMSUM(IMDIV(COMPLEX(1,0),COMPLEX(Parameters!$B$30,B1101*Parameters!$B$29)),COMPLEX(0,B1101*Parameters!$B$31))),COMPLEX(2,0))</f>
        <v>0.000347338660737405-604.004779588835i</v>
      </c>
      <c r="H1101" t="str">
        <f>IMDIV(IMDIV(COMPLEX(1,0),IMSUM(IMDIV(COMPLEX(1,0),COMPLEX(Parameters!$B$39,B1101*Parameters!$B$38*(1+Parameters!$B$40))),COMPLEX(0,B1101*Parameters!$B$41))),COMPLEX(2,0))</f>
        <v>3.74277392044117E-08-509.56045495432i</v>
      </c>
      <c r="I1101" t="str">
        <f>IMDIV(COMPLEX(2,0),COMPLEX(Parameters!$B$46,B1101*Parameters!$B$45-1/(B1101*Parameters!$B$44)))</f>
        <v>0.325452876505642+5.69555687143394i</v>
      </c>
      <c r="J1101" t="str">
        <f t="shared" si="443"/>
        <v>0.0103724267271677-0.9987565581783i</v>
      </c>
      <c r="K1101" t="str">
        <f t="shared" si="444"/>
        <v>2.07233587602439E-06-0.010079647261123i</v>
      </c>
      <c r="L1101" t="str">
        <f t="shared" si="445"/>
        <v>2.07233587602439E-06+0.0095620886874675i</v>
      </c>
      <c r="M1101" t="str">
        <f t="shared" si="446"/>
        <v>5.28720169280244E-08+0.00152505003266619i</v>
      </c>
      <c r="N1101" t="str">
        <f t="shared" si="447"/>
        <v>5.28720169280244E-08+0.00152505003266619i</v>
      </c>
      <c r="O1101" t="str">
        <f t="shared" si="448"/>
        <v>1.45443523076894E-08+0.000793826587679942i</v>
      </c>
      <c r="P1101" t="str">
        <f t="shared" si="449"/>
        <v>1.45443523076894E-08+0.000793826587679942i</v>
      </c>
      <c r="Q1101" t="str">
        <f t="shared" si="450"/>
        <v>7.37309741910552E-09+0.000565201208402424i</v>
      </c>
      <c r="R1101" t="str">
        <f t="shared" si="451"/>
        <v>0.325452883878739+5.69612207264234i</v>
      </c>
      <c r="S1101" t="str">
        <f>IMDIV(COMPLEX(Parameters!$B$3,0),R1101)</f>
        <v>0.00999802226826753-0.174986789627796i</v>
      </c>
      <c r="T1101" t="str">
        <f t="shared" si="452"/>
        <v>0.0000989028186684832+5.64960407301217E-06i</v>
      </c>
      <c r="U1101" t="str">
        <f t="shared" si="453"/>
        <v>0.00711920744280997-0.124589824351031i</v>
      </c>
      <c r="V1101" t="str">
        <f t="shared" si="454"/>
        <v>0.0000989028186684835+5.64960407301217E-06i</v>
      </c>
      <c r="W1101" t="str">
        <f t="shared" si="455"/>
        <v>0.00370678522715347-0.0648520511227847i</v>
      </c>
      <c r="X1101" t="str">
        <f t="shared" si="456"/>
        <v>0.0000989028186684835+5.64960407301217E-06i</v>
      </c>
      <c r="Y1101" t="str">
        <f t="shared" si="457"/>
        <v>0.000593075281432255-0.0103430947829343i</v>
      </c>
      <c r="Z1101" t="str">
        <f t="shared" si="458"/>
        <v>0.0000494514093342418+2.82480203650609E-06i</v>
      </c>
      <c r="AA1101" t="str">
        <f t="shared" si="459"/>
        <v>0.0000494514093342418+2.82480203650609E-06i</v>
      </c>
      <c r="AB1101" t="str">
        <f t="shared" si="460"/>
        <v>0.0000989028186684836+5.64960407301218E-06i</v>
      </c>
      <c r="AC1101">
        <f t="shared" si="461"/>
        <v>4.9532023900585632E-5</v>
      </c>
      <c r="AD1101">
        <f t="shared" si="462"/>
        <v>4.9532023900585632E-5</v>
      </c>
      <c r="AE1101">
        <f t="shared" si="463"/>
        <v>9.9064047801171264E-5</v>
      </c>
      <c r="AF1101">
        <f t="shared" si="464"/>
        <v>33.897721476224319</v>
      </c>
      <c r="AG1101">
        <f t="shared" si="465"/>
        <v>33.897721476224319</v>
      </c>
      <c r="AH1101">
        <f t="shared" si="466"/>
        <v>39.918321389503944</v>
      </c>
      <c r="AI1101">
        <f t="shared" si="467"/>
        <v>3.2693414000669376</v>
      </c>
    </row>
    <row r="1102" spans="1:35">
      <c r="A1102">
        <v>31622776.601683792</v>
      </c>
      <c r="B1102">
        <f t="shared" si="442"/>
        <v>198691765.31592199</v>
      </c>
      <c r="C1102" t="str">
        <f>COMPLEX(Parameters!$B$16/2,B1102*Parameters!$B$15/2)</f>
        <v>0.01+99.345882657961i</v>
      </c>
      <c r="D1102" t="str">
        <f>IMSUM(COMPLEX(0,B1102*2*Parameters!$B$8),IMDIV(COMPLEX(2,0),COMPLEX(Parameters!$B$13,B1102*Parameters!$B$12-1/(B1102*Parameters!$B$11))))</f>
        <v>0.0101362257714406-0.986868045424148i</v>
      </c>
      <c r="E1102" t="str">
        <f>COMPLEX(0,B1102*2*Parameters!$B$17)</f>
        <v>0.0198691765315922i</v>
      </c>
      <c r="F1102" t="str">
        <f>IMDIV(IMDIV(COMPLEX(1,0),IMSUM(IMDIV(COMPLEX(1,0),COMPLEX(Parameters!$B$21,B1102*Parameters!$B$20)),COMPLEX(0,B1102*Parameters!$B$22))),COMPLEX(2,0))</f>
        <v>0.0000647993520309495-543.806152709885i</v>
      </c>
      <c r="G1102" t="str">
        <f>IMDIV(IMDIV(COMPLEX(1,0),IMSUM(IMDIV(COMPLEX(1,0),COMPLEX(Parameters!$B$30,B1102*Parameters!$B$29)),COMPLEX(0,B1102*Parameters!$B$31))),COMPLEX(2,0))</f>
        <v>0.000328909259897458-594.568453578695i</v>
      </c>
      <c r="H1102" t="str">
        <f>IMDIV(IMDIV(COMPLEX(1,0),IMSUM(IMDIV(COMPLEX(1,0),COMPLEX(Parameters!$B$39,B1102*Parameters!$B$38*(1+Parameters!$B$40))),COMPLEX(0,B1102*Parameters!$B$41))),COMPLEX(2,0))</f>
        <v>3.57418056294615E-08-503.71764437278i</v>
      </c>
      <c r="I1102" t="str">
        <f>IMDIV(COMPLEX(2,0),COMPLEX(Parameters!$B$46,B1102*Parameters!$B$45-1/(B1102*Parameters!$B$44)))</f>
        <v>0.440214073008755+6.62024311266592i</v>
      </c>
      <c r="J1102" t="str">
        <f t="shared" si="443"/>
        <v>0.0101362257714406-0.986868045424148i</v>
      </c>
      <c r="K1102" t="str">
        <f t="shared" si="444"/>
        <v>2.02609132334869E-06-0.00996421982015908i</v>
      </c>
      <c r="L1102" t="str">
        <f t="shared" si="445"/>
        <v>2.02609132334869E-06+0.00990495671143312i</v>
      </c>
      <c r="M1102" t="str">
        <f t="shared" si="446"/>
        <v>4.98322561278561E-08+0.00155095098419146i</v>
      </c>
      <c r="N1102" t="str">
        <f t="shared" si="447"/>
        <v>4.98322561278561E-08+0.00155095098419146i</v>
      </c>
      <c r="O1102" t="str">
        <f t="shared" si="448"/>
        <v>1.37018304507576E-08+0.00080688488717435i</v>
      </c>
      <c r="P1102" t="str">
        <f t="shared" si="449"/>
        <v>1.37018304507576E-08+0.00080688488717435i</v>
      </c>
      <c r="Q1102" t="str">
        <f t="shared" si="450"/>
        <v>6.92684671295125E-09+0.000573706415550672i</v>
      </c>
      <c r="R1102" t="str">
        <f t="shared" si="451"/>
        <v>0.440214079935602+6.62081681908147i</v>
      </c>
      <c r="S1102" t="str">
        <f>IMDIV(COMPLEX(Parameters!$B$3,0),R1102)</f>
        <v>0.00999827482027938-0.150373986451293i</v>
      </c>
      <c r="T1102" t="str">
        <f t="shared" si="452"/>
        <v>0.0000862705900155537+5.73503279127926E-06i</v>
      </c>
      <c r="U1102" t="str">
        <f t="shared" si="453"/>
        <v>0.00710943760917208-0.106917968070214i</v>
      </c>
      <c r="V1102" t="str">
        <f t="shared" si="454"/>
        <v>0.0000862705900155541+5.73503279127926E-06i</v>
      </c>
      <c r="W1102" t="str">
        <f t="shared" si="455"/>
        <v>0.00369953965604213-0.0556241986616494i</v>
      </c>
      <c r="X1102" t="str">
        <f t="shared" si="456"/>
        <v>0.0000862705900155541+5.73503279127926E-06i</v>
      </c>
      <c r="Y1102" t="str">
        <f t="shared" si="457"/>
        <v>0.000580787947873188-0.00870972138490549i</v>
      </c>
      <c r="Z1102" t="str">
        <f t="shared" si="458"/>
        <v>0.000043135295007777+2.86751639563963E-06i</v>
      </c>
      <c r="AA1102" t="str">
        <f t="shared" si="459"/>
        <v>0.000043135295007777+2.86751639563963E-06i</v>
      </c>
      <c r="AB1102" t="str">
        <f t="shared" si="460"/>
        <v>0.000086270590015554+5.73503279127926E-06i</v>
      </c>
      <c r="AC1102">
        <f t="shared" si="461"/>
        <v>4.3230502260408839E-5</v>
      </c>
      <c r="AD1102">
        <f t="shared" si="462"/>
        <v>4.3230502260408839E-5</v>
      </c>
      <c r="AE1102">
        <f t="shared" si="463"/>
        <v>8.6461004520817678E-5</v>
      </c>
      <c r="AF1102">
        <f t="shared" si="464"/>
        <v>32.715805625619552</v>
      </c>
      <c r="AG1102">
        <f t="shared" si="465"/>
        <v>32.715805625619552</v>
      </c>
      <c r="AH1102">
        <f t="shared" si="466"/>
        <v>38.736405538899177</v>
      </c>
      <c r="AI1102">
        <f t="shared" si="467"/>
        <v>3.8032707449880752</v>
      </c>
    </row>
    <row r="1103" spans="1:35">
      <c r="A1103">
        <v>31988951.096913971</v>
      </c>
      <c r="B1103">
        <f t="shared" si="442"/>
        <v>200992507.52421618</v>
      </c>
      <c r="C1103" t="str">
        <f>COMPLEX(Parameters!$B$16/2,B1103*Parameters!$B$15/2)</f>
        <v>0.01+100.496253762108i</v>
      </c>
      <c r="D1103" t="str">
        <f>IMSUM(COMPLEX(0,B1103*2*Parameters!$B$8),IMDIV(COMPLEX(2,0),COMPLEX(Parameters!$B$13,B1103*Parameters!$B$12-1/(B1103*Parameters!$B$11))))</f>
        <v>0.00990540571403705-0.975110503189603i</v>
      </c>
      <c r="E1103" t="str">
        <f>COMPLEX(0,B1103*2*Parameters!$B$17)</f>
        <v>0.0200992507524216i</v>
      </c>
      <c r="F1103" t="str">
        <f>IMDIV(IMDIV(COMPLEX(1,0),IMSUM(IMDIV(COMPLEX(1,0),COMPLEX(Parameters!$B$21,B1103*Parameters!$B$20)),COMPLEX(0,B1103*Parameters!$B$22))),COMPLEX(2,0))</f>
        <v>0.0000616567391664015-536.59801484277i</v>
      </c>
      <c r="G1103" t="str">
        <f>IMDIV(IMDIV(COMPLEX(1,0),IMSUM(IMDIV(COMPLEX(1,0),COMPLEX(Parameters!$B$30,B1103*Parameters!$B$29)),COMPLEX(0,B1103*Parameters!$B$31))),COMPLEX(2,0))</f>
        <v>0.000311528476401237-585.346044742755i</v>
      </c>
      <c r="H1103" t="str">
        <f>IMDIV(IMDIV(COMPLEX(1,0),IMSUM(IMDIV(COMPLEX(1,0),COMPLEX(Parameters!$B$39,B1103*Parameters!$B$38*(1+Parameters!$B$40))),COMPLEX(0,B1103*Parameters!$B$41))),COMPLEX(2,0))</f>
        <v>3.41318456076814E-08-497.942053049095i</v>
      </c>
      <c r="I1103" t="str">
        <f>IMDIV(COMPLEX(2,0),COMPLEX(Parameters!$B$46,B1103*Parameters!$B$45-1/(B1103*Parameters!$B$44)))</f>
        <v>0.628020457272962+7.89985038038968i</v>
      </c>
      <c r="J1103" t="str">
        <f t="shared" si="443"/>
        <v>0.00990540571403705-0.975110503189603i</v>
      </c>
      <c r="K1103" t="str">
        <f t="shared" si="444"/>
        <v>1.98090071836086E-06-0.00985011310899509i</v>
      </c>
      <c r="L1103" t="str">
        <f t="shared" si="445"/>
        <v>1.98090071836086E-06+0.0102491376434265i</v>
      </c>
      <c r="M1103" t="str">
        <f t="shared" si="446"/>
        <v>4.70433392915439E-08+0.00157687121969526i</v>
      </c>
      <c r="N1103" t="str">
        <f t="shared" si="447"/>
        <v>4.70433392915439E-08+0.00157687121969526i</v>
      </c>
      <c r="O1103" t="str">
        <f t="shared" si="448"/>
        <v>1.29308051849701E-08+0.000819999297035648i</v>
      </c>
      <c r="P1103" t="str">
        <f t="shared" si="449"/>
        <v>1.29308051849701E-08+0.000819999297035648i</v>
      </c>
      <c r="Q1103" t="str">
        <f t="shared" si="450"/>
        <v>6.51971328681465E-09+0.000582256786398806i</v>
      </c>
      <c r="R1103" t="str">
        <f t="shared" si="451"/>
        <v>0.628020463792675+7.90043263717608i</v>
      </c>
      <c r="S1103" t="str">
        <f>IMDIV(COMPLEX(Parameters!$B$3,0),R1103)</f>
        <v>0.00999853542496249-0.12578054402605i</v>
      </c>
      <c r="T1103" t="str">
        <f t="shared" si="452"/>
        <v>0.0000732366405436857+5.82089505214917E-06i</v>
      </c>
      <c r="U1103" t="str">
        <f t="shared" si="453"/>
        <v>0.00710006698961234-0.0893129408755076i</v>
      </c>
      <c r="V1103" t="str">
        <f t="shared" si="454"/>
        <v>0.0000732366405436857+5.82089505214917E-06i</v>
      </c>
      <c r="W1103" t="str">
        <f t="shared" si="455"/>
        <v>0.00369280627867511-0.046444164816389i</v>
      </c>
      <c r="X1103" t="str">
        <f t="shared" si="456"/>
        <v>0.0000732366405436857+5.82089505214917E-06i</v>
      </c>
      <c r="Y1103" t="str">
        <f t="shared" si="457"/>
        <v>0.000569321033551311-0.00714552924579099i</v>
      </c>
      <c r="Z1103" t="str">
        <f t="shared" si="458"/>
        <v>0.0000366183202718428+2.91044752607459E-06i</v>
      </c>
      <c r="AA1103" t="str">
        <f t="shared" si="459"/>
        <v>0.0000366183202718428+2.91044752607459E-06i</v>
      </c>
      <c r="AB1103" t="str">
        <f t="shared" si="460"/>
        <v>0.0000732366405436856+5.82089505214918E-06i</v>
      </c>
      <c r="AC1103">
        <f t="shared" si="461"/>
        <v>3.6733800297999212E-5</v>
      </c>
      <c r="AD1103">
        <f t="shared" si="462"/>
        <v>3.6733800297999212E-5</v>
      </c>
      <c r="AE1103">
        <f t="shared" si="463"/>
        <v>7.3467600595998424E-5</v>
      </c>
      <c r="AF1103">
        <f t="shared" si="464"/>
        <v>31.301317212739836</v>
      </c>
      <c r="AG1103">
        <f t="shared" si="465"/>
        <v>31.301317212739836</v>
      </c>
      <c r="AH1103">
        <f t="shared" si="466"/>
        <v>37.321917126019457</v>
      </c>
      <c r="AI1103">
        <f t="shared" si="467"/>
        <v>4.5443521327477079</v>
      </c>
    </row>
    <row r="1104" spans="1:35">
      <c r="A1104">
        <v>32359365.69296281</v>
      </c>
      <c r="B1104">
        <f t="shared" si="442"/>
        <v>203319891.07167509</v>
      </c>
      <c r="C1104" t="str">
        <f>COMPLEX(Parameters!$B$16/2,B1104*Parameters!$B$15/2)</f>
        <v>0.01+101.659945535838i</v>
      </c>
      <c r="D1104" t="str">
        <f>IMSUM(COMPLEX(0,B1104*2*Parameters!$B$8),IMDIV(COMPLEX(2,0),COMPLEX(Parameters!$B$13,B1104*Parameters!$B$12-1/(B1104*Parameters!$B$11))))</f>
        <v>0.00967984387678901-0.963482367517811i</v>
      </c>
      <c r="E1104" t="str">
        <f>COMPLEX(0,B1104*2*Parameters!$B$17)</f>
        <v>0.0203319891071675i</v>
      </c>
      <c r="F1104" t="str">
        <f>IMDIV(IMDIV(COMPLEX(1,0),IMSUM(IMDIV(COMPLEX(1,0),COMPLEX(Parameters!$B$21,B1104*Parameters!$B$20)),COMPLEX(0,B1104*Parameters!$B$22))),COMPLEX(2,0))</f>
        <v>0.0000586718043682735-529.509196920585i</v>
      </c>
      <c r="G1104" t="str">
        <f>IMDIV(IMDIV(COMPLEX(1,0),IMSUM(IMDIV(COMPLEX(1,0),COMPLEX(Parameters!$B$30,B1104*Parameters!$B$29)),COMPLEX(0,B1104*Parameters!$B$31))),COMPLEX(2,0))</f>
        <v>0.000295131142879425-576.33014021498i</v>
      </c>
      <c r="H1104" t="str">
        <f>IMDIV(IMDIV(COMPLEX(1,0),IMSUM(IMDIV(COMPLEX(1,0),COMPLEX(Parameters!$B$39,B1104*Parameters!$B$38*(1+Parameters!$B$40))),COMPLEX(0,B1104*Parameters!$B$41))),COMPLEX(2,0))</f>
        <v>3.25944334822008E-08-492.232900063671i</v>
      </c>
      <c r="I1104" t="str">
        <f>IMDIV(COMPLEX(2,0),COMPLEX(Parameters!$B$46,B1104*Parameters!$B$45-1/(B1104*Parameters!$B$44)))</f>
        <v>0.966809860205107+9.78500202936723i</v>
      </c>
      <c r="J1104" t="str">
        <f t="shared" si="443"/>
        <v>0.00967984387678901-0.963482367517811i</v>
      </c>
      <c r="K1104" t="str">
        <f t="shared" si="444"/>
        <v>1.93674010214144E-06-0.00973731200045739i</v>
      </c>
      <c r="L1104" t="str">
        <f t="shared" si="445"/>
        <v>1.93674010214144E-06+0.0105946771067101i</v>
      </c>
      <c r="M1104" t="str">
        <f t="shared" si="446"/>
        <v>4.44780216116198E-08+0.00160283069068108i</v>
      </c>
      <c r="N1104" t="str">
        <f t="shared" si="447"/>
        <v>4.44780216116198E-08+0.00160283069068108i</v>
      </c>
      <c r="O1104" t="str">
        <f t="shared" si="448"/>
        <v>1.22231971364328E-08+0.000833176172531748i</v>
      </c>
      <c r="P1104" t="str">
        <f t="shared" si="449"/>
        <v>1.22231971364328E-08+0.000833176172531748i</v>
      </c>
      <c r="Q1104" t="str">
        <f t="shared" si="450"/>
        <v>6.14717381953469E-09+0.000590856174232679i</v>
      </c>
      <c r="R1104" t="str">
        <f t="shared" si="451"/>
        <v>0.966809866352281+9.78559288554146i</v>
      </c>
      <c r="S1104" t="str">
        <f>IMDIV(COMPLEX(Parameters!$B$3,0),R1104)</f>
        <v>0.00999880416804865-0.101203173794595i</v>
      </c>
      <c r="T1104" t="str">
        <f t="shared" si="452"/>
        <v>0.0000597965815528665+5.90723306413459E-06i</v>
      </c>
      <c r="U1104" t="str">
        <f t="shared" si="453"/>
        <v>0.00709106970358866-0.0717693290431263i</v>
      </c>
      <c r="V1104" t="str">
        <f t="shared" si="454"/>
        <v>0.0000597965815528665+5.90723306413459E-06i</v>
      </c>
      <c r="W1104" t="str">
        <f t="shared" si="455"/>
        <v>0.00368653559561994-0.0373067585557946i</v>
      </c>
      <c r="X1104" t="str">
        <f t="shared" si="456"/>
        <v>0.0000597965815528664+5.90723306413459E-06i</v>
      </c>
      <c r="Y1104" t="str">
        <f t="shared" si="457"/>
        <v>0.000558597851433972-0.00564391902572805i</v>
      </c>
      <c r="Z1104" t="str">
        <f t="shared" si="458"/>
        <v>0.0000298982907764332+2.95361653206729E-06i</v>
      </c>
      <c r="AA1104" t="str">
        <f t="shared" si="459"/>
        <v>0.0000298982907764332+2.95361653206729E-06i</v>
      </c>
      <c r="AB1104" t="str">
        <f t="shared" si="460"/>
        <v>0.0000597965815528664+5.90723306413458E-06i</v>
      </c>
      <c r="AC1104">
        <f t="shared" si="461"/>
        <v>3.0043828683619067E-5</v>
      </c>
      <c r="AD1104">
        <f t="shared" si="462"/>
        <v>3.0043828683619067E-5</v>
      </c>
      <c r="AE1104">
        <f t="shared" si="463"/>
        <v>6.0087657367238134E-5</v>
      </c>
      <c r="AF1104">
        <f t="shared" si="464"/>
        <v>29.555105537491443</v>
      </c>
      <c r="AG1104">
        <f t="shared" si="465"/>
        <v>29.555105537491443</v>
      </c>
      <c r="AH1104">
        <f t="shared" si="466"/>
        <v>35.575705450771068</v>
      </c>
      <c r="AI1104">
        <f t="shared" si="467"/>
        <v>5.6418758785677783</v>
      </c>
    </row>
    <row r="1105" spans="1:35">
      <c r="A1105">
        <v>32734069.487883795</v>
      </c>
      <c r="B1105">
        <f t="shared" si="442"/>
        <v>205674224.45046705</v>
      </c>
      <c r="C1105" t="str">
        <f>COMPLEX(Parameters!$B$16/2,B1105*Parameters!$B$15/2)</f>
        <v>0.01+102.837112225234i</v>
      </c>
      <c r="D1105" t="str">
        <f>IMSUM(COMPLEX(0,B1105*2*Parameters!$B$8),IMDIV(COMPLEX(2,0),COMPLEX(Parameters!$B$13,B1105*Parameters!$B$12-1/(B1105*Parameters!$B$11))))</f>
        <v>0.00945942038275895-0.951982091791589i</v>
      </c>
      <c r="E1105" t="str">
        <f>COMPLEX(0,B1105*2*Parameters!$B$17)</f>
        <v>0.0205674224450467i</v>
      </c>
      <c r="F1105" t="str">
        <f>IMDIV(IMDIV(COMPLEX(1,0),IMSUM(IMDIV(COMPLEX(1,0),COMPLEX(Parameters!$B$21,B1105*Parameters!$B$20)),COMPLEX(0,B1105*Parameters!$B$22))),COMPLEX(2,0))</f>
        <v>0.0000558362593055125-522.536874352515i</v>
      </c>
      <c r="G1105" t="str">
        <f>IMDIV(IMDIV(COMPLEX(1,0),IMSUM(IMDIV(COMPLEX(1,0),COMPLEX(Parameters!$B$30,B1105*Parameters!$B$29)),COMPLEX(0,B1105*Parameters!$B$31))),COMPLEX(2,0))</f>
        <v>0.000279656580139053-567.51367879459i</v>
      </c>
      <c r="H1105" t="str">
        <f>IMDIV(IMDIV(COMPLEX(1,0),IMSUM(IMDIV(COMPLEX(1,0),COMPLEX(Parameters!$B$39,B1105*Parameters!$B$38*(1+Parameters!$B$40))),COMPLEX(0,B1105*Parameters!$B$41))),COMPLEX(2,0))</f>
        <v>3.11262981961128E-08-486.589413826484i</v>
      </c>
      <c r="I1105" t="str">
        <f>IMDIV(COMPLEX(2,0),COMPLEX(Parameters!$B$46,B1105*Parameters!$B$45-1/(B1105*Parameters!$B$44)))</f>
        <v>1.6739192357431+12.8292602267831i</v>
      </c>
      <c r="J1105" t="str">
        <f t="shared" si="443"/>
        <v>0.00945942038275895-0.951982091791589i</v>
      </c>
      <c r="K1105" t="str">
        <f t="shared" si="444"/>
        <v>1.89358606203778E-06-0.00962580154039987i</v>
      </c>
      <c r="L1105" t="str">
        <f t="shared" si="445"/>
        <v>1.89358606203778E-06+0.0109416209046468i</v>
      </c>
      <c r="M1105" t="str">
        <f t="shared" si="446"/>
        <v>4.21126914968262E-08+0.00162884751754344i</v>
      </c>
      <c r="N1105" t="str">
        <f t="shared" si="447"/>
        <v>4.21126914968262E-08+0.00162884751754344i</v>
      </c>
      <c r="O1105" t="str">
        <f t="shared" si="448"/>
        <v>1.15720529691826E-08+0.000846421343687706i</v>
      </c>
      <c r="P1105" t="str">
        <f t="shared" si="449"/>
        <v>1.15720529691826E-08+0.000846421343687706i</v>
      </c>
      <c r="Q1105" t="str">
        <f t="shared" si="450"/>
        <v>5.80534704594094E-09+0.000599508127059848i</v>
      </c>
      <c r="R1105" t="str">
        <f t="shared" si="451"/>
        <v>1.67391924154845+12.8298597349102i</v>
      </c>
      <c r="S1105" t="str">
        <f>IMDIV(COMPLEX(Parameters!$B$3,0),R1105)</f>
        <v>0.00999908114584854-0.0766385888847008i</v>
      </c>
      <c r="T1105" t="str">
        <f t="shared" si="452"/>
        <v>0.0000459455149309129+5.99408549646151E-06i</v>
      </c>
      <c r="U1105" t="str">
        <f t="shared" si="453"/>
        <v>0.00708242259626941-0.0542819877066987i</v>
      </c>
      <c r="V1105" t="str">
        <f t="shared" si="454"/>
        <v>0.0000459455149309129+5.99408549646151E-06i</v>
      </c>
      <c r="W1105" t="str">
        <f t="shared" si="455"/>
        <v>0.00368068423619766-0.02820728118043i</v>
      </c>
      <c r="X1105" t="str">
        <f t="shared" si="456"/>
        <v>0.0000459455149309129+5.99408549646152E-06i</v>
      </c>
      <c r="Y1105" t="str">
        <f t="shared" si="457"/>
        <v>0.000548550970849242-0.00419905575260134i</v>
      </c>
      <c r="Z1105" t="str">
        <f t="shared" si="458"/>
        <v>0.0000229727574654564+2.99704274823076E-06i</v>
      </c>
      <c r="AA1105" t="str">
        <f t="shared" si="459"/>
        <v>0.0000229727574654564+2.99704274823076E-06i</v>
      </c>
      <c r="AB1105" t="str">
        <f t="shared" si="460"/>
        <v>0.0000459455149309128+5.99408549646152E-06i</v>
      </c>
      <c r="AC1105">
        <f t="shared" si="461"/>
        <v>2.3167430820041426E-5</v>
      </c>
      <c r="AD1105">
        <f t="shared" si="462"/>
        <v>2.3167430820041426E-5</v>
      </c>
      <c r="AE1105">
        <f t="shared" si="463"/>
        <v>4.6334861640082851E-5</v>
      </c>
      <c r="AF1105">
        <f t="shared" si="464"/>
        <v>27.297557497081641</v>
      </c>
      <c r="AG1105">
        <f t="shared" si="465"/>
        <v>27.297557497081641</v>
      </c>
      <c r="AH1105">
        <f t="shared" si="466"/>
        <v>33.318157410361266</v>
      </c>
      <c r="AI1105">
        <f t="shared" si="467"/>
        <v>7.4328698683426122</v>
      </c>
    </row>
    <row r="1106" spans="1:35">
      <c r="A1106">
        <v>33113112.148259077</v>
      </c>
      <c r="B1106">
        <f t="shared" si="442"/>
        <v>208055819.7249313</v>
      </c>
      <c r="C1106" t="str">
        <f>COMPLEX(Parameters!$B$16/2,B1106*Parameters!$B$15/2)</f>
        <v>0.01+104.027909862466i</v>
      </c>
      <c r="D1106" t="str">
        <f>IMSUM(COMPLEX(0,B1106*2*Parameters!$B$8),IMDIV(COMPLEX(2,0),COMPLEX(Parameters!$B$13,B1106*Parameters!$B$12-1/(B1106*Parameters!$B$11))))</f>
        <v>0.00924401809208317-0.940608146522076i</v>
      </c>
      <c r="E1106" t="str">
        <f>COMPLEX(0,B1106*2*Parameters!$B$17)</f>
        <v>0.0208055819724931i</v>
      </c>
      <c r="F1106" t="str">
        <f>IMDIV(IMDIV(COMPLEX(1,0),IMSUM(IMDIV(COMPLEX(1,0),COMPLEX(Parameters!$B$21,B1106*Parameters!$B$20)),COMPLEX(0,B1106*Parameters!$B$22))),COMPLEX(2,0))</f>
        <v>0.0000531422785780195-515.67831755298i</v>
      </c>
      <c r="G1106" t="str">
        <f>IMDIV(IMDIV(COMPLEX(1,0),IMSUM(IMDIV(COMPLEX(1,0),COMPLEX(Parameters!$B$30,B1106*Parameters!$B$29)),COMPLEX(0,B1106*Parameters!$B$31))),COMPLEX(2,0))</f>
        <v>0.000265048252093814-558.88993027718i</v>
      </c>
      <c r="H1106" t="str">
        <f>IMDIV(IMDIV(COMPLEX(1,0),IMSUM(IMDIV(COMPLEX(1,0),COMPLEX(Parameters!$B$39,B1106*Parameters!$B$38*(1+Parameters!$B$40))),COMPLEX(0,B1106*Parameters!$B$41))),COMPLEX(2,0))</f>
        <v>2.97243163062416E-08-481.010831956981i</v>
      </c>
      <c r="I1106" t="str">
        <f>IMDIV(COMPLEX(2,0),COMPLEX(Parameters!$B$46,B1106*Parameters!$B$45-1/(B1106*Parameters!$B$44)))</f>
        <v>3.5551044386133+18.5167944388839i</v>
      </c>
      <c r="J1106" t="str">
        <f t="shared" si="443"/>
        <v>0.00924401809208317-0.940608146522076i</v>
      </c>
      <c r="K1106" t="str">
        <f t="shared" si="444"/>
        <v>1.85141571925501E-06-0.00951556694571821i</v>
      </c>
      <c r="L1106" t="str">
        <f t="shared" si="445"/>
        <v>1.85141571925501E-06+0.0112900150267749i</v>
      </c>
      <c r="M1106" t="str">
        <f t="shared" si="446"/>
        <v>3.99268018786155E-08+0.00165493823828294i</v>
      </c>
      <c r="N1106" t="str">
        <f t="shared" si="447"/>
        <v>3.99268018786155E-08+0.00165493823828294i</v>
      </c>
      <c r="O1106" t="str">
        <f t="shared" si="448"/>
        <v>1.09713609203204E-08+0.000859740190965115i</v>
      </c>
      <c r="P1106" t="str">
        <f t="shared" si="449"/>
        <v>1.09713609203204E-08+0.000859740190965115i</v>
      </c>
      <c r="Q1106" t="str">
        <f t="shared" si="450"/>
        <v>5.49088688441344E-09+0.000608215932047198i</v>
      </c>
      <c r="R1106" t="str">
        <f t="shared" si="451"/>
        <v>3.55510444410419+18.5174026548159i</v>
      </c>
      <c r="S1106" t="str">
        <f>IMDIV(COMPLEX(Parameters!$B$3,0),R1106)</f>
        <v>0.00999936646441717-0.052083503600506i</v>
      </c>
      <c r="T1106" t="str">
        <f t="shared" si="452"/>
        <v>0.0000316780715920555+6.08148800941017E-06i</v>
      </c>
      <c r="U1106" t="str">
        <f t="shared" si="453"/>
        <v>0.00707410485653277-0.0368460080293993i</v>
      </c>
      <c r="V1106" t="str">
        <f t="shared" si="454"/>
        <v>0.0000316780715920555+6.08148800941017E-06i</v>
      </c>
      <c r="W1106" t="str">
        <f t="shared" si="455"/>
        <v>0.00367521405075451-0.0191414544178877i</v>
      </c>
      <c r="X1106" t="str">
        <f t="shared" si="456"/>
        <v>0.0000316780715920555+6.08148800941016E-06i</v>
      </c>
      <c r="Y1106" t="str">
        <f t="shared" si="457"/>
        <v>0.000539120862398346-0.00280576007915776i</v>
      </c>
      <c r="Z1106" t="str">
        <f t="shared" si="458"/>
        <v>0.0000158390357960278+3.04074400470508E-06i</v>
      </c>
      <c r="AA1106" t="str">
        <f t="shared" si="459"/>
        <v>0.0000158390357960278+3.04074400470508E-06i</v>
      </c>
      <c r="AB1106" t="str">
        <f t="shared" si="460"/>
        <v>0.0000316780715920556+6.08148800941016E-06i</v>
      </c>
      <c r="AC1106">
        <f t="shared" si="461"/>
        <v>1.6128272661695667E-5</v>
      </c>
      <c r="AD1106">
        <f t="shared" si="462"/>
        <v>1.6128272661695667E-5</v>
      </c>
      <c r="AE1106">
        <f t="shared" si="463"/>
        <v>3.2256545323391333E-5</v>
      </c>
      <c r="AF1106">
        <f t="shared" si="464"/>
        <v>24.15175713864803</v>
      </c>
      <c r="AG1106">
        <f t="shared" si="465"/>
        <v>24.15175713864803</v>
      </c>
      <c r="AH1106">
        <f t="shared" si="466"/>
        <v>30.172357051927648</v>
      </c>
      <c r="AI1106">
        <f t="shared" si="467"/>
        <v>10.867301237618985</v>
      </c>
    </row>
    <row r="1107" spans="1:35">
      <c r="A1107">
        <v>33496543.915782794</v>
      </c>
      <c r="B1107">
        <f t="shared" si="442"/>
        <v>210464992.57294223</v>
      </c>
      <c r="C1107" t="str">
        <f>COMPLEX(Parameters!$B$16/2,B1107*Parameters!$B$15/2)</f>
        <v>0.01+105.232496286471i</v>
      </c>
      <c r="D1107" t="str">
        <f>IMSUM(COMPLEX(0,B1107*2*Parameters!$B$8),IMDIV(COMPLEX(2,0),COMPLEX(Parameters!$B$13,B1107*Parameters!$B$12-1/(B1107*Parameters!$B$11))))</f>
        <v>0.0090335225392919-0.929359019139838i</v>
      </c>
      <c r="E1107" t="str">
        <f>COMPLEX(0,B1107*2*Parameters!$B$17)</f>
        <v>0.0210464992572942i</v>
      </c>
      <c r="F1107" t="str">
        <f>IMDIV(IMDIV(COMPLEX(1,0),IMSUM(IMDIV(COMPLEX(1,0),COMPLEX(Parameters!$B$21,B1107*Parameters!$B$20)),COMPLEX(0,B1107*Parameters!$B$22))),COMPLEX(2,0))</f>
        <v>0.0000505824718679155-508.930887866535i</v>
      </c>
      <c r="G1107" t="str">
        <f>IMDIV(IMDIV(COMPLEX(1,0),IMSUM(IMDIV(COMPLEX(1,0),COMPLEX(Parameters!$B$30,B1107*Parameters!$B$29)),COMPLEX(0,B1107*Parameters!$B$31))),COMPLEX(2,0))</f>
        <v>0.000251253450296001-550.452476222255i</v>
      </c>
      <c r="H1107" t="str">
        <f>IMDIV(IMDIV(COMPLEX(1,0),IMSUM(IMDIV(COMPLEX(1,0),COMPLEX(Parameters!$B$39,B1107*Parameters!$B$38*(1+Parameters!$B$40))),COMPLEX(0,B1107*Parameters!$B$41))),COMPLEX(2,0))</f>
        <v>2.8385505313225E-08-475.496401165788i</v>
      </c>
      <c r="I1107" t="str">
        <f>IMDIV(COMPLEX(2,0),COMPLEX(Parameters!$B$46,B1107*Parameters!$B$45-1/(B1107*Parameters!$B$44)))</f>
        <v>11.6525891543829+32.0854496842019i</v>
      </c>
      <c r="J1107" t="str">
        <f t="shared" si="443"/>
        <v>0.0090335225392919-0.929359019139838i</v>
      </c>
      <c r="K1107" t="str">
        <f t="shared" si="444"/>
        <v>1.81020671673068E-06-0.00940659360238742i</v>
      </c>
      <c r="L1107" t="str">
        <f t="shared" si="445"/>
        <v>1.81020671673068E-06+0.0116399056549068i</v>
      </c>
      <c r="M1107" t="str">
        <f t="shared" si="446"/>
        <v>3.79024029601741E-08+0.00168111801849478i</v>
      </c>
      <c r="N1107" t="str">
        <f t="shared" si="447"/>
        <v>3.79024029601741E-08+0.00168111801849478i</v>
      </c>
      <c r="O1107" t="str">
        <f t="shared" si="448"/>
        <v>1.04159007788849E-08+0.000873137708593253i</v>
      </c>
      <c r="P1107" t="str">
        <f t="shared" si="449"/>
        <v>1.04159007788849E-08+0.000873137708593253i</v>
      </c>
      <c r="Q1107" t="str">
        <f t="shared" si="450"/>
        <v>5.20089581280208E-09+0.000616982652643825i</v>
      </c>
      <c r="R1107" t="str">
        <f t="shared" si="451"/>
        <v>11.6525891595838+32.0860666668545i</v>
      </c>
      <c r="S1107" t="str">
        <f>IMDIV(COMPLEX(Parameters!$B$3,0),R1107)</f>
        <v>0.00999966023887253-0.0275346329194548i</v>
      </c>
      <c r="T1107" t="str">
        <f t="shared" si="452"/>
        <v>0.0000169884428654103+0.0000061694736949595i</v>
      </c>
      <c r="U1107" t="str">
        <f t="shared" si="453"/>
        <v>0.00706609769935006-0.0194566894757167i</v>
      </c>
      <c r="V1107" t="str">
        <f t="shared" si="454"/>
        <v>0.0000169884428654103+0.0000061694736949595i</v>
      </c>
      <c r="W1107" t="str">
        <f t="shared" si="455"/>
        <v>0.00367009135856665-0.0101053605833929i</v>
      </c>
      <c r="X1107" t="str">
        <f t="shared" si="456"/>
        <v>0.0000169884428654103+6.16947369495949E-06i</v>
      </c>
      <c r="Y1107" t="str">
        <f t="shared" si="457"/>
        <v>0.000530254774004256-0.00145941758449698i</v>
      </c>
      <c r="Z1107" t="str">
        <f t="shared" si="458"/>
        <v>8.49422143270515E-06+3.08473684747974E-06i</v>
      </c>
      <c r="AA1107" t="str">
        <f t="shared" si="459"/>
        <v>8.49422143270515E-06+3.08473684747974E-06i</v>
      </c>
      <c r="AB1107" t="str">
        <f t="shared" si="460"/>
        <v>0.0000169884428654103+6.16947369495948E-06i</v>
      </c>
      <c r="AC1107">
        <f t="shared" si="461"/>
        <v>9.0370016690286594E-6</v>
      </c>
      <c r="AD1107">
        <f t="shared" si="462"/>
        <v>9.0370016690286594E-6</v>
      </c>
      <c r="AE1107">
        <f t="shared" si="463"/>
        <v>1.8074003338057319E-5</v>
      </c>
      <c r="AF1107">
        <f t="shared" si="464"/>
        <v>19.12048724979606</v>
      </c>
      <c r="AG1107">
        <f t="shared" si="465"/>
        <v>19.12048724979606</v>
      </c>
      <c r="AH1107">
        <f t="shared" si="466"/>
        <v>25.141087163075682</v>
      </c>
      <c r="AI1107">
        <f t="shared" si="467"/>
        <v>19.958850138375492</v>
      </c>
    </row>
    <row r="1108" spans="1:35">
      <c r="A1108">
        <v>33884415.613920271</v>
      </c>
      <c r="B1108">
        <f t="shared" si="442"/>
        <v>212902062.32775041</v>
      </c>
      <c r="C1108" t="str">
        <f>COMPLEX(Parameters!$B$16/2,B1108*Parameters!$B$15/2)</f>
        <v>0.01+106.451031163875i</v>
      </c>
      <c r="D1108" t="str">
        <f>IMSUM(COMPLEX(0,B1108*2*Parameters!$B$8),IMDIV(COMPLEX(2,0),COMPLEX(Parameters!$B$13,B1108*Parameters!$B$12-1/(B1108*Parameters!$B$11))))</f>
        <v>0.00882782187207468-0.918233213788495i</v>
      </c>
      <c r="E1108" t="str">
        <f>COMPLEX(0,B1108*2*Parameters!$B$17)</f>
        <v>0.021290206232775i</v>
      </c>
      <c r="F1108" t="str">
        <f>IMDIV(IMDIV(COMPLEX(1,0),IMSUM(IMDIV(COMPLEX(1,0),COMPLEX(Parameters!$B$21,B1108*Parameters!$B$20)),COMPLEX(0,B1108*Parameters!$B$22))),COMPLEX(2,0))</f>
        <v>0.0000481498579137072-502.292033699895i</v>
      </c>
      <c r="G1108" t="str">
        <f>IMDIV(IMDIV(COMPLEX(1,0),IMSUM(IMDIV(COMPLEX(1,0),COMPLEX(Parameters!$B$30,B1108*Parameters!$B$29)),COMPLEX(0,B1108*Parameters!$B$31))),COMPLEX(2,0))</f>
        <v>0.000238223005253576-542.19519204217i</v>
      </c>
      <c r="H1108" t="str">
        <f>IMDIV(IMDIV(COMPLEX(1,0),IMSUM(IMDIV(COMPLEX(1,0),COMPLEX(Parameters!$B$39,B1108*Parameters!$B$38*(1+Parameters!$B$40))),COMPLEX(0,B1108*Parameters!$B$41))),COMPLEX(2,0))</f>
        <v>2.71070172935441E-08-470.045377138222i</v>
      </c>
      <c r="I1108" t="str">
        <f>IMDIV(COMPLEX(2,0),COMPLEX(Parameters!$B$46,B1108*Parameters!$B$45-1/(B1108*Parameters!$B$44)))</f>
        <v>91.800440487682+27.4358009731037i</v>
      </c>
      <c r="J1108" t="str">
        <f t="shared" si="443"/>
        <v>0.00882782187207468-0.918233213788495i</v>
      </c>
      <c r="K1108" t="str">
        <f t="shared" si="444"/>
        <v>1.76993720728606E-06-0.00929886706352067i</v>
      </c>
      <c r="L1108" t="str">
        <f t="shared" si="445"/>
        <v>1.76993720728606E-06+0.0119913391692543i</v>
      </c>
      <c r="M1108" t="str">
        <f t="shared" si="446"/>
        <v>3.60237562136127E-08+0.00170740082949982i</v>
      </c>
      <c r="N1108" t="str">
        <f t="shared" si="447"/>
        <v>3.60237562136127E-08+0.00170740082949982i</v>
      </c>
      <c r="O1108" t="str">
        <f t="shared" si="448"/>
        <v>9.90112113330189E-09+0.000886618557850516i</v>
      </c>
      <c r="P1108" t="str">
        <f t="shared" si="449"/>
        <v>9.90112113330189E-09+0.000886618557850516i</v>
      </c>
      <c r="Q1108" t="str">
        <f t="shared" si="450"/>
        <v>4.93285421694407E-09+0.000625811159765436i</v>
      </c>
      <c r="R1108" t="str">
        <f t="shared" si="451"/>
        <v>91.8004404926149+27.4364267842635i</v>
      </c>
      <c r="S1108" t="str">
        <f>IMDIV(COMPLEX(Parameters!$B$3,0),R1108)</f>
        <v>0.00999996259284133-0.00298869199375941i</v>
      </c>
      <c r="T1108" t="str">
        <f t="shared" si="452"/>
        <v>0.0000018704061311539+0.0000062580734450551i</v>
      </c>
      <c r="U1108" t="str">
        <f t="shared" si="453"/>
        <v>0.00705838410015102-0.00210951623860918i</v>
      </c>
      <c r="V1108" t="str">
        <f t="shared" si="454"/>
        <v>0.0000018704061311539+0.0000062580734450551i</v>
      </c>
      <c r="W1108" t="str">
        <f t="shared" si="455"/>
        <v>0.00366528632122161-0.00109539251794841i</v>
      </c>
      <c r="X1108" t="str">
        <f t="shared" si="456"/>
        <v>0.0000018704061311539+0.0000062580734450551i</v>
      </c>
      <c r="Y1108" t="str">
        <f t="shared" si="457"/>
        <v>0.000521905793401789-0.000155902719811712i</v>
      </c>
      <c r="Z1108" t="str">
        <f t="shared" si="458"/>
        <v>9.3520306557695E-07+3.12903672252755E-06i</v>
      </c>
      <c r="AA1108" t="str">
        <f t="shared" si="459"/>
        <v>9.3520306557695E-07+3.12903672252755E-06i</v>
      </c>
      <c r="AB1108" t="str">
        <f t="shared" si="460"/>
        <v>0.0000018704061311539+0.0000062580734450551i</v>
      </c>
      <c r="AC1108">
        <f t="shared" si="461"/>
        <v>3.265803972192831E-6</v>
      </c>
      <c r="AD1108">
        <f t="shared" si="462"/>
        <v>3.265803972192831E-6</v>
      </c>
      <c r="AE1108">
        <f t="shared" si="463"/>
        <v>6.531607944385662E-6</v>
      </c>
      <c r="AF1108">
        <f t="shared" si="464"/>
        <v>10.279802258656263</v>
      </c>
      <c r="AG1108">
        <f t="shared" si="465"/>
        <v>10.279802258656263</v>
      </c>
      <c r="AH1108">
        <f t="shared" si="466"/>
        <v>16.30040217193589</v>
      </c>
      <c r="AI1108">
        <f t="shared" si="467"/>
        <v>73.359704283573905</v>
      </c>
    </row>
    <row r="1109" spans="1:35">
      <c r="A1109">
        <v>34276778.654645048</v>
      </c>
      <c r="B1109">
        <f t="shared" si="442"/>
        <v>215367352.02031264</v>
      </c>
      <c r="C1109" t="str">
        <f>COMPLEX(Parameters!$B$16/2,B1109*Parameters!$B$15/2)</f>
        <v>0.01+107.683676010156i</v>
      </c>
      <c r="D1109" t="str">
        <f>IMSUM(COMPLEX(0,B1109*2*Parameters!$B$8),IMDIV(COMPLEX(2,0),COMPLEX(Parameters!$B$13,B1109*Parameters!$B$12-1/(B1109*Parameters!$B$11))))</f>
        <v>0.00862680679145434-0.90722925112069i</v>
      </c>
      <c r="E1109" t="str">
        <f>COMPLEX(0,B1109*2*Parameters!$B$17)</f>
        <v>0.0215367352020313i</v>
      </c>
      <c r="F1109" t="str">
        <f>IMDIV(IMDIV(COMPLEX(1,0),IMSUM(IMDIV(COMPLEX(1,0),COMPLEX(Parameters!$B$21,B1109*Parameters!$B$20)),COMPLEX(0,B1109*Parameters!$B$22))),COMPLEX(2,0))</f>
        <v>0.0000458378401768634-495.759286848911i</v>
      </c>
      <c r="G1109" t="str">
        <f>IMDIV(IMDIV(COMPLEX(1,0),IMSUM(IMDIV(COMPLEX(1,0),COMPLEX(Parameters!$B$30,B1109*Parameters!$B$29)),COMPLEX(0,B1109*Parameters!$B$31))),COMPLEX(2,0))</f>
        <v>0.000225911022010751-534.1122303078i</v>
      </c>
      <c r="H1109" t="str">
        <f>IMDIV(IMDIV(COMPLEX(1,0),IMSUM(IMDIV(COMPLEX(1,0),COMPLEX(Parameters!$B$39,B1109*Parameters!$B$38*(1+Parameters!$B$40))),COMPLEX(0,B1109*Parameters!$B$41))),COMPLEX(2,0))</f>
        <v>2.58861328197951E-08-464.657024419546i</v>
      </c>
      <c r="I1109" t="str">
        <f>IMDIV(COMPLEX(2,0),COMPLEX(Parameters!$B$46,B1109*Parameters!$B$45-1/(B1109*Parameters!$B$44)))</f>
        <v>17.7078804624355-38.1735381615543i</v>
      </c>
      <c r="J1109" t="str">
        <f t="shared" si="443"/>
        <v>0.00862680679145434-0.90722925112069i</v>
      </c>
      <c r="K1109" t="str">
        <f t="shared" si="444"/>
        <v>1.73058584204862E-06-0.0091923730474516i</v>
      </c>
      <c r="L1109" t="str">
        <f t="shared" si="445"/>
        <v>1.73058584204862E-06+0.0123443621545797i</v>
      </c>
      <c r="M1109" t="str">
        <f t="shared" si="446"/>
        <v>3.42770138478615E-08+0.00173379960012988i</v>
      </c>
      <c r="N1109" t="str">
        <f t="shared" si="447"/>
        <v>3.42770138478615E-08+0.00173379960012988i</v>
      </c>
      <c r="O1109" t="str">
        <f t="shared" si="448"/>
        <v>9.42303835350356E-09+0.000900187112118425i</v>
      </c>
      <c r="P1109" t="str">
        <f t="shared" si="449"/>
        <v>9.42303835350356E-09+0.000900187112118425i</v>
      </c>
      <c r="Q1109" t="str">
        <f t="shared" si="450"/>
        <v>4.6845624267008E-09+0.000634704158128257i</v>
      </c>
      <c r="R1109" t="str">
        <f t="shared" si="451"/>
        <v>17.7078804671201-38.1729034573962i</v>
      </c>
      <c r="S1109" t="str">
        <f>IMDIV(COMPLEX(Parameters!$B$3,0),R1109)</f>
        <v>0.010000273658006+0.0215576043447671i</v>
      </c>
      <c r="T1109" t="str">
        <f t="shared" si="452"/>
        <v>-0.0000136826542700012+6.34731626110021E-06i</v>
      </c>
      <c r="U1109" t="str">
        <f t="shared" si="453"/>
        <v>0.00705094857142755+0.0151998629253425i</v>
      </c>
      <c r="V1109" t="str">
        <f t="shared" si="454"/>
        <v>-0.0000136826542700012+6.34731626110021E-06i</v>
      </c>
      <c r="W1109" t="str">
        <f t="shared" si="455"/>
        <v>0.00366077241780478+0.007891788502733i</v>
      </c>
      <c r="X1109" t="str">
        <f t="shared" si="456"/>
        <v>-0.0000136826542700012+6.34731626110021E-06i</v>
      </c>
      <c r="Y1109" t="str">
        <f t="shared" si="457"/>
        <v>0.000514032061980567+0.00110848528868974i</v>
      </c>
      <c r="Z1109" t="str">
        <f t="shared" si="458"/>
        <v>-0.0000068413271350006+0.0000031736581305501i</v>
      </c>
      <c r="AA1109" t="str">
        <f t="shared" si="459"/>
        <v>-0.0000068413271350006+0.0000031736581305501i</v>
      </c>
      <c r="AB1109" t="str">
        <f t="shared" si="460"/>
        <v>-0.0000136826542700012+0.0000063473162611002i</v>
      </c>
      <c r="AC1109">
        <f t="shared" si="461"/>
        <v>7.541608773842771E-6</v>
      </c>
      <c r="AD1109">
        <f t="shared" si="462"/>
        <v>7.541608773842771E-6</v>
      </c>
      <c r="AE1109">
        <f t="shared" si="463"/>
        <v>1.5083217547685542E-5</v>
      </c>
      <c r="AF1109">
        <f t="shared" si="464"/>
        <v>17.5492799865625</v>
      </c>
      <c r="AG1109">
        <f t="shared" si="465"/>
        <v>17.5492799865625</v>
      </c>
      <c r="AH1109">
        <f t="shared" si="466"/>
        <v>23.569879899842121</v>
      </c>
      <c r="AI1109">
        <f t="shared" si="467"/>
        <v>155.11364567336324</v>
      </c>
    </row>
    <row r="1110" spans="1:35">
      <c r="A1110">
        <v>34673685.045253165</v>
      </c>
      <c r="B1110">
        <f t="shared" si="442"/>
        <v>217861188.42210722</v>
      </c>
      <c r="C1110" t="str">
        <f>COMPLEX(Parameters!$B$16/2,B1110*Parameters!$B$15/2)</f>
        <v>0.01+108.930594211054i</v>
      </c>
      <c r="D1110" t="str">
        <f>IMSUM(COMPLEX(0,B1110*2*Parameters!$B$8),IMDIV(COMPLEX(2,0),COMPLEX(Parameters!$B$13,B1110*Parameters!$B$12-1/(B1110*Parameters!$B$11))))</f>
        <v>0.00843037049333928-0.896345668096501i</v>
      </c>
      <c r="E1110" t="str">
        <f>COMPLEX(0,B1110*2*Parameters!$B$17)</f>
        <v>0.0217861188422107i</v>
      </c>
      <c r="F1110" t="str">
        <f>IMDIV(IMDIV(COMPLEX(1,0),IMSUM(IMDIV(COMPLEX(1,0),COMPLEX(Parameters!$B$21,B1110*Parameters!$B$20)),COMPLEX(0,B1110*Parameters!$B$22))),COMPLEX(2,0))</f>
        <v>0.0000436401840805755-489.330259009254i</v>
      </c>
      <c r="G1110" t="str">
        <f>IMDIV(IMDIV(COMPLEX(1,0),IMSUM(IMDIV(COMPLEX(1,0),COMPLEX(Parameters!$B$30,B1110*Parameters!$B$29)),COMPLEX(0,B1110*Parameters!$B$31))),COMPLEX(2,0))</f>
        <v>0.000214274637731506-526.19800517566i</v>
      </c>
      <c r="H1110" t="str">
        <f>IMDIV(IMDIV(COMPLEX(1,0),IMSUM(IMDIV(COMPLEX(1,0),COMPLEX(Parameters!$B$39,B1110*Parameters!$B$38*(1+Parameters!$B$40))),COMPLEX(0,B1110*Parameters!$B$41))),COMPLEX(2,0))</f>
        <v>2.47202551561194E-08-459.330616301975i</v>
      </c>
      <c r="I1110" t="str">
        <f>IMDIV(COMPLEX(2,0),COMPLEX(Parameters!$B$46,B1110*Parameters!$B$45-1/(B1110*Parameters!$B$44)))</f>
        <v>4.49279653238462-20.7145946751814i</v>
      </c>
      <c r="J1110" t="str">
        <f t="shared" si="443"/>
        <v>0.00843037049333928-0.896345668096501i</v>
      </c>
      <c r="K1110" t="str">
        <f t="shared" si="444"/>
        <v>1.69213175913885E-06-0.00908709743583712i</v>
      </c>
      <c r="L1110" t="str">
        <f t="shared" si="445"/>
        <v>1.69213175913885E-06+0.0126990214063736i</v>
      </c>
      <c r="M1110" t="str">
        <f t="shared" si="446"/>
        <v>3.26499513380266E-08+0.00176032634661495i</v>
      </c>
      <c r="N1110" t="str">
        <f t="shared" si="447"/>
        <v>3.26499513380266E-08+0.00176032634661495i</v>
      </c>
      <c r="O1110" t="str">
        <f t="shared" si="448"/>
        <v>8.97815300784827E-09+0.000913847495162104i</v>
      </c>
      <c r="P1110" t="str">
        <f t="shared" si="449"/>
        <v>8.97815300784827E-09+0.000913847495162104i</v>
      </c>
      <c r="Q1110" t="str">
        <f t="shared" si="450"/>
        <v>4.45409289628946E-09+0.000643664208598155i</v>
      </c>
      <c r="R1110" t="str">
        <f t="shared" si="451"/>
        <v>4.49279653683871-20.7139510109728i</v>
      </c>
      <c r="S1110" t="str">
        <f>IMDIV(COMPLEX(Parameters!$B$3,0),R1110)</f>
        <v>0.0100005935737373+0.0461075420773011i</v>
      </c>
      <c r="T1110" t="str">
        <f t="shared" si="452"/>
        <v>-0.0000296777300380193+6.43722951542705E-06i</v>
      </c>
      <c r="U1110" t="str">
        <f t="shared" si="453"/>
        <v>0.00704377697387254+0.0324756520483347i</v>
      </c>
      <c r="V1110" t="str">
        <f t="shared" si="454"/>
        <v>-0.0000296777300380193+6.43722951542704E-06i</v>
      </c>
      <c r="W1110" t="str">
        <f t="shared" si="455"/>
        <v>0.00365652600318183+0.0168592883248523i</v>
      </c>
      <c r="X1110" t="str">
        <f t="shared" si="456"/>
        <v>-0.0000296777300380193+6.43722951542704E-06i</v>
      </c>
      <c r="Y1110" t="str">
        <f t="shared" si="457"/>
        <v>0.000506596112237497+0.0023370767176197i</v>
      </c>
      <c r="Z1110" t="str">
        <f t="shared" si="458"/>
        <v>-0.0000148388650190096+3.21861475771352E-06i</v>
      </c>
      <c r="AA1110" t="str">
        <f t="shared" si="459"/>
        <v>-0.0000148388650190096+3.21861475771352E-06i</v>
      </c>
      <c r="AB1110" t="str">
        <f t="shared" si="460"/>
        <v>-0.0000296777300380192+6.43722951542704E-06i</v>
      </c>
      <c r="AC1110">
        <f t="shared" si="461"/>
        <v>1.5183918993822313E-5</v>
      </c>
      <c r="AD1110">
        <f t="shared" si="462"/>
        <v>1.5183918993822313E-5</v>
      </c>
      <c r="AE1110">
        <f t="shared" si="463"/>
        <v>3.0367837987644627E-5</v>
      </c>
      <c r="AF1110">
        <f t="shared" si="464"/>
        <v>23.627677562583983</v>
      </c>
      <c r="AG1110">
        <f t="shared" si="465"/>
        <v>23.627677562583983</v>
      </c>
      <c r="AH1110">
        <f t="shared" si="466"/>
        <v>29.648277475863608</v>
      </c>
      <c r="AI1110">
        <f t="shared" si="467"/>
        <v>167.76186892420404</v>
      </c>
    </row>
    <row r="1111" spans="1:35">
      <c r="A1111">
        <v>35075187.395256795</v>
      </c>
      <c r="B1111">
        <f t="shared" si="442"/>
        <v>220383902.08844811</v>
      </c>
      <c r="C1111" t="str">
        <f>COMPLEX(Parameters!$B$16/2,B1111*Parameters!$B$15/2)</f>
        <v>0.01+110.191951044224i</v>
      </c>
      <c r="D1111" t="str">
        <f>IMSUM(COMPLEX(0,B1111*2*Parameters!$B$8),IMDIV(COMPLEX(2,0),COMPLEX(Parameters!$B$13,B1111*Parameters!$B$12-1/(B1111*Parameters!$B$11))))</f>
        <v>0.00823840861142032-0.885581017784166i</v>
      </c>
      <c r="E1111" t="str">
        <f>COMPLEX(0,B1111*2*Parameters!$B$17)</f>
        <v>0.0220383902088448i</v>
      </c>
      <c r="F1111" t="str">
        <f>IMDIV(IMDIV(COMPLEX(1,0),IMSUM(IMDIV(COMPLEX(1,0),COMPLEX(Parameters!$B$21,B1111*Parameters!$B$20)),COMPLEX(0,B1111*Parameters!$B$22))),COMPLEX(2,0))</f>
        <v>0.0000415509957097609-483.002638460206i</v>
      </c>
      <c r="G1111" t="str">
        <f>IMDIV(IMDIV(COMPLEX(1,0),IMSUM(IMDIV(COMPLEX(1,0),COMPLEX(Parameters!$B$30,B1111*Parameters!$B$29)),COMPLEX(0,B1111*Parameters!$B$31))),COMPLEX(2,0))</f>
        <v>0.000203273799257128-518.44717784974i</v>
      </c>
      <c r="H1111" t="str">
        <f>IMDIV(IMDIV(COMPLEX(1,0),IMSUM(IMDIV(COMPLEX(1,0),COMPLEX(Parameters!$B$39,B1111*Parameters!$B$38*(1+Parameters!$B$40))),COMPLEX(0,B1111*Parameters!$B$41))),COMPLEX(2,0))</f>
        <v>2.36069047163117E-08-454.065434713358i</v>
      </c>
      <c r="I1111" t="str">
        <f>IMDIV(COMPLEX(2,0),COMPLEX(Parameters!$B$46,B1111*Parameters!$B$45-1/(B1111*Parameters!$B$44)))</f>
        <v>1.96347648427884-13.8741633449938i</v>
      </c>
      <c r="J1111" t="str">
        <f t="shared" si="443"/>
        <v>0.00823840861142032-0.885581017784166i</v>
      </c>
      <c r="K1111" t="str">
        <f t="shared" si="444"/>
        <v>1.65455457261591E-06-0.00898302627178273i</v>
      </c>
      <c r="L1111" t="str">
        <f t="shared" si="445"/>
        <v>1.65455457261591E-06+0.0130553639370621i</v>
      </c>
      <c r="M1111" t="str">
        <f t="shared" si="446"/>
        <v>3.11317431943038E-08+0.00178699228418288i</v>
      </c>
      <c r="N1111" t="str">
        <f t="shared" si="447"/>
        <v>3.11317431943038E-08+0.00178699228418288i</v>
      </c>
      <c r="O1111" t="str">
        <f t="shared" si="448"/>
        <v>8.56338035033391E-09+0.000927603613804696i</v>
      </c>
      <c r="P1111" t="str">
        <f t="shared" si="449"/>
        <v>8.56338035033391E-09+0.000927603613804696i</v>
      </c>
      <c r="Q1111" t="str">
        <f t="shared" si="450"/>
        <v>4.23975054581636E-09+0.000652693747248271i</v>
      </c>
      <c r="R1111" t="str">
        <f t="shared" si="451"/>
        <v>1.96347648851859-13.8735106512466i</v>
      </c>
      <c r="S1111" t="str">
        <f>IMDIV(COMPLEX(Parameters!$B$3,0),R1111)</f>
        <v>0.010000922486797+0.0706644084888194i</v>
      </c>
      <c r="T1111" t="str">
        <f t="shared" si="452"/>
        <v>-0.0000461221751722335+6.52783917331149E-06i</v>
      </c>
      <c r="U1111" t="str">
        <f t="shared" si="453"/>
        <v>0.00703685635591722+0.0497219229691594i</v>
      </c>
      <c r="V1111" t="str">
        <f t="shared" si="454"/>
        <v>-0.0000461221751722335+6.52783917331149E-06i</v>
      </c>
      <c r="W1111" t="str">
        <f t="shared" si="455"/>
        <v>0.0036525259344867+0.0258100100878851i</v>
      </c>
      <c r="X1111" t="str">
        <f t="shared" si="456"/>
        <v>-0.0000461221751722336+6.52783917331149E-06i</v>
      </c>
      <c r="Y1111" t="str">
        <f t="shared" si="457"/>
        <v>0.000499564306755666+0.00353287751693431i</v>
      </c>
      <c r="Z1111" t="str">
        <f t="shared" si="458"/>
        <v>-0.0000230610875861168+3.26391958665574E-06i</v>
      </c>
      <c r="AA1111" t="str">
        <f t="shared" si="459"/>
        <v>-0.0000230610875861168+3.26391958665574E-06i</v>
      </c>
      <c r="AB1111" t="str">
        <f t="shared" si="460"/>
        <v>-0.0000461221751722336+6.52783917331148E-06i</v>
      </c>
      <c r="AC1111">
        <f t="shared" si="461"/>
        <v>2.329091951217696E-5</v>
      </c>
      <c r="AD1111">
        <f t="shared" si="462"/>
        <v>2.329091951217696E-5</v>
      </c>
      <c r="AE1111">
        <f t="shared" si="463"/>
        <v>4.658183902435392E-5</v>
      </c>
      <c r="AF1111">
        <f t="shared" si="464"/>
        <v>27.343732691416285</v>
      </c>
      <c r="AG1111">
        <f t="shared" si="465"/>
        <v>27.343732691416285</v>
      </c>
      <c r="AH1111">
        <f t="shared" si="466"/>
        <v>33.36433260469591</v>
      </c>
      <c r="AI1111">
        <f t="shared" si="467"/>
        <v>171.94422608095462</v>
      </c>
    </row>
    <row r="1112" spans="1:35">
      <c r="A1112">
        <v>35481338.923357531</v>
      </c>
      <c r="B1112">
        <f t="shared" si="442"/>
        <v>222935827.4022992</v>
      </c>
      <c r="C1112" t="str">
        <f>COMPLEX(Parameters!$B$16/2,B1112*Parameters!$B$15/2)</f>
        <v>0.01+111.46791370115i</v>
      </c>
      <c r="D1112" t="str">
        <f>IMSUM(COMPLEX(0,B1112*2*Parameters!$B$8),IMDIV(COMPLEX(2,0),COMPLEX(Parameters!$B$13,B1112*Parameters!$B$12-1/(B1112*Parameters!$B$11))))</f>
        <v>0.00805081916138152-0.874933869163122i</v>
      </c>
      <c r="E1112" t="str">
        <f>COMPLEX(0,B1112*2*Parameters!$B$17)</f>
        <v>0.0222935827402299i</v>
      </c>
      <c r="F1112" t="str">
        <f>IMDIV(IMDIV(COMPLEX(1,0),IMSUM(IMDIV(COMPLEX(1,0),COMPLEX(Parameters!$B$21,B1112*Parameters!$B$20)),COMPLEX(0,B1112*Parameters!$B$22))),COMPLEX(2,0))</f>
        <v>0.0000395647018699343-476.774186911658i</v>
      </c>
      <c r="G1112" t="str">
        <f>IMDIV(IMDIV(COMPLEX(1,0),IMSUM(IMDIV(COMPLEX(1,0),COMPLEX(Parameters!$B$30,B1112*Parameters!$B$29)),COMPLEX(0,B1112*Parameters!$B$31))),COMPLEX(2,0))</f>
        <v>0.000192871058814492-510.85464299866i</v>
      </c>
      <c r="H1112" t="str">
        <f>IMDIV(IMDIV(COMPLEX(1,0),IMSUM(IMDIV(COMPLEX(1,0),COMPLEX(Parameters!$B$39,B1112*Parameters!$B$38*(1+Parameters!$B$40))),COMPLEX(0,B1112*Parameters!$B$41))),COMPLEX(2,0))</f>
        <v>2.2543713772674E-08-448.860770107503i</v>
      </c>
      <c r="I1112" t="str">
        <f>IMDIV(COMPLEX(2,0),COMPLEX(Parameters!$B$46,B1112*Parameters!$B$45-1/(B1112*Parameters!$B$44)))</f>
        <v>1.09076152726855-10.3868374406017i</v>
      </c>
      <c r="J1112" t="str">
        <f t="shared" si="443"/>
        <v>0.00805081916138152-0.874933869163122i</v>
      </c>
      <c r="K1112" t="str">
        <f t="shared" si="444"/>
        <v>1.61783436167593E-06-0.00888014575798835i</v>
      </c>
      <c r="L1112" t="str">
        <f t="shared" si="445"/>
        <v>1.61783436167593E-06+0.0134134369822416i</v>
      </c>
      <c r="M1112" t="str">
        <f t="shared" si="446"/>
        <v>2.97127741496479E-08+0.00181380792331705i</v>
      </c>
      <c r="N1112" t="str">
        <f t="shared" si="447"/>
        <v>2.97127741496479E-08+0.00181380792331705i</v>
      </c>
      <c r="O1112" t="str">
        <f t="shared" si="448"/>
        <v>8.17599222798545E-09+0.000941459185938749i</v>
      </c>
      <c r="P1112" t="str">
        <f t="shared" si="449"/>
        <v>8.17599222798545E-09+0.000941459185938749i</v>
      </c>
      <c r="Q1112" t="str">
        <f t="shared" si="450"/>
        <v>4.04003970715529E-09+0.000661795101683959i</v>
      </c>
      <c r="R1112" t="str">
        <f t="shared" si="451"/>
        <v>1.09076153130859-10.3861756455i</v>
      </c>
      <c r="S1112" t="str">
        <f>IMDIV(COMPLEX(Parameters!$B$3,0),R1112)</f>
        <v>0.0100012605511007+0.095231492657724i</v>
      </c>
      <c r="T1112" t="str">
        <f t="shared" si="452"/>
        <v>-0.0000630236949614439+6.61916998239516E-06i</v>
      </c>
      <c r="U1112" t="str">
        <f t="shared" si="453"/>
        <v>0.00703017481675114+0.0669426284021609i</v>
      </c>
      <c r="V1112" t="str">
        <f t="shared" si="454"/>
        <v>-0.0000630236949614439+6.61916998239516E-06i</v>
      </c>
      <c r="W1112" t="str">
        <f t="shared" si="455"/>
        <v>0.00364875325389399+0.0347466799355297i</v>
      </c>
      <c r="X1112" t="str">
        <f t="shared" si="456"/>
        <v>-0.000063023694961444+6.61916998239516E-06i</v>
      </c>
      <c r="Y1112" t="str">
        <f t="shared" si="457"/>
        <v>0.000492906361021187+0.00469860875223343i</v>
      </c>
      <c r="Z1112" t="str">
        <f t="shared" si="458"/>
        <v>-0.000031511847480722+3.30958499119758E-06i</v>
      </c>
      <c r="AA1112" t="str">
        <f t="shared" si="459"/>
        <v>-0.000031511847480722+3.30958499119758E-06i</v>
      </c>
      <c r="AB1112" t="str">
        <f t="shared" si="460"/>
        <v>-0.000063023694961444+6.61916998239516E-06i</v>
      </c>
      <c r="AC1112">
        <f t="shared" si="461"/>
        <v>3.1685168209467431E-5</v>
      </c>
      <c r="AD1112">
        <f t="shared" si="462"/>
        <v>3.1685168209467431E-5</v>
      </c>
      <c r="AE1112">
        <f t="shared" si="463"/>
        <v>6.3370336418934863E-5</v>
      </c>
      <c r="AF1112">
        <f t="shared" si="464"/>
        <v>30.017120340791902</v>
      </c>
      <c r="AG1112">
        <f t="shared" si="465"/>
        <v>30.017120340791902</v>
      </c>
      <c r="AH1112">
        <f t="shared" si="466"/>
        <v>36.037720254071523</v>
      </c>
      <c r="AI1112">
        <f t="shared" si="467"/>
        <v>174.00439458838096</v>
      </c>
    </row>
    <row r="1113" spans="1:35">
      <c r="A1113">
        <v>35892193.464500502</v>
      </c>
      <c r="B1113">
        <f t="shared" si="442"/>
        <v>225517302.61859673</v>
      </c>
      <c r="C1113" t="str">
        <f>COMPLEX(Parameters!$B$16/2,B1113*Parameters!$B$15/2)</f>
        <v>0.01+112.758651309298i</v>
      </c>
      <c r="D1113" t="str">
        <f>IMSUM(COMPLEX(0,B1113*2*Parameters!$B$8),IMDIV(COMPLEX(2,0),COMPLEX(Parameters!$B$13,B1113*Parameters!$B$12-1/(B1113*Parameters!$B$11))))</f>
        <v>0.00786750248639493-0.864402806929376i</v>
      </c>
      <c r="E1113" t="str">
        <f>COMPLEX(0,B1113*2*Parameters!$B$17)</f>
        <v>0.0225517302618597i</v>
      </c>
      <c r="F1113" t="str">
        <f>IMDIV(IMDIV(COMPLEX(1,0),IMSUM(IMDIV(COMPLEX(1,0),COMPLEX(Parameters!$B$21,B1113*Parameters!$B$20)),COMPLEX(0,B1113*Parameters!$B$22))),COMPLEX(2,0))</f>
        <v>0.0000376760314104122-470.642736505172i</v>
      </c>
      <c r="G1113" t="str">
        <f>IMDIV(IMDIV(COMPLEX(1,0),IMSUM(IMDIV(COMPLEX(1,0),COMPLEX(Parameters!$B$30,B1113*Parameters!$B$29)),COMPLEX(0,B1113*Parameters!$B$31))),COMPLEX(2,0))</f>
        <v>0.000183031386234949-503.415516055985i</v>
      </c>
      <c r="H1113" t="str">
        <f>IMDIV(IMDIV(COMPLEX(1,0),IMSUM(IMDIV(COMPLEX(1,0),COMPLEX(Parameters!$B$39,B1113*Parameters!$B$38*(1+Parameters!$B$40))),COMPLEX(0,B1113*Parameters!$B$41))),COMPLEX(2,0))</f>
        <v>2.152842140426E-08-443.715921356149i</v>
      </c>
      <c r="I1113" t="str">
        <f>IMDIV(COMPLEX(2,0),COMPLEX(Parameters!$B$46,B1113*Parameters!$B$45-1/(B1113*Parameters!$B$44)))</f>
        <v>0.691914904476002-8.28931506293277i</v>
      </c>
      <c r="J1113" t="str">
        <f t="shared" si="443"/>
        <v>0.00786750248639493-0.864402806929376i</v>
      </c>
      <c r="K1113" t="str">
        <f t="shared" si="444"/>
        <v>1.58195166009778E-06-0.00877844225491629i</v>
      </c>
      <c r="L1113" t="str">
        <f t="shared" si="445"/>
        <v>1.58195166009778E-06+0.0137732880069434i</v>
      </c>
      <c r="M1113" t="str">
        <f t="shared" si="446"/>
        <v>2.83844795031991E-08+0.0018407831530879i</v>
      </c>
      <c r="N1113" t="str">
        <f t="shared" si="447"/>
        <v>2.83844795031991E-08+0.0018407831530879i</v>
      </c>
      <c r="O1113" t="str">
        <f t="shared" si="448"/>
        <v>7.81356830783261E-09+0.000955417764640265i</v>
      </c>
      <c r="P1113" t="str">
        <f t="shared" si="449"/>
        <v>7.81356830783261E-09+0.000955417764640265i</v>
      </c>
      <c r="Q1113" t="str">
        <f t="shared" si="450"/>
        <v>3.85363644404166E-09+0.000670970505087618i</v>
      </c>
      <c r="R1113" t="str">
        <f t="shared" si="451"/>
        <v>0.691914908329638-8.28864409242768i</v>
      </c>
      <c r="S1113" t="str">
        <f>IMDIV(COMPLEX(Parameters!$B$3,0),R1113)</f>
        <v>0.0100016079275263+0.119812085944785i</v>
      </c>
      <c r="T1113" t="str">
        <f t="shared" si="452"/>
        <v>-0.0000803903372794127+6.71124563504148E-06i</v>
      </c>
      <c r="U1113" t="str">
        <f t="shared" si="453"/>
        <v>0.00702372138885711+0.0841416133705743i</v>
      </c>
      <c r="V1113" t="str">
        <f t="shared" si="454"/>
        <v>-0.0000803903372794127+6.71124563504148E-06i</v>
      </c>
      <c r="W1113" t="str">
        <f t="shared" si="455"/>
        <v>0.00364519091806907+0.0436718690147752i</v>
      </c>
      <c r="X1113" t="str">
        <f t="shared" si="456"/>
        <v>-0.0000803903372794128+6.71124563504148E-06i</v>
      </c>
      <c r="Y1113" t="str">
        <f t="shared" si="457"/>
        <v>0.000486594935823625+0.00583674043616546i</v>
      </c>
      <c r="Z1113" t="str">
        <f t="shared" si="458"/>
        <v>-0.0000401951686397064+3.35562281752074E-06i</v>
      </c>
      <c r="AA1113" t="str">
        <f t="shared" si="459"/>
        <v>-0.0000401951686397064+3.35562281752074E-06i</v>
      </c>
      <c r="AB1113" t="str">
        <f t="shared" si="460"/>
        <v>-0.0000803903372794128+6.71124563504148E-06i</v>
      </c>
      <c r="AC1113">
        <f t="shared" si="461"/>
        <v>4.0334994563875955E-5</v>
      </c>
      <c r="AD1113">
        <f t="shared" si="462"/>
        <v>4.0334994563875955E-5</v>
      </c>
      <c r="AE1113">
        <f t="shared" si="463"/>
        <v>8.066998912775191E-5</v>
      </c>
      <c r="AF1113">
        <f t="shared" si="464"/>
        <v>32.113640054944305</v>
      </c>
      <c r="AG1113">
        <f t="shared" si="465"/>
        <v>32.113640054944305</v>
      </c>
      <c r="AH1113">
        <f t="shared" si="466"/>
        <v>38.13423996822393</v>
      </c>
      <c r="AI1113">
        <f t="shared" si="467"/>
        <v>175.22782876191374</v>
      </c>
    </row>
    <row r="1114" spans="1:35">
      <c r="A1114">
        <v>36307805.477010101</v>
      </c>
      <c r="B1114">
        <f t="shared" si="442"/>
        <v>228128669.90908438</v>
      </c>
      <c r="C1114" t="str">
        <f>COMPLEX(Parameters!$B$16/2,B1114*Parameters!$B$15/2)</f>
        <v>0.01+114.064334954542i</v>
      </c>
      <c r="D1114" t="str">
        <f>IMSUM(COMPLEX(0,B1114*2*Parameters!$B$8),IMDIV(COMPLEX(2,0),COMPLEX(Parameters!$B$13,B1114*Parameters!$B$12-1/(B1114*Parameters!$B$11))))</f>
        <v>0.00768836120386792-0.853986431303058i</v>
      </c>
      <c r="E1114" t="str">
        <f>COMPLEX(0,B1114*2*Parameters!$B$17)</f>
        <v>0.0228128669909084i</v>
      </c>
      <c r="F1114" t="str">
        <f>IMDIV(IMDIV(COMPLEX(1,0),IMSUM(IMDIV(COMPLEX(1,0),COMPLEX(Parameters!$B$21,B1114*Parameters!$B$20)),COMPLEX(0,B1114*Parameters!$B$22))),COMPLEX(2,0))</f>
        <v>0.0000358799977244736-464.606186960364i</v>
      </c>
      <c r="G1114" t="str">
        <f>IMDIV(IMDIV(COMPLEX(1,0),IMSUM(IMDIV(COMPLEX(1,0),COMPLEX(Parameters!$B$30,B1114*Parameters!$B$29)),COMPLEX(0,B1114*Parameters!$B$31))),COMPLEX(2,0))</f>
        <v>0.000173721996206431-496.125121337306i</v>
      </c>
      <c r="H1114" t="str">
        <f>IMDIV(IMDIV(COMPLEX(1,0),IMSUM(IMDIV(COMPLEX(1,0),COMPLEX(Parameters!$B$39,B1114*Parameters!$B$38*(1+Parameters!$B$40))),COMPLEX(0,B1114*Parameters!$B$41))),COMPLEX(2,0))</f>
        <v>2.05588686736352E-08-438.630195642515i</v>
      </c>
      <c r="I1114" t="str">
        <f>IMDIV(COMPLEX(2,0),COMPLEX(Parameters!$B$46,B1114*Parameters!$B$45-1/(B1114*Parameters!$B$44)))</f>
        <v>0.477326470789701-6.89237306878071i</v>
      </c>
      <c r="J1114" t="str">
        <f t="shared" si="443"/>
        <v>0.00768836120386792-0.853986431303058i</v>
      </c>
      <c r="K1114" t="str">
        <f t="shared" si="444"/>
        <v>1.54688744592987E-06-0.00867790227897849i</v>
      </c>
      <c r="L1114" t="str">
        <f t="shared" si="445"/>
        <v>1.54688744592987E-06+0.0141349647119299i</v>
      </c>
      <c r="M1114" t="str">
        <f t="shared" si="446"/>
        <v>2.71392095767321E-08+0.00186792731354912i</v>
      </c>
      <c r="N1114" t="str">
        <f t="shared" si="447"/>
        <v>2.71392095767321E-08+0.00186792731354912i</v>
      </c>
      <c r="O1114" t="str">
        <f t="shared" si="448"/>
        <v>7.47395494852941E-09+0.000969482759010996i</v>
      </c>
      <c r="P1114" t="str">
        <f t="shared" si="449"/>
        <v>7.47395494852941E-09+0.000969482759010996i</v>
      </c>
      <c r="Q1114" t="str">
        <f t="shared" si="450"/>
        <v>3.67936526847439E-09+0.000680222108352467i</v>
      </c>
      <c r="R1114" t="str">
        <f t="shared" si="451"/>
        <v>0.477326474469066-6.89169284667236i</v>
      </c>
      <c r="S1114" t="str">
        <f>IMDIV(COMPLEX(Parameters!$B$3,0),R1114)</f>
        <v>0.0100019647837699+0.144409482481876i</v>
      </c>
      <c r="T1114" t="str">
        <f t="shared" si="452"/>
        <v>-0.0000982304858390285+6.80408890811737E-06i</v>
      </c>
      <c r="U1114" t="str">
        <f t="shared" si="453"/>
        <v>0.00701748593685279+0.101322625260103i</v>
      </c>
      <c r="V1114" t="str">
        <f t="shared" si="454"/>
        <v>-0.0000982304858390281+6.80408890811737E-06i</v>
      </c>
      <c r="W1114" t="str">
        <f t="shared" si="455"/>
        <v>0.00364182356651936+0.0525880123721731i</v>
      </c>
      <c r="X1114" t="str">
        <f t="shared" si="456"/>
        <v>-0.0000982304858390282+6.80408890811737E-06i</v>
      </c>
      <c r="Y1114" t="str">
        <f t="shared" si="457"/>
        <v>0.000480605287689257+0.00694952065910763i</v>
      </c>
      <c r="Z1114" t="str">
        <f t="shared" si="458"/>
        <v>-0.0000491152429195141+3.40204445405868E-06i</v>
      </c>
      <c r="AA1114" t="str">
        <f t="shared" si="459"/>
        <v>-0.0000491152429195141+3.40204445405868E-06i</v>
      </c>
      <c r="AB1114" t="str">
        <f t="shared" si="460"/>
        <v>-0.0000982304858390282+6.80408890811736E-06i</v>
      </c>
      <c r="AC1114">
        <f t="shared" si="461"/>
        <v>4.9232925908483964E-5</v>
      </c>
      <c r="AD1114">
        <f t="shared" si="462"/>
        <v>4.9232925908483964E-5</v>
      </c>
      <c r="AE1114">
        <f t="shared" si="463"/>
        <v>9.8465851816967927E-5</v>
      </c>
      <c r="AF1114">
        <f t="shared" si="464"/>
        <v>33.845112932456708</v>
      </c>
      <c r="AG1114">
        <f t="shared" si="465"/>
        <v>33.845112932456708</v>
      </c>
      <c r="AH1114">
        <f t="shared" si="466"/>
        <v>39.865712845736326</v>
      </c>
      <c r="AI1114">
        <f t="shared" si="467"/>
        <v>176.03764667693716</v>
      </c>
    </row>
    <row r="1115" spans="1:35">
      <c r="A1115">
        <v>36728230.049808502</v>
      </c>
      <c r="B1115">
        <f t="shared" si="442"/>
        <v>230770275.40766853</v>
      </c>
      <c r="C1115" t="str">
        <f>COMPLEX(Parameters!$B$16/2,B1115*Parameters!$B$15/2)</f>
        <v>0.01+115.385137703834i</v>
      </c>
      <c r="D1115" t="str">
        <f>IMSUM(COMPLEX(0,B1115*2*Parameters!$B$8),IMDIV(COMPLEX(2,0),COMPLEX(Parameters!$B$13,B1115*Parameters!$B$12-1/(B1115*Parameters!$B$11))))</f>
        <v>0.00751330015341559-0.843683357838239i</v>
      </c>
      <c r="E1115" t="str">
        <f>COMPLEX(0,B1115*2*Parameters!$B$17)</f>
        <v>0.0230770275407669i</v>
      </c>
      <c r="F1115" t="str">
        <f>IMDIV(IMDIV(COMPLEX(1,0),IMSUM(IMDIV(COMPLEX(1,0),COMPLEX(Parameters!$B$21,B1115*Parameters!$B$20)),COMPLEX(0,B1115*Parameters!$B$22))),COMPLEX(2,0))</f>
        <v>0.0000341718823456913-458.662502858564i</v>
      </c>
      <c r="G1115" t="str">
        <f>IMDIV(IMDIV(COMPLEX(1,0),IMSUM(IMDIV(COMPLEX(1,0),COMPLEX(Parameters!$B$30,B1115*Parameters!$B$29)),COMPLEX(0,B1115*Parameters!$B$31))),COMPLEX(2,0))</f>
        <v>0.000164912189226884-488.978980913729i</v>
      </c>
      <c r="H1115" t="str">
        <f>IMDIV(IMDIV(COMPLEX(1,0),IMSUM(IMDIV(COMPLEX(1,0),COMPLEX(Parameters!$B$39,B1115*Parameters!$B$38*(1+Parameters!$B$40))),COMPLEX(0,B1115*Parameters!$B$41))),COMPLEX(2,0))</f>
        <v>1.96329940218053E-08-433.602908356433i</v>
      </c>
      <c r="I1115" t="str">
        <f>IMDIV(COMPLEX(2,0),COMPLEX(Parameters!$B$46,B1115*Parameters!$B$45-1/(B1115*Parameters!$B$44)))</f>
        <v>0.3488759369011-5.89625976961339i</v>
      </c>
      <c r="J1115" t="str">
        <f t="shared" si="443"/>
        <v>0.00751330015341559-0.843683357838239i</v>
      </c>
      <c r="K1115" t="str">
        <f t="shared" si="444"/>
        <v>1.51262313141361E-06-0.00857851250074606i</v>
      </c>
      <c r="L1115" t="str">
        <f t="shared" si="445"/>
        <v>1.51262313141361E-06+0.0144985150400208i</v>
      </c>
      <c r="M1115" t="str">
        <f t="shared" si="446"/>
        <v>2.59701142029301E-08+0.00189524925884641i</v>
      </c>
      <c r="N1115" t="str">
        <f t="shared" si="447"/>
        <v>2.59701142029301E-08+0.00189524925884641i</v>
      </c>
      <c r="O1115" t="str">
        <f t="shared" si="448"/>
        <v>7.15523037347808E-09+0.000983657452261946i</v>
      </c>
      <c r="P1115" t="str">
        <f t="shared" si="449"/>
        <v>7.15523037347808E-09+0.000983657452261946i</v>
      </c>
      <c r="Q1115" t="str">
        <f t="shared" si="450"/>
        <v>3.51617947150969E-09+0.00068955199060722i</v>
      </c>
      <c r="R1115" t="str">
        <f t="shared" si="451"/>
        <v>0.348875940417279-5.89557021762278i</v>
      </c>
      <c r="S1115" t="str">
        <f>IMDIV(COMPLEX(Parameters!$B$3,0),R1115)</f>
        <v>0.0100023312942333+0.16902697966087i</v>
      </c>
      <c r="T1115" t="str">
        <f t="shared" si="452"/>
        <v>-0.000116552855121487+6.89772178384748E-06i</v>
      </c>
      <c r="U1115" t="str">
        <f t="shared" si="453"/>
        <v>0.00701145907001182+0.118489322702812i</v>
      </c>
      <c r="V1115" t="str">
        <f t="shared" si="454"/>
        <v>-0.000116552855121487+6.89772178384748E-06i</v>
      </c>
      <c r="W1115" t="str">
        <f t="shared" si="455"/>
        <v>0.00363863732250615+0.0614974252454037i</v>
      </c>
      <c r="X1115" t="str">
        <f t="shared" si="456"/>
        <v>-0.000116552855121487+6.89772178384748E-06i</v>
      </c>
      <c r="Y1115" t="str">
        <f t="shared" si="457"/>
        <v>0.000474914967935087+0.00803900076436281i</v>
      </c>
      <c r="Z1115" t="str">
        <f t="shared" si="458"/>
        <v>-0.0000582764275607435+3.44886089192374E-06i</v>
      </c>
      <c r="AA1115" t="str">
        <f t="shared" si="459"/>
        <v>-0.0000582764275607435+3.44886089192374E-06i</v>
      </c>
      <c r="AB1115" t="str">
        <f t="shared" si="460"/>
        <v>-0.000116552855121487+6.89772178384748E-06i</v>
      </c>
      <c r="AC1115">
        <f t="shared" si="461"/>
        <v>5.8378391984487081E-5</v>
      </c>
      <c r="AD1115">
        <f t="shared" si="462"/>
        <v>5.8378391984487081E-5</v>
      </c>
      <c r="AE1115">
        <f t="shared" si="463"/>
        <v>1.1675678396897416E-4</v>
      </c>
      <c r="AF1115">
        <f t="shared" si="464"/>
        <v>35.325042566077954</v>
      </c>
      <c r="AG1115">
        <f t="shared" si="465"/>
        <v>35.325042566077954</v>
      </c>
      <c r="AH1115">
        <f t="shared" si="466"/>
        <v>41.345642479357579</v>
      </c>
      <c r="AI1115">
        <f t="shared" si="467"/>
        <v>176.61312527632674</v>
      </c>
    </row>
    <row r="1116" spans="1:35">
      <c r="A1116">
        <v>37153522.909717277</v>
      </c>
      <c r="B1116">
        <f t="shared" si="442"/>
        <v>233442469.25629574</v>
      </c>
      <c r="C1116" t="str">
        <f>COMPLEX(Parameters!$B$16/2,B1116*Parameters!$B$15/2)</f>
        <v>0.01+116.721234628148i</v>
      </c>
      <c r="D1116" t="str">
        <f>IMSUM(COMPLEX(0,B1116*2*Parameters!$B$8),IMDIV(COMPLEX(2,0),COMPLEX(Parameters!$B$13,B1116*Parameters!$B$12-1/(B1116*Parameters!$B$11))))</f>
        <v>0.00734222634602927-0.833492217234954i</v>
      </c>
      <c r="E1116" t="str">
        <f>COMPLEX(0,B1116*2*Parameters!$B$17)</f>
        <v>0.0233442469256296i</v>
      </c>
      <c r="F1116" t="str">
        <f>IMDIV(IMDIV(COMPLEX(1,0),IMSUM(IMDIV(COMPLEX(1,0),COMPLEX(Parameters!$B$21,B1116*Parameters!$B$20)),COMPLEX(0,B1116*Parameters!$B$22))),COMPLEX(2,0))</f>
        <v>0.0000325472195657135-452.809711056157i</v>
      </c>
      <c r="G1116" t="str">
        <f>IMDIV(IMDIV(COMPLEX(1,0),IMSUM(IMDIV(COMPLEX(1,0),COMPLEX(Parameters!$B$30,B1116*Parameters!$B$29)),COMPLEX(0,B1116*Parameters!$B$31))),COMPLEX(2,0))</f>
        <v>0.000156573205056674-481.972804186094i</v>
      </c>
      <c r="H1116" t="str">
        <f>IMDIV(IMDIV(COMPLEX(1,0),IMSUM(IMDIV(COMPLEX(1,0),COMPLEX(Parameters!$B$39,B1116*Parameters!$B$38*(1+Parameters!$B$40))),COMPLEX(0,B1116*Parameters!$B$41))),COMPLEX(2,0))</f>
        <v>1.87488288714068E-08-428.633382990983i</v>
      </c>
      <c r="I1116" t="str">
        <f>IMDIV(COMPLEX(2,0),COMPLEX(Parameters!$B$46,B1116*Parameters!$B$45-1/(B1116*Parameters!$B$44)))</f>
        <v>0.265977806142675-5.15044041038307i</v>
      </c>
      <c r="J1116" t="str">
        <f t="shared" si="443"/>
        <v>0.00734222634602927-0.833492217234954i</v>
      </c>
      <c r="K1116" t="str">
        <f t="shared" si="444"/>
        <v>1.47914055313719E-06-0.00848025974317769i</v>
      </c>
      <c r="L1116" t="str">
        <f t="shared" si="445"/>
        <v>1.47914055313719E-06+0.0148639871824519i</v>
      </c>
      <c r="M1116" t="str">
        <f t="shared" si="446"/>
        <v>2.48710439261095E-08+0.0019227574124093i</v>
      </c>
      <c r="N1116" t="str">
        <f t="shared" si="447"/>
        <v>2.48710439261095E-08+0.0019227574124093i</v>
      </c>
      <c r="O1116" t="str">
        <f t="shared" si="448"/>
        <v>6.85567506256797E-09+0.000997945017461667i</v>
      </c>
      <c r="P1116" t="str">
        <f t="shared" si="449"/>
        <v>6.85567506256797E-09+0.000997945017461667i</v>
      </c>
      <c r="Q1116" t="str">
        <f t="shared" si="450"/>
        <v>3.36314443978509E-09+0.000698962168380557i</v>
      </c>
      <c r="R1116" t="str">
        <f t="shared" si="451"/>
        <v>0.265977809505819-5.14974144821469i</v>
      </c>
      <c r="S1116" t="str">
        <f>IMDIV(COMPLEX(Parameters!$B$3,0),R1116)</f>
        <v>0.0100027076399435+0.193667878623024i</v>
      </c>
      <c r="T1116" t="str">
        <f t="shared" si="452"/>
        <v>-0.000135366486747461+6.99216555474083E-06i</v>
      </c>
      <c r="U1116" t="str">
        <f t="shared" si="453"/>
        <v>0.0070056320663199+0.135645283464725i</v>
      </c>
      <c r="V1116" t="str">
        <f t="shared" si="454"/>
        <v>-0.000135366486747461+6.99216555474083E-06i</v>
      </c>
      <c r="W1116" t="str">
        <f t="shared" si="455"/>
        <v>0.00363561962133276+0.0704023171594466i</v>
      </c>
      <c r="X1116" t="str">
        <f t="shared" si="456"/>
        <v>-0.000135366486747461+6.99216555474083E-06i</v>
      </c>
      <c r="Y1116" t="str">
        <f t="shared" si="457"/>
        <v>0.000469503562636509+0.00910705718106592i</v>
      </c>
      <c r="Z1116" t="str">
        <f t="shared" si="458"/>
        <v>-0.0000676832433737305+3.49608277737042E-06i</v>
      </c>
      <c r="AA1116" t="str">
        <f t="shared" si="459"/>
        <v>-0.0000676832433737305+3.49608277737042E-06i</v>
      </c>
      <c r="AB1116" t="str">
        <f t="shared" si="460"/>
        <v>-0.000135366486747461+6.99216555474084E-06i</v>
      </c>
      <c r="AC1116">
        <f t="shared" si="461"/>
        <v>6.7773475846925993E-5</v>
      </c>
      <c r="AD1116">
        <f t="shared" si="462"/>
        <v>6.7773475846925993E-5</v>
      </c>
      <c r="AE1116">
        <f t="shared" si="463"/>
        <v>1.3554695169385199E-4</v>
      </c>
      <c r="AF1116">
        <f t="shared" si="464"/>
        <v>36.621195190867468</v>
      </c>
      <c r="AG1116">
        <f t="shared" si="465"/>
        <v>36.621195190867468</v>
      </c>
      <c r="AH1116">
        <f t="shared" si="466"/>
        <v>42.641795104147093</v>
      </c>
      <c r="AI1116">
        <f t="shared" si="467"/>
        <v>177.0430949623188</v>
      </c>
    </row>
    <row r="1117" spans="1:35">
      <c r="A1117">
        <v>37583740.42884443</v>
      </c>
      <c r="B1117">
        <f t="shared" si="442"/>
        <v>236145605.65136671</v>
      </c>
      <c r="C1117" t="str">
        <f>COMPLEX(Parameters!$B$16/2,B1117*Parameters!$B$15/2)</f>
        <v>0.01+118.072802825683i</v>
      </c>
      <c r="D1117" t="str">
        <f>IMSUM(COMPLEX(0,B1117*2*Parameters!$B$8),IMDIV(COMPLEX(2,0),COMPLEX(Parameters!$B$13,B1117*Parameters!$B$12-1/(B1117*Parameters!$B$11))))</f>
        <v>0.00717504891441279-0.823411655153335i</v>
      </c>
      <c r="E1117" t="str">
        <f>COMPLEX(0,B1117*2*Parameters!$B$17)</f>
        <v>0.0236145605651367i</v>
      </c>
      <c r="F1117" t="str">
        <f>IMDIV(IMDIV(COMPLEX(1,0),IMSUM(IMDIV(COMPLEX(1,0),COMPLEX(Parameters!$B$21,B1117*Parameters!$B$20)),COMPLEX(0,B1117*Parameters!$B$22))),COMPLEX(2,0))</f>
        <v>0.0000310017820042916-447.045898220483i</v>
      </c>
      <c r="G1117" t="str">
        <f>IMDIV(IMDIV(COMPLEX(1,0),IMSUM(IMDIV(COMPLEX(1,0),COMPLEX(Parameters!$B$30,B1117*Parameters!$B$29)),COMPLEX(0,B1117*Parameters!$B$31))),COMPLEX(2,0))</f>
        <v>0.000148678087583674-475.102478109185i</v>
      </c>
      <c r="H1117" t="str">
        <f>IMDIV(IMDIV(COMPLEX(1,0),IMSUM(IMDIV(COMPLEX(1,0),COMPLEX(Parameters!$B$39,B1117*Parameters!$B$38*(1+Parameters!$B$40))),COMPLEX(0,B1117*Parameters!$B$41))),COMPLEX(2,0))</f>
        <v>1.79044934287336E-08-423.720951040675i</v>
      </c>
      <c r="I1117" t="str">
        <f>IMDIV(COMPLEX(2,0),COMPLEX(Parameters!$B$46,B1117*Parameters!$B$45-1/(B1117*Parameters!$B$44)))</f>
        <v>0.209399215125435-4.57122231807296i</v>
      </c>
      <c r="J1117" t="str">
        <f t="shared" si="443"/>
        <v>0.00717504891441279-0.823411655153335i</v>
      </c>
      <c r="K1117" t="str">
        <f t="shared" si="444"/>
        <v>1.44642196241532E-06-0.00838313097986905i</v>
      </c>
      <c r="L1117" t="str">
        <f t="shared" si="445"/>
        <v>1.44642196241532E-06+0.0152314295852677i</v>
      </c>
      <c r="M1117" t="str">
        <f t="shared" si="446"/>
        <v>2.38364652030002E-08+0.00195045981537002i</v>
      </c>
      <c r="N1117" t="str">
        <f t="shared" si="447"/>
        <v>2.38364652030002E-08+0.00195045981537002i</v>
      </c>
      <c r="O1117" t="str">
        <f t="shared" si="448"/>
        <v>6.57374648497816E-09+0.00101234853129953i</v>
      </c>
      <c r="P1117" t="str">
        <f t="shared" si="449"/>
        <v>6.57374648497816E-09+0.00101234853129953i</v>
      </c>
      <c r="Q1117" t="str">
        <f t="shared" si="450"/>
        <v>3.21942344967786E-09+0.000708454603610855i</v>
      </c>
      <c r="R1117" t="str">
        <f t="shared" si="451"/>
        <v>0.209399218344858-4.57051386346935i</v>
      </c>
      <c r="S1117" t="str">
        <f>IMDIV(COMPLEX(Parameters!$B$3,0),R1117)</f>
        <v>0.0100030940084989+0.218335484749215i</v>
      </c>
      <c r="T1117" t="str">
        <f t="shared" si="452"/>
        <v>-0.000154680747097994+7.08744091505271E-06i</v>
      </c>
      <c r="U1117" t="str">
        <f t="shared" si="453"/>
        <v>0.00699999680629764+0.152794011481044i</v>
      </c>
      <c r="V1117" t="str">
        <f t="shared" si="454"/>
        <v>-0.000154680747097994+7.08744091505271E-06i</v>
      </c>
      <c r="W1117" t="str">
        <f t="shared" si="455"/>
        <v>0.00363275906174135+0.0793048041652602i</v>
      </c>
      <c r="X1117" t="str">
        <f t="shared" si="456"/>
        <v>-0.000154680747097994+7.08744091505272E-06i</v>
      </c>
      <c r="Y1117" t="str">
        <f t="shared" si="457"/>
        <v>0.000464352467165814+0.0101554104216989i</v>
      </c>
      <c r="Z1117" t="str">
        <f t="shared" si="458"/>
        <v>-0.000077340373548997+3.54372045752636E-06i</v>
      </c>
      <c r="AA1117" t="str">
        <f t="shared" si="459"/>
        <v>-0.000077340373548997+3.54372045752636E-06i</v>
      </c>
      <c r="AB1117" t="str">
        <f t="shared" si="460"/>
        <v>-0.000154680747097994+7.08744091505272E-06i</v>
      </c>
      <c r="AC1117">
        <f t="shared" si="461"/>
        <v>7.7421517263480993E-5</v>
      </c>
      <c r="AD1117">
        <f t="shared" si="462"/>
        <v>7.7421517263480993E-5</v>
      </c>
      <c r="AE1117">
        <f t="shared" si="463"/>
        <v>1.5484303452696199E-4</v>
      </c>
      <c r="AF1117">
        <f t="shared" si="464"/>
        <v>37.777233562521189</v>
      </c>
      <c r="AG1117">
        <f t="shared" si="465"/>
        <v>37.777233562521189</v>
      </c>
      <c r="AH1117">
        <f t="shared" si="466"/>
        <v>43.797833475800807</v>
      </c>
      <c r="AI1117">
        <f t="shared" si="467"/>
        <v>177.37655374302298</v>
      </c>
    </row>
    <row r="1118" spans="1:35">
      <c r="A1118">
        <v>38018939.632056125</v>
      </c>
      <c r="B1118">
        <f t="shared" si="442"/>
        <v>238880042.8906827</v>
      </c>
      <c r="C1118" t="str">
        <f>COMPLEX(Parameters!$B$16/2,B1118*Parameters!$B$15/2)</f>
        <v>0.01+119.440021445341i</v>
      </c>
      <c r="D1118" t="str">
        <f>IMSUM(COMPLEX(0,B1118*2*Parameters!$B$8),IMDIV(COMPLEX(2,0),COMPLEX(Parameters!$B$13,B1118*Parameters!$B$12-1/(B1118*Parameters!$B$11))))</f>
        <v>0.00701167906446007-0.813440332029908i</v>
      </c>
      <c r="E1118" t="str">
        <f>COMPLEX(0,B1118*2*Parameters!$B$17)</f>
        <v>0.0238880042890683i</v>
      </c>
      <c r="F1118" t="str">
        <f>IMDIV(IMDIV(COMPLEX(1,0),IMSUM(IMDIV(COMPLEX(1,0),COMPLEX(Parameters!$B$21,B1118*Parameters!$B$20)),COMPLEX(0,B1118*Parameters!$B$22))),COMPLEX(2,0))</f>
        <v>0.0000295315670674974-441.369208481637i</v>
      </c>
      <c r="G1118" t="str">
        <f>IMDIV(IMDIV(COMPLEX(1,0),IMSUM(IMDIV(COMPLEX(1,0),COMPLEX(Parameters!$B$30,B1118*Parameters!$B$29)),COMPLEX(0,B1118*Parameters!$B$31))),COMPLEX(2,0))</f>
        <v>0.000141201560118431-468.364058019186i</v>
      </c>
      <c r="H1118" t="str">
        <f>IMDIV(IMDIV(COMPLEX(1,0),IMSUM(IMDIV(COMPLEX(1,0),COMPLEX(Parameters!$B$39,B1118*Parameters!$B$38*(1+Parameters!$B$40))),COMPLEX(0,B1118*Parameters!$B$41))),COMPLEX(2,0))</f>
        <v>1.70981926755738E-08-418.864951901056i</v>
      </c>
      <c r="I1118" t="str">
        <f>IMDIV(COMPLEX(2,0),COMPLEX(Parameters!$B$46,B1118*Parameters!$B$45-1/(B1118*Parameters!$B$44)))</f>
        <v>0.169077378663963-4.10842435812325i</v>
      </c>
      <c r="J1118" t="str">
        <f t="shared" si="443"/>
        <v>0.00701167906446007-0.813440332029908i</v>
      </c>
      <c r="K1118" t="str">
        <f t="shared" si="444"/>
        <v>1.41445001588911E-06-0.00828711333332128i</v>
      </c>
      <c r="L1118" t="str">
        <f t="shared" si="445"/>
        <v>1.41445001588911E-06+0.015600890955747i</v>
      </c>
      <c r="M1118" t="str">
        <f t="shared" si="446"/>
        <v>2.28613873771467E-08+0.00197836416916847i</v>
      </c>
      <c r="N1118" t="str">
        <f t="shared" si="447"/>
        <v>2.28613873771467E-08+0.00197836416916847i</v>
      </c>
      <c r="O1118" t="str">
        <f t="shared" si="448"/>
        <v>6.30805745840576E-09+0.00102687098615595i</v>
      </c>
      <c r="P1118" t="str">
        <f t="shared" si="449"/>
        <v>6.30805745840576E-09+0.00102687098615595i</v>
      </c>
      <c r="Q1118" t="str">
        <f t="shared" si="450"/>
        <v>3.08426552638519E-09+0.0007180312106721i</v>
      </c>
      <c r="R1118" t="str">
        <f t="shared" si="451"/>
        <v>0.169077381748229-4.10770632691258i</v>
      </c>
      <c r="S1118" t="str">
        <f>IMDIV(COMPLEX(Parameters!$B$3,0),R1118)</f>
        <v>0.0100034905940387+0.243033108151225i</v>
      </c>
      <c r="T1118" t="str">
        <f t="shared" si="452"/>
        <v>-0.000174505326025806+7.18356804082181E-06i</v>
      </c>
      <c r="U1118" t="str">
        <f t="shared" si="453"/>
        <v>0.00699454571512564+0.169938943158825i</v>
      </c>
      <c r="V1118" t="str">
        <f t="shared" si="454"/>
        <v>-0.000174505326025806+7.18356804082181E-06i</v>
      </c>
      <c r="W1118" t="str">
        <f t="shared" si="455"/>
        <v>0.00363004527689371+0.0882069195010866i</v>
      </c>
      <c r="X1118" t="str">
        <f t="shared" si="456"/>
        <v>-0.000174505326025806+7.18356804082181E-06i</v>
      </c>
      <c r="Y1118" t="str">
        <f t="shared" si="457"/>
        <v>0.000459444690057938+0.0111856416651045i</v>
      </c>
      <c r="Z1118" t="str">
        <f t="shared" si="458"/>
        <v>-0.000087252663012903+3.59178402041091E-06i</v>
      </c>
      <c r="AA1118" t="str">
        <f t="shared" si="459"/>
        <v>-0.000087252663012903+3.59178402041091E-06i</v>
      </c>
      <c r="AB1118" t="str">
        <f t="shared" si="460"/>
        <v>-0.000174505326025806+7.18356804082182E-06i</v>
      </c>
      <c r="AC1118">
        <f t="shared" si="461"/>
        <v>8.7326560193863652E-5</v>
      </c>
      <c r="AD1118">
        <f t="shared" si="462"/>
        <v>8.7326560193863652E-5</v>
      </c>
      <c r="AE1118">
        <f t="shared" si="463"/>
        <v>1.746531203877273E-4</v>
      </c>
      <c r="AF1118">
        <f t="shared" si="464"/>
        <v>38.822927071428779</v>
      </c>
      <c r="AG1118">
        <f t="shared" si="465"/>
        <v>38.822927071428779</v>
      </c>
      <c r="AH1118">
        <f t="shared" si="466"/>
        <v>44.843526984708404</v>
      </c>
      <c r="AI1118">
        <f t="shared" si="467"/>
        <v>177.64273168125899</v>
      </c>
    </row>
    <row r="1119" spans="1:35">
      <c r="A1119">
        <v>38459178.20453535</v>
      </c>
      <c r="B1119">
        <f t="shared" si="442"/>
        <v>241646143.4209379</v>
      </c>
      <c r="C1119" t="str">
        <f>COMPLEX(Parameters!$B$16/2,B1119*Parameters!$B$15/2)</f>
        <v>0.01+120.823071710469i</v>
      </c>
      <c r="D1119" t="str">
        <f>IMSUM(COMPLEX(0,B1119*2*Parameters!$B$8),IMDIV(COMPLEX(2,0),COMPLEX(Parameters!$B$13,B1119*Parameters!$B$12-1/(B1119*Parameters!$B$11))))</f>
        <v>0.00685203002784773-0.803576922895993i</v>
      </c>
      <c r="E1119" t="str">
        <f>COMPLEX(0,B1119*2*Parameters!$B$17)</f>
        <v>0.0241646143420938i</v>
      </c>
      <c r="F1119" t="str">
        <f>IMDIV(IMDIV(COMPLEX(1,0),IMSUM(IMDIV(COMPLEX(1,0),COMPLEX(Parameters!$B$21,B1119*Parameters!$B$20)),COMPLEX(0,B1119*Parameters!$B$22))),COMPLEX(2,0))</f>
        <v>0.0000281327842347368-435.777841193907i</v>
      </c>
      <c r="G1119" t="str">
        <f>IMDIV(IMDIV(COMPLEX(1,0),IMSUM(IMDIV(COMPLEX(1,0),COMPLEX(Parameters!$B$30,B1119*Parameters!$B$29)),COMPLEX(0,B1119*Parameters!$B$31))),COMPLEX(2,0))</f>
        <v>0.000134119910229745-461.75375902142i</v>
      </c>
      <c r="H1119" t="str">
        <f>IMDIV(IMDIV(COMPLEX(1,0),IMSUM(IMDIV(COMPLEX(1,0),COMPLEX(Parameters!$B$39,B1119*Parameters!$B$38*(1+Parameters!$B$40))),COMPLEX(0,B1119*Parameters!$B$41))),COMPLEX(2,0))</f>
        <v>1.63282125422666E-08-414.064732769806i</v>
      </c>
      <c r="I1119" t="str">
        <f>IMDIV(COMPLEX(2,0),COMPLEX(Parameters!$B$46,B1119*Parameters!$B$45-1/(B1119*Parameters!$B$44)))</f>
        <v>0.139334564795479-3.7301531280366i</v>
      </c>
      <c r="J1119" t="str">
        <f t="shared" si="443"/>
        <v>0.00685203002784773-0.803576922895993i</v>
      </c>
      <c r="K1119" t="str">
        <f t="shared" si="444"/>
        <v>1.38320776634195E-06-0.00819219407322993i</v>
      </c>
      <c r="L1119" t="str">
        <f t="shared" si="445"/>
        <v>1.38320776634195E-06+0.0159724202688639i</v>
      </c>
      <c r="M1119" t="str">
        <f t="shared" si="446"/>
        <v>2.19412995915612E-08+0.00200647787315063i</v>
      </c>
      <c r="N1119" t="str">
        <f t="shared" si="447"/>
        <v>2.19412995915612E-08+0.00200647787315063i</v>
      </c>
      <c r="O1119" t="str">
        <f t="shared" si="448"/>
        <v>6.05735755002207E-09+0.00104151530072322i</v>
      </c>
      <c r="P1119" t="str">
        <f t="shared" si="449"/>
        <v>6.05735755002207E-09+0.00104151530072322i</v>
      </c>
      <c r="Q1119" t="str">
        <f t="shared" si="450"/>
        <v>2.95699503108914E-09+0.000727693862558414i</v>
      </c>
      <c r="R1119" t="str">
        <f t="shared" si="451"/>
        <v>0.139334567752474-3.72942543417404i</v>
      </c>
      <c r="S1119" t="str">
        <f>IMDIV(COMPLEX(Parameters!$B$3,0),R1119)</f>
        <v>0.010003897597232+0.26776406416438i</v>
      </c>
      <c r="T1119" t="str">
        <f t="shared" si="452"/>
        <v>-0.000194850236524641+7.28056666017583E-06i</v>
      </c>
      <c r="U1119" t="str">
        <f t="shared" si="453"/>
        <v>0.00698927171185507+0.187083453047551i</v>
      </c>
      <c r="V1119" t="str">
        <f t="shared" si="454"/>
        <v>-0.000194850236524641+7.28056666017583E-06i</v>
      </c>
      <c r="W1119" t="str">
        <f t="shared" si="455"/>
        <v>0.0036274688220091+0.097110622909617i</v>
      </c>
      <c r="X1119" t="str">
        <f t="shared" si="456"/>
        <v>-0.000194850236524641+7.28056666017582E-06i</v>
      </c>
      <c r="Y1119" t="str">
        <f t="shared" si="457"/>
        <v>0.000454764681849005+0.0121992072759641i</v>
      </c>
      <c r="Z1119" t="str">
        <f t="shared" si="458"/>
        <v>-0.0000974251182623205+3.64028333008791E-06i</v>
      </c>
      <c r="AA1119" t="str">
        <f t="shared" si="459"/>
        <v>-0.0000974251182623205+3.64028333008791E-06i</v>
      </c>
      <c r="AB1119" t="str">
        <f t="shared" si="460"/>
        <v>-0.000194850236524641+7.28056666017582E-06i</v>
      </c>
      <c r="AC1119">
        <f t="shared" si="461"/>
        <v>9.7493104018440464E-5</v>
      </c>
      <c r="AD1119">
        <f t="shared" si="462"/>
        <v>9.7493104018440464E-5</v>
      </c>
      <c r="AE1119">
        <f t="shared" si="463"/>
        <v>1.9498620803688093E-4</v>
      </c>
      <c r="AF1119">
        <f t="shared" si="464"/>
        <v>39.779477956503079</v>
      </c>
      <c r="AG1119">
        <f t="shared" si="465"/>
        <v>39.779477956503079</v>
      </c>
      <c r="AH1119">
        <f t="shared" si="466"/>
        <v>45.800077869782712</v>
      </c>
      <c r="AI1119">
        <f t="shared" si="467"/>
        <v>177.86014232820202</v>
      </c>
    </row>
    <row r="1120" spans="1:35">
      <c r="A1120">
        <v>38904514.499428049</v>
      </c>
      <c r="B1120">
        <f t="shared" si="442"/>
        <v>244444273.8857615</v>
      </c>
      <c r="C1120" t="str">
        <f>COMPLEX(Parameters!$B$16/2,B1120*Parameters!$B$15/2)</f>
        <v>0.01+122.222136942881i</v>
      </c>
      <c r="D1120" t="str">
        <f>IMSUM(COMPLEX(0,B1120*2*Parameters!$B$8),IMDIV(COMPLEX(2,0),COMPLEX(Parameters!$B$13,B1120*Parameters!$B$12-1/(B1120*Parameters!$B$11))))</f>
        <v>0.00669601701571605-0.793820117198155i</v>
      </c>
      <c r="E1120" t="str">
        <f>COMPLEX(0,B1120*2*Parameters!$B$17)</f>
        <v>0.0244444273885762i</v>
      </c>
      <c r="F1120" t="str">
        <f>IMDIV(IMDIV(COMPLEX(1,0),IMSUM(IMDIV(COMPLEX(1,0),COMPLEX(Parameters!$B$21,B1120*Parameters!$B$20)),COMPLEX(0,B1120*Parameters!$B$22))),COMPLEX(2,0))</f>
        <v>0.0000268018431195095-430.270048800993i</v>
      </c>
      <c r="G1120" t="str">
        <f>IMDIV(IMDIV(COMPLEX(1,0),IMSUM(IMDIV(COMPLEX(1,0),COMPLEX(Parameters!$B$30,B1120*Parameters!$B$29)),COMPLEX(0,B1120*Parameters!$B$31))),COMPLEX(2,0))</f>
        <v>0.000127410883314386-455.267947899034i</v>
      </c>
      <c r="H1120" t="str">
        <f>IMDIV(IMDIV(COMPLEX(1,0),IMSUM(IMDIV(COMPLEX(1,0),COMPLEX(Parameters!$B$39,B1120*Parameters!$B$38*(1+Parameters!$B$40))),COMPLEX(0,B1120*Parameters!$B$41))),COMPLEX(2,0))</f>
        <v>1.55929162537633E-08-409.319648549243i</v>
      </c>
      <c r="I1120" t="str">
        <f>IMDIV(COMPLEX(2,0),COMPLEX(Parameters!$B$46,B1120*Parameters!$B$45-1/(B1120*Parameters!$B$44)))</f>
        <v>0.116770709872624-3.415177241166i</v>
      </c>
      <c r="J1120" t="str">
        <f t="shared" si="443"/>
        <v>0.00669601701571605-0.793820117198155i</v>
      </c>
      <c r="K1120" t="str">
        <f t="shared" si="444"/>
        <v>1.35267865372585E-06-0.00809836061479266i</v>
      </c>
      <c r="L1120" t="str">
        <f t="shared" si="445"/>
        <v>1.35267865372585E-06+0.0163460667737835i</v>
      </c>
      <c r="M1120" t="str">
        <f t="shared" si="446"/>
        <v>2.10721161203669E-08+0.00203480805784162i</v>
      </c>
      <c r="N1120" t="str">
        <f t="shared" si="447"/>
        <v>2.10721161203669E-08+0.00203480805784162i</v>
      </c>
      <c r="O1120" t="str">
        <f t="shared" si="448"/>
        <v>5.82051703863205E-09+0.00105628432938127i</v>
      </c>
      <c r="P1120" t="str">
        <f t="shared" si="449"/>
        <v>5.82051703863205E-09+0.00105628432938127i</v>
      </c>
      <c r="Q1120" t="str">
        <f t="shared" si="450"/>
        <v>2.83700270004172E-09+0.000737444396346604i</v>
      </c>
      <c r="R1120" t="str">
        <f t="shared" si="451"/>
        <v>0.116770712709627-3.41443979676965i</v>
      </c>
      <c r="S1120" t="str">
        <f>IMDIV(COMPLEX(Parameters!$B$3,0),R1120)</f>
        <v>0.0100043152252855+0.292531673841768i</v>
      </c>
      <c r="T1120" t="str">
        <f t="shared" si="452"/>
        <v>-0.000215725815246235+7.37845611532034E-06i</v>
      </c>
      <c r="U1120" t="str">
        <f t="shared" si="453"/>
        <v>0.00698416816469033+0.204230858962064i</v>
      </c>
      <c r="V1120" t="str">
        <f t="shared" si="454"/>
        <v>-0.000215725815246235+7.37845611532034E-06i</v>
      </c>
      <c r="W1120" t="str">
        <f t="shared" si="455"/>
        <v>0.00362502107622206+0.10601780880597i</v>
      </c>
      <c r="X1120" t="str">
        <f t="shared" si="456"/>
        <v>-0.000215725815246235+7.37845611532033E-06i</v>
      </c>
      <c r="Y1120" t="str">
        <f t="shared" si="457"/>
        <v>0.000450298185256658+0.0131974515545825i</v>
      </c>
      <c r="Z1120" t="str">
        <f t="shared" si="458"/>
        <v>-0.000107862907623117+3.68922805766016E-06i</v>
      </c>
      <c r="AA1120" t="str">
        <f t="shared" si="459"/>
        <v>-0.000107862907623117+3.68922805766016E-06i</v>
      </c>
      <c r="AB1120" t="str">
        <f t="shared" si="460"/>
        <v>-0.000215725815246234+7.37845611532032E-06i</v>
      </c>
      <c r="AC1120">
        <f t="shared" si="461"/>
        <v>1.079259803966334E-4</v>
      </c>
      <c r="AD1120">
        <f t="shared" si="462"/>
        <v>1.079259803966334E-4</v>
      </c>
      <c r="AE1120">
        <f t="shared" si="463"/>
        <v>2.1585196079326681E-4</v>
      </c>
      <c r="AF1120">
        <f t="shared" si="464"/>
        <v>40.662520049306721</v>
      </c>
      <c r="AG1120">
        <f t="shared" si="465"/>
        <v>40.662520049306721</v>
      </c>
      <c r="AH1120">
        <f t="shared" si="466"/>
        <v>46.683119962586346</v>
      </c>
      <c r="AI1120">
        <f t="shared" si="467"/>
        <v>178.04107979342402</v>
      </c>
    </row>
    <row r="1121" spans="1:35">
      <c r="A1121">
        <v>39355007.545577727</v>
      </c>
      <c r="B1121">
        <f t="shared" si="442"/>
        <v>247274805.17431572</v>
      </c>
      <c r="C1121" t="str">
        <f>COMPLEX(Parameters!$B$16/2,B1121*Parameters!$B$15/2)</f>
        <v>0.01+123.637402587158i</v>
      </c>
      <c r="D1121" t="str">
        <f>IMSUM(COMPLEX(0,B1121*2*Parameters!$B$8),IMDIV(COMPLEX(2,0),COMPLEX(Parameters!$B$13,B1121*Parameters!$B$12-1/(B1121*Parameters!$B$11))))</f>
        <v>0.00654355717341416-0.78416861862073i</v>
      </c>
      <c r="E1121" t="str">
        <f>COMPLEX(0,B1121*2*Parameters!$B$17)</f>
        <v>0.0247274805174316i</v>
      </c>
      <c r="F1121" t="str">
        <f>IMDIV(IMDIV(COMPLEX(1,0),IMSUM(IMDIV(COMPLEX(1,0),COMPLEX(Parameters!$B$21,B1121*Parameters!$B$20)),COMPLEX(0,B1121*Parameters!$B$22))),COMPLEX(2,0))</f>
        <v>0.000025535342252822-424.844134799422i</v>
      </c>
      <c r="G1121" t="str">
        <f>IMDIV(IMDIV(COMPLEX(1,0),IMSUM(IMDIV(COMPLEX(1,0),COMPLEX(Parameters!$B$30,B1121*Parameters!$B$29)),COMPLEX(0,B1121*Parameters!$B$31))),COMPLEX(2,0))</f>
        <v>0.000121053584169453-448.903135506187i</v>
      </c>
      <c r="H1121" t="str">
        <f>IMDIV(IMDIV(COMPLEX(1,0),IMSUM(IMDIV(COMPLEX(1,0),COMPLEX(Parameters!$B$39,B1121*Parameters!$B$38*(1+Parameters!$B$40))),COMPLEX(0,B1121*Parameters!$B$41))),COMPLEX(2,0))</f>
        <v>1.48907408408523E-08-404.629061750224i</v>
      </c>
      <c r="I1121" t="str">
        <f>IMDIV(COMPLEX(2,0),COMPLEX(Parameters!$B$46,B1121*Parameters!$B$45-1/(B1121*Parameters!$B$44)))</f>
        <v>0.0992491694732504-3.14881986618541i</v>
      </c>
      <c r="J1121" t="str">
        <f t="shared" si="443"/>
        <v>0.00654355717341416-0.78416861862073i</v>
      </c>
      <c r="K1121" t="str">
        <f t="shared" si="444"/>
        <v>1.32284649639383E-06-0.00800560051703615i</v>
      </c>
      <c r="L1121" t="str">
        <f t="shared" si="445"/>
        <v>1.32284649639383E-06+0.0167218800003954i</v>
      </c>
      <c r="M1121" t="str">
        <f t="shared" si="446"/>
        <v>0.0000000202501288569+0.00206336161447165i</v>
      </c>
      <c r="N1121" t="str">
        <f t="shared" si="447"/>
        <v>0.0000000202501288569+0.00206336161447165i</v>
      </c>
      <c r="O1121" t="str">
        <f t="shared" si="448"/>
        <v>5.5965130414374E-09+0.00107118087050072i</v>
      </c>
      <c r="P1121" t="str">
        <f t="shared" si="449"/>
        <v>5.5965130414374E-09+0.00107118087050072i</v>
      </c>
      <c r="Q1121" t="str">
        <f t="shared" si="450"/>
        <v>2.72373790815783E-09+0.000747284618037073i</v>
      </c>
      <c r="R1121" t="str">
        <f t="shared" si="451"/>
        <v>0.0992491721969883-3.14807258156737i</v>
      </c>
      <c r="S1121" t="str">
        <f>IMDIV(COMPLEX(Parameters!$B$3,0),R1121)</f>
        <v>0.0100047436919658+0.317339264450231i</v>
      </c>
      <c r="T1121" t="str">
        <f t="shared" si="452"/>
        <v>-0.000237142723772557+7.47725541739381E-06i</v>
      </c>
      <c r="U1121" t="str">
        <f t="shared" si="453"/>
        <v>0.0069792288514902+0.221384426629137i</v>
      </c>
      <c r="V1121" t="str">
        <f t="shared" si="454"/>
        <v>-0.000237142723772556+7.47725541739381E-06i</v>
      </c>
      <c r="W1121" t="str">
        <f t="shared" si="455"/>
        <v>0.00362269415661817+0.11493031346001i</v>
      </c>
      <c r="X1121" t="str">
        <f t="shared" si="456"/>
        <v>-0.000237142723772556+7.47725541739381E-06i</v>
      </c>
      <c r="Y1121" t="str">
        <f t="shared" si="457"/>
        <v>0.000446032103661828+0.0141816179639463i</v>
      </c>
      <c r="Z1121" t="str">
        <f t="shared" si="458"/>
        <v>-0.000118571361886278+3.73862770869691E-06i</v>
      </c>
      <c r="AA1121" t="str">
        <f t="shared" si="459"/>
        <v>-0.000118571361886278+3.73862770869691E-06i</v>
      </c>
      <c r="AB1121" t="str">
        <f t="shared" si="460"/>
        <v>-0.000237142723772556+7.47725541739382E-06i</v>
      </c>
      <c r="AC1121">
        <f t="shared" si="461"/>
        <v>1.1863028785563548E-4</v>
      </c>
      <c r="AD1121">
        <f t="shared" si="462"/>
        <v>1.1863028785563548E-4</v>
      </c>
      <c r="AE1121">
        <f t="shared" si="463"/>
        <v>2.3726057571127096E-4</v>
      </c>
      <c r="AF1121">
        <f t="shared" si="464"/>
        <v>41.483911684317647</v>
      </c>
      <c r="AG1121">
        <f t="shared" si="465"/>
        <v>41.483911684317647</v>
      </c>
      <c r="AH1121">
        <f t="shared" si="466"/>
        <v>47.504511597597272</v>
      </c>
      <c r="AI1121">
        <f t="shared" si="467"/>
        <v>178.19402728574568</v>
      </c>
    </row>
    <row r="1122" spans="1:35">
      <c r="A1122">
        <v>39810717.055349693</v>
      </c>
      <c r="B1122">
        <f t="shared" si="442"/>
        <v>250138112.47045696</v>
      </c>
      <c r="C1122" t="str">
        <f>COMPLEX(Parameters!$B$16/2,B1122*Parameters!$B$15/2)</f>
        <v>0.01+125.069056235228i</v>
      </c>
      <c r="D1122" t="str">
        <f>IMSUM(COMPLEX(0,B1122*2*Parameters!$B$8),IMDIV(COMPLEX(2,0),COMPLEX(Parameters!$B$13,B1122*Parameters!$B$12-1/(B1122*Parameters!$B$11))))</f>
        <v>0.00639456953628351-0.774621144910323i</v>
      </c>
      <c r="E1122" t="str">
        <f>COMPLEX(0,B1122*2*Parameters!$B$17)</f>
        <v>0.0250138112470457i</v>
      </c>
      <c r="F1122" t="str">
        <f>IMDIV(IMDIV(COMPLEX(1,0),IMSUM(IMDIV(COMPLEX(1,0),COMPLEX(Parameters!$B$21,B1122*Parameters!$B$20)),COMPLEX(0,B1122*Parameters!$B$22))),COMPLEX(2,0))</f>
        <v>0.0000243300585418622-419.498451795053i</v>
      </c>
      <c r="G1122" t="str">
        <f>IMDIV(IMDIV(COMPLEX(1,0),IMSUM(IMDIV(COMPLEX(1,0),COMPLEX(Parameters!$B$30,B1122*Parameters!$B$29)),COMPLEX(0,B1122*Parameters!$B$31))),COMPLEX(2,0))</f>
        <v>0.00011502838590322-442.655969612403i</v>
      </c>
      <c r="H1122" t="str">
        <f>IMDIV(IMDIV(COMPLEX(1,0),IMSUM(IMDIV(COMPLEX(1,0),COMPLEX(Parameters!$B$39,B1122*Parameters!$B$38*(1+Parameters!$B$40))),COMPLEX(0,B1122*Parameters!$B$41))),COMPLEX(2,0))</f>
        <v>1.42201938090714E-08-399.992342397403i</v>
      </c>
      <c r="I1122" t="str">
        <f>IMDIV(COMPLEX(2,0),COMPLEX(Parameters!$B$46,B1122*Parameters!$B$45-1/(B1122*Parameters!$B$44)))</f>
        <v>0.0853726680609011-2.92061266066527i</v>
      </c>
      <c r="J1122" t="str">
        <f t="shared" si="443"/>
        <v>0.00639456953628351-0.774621144910323i</v>
      </c>
      <c r="K1122" t="str">
        <f t="shared" si="444"/>
        <v>1.29369548253376E-06-0.00791390148116197i</v>
      </c>
      <c r="L1122" t="str">
        <f t="shared" si="445"/>
        <v>1.29369548253376E-06+0.0170999097658837i</v>
      </c>
      <c r="M1122" t="str">
        <f t="shared" si="446"/>
        <v>1.94719659050898E-08+0.00209214522124573i</v>
      </c>
      <c r="N1122" t="str">
        <f t="shared" si="447"/>
        <v>1.94719659050898E-08+0.00209214522124573i</v>
      </c>
      <c r="O1122" t="str">
        <f t="shared" si="448"/>
        <v>5.38441747672669E-09+0.00108620767381856i</v>
      </c>
      <c r="P1122" t="str">
        <f t="shared" si="449"/>
        <v>5.38441747672669E-09+0.00108620767381856i</v>
      </c>
      <c r="Q1122" t="str">
        <f t="shared" si="450"/>
        <v>2.61670196907138E-09+0.00075721630685783i</v>
      </c>
      <c r="R1122" t="str">
        <f t="shared" si="451"/>
        <v>0.0853726706776031-2.91985544435841i</v>
      </c>
      <c r="S1122" t="str">
        <f>IMDIV(COMPLEX(Parameters!$B$3,0),R1122)</f>
        <v>0.0100051832176378+0.342190169968376i</v>
      </c>
      <c r="T1122" t="str">
        <f t="shared" si="452"/>
        <v>-0.000259111950565924+7.57698329518719E-06i</v>
      </c>
      <c r="U1122" t="str">
        <f t="shared" si="453"/>
        <v>0.00697444792477454+0.238547373918245i</v>
      </c>
      <c r="V1122" t="str">
        <f t="shared" si="454"/>
        <v>-0.000259111950565924+7.57698329518719E-06i</v>
      </c>
      <c r="W1122" t="str">
        <f t="shared" si="455"/>
        <v>0.00362048084273593+0.123849921330757i</v>
      </c>
      <c r="X1122" t="str">
        <f t="shared" si="456"/>
        <v>-0.000259111950565923+7.57698329518719E-06i</v>
      </c>
      <c r="Y1122" t="str">
        <f t="shared" si="457"/>
        <v>0.00044195438533684+0.015152859042407i</v>
      </c>
      <c r="Z1122" t="str">
        <f t="shared" si="458"/>
        <v>-0.000129555975282961+3.78849164759359E-06i</v>
      </c>
      <c r="AA1122" t="str">
        <f t="shared" si="459"/>
        <v>-0.000129555975282961+3.78849164759359E-06i</v>
      </c>
      <c r="AB1122" t="str">
        <f t="shared" si="460"/>
        <v>-0.000259111950565922+7.57698329518718E-06i</v>
      </c>
      <c r="AC1122">
        <f t="shared" si="461"/>
        <v>1.2961135521428316E-4</v>
      </c>
      <c r="AD1122">
        <f t="shared" si="462"/>
        <v>1.2961135521428316E-4</v>
      </c>
      <c r="AE1122">
        <f t="shared" si="463"/>
        <v>2.5922271042856632E-4</v>
      </c>
      <c r="AF1122">
        <f t="shared" si="464"/>
        <v>42.252861032369537</v>
      </c>
      <c r="AG1122">
        <f t="shared" si="465"/>
        <v>42.252861032369537</v>
      </c>
      <c r="AH1122">
        <f t="shared" si="466"/>
        <v>48.273460945649163</v>
      </c>
      <c r="AI1122">
        <f t="shared" si="467"/>
        <v>178.32502713508126</v>
      </c>
    </row>
    <row r="1123" spans="1:35">
      <c r="A1123">
        <v>40271703.432545952</v>
      </c>
      <c r="B1123">
        <f t="shared" si="442"/>
        <v>253034575.30246645</v>
      </c>
      <c r="C1123" t="str">
        <f>COMPLEX(Parameters!$B$16/2,B1123*Parameters!$B$15/2)</f>
        <v>0.01+126.517287651233i</v>
      </c>
      <c r="D1123" t="str">
        <f>IMSUM(COMPLEX(0,B1123*2*Parameters!$B$8),IMDIV(COMPLEX(2,0),COMPLEX(Parameters!$B$13,B1123*Parameters!$B$12-1/(B1123*Parameters!$B$11))))</f>
        <v>0.00624897498645693-0.765176427702332i</v>
      </c>
      <c r="E1123" t="str">
        <f>COMPLEX(0,B1123*2*Parameters!$B$17)</f>
        <v>0.0253034575302466i</v>
      </c>
      <c r="F1123" t="str">
        <f>IMDIV(IMDIV(COMPLEX(1,0),IMSUM(IMDIV(COMPLEX(1,0),COMPLEX(Parameters!$B$21,B1123*Parameters!$B$20)),COMPLEX(0,B1123*Parameters!$B$22))),COMPLEX(2,0))</f>
        <v>0.0000231829373598895-414.231399647732i</v>
      </c>
      <c r="G1123" t="str">
        <f>IMDIV(IMDIV(COMPLEX(1,0),IMSUM(IMDIV(COMPLEX(1,0),COMPLEX(Parameters!$B$30,B1123*Parameters!$B$29)),COMPLEX(0,B1123*Parameters!$B$31))),COMPLEX(2,0))</f>
        <v>0.000109316845580774-436.523228167185i</v>
      </c>
      <c r="H1123" t="str">
        <f>IMDIV(IMDIV(COMPLEX(1,0),IMSUM(IMDIV(COMPLEX(1,0),COMPLEX(Parameters!$B$39,B1123*Parameters!$B$38*(1+Parameters!$B$40))),COMPLEX(0,B1123*Parameters!$B$41))),COMPLEX(2,0))</f>
        <v>1.35798499581648E-08-395.408867935859i</v>
      </c>
      <c r="I1123" t="str">
        <f>IMDIV(COMPLEX(2,0),COMPLEX(Parameters!$B$46,B1123*Parameters!$B$45-1/(B1123*Parameters!$B$44)))</f>
        <v>0.0741963133914331-2.72288931949546i</v>
      </c>
      <c r="J1123" t="str">
        <f t="shared" si="443"/>
        <v>0.00624897498645693-0.765176427702332i</v>
      </c>
      <c r="K1123" t="str">
        <f t="shared" si="444"/>
        <v>0.0000012652101617991-0.00782325134891103i</v>
      </c>
      <c r="L1123" t="str">
        <f t="shared" si="445"/>
        <v>0.0000012652101617991+0.0174802061813356i</v>
      </c>
      <c r="M1123" t="str">
        <f t="shared" si="446"/>
        <v>1.87345553923913E-08+0.00212116536677654i</v>
      </c>
      <c r="N1123" t="str">
        <f t="shared" si="447"/>
        <v>1.87345553923913E-08+0.00212116536677654i</v>
      </c>
      <c r="O1123" t="str">
        <f t="shared" si="448"/>
        <v>5.1833865890375E-09+0.00110136744700988i</v>
      </c>
      <c r="P1123" t="str">
        <f t="shared" si="449"/>
        <v>5.1833865890375E-09+0.00110136744700988i</v>
      </c>
      <c r="Q1123" t="str">
        <f t="shared" si="450"/>
        <v>2.5154423155367E-09+0.000767241219103329i</v>
      </c>
      <c r="R1123" t="str">
        <f t="shared" si="451"/>
        <v>0.0741963159068754-2.72212207827636i</v>
      </c>
      <c r="S1123" t="str">
        <f>IMDIV(COMPLEX(Parameters!$B$3,0),R1123)</f>
        <v>0.0100056340293143+0.367087731586762i</v>
      </c>
      <c r="T1123" t="str">
        <f t="shared" si="452"/>
        <v>-0.000281644813531908+7.67765823856641E-06i</v>
      </c>
      <c r="U1123" t="str">
        <f t="shared" si="453"/>
        <v>0.00696981988062906+0.255722874708001i</v>
      </c>
      <c r="V1123" t="str">
        <f t="shared" si="454"/>
        <v>-0.000281644813531908+7.67765823856641E-06i</v>
      </c>
      <c r="W1123" t="str">
        <f t="shared" si="455"/>
        <v>0.00361837451008824+0.13277837066921i</v>
      </c>
      <c r="X1123" t="str">
        <f t="shared" si="456"/>
        <v>-0.000281644813531909+7.67765823856642E-06i</v>
      </c>
      <c r="Y1123" t="str">
        <f t="shared" si="457"/>
        <v>0.000438053921264004+0.0161122451783725i</v>
      </c>
      <c r="Z1123" t="str">
        <f t="shared" si="458"/>
        <v>-0.000140822406765954+3.83882911928321E-06i</v>
      </c>
      <c r="AA1123" t="str">
        <f t="shared" si="459"/>
        <v>-0.000140822406765954+3.83882911928321E-06i</v>
      </c>
      <c r="AB1123" t="str">
        <f t="shared" si="460"/>
        <v>-0.000281644813531908+7.67765823856642E-06i</v>
      </c>
      <c r="AC1123">
        <f t="shared" si="461"/>
        <v>1.4087472043046922E-4</v>
      </c>
      <c r="AD1123">
        <f t="shared" si="462"/>
        <v>1.4087472043046922E-4</v>
      </c>
      <c r="AE1123">
        <f t="shared" si="463"/>
        <v>2.8174944086093844E-4</v>
      </c>
      <c r="AF1123">
        <f t="shared" si="464"/>
        <v>42.976661343727443</v>
      </c>
      <c r="AG1123">
        <f t="shared" si="465"/>
        <v>42.976661343727443</v>
      </c>
      <c r="AH1123">
        <f t="shared" si="466"/>
        <v>48.997261257007068</v>
      </c>
      <c r="AI1123">
        <f t="shared" si="467"/>
        <v>178.43849956841979</v>
      </c>
    </row>
    <row r="1124" spans="1:35">
      <c r="A1124">
        <v>40738027.780411303</v>
      </c>
      <c r="B1124">
        <f t="shared" si="442"/>
        <v>255964577.59335411</v>
      </c>
      <c r="C1124" t="str">
        <f>COMPLEX(Parameters!$B$16/2,B1124*Parameters!$B$15/2)</f>
        <v>0.01+127.982288796677i</v>
      </c>
      <c r="D1124" t="str">
        <f>IMSUM(COMPLEX(0,B1124*2*Parameters!$B$8),IMDIV(COMPLEX(2,0),COMPLEX(Parameters!$B$13,B1124*Parameters!$B$12-1/(B1124*Parameters!$B$11))))</f>
        <v>0.00610669621064894-0.755833212349425i</v>
      </c>
      <c r="E1124" t="str">
        <f>COMPLEX(0,B1124*2*Parameters!$B$17)</f>
        <v>0.0255964577593354i</v>
      </c>
      <c r="F1124" t="str">
        <f>IMDIV(IMDIV(COMPLEX(1,0),IMSUM(IMDIV(COMPLEX(1,0),COMPLEX(Parameters!$B$21,B1124*Parameters!$B$20)),COMPLEX(0,B1124*Parameters!$B$22))),COMPLEX(2,0))</f>
        <v>0.0000220910832264425-409.041423699549i</v>
      </c>
      <c r="G1124" t="str">
        <f>IMDIV(IMDIV(COMPLEX(1,0),IMSUM(IMDIV(COMPLEX(1,0),COMPLEX(Parameters!$B$30,B1124*Parameters!$B$29)),COMPLEX(0,B1124*Parameters!$B$31))),COMPLEX(2,0))</f>
        <v>0.000103901626055299-430.501812956516i</v>
      </c>
      <c r="H1124" t="str">
        <f>IMDIV(IMDIV(COMPLEX(1,0),IMSUM(IMDIV(COMPLEX(1,0),COMPLEX(Parameters!$B$39,B1124*Parameters!$B$38*(1+Parameters!$B$40))),COMPLEX(0,B1124*Parameters!$B$41))),COMPLEX(2,0))</f>
        <v>1.29683483452652E-08-390.87802313902i</v>
      </c>
      <c r="I1124" t="str">
        <f>IMDIV(COMPLEX(2,0),COMPLEX(Parameters!$B$46,B1124*Parameters!$B$45-1/(B1124*Parameters!$B$44)))</f>
        <v>0.0650626118123402-2.54990745670861i</v>
      </c>
      <c r="J1124" t="str">
        <f t="shared" si="443"/>
        <v>0.00610669621064894-0.755833212349425i</v>
      </c>
      <c r="K1124" t="str">
        <f t="shared" si="444"/>
        <v>1.23737543713217E-06-0.00773363810094687i</v>
      </c>
      <c r="L1124" t="str">
        <f t="shared" si="445"/>
        <v>1.23737543713217E-06+0.0178628196583885i</v>
      </c>
      <c r="M1124" t="str">
        <f t="shared" si="446"/>
        <v>1.80350937634965E-08+0.00215042837103884i</v>
      </c>
      <c r="N1124" t="str">
        <f t="shared" si="447"/>
        <v>1.80350937634965E-08+0.00215042837103884i</v>
      </c>
      <c r="O1124" t="str">
        <f t="shared" si="448"/>
        <v>4.99265180842046E-09+0.00111666286156064i</v>
      </c>
      <c r="P1124" t="str">
        <f t="shared" si="449"/>
        <v>4.99265180842046E-09+0.00111666286156064i</v>
      </c>
      <c r="Q1124" t="str">
        <f t="shared" si="450"/>
        <v>2.41954743006772E-09+0.000777361091569158i</v>
      </c>
      <c r="R1124" t="str">
        <f t="shared" si="451"/>
        <v>0.0650626142318876-2.54913009561704i</v>
      </c>
      <c r="S1124" t="str">
        <f>IMDIV(COMPLEX(Parameters!$B$3,0),R1124)</f>
        <v>0.0100060963607182+0.392035298210472i</v>
      </c>
      <c r="T1124" t="str">
        <f t="shared" si="452"/>
        <v>-0.000304752963140308+7.77929853731236E-06i</v>
      </c>
      <c r="U1124" t="str">
        <f t="shared" si="453"/>
        <v>0.00696533953099741+0.272914062432328i</v>
      </c>
      <c r="V1124" t="str">
        <f t="shared" si="454"/>
        <v>-0.000304752963140308+7.77929853731236E-06i</v>
      </c>
      <c r="W1124" t="str">
        <f t="shared" si="455"/>
        <v>0.00361636907148285+0.141717358488273i</v>
      </c>
      <c r="X1124" t="str">
        <f t="shared" si="456"/>
        <v>-0.000304752963140309+7.77929853731236E-06i</v>
      </c>
      <c r="Y1124" t="str">
        <f t="shared" si="457"/>
        <v>0.000434320454719851+0.0170607723968515i</v>
      </c>
      <c r="Z1124" t="str">
        <f t="shared" si="458"/>
        <v>-0.000152376481570154+3.88964926865618E-06i</v>
      </c>
      <c r="AA1124" t="str">
        <f t="shared" si="459"/>
        <v>-0.000152376481570154+3.88964926865618E-06i</v>
      </c>
      <c r="AB1124" t="str">
        <f t="shared" si="460"/>
        <v>-0.000304752963140308+7.77929853731236E-06i</v>
      </c>
      <c r="AC1124">
        <f t="shared" si="461"/>
        <v>1.5242611819216758E-4</v>
      </c>
      <c r="AD1124">
        <f t="shared" si="462"/>
        <v>1.5242611819216758E-4</v>
      </c>
      <c r="AE1124">
        <f t="shared" si="463"/>
        <v>3.0485223638433516E-4</v>
      </c>
      <c r="AF1124">
        <f t="shared" si="464"/>
        <v>43.661187793466723</v>
      </c>
      <c r="AG1124">
        <f t="shared" si="465"/>
        <v>43.661187793466723</v>
      </c>
      <c r="AH1124">
        <f t="shared" si="466"/>
        <v>49.681787706746348</v>
      </c>
      <c r="AI1124">
        <f t="shared" si="467"/>
        <v>178.53775269145973</v>
      </c>
    </row>
    <row r="1125" spans="1:35">
      <c r="A1125">
        <v>41209751.909733042</v>
      </c>
      <c r="B1125">
        <f t="shared" si="442"/>
        <v>258928507.71175054</v>
      </c>
      <c r="C1125" t="str">
        <f>COMPLEX(Parameters!$B$16/2,B1125*Parameters!$B$15/2)</f>
        <v>0.01+129.464253855875i</v>
      </c>
      <c r="D1125" t="str">
        <f>IMSUM(COMPLEX(0,B1125*2*Parameters!$B$8),IMDIV(COMPLEX(2,0),COMPLEX(Parameters!$B$13,B1125*Parameters!$B$12-1/(B1125*Parameters!$B$11))))</f>
        <v>0.00596765765891451-0.746590257751929i</v>
      </c>
      <c r="E1125" t="str">
        <f>COMPLEX(0,B1125*2*Parameters!$B$17)</f>
        <v>0.0258928507711751i</v>
      </c>
      <c r="F1125" t="str">
        <f>IMDIV(IMDIV(COMPLEX(1,0),IMSUM(IMDIV(COMPLEX(1,0),COMPLEX(Parameters!$B$21,B1125*Parameters!$B$20)),COMPLEX(0,B1125*Parameters!$B$22))),COMPLEX(2,0))</f>
        <v>0.0000210517510398295-403.927013082356i</v>
      </c>
      <c r="G1125" t="str">
        <f>IMDIV(IMDIV(COMPLEX(1,0),IMSUM(IMDIV(COMPLEX(1,0),COMPLEX(Parameters!$B$30,B1125*Parameters!$B$29)),COMPLEX(0,B1125*Parameters!$B$31))),COMPLEX(2,0))</f>
        <v>0.0000987664234849715-424.588743624881i</v>
      </c>
      <c r="H1125" t="str">
        <f>IMDIV(IMDIV(COMPLEX(1,0),IMSUM(IMDIV(COMPLEX(1,0),COMPLEX(Parameters!$B$39,B1125*Parameters!$B$38*(1+Parameters!$B$40))),COMPLEX(0,B1125*Parameters!$B$41))),COMPLEX(2,0))</f>
        <v>1.23843893852964E-08-386.399200017908i</v>
      </c>
      <c r="I1125" t="str">
        <f>IMDIV(COMPLEX(2,0),COMPLEX(Parameters!$B$46,B1125*Parameters!$B$45-1/(B1125*Parameters!$B$44)))</f>
        <v>0.057502629874779-2.39728105048936i</v>
      </c>
      <c r="J1125" t="str">
        <f t="shared" si="443"/>
        <v>0.00596765765891451-0.746590257751929i</v>
      </c>
      <c r="K1125" t="str">
        <f t="shared" si="444"/>
        <v>1.21017655677569E-06-0.00764504985525668i</v>
      </c>
      <c r="L1125" t="str">
        <f t="shared" si="445"/>
        <v>1.21017655677569E-06+0.0182478009159184i</v>
      </c>
      <c r="M1125" t="str">
        <f t="shared" si="446"/>
        <v>1.73710179303918E-08+0.00217994040415374i</v>
      </c>
      <c r="N1125" t="str">
        <f t="shared" si="447"/>
        <v>1.73710179303918E-08+0.00217994040415374i</v>
      </c>
      <c r="O1125" t="str">
        <f t="shared" si="448"/>
        <v>4.81151175239813E-09+0.00113209655803118i</v>
      </c>
      <c r="P1125" t="str">
        <f t="shared" si="449"/>
        <v>4.81151175239813E-09+0.00113209655803118i</v>
      </c>
      <c r="Q1125" t="str">
        <f t="shared" si="450"/>
        <v>2.32864241698377E-09+0.000787577644634594i</v>
      </c>
      <c r="R1125" t="str">
        <f t="shared" si="451"/>
        <v>0.0575026322034214-2.39649347284473i</v>
      </c>
      <c r="S1125" t="str">
        <f>IMDIV(COMPLEX(Parameters!$B$3,0),R1125)</f>
        <v>0.0100065704523546+0.417036226964268i</v>
      </c>
      <c r="T1125" t="str">
        <f t="shared" si="452"/>
        <v>-0.000328448386058092+7.88192231598309E-06i</v>
      </c>
      <c r="U1125" t="str">
        <f t="shared" si="453"/>
        <v>0.00696100197892304+0.290124033344149i</v>
      </c>
      <c r="V1125" t="str">
        <f t="shared" si="454"/>
        <v>-0.000328448386058092+7.88192231598309E-06i</v>
      </c>
      <c r="W1125" t="str">
        <f t="shared" si="455"/>
        <v>0.00361445892510323+0.150668544983654i</v>
      </c>
      <c r="X1125" t="str">
        <f t="shared" si="456"/>
        <v>-0.000328448386058092+7.88192231598308E-06i</v>
      </c>
      <c r="Y1125" t="str">
        <f t="shared" si="457"/>
        <v>0.000430744501074657+0.0179993692855597i</v>
      </c>
      <c r="Z1125" t="str">
        <f t="shared" si="458"/>
        <v>-0.000164224193029046+3.94096115799154E-06i</v>
      </c>
      <c r="AA1125" t="str">
        <f t="shared" si="459"/>
        <v>-0.000164224193029046+3.94096115799154E-06i</v>
      </c>
      <c r="AB1125" t="str">
        <f t="shared" si="460"/>
        <v>-0.000328448386058092+7.88192231598308E-06i</v>
      </c>
      <c r="AC1125">
        <f t="shared" si="461"/>
        <v>1.6427147272393388E-4</v>
      </c>
      <c r="AD1125">
        <f t="shared" si="462"/>
        <v>1.6427147272393388E-4</v>
      </c>
      <c r="AE1125">
        <f t="shared" si="463"/>
        <v>3.2854294544786775E-4</v>
      </c>
      <c r="AF1125">
        <f t="shared" si="464"/>
        <v>44.311243013768731</v>
      </c>
      <c r="AG1125">
        <f t="shared" si="465"/>
        <v>44.311243013768731</v>
      </c>
      <c r="AH1125">
        <f t="shared" si="466"/>
        <v>50.331842927048356</v>
      </c>
      <c r="AI1125">
        <f t="shared" si="467"/>
        <v>178.62531148470114</v>
      </c>
    </row>
    <row r="1126" spans="1:35">
      <c r="A1126">
        <v>41686938.347033553</v>
      </c>
      <c r="B1126">
        <f t="shared" si="442"/>
        <v>261926758.52338248</v>
      </c>
      <c r="C1126" t="str">
        <f>COMPLEX(Parameters!$B$16/2,B1126*Parameters!$B$15/2)</f>
        <v>0.01+130.963379261691i</v>
      </c>
      <c r="D1126" t="str">
        <f>IMSUM(COMPLEX(0,B1126*2*Parameters!$B$8),IMDIV(COMPLEX(2,0),COMPLEX(Parameters!$B$13,B1126*Parameters!$B$12-1/(B1126*Parameters!$B$11))))</f>
        <v>0.00583178550435408-0.737446336190158i</v>
      </c>
      <c r="E1126" t="str">
        <f>COMPLEX(0,B1126*2*Parameters!$B$17)</f>
        <v>0.0261926758523383i</v>
      </c>
      <c r="F1126" t="str">
        <f>IMDIV(IMDIV(COMPLEX(1,0),IMSUM(IMDIV(COMPLEX(1,0),COMPLEX(Parameters!$B$21,B1126*Parameters!$B$20)),COMPLEX(0,B1126*Parameters!$B$22))),COMPLEX(2,0))</f>
        <v>0.0000200623378265277-398.886699100446i</v>
      </c>
      <c r="G1126" t="str">
        <f>IMDIV(IMDIV(COMPLEX(1,0),IMSUM(IMDIV(COMPLEX(1,0),COMPLEX(Parameters!$B$30,B1126*Parameters!$B$29)),COMPLEX(0,B1126*Parameters!$B$31))),COMPLEX(2,0))</f>
        <v>0.000093895900079799-418.781152038621i</v>
      </c>
      <c r="H1126" t="str">
        <f>IMDIV(IMDIV(COMPLEX(1,0),IMSUM(IMDIV(COMPLEX(1,0),COMPLEX(Parameters!$B$39,B1126*Parameters!$B$38*(1+Parameters!$B$40))),COMPLEX(0,B1126*Parameters!$B$41))),COMPLEX(2,0))</f>
        <v>1.18267320823839E-08-381.971797731639i</v>
      </c>
      <c r="I1126" t="str">
        <f>IMDIV(COMPLEX(2,0),COMPLEX(Parameters!$B$46,B1126*Parameters!$B$45-1/(B1126*Parameters!$B$44)))</f>
        <v>0.0511746474535452-2.26160250725288i</v>
      </c>
      <c r="J1126" t="str">
        <f t="shared" si="443"/>
        <v>0.00583178550435408-0.737446336190158i</v>
      </c>
      <c r="K1126" t="str">
        <f t="shared" si="444"/>
        <v>1.18359910646812E-06-0.00755747486557031i</v>
      </c>
      <c r="L1126" t="str">
        <f t="shared" si="445"/>
        <v>1.18359910646812E-06+0.018635200986768i</v>
      </c>
      <c r="M1126" t="str">
        <f t="shared" si="446"/>
        <v>1.67399807506884E-08+0.00220970750326765i</v>
      </c>
      <c r="N1126" t="str">
        <f t="shared" si="447"/>
        <v>1.67399807506884E-08+0.00220970750326765i</v>
      </c>
      <c r="O1126" t="str">
        <f t="shared" si="448"/>
        <v>4.63932520963325E-09+0.00114767115078722i</v>
      </c>
      <c r="P1126" t="str">
        <f t="shared" si="449"/>
        <v>4.63932520963325E-09+0.00114767115078722i</v>
      </c>
      <c r="Q1126" t="str">
        <f t="shared" si="450"/>
        <v>2.24238512450708E-09+0.000797892585037559i</v>
      </c>
      <c r="R1126" t="str">
        <f t="shared" si="451"/>
        <v>0.0511746496959303-2.26080461466784i</v>
      </c>
      <c r="S1126" t="str">
        <f>IMDIV(COMPLEX(Parameters!$B$3,0),R1126)</f>
        <v>0.010007056551594+0.442093883700485i</v>
      </c>
      <c r="T1126" t="str">
        <f t="shared" si="452"/>
        <v>-0.000352743409255399+7.98554756531682E-06i</v>
      </c>
      <c r="U1126" t="str">
        <f t="shared" si="453"/>
        <v>0.00695680259637026+0.30735584952912i</v>
      </c>
      <c r="V1126" t="str">
        <f t="shared" si="454"/>
        <v>-0.000352743409255399+7.98554756531682E-06i</v>
      </c>
      <c r="W1126" t="str">
        <f t="shared" si="455"/>
        <v>0.00361263890846759+0.159633557477303i</v>
      </c>
      <c r="X1126" t="str">
        <f t="shared" si="456"/>
        <v>-0.000352743409255398+7.98554756531682E-06i</v>
      </c>
      <c r="Y1126" t="str">
        <f t="shared" si="457"/>
        <v>0.0004273172764862+0.0189289031697706i</v>
      </c>
      <c r="Z1126" t="str">
        <f t="shared" si="458"/>
        <v>-0.000176371704627699+3.99277378265841E-06i</v>
      </c>
      <c r="AA1126" t="str">
        <f t="shared" si="459"/>
        <v>-0.000176371704627699+3.99277378265841E-06i</v>
      </c>
      <c r="AB1126" t="str">
        <f t="shared" si="460"/>
        <v>-0.000352743409255398+7.98554756531682E-06i</v>
      </c>
      <c r="AC1126">
        <f t="shared" si="461"/>
        <v>1.7641689385021998E-4</v>
      </c>
      <c r="AD1126">
        <f t="shared" si="462"/>
        <v>1.7641689385021998E-4</v>
      </c>
      <c r="AE1126">
        <f t="shared" si="463"/>
        <v>3.5283378770043996E-4</v>
      </c>
      <c r="AF1126">
        <f t="shared" si="464"/>
        <v>44.930803424830181</v>
      </c>
      <c r="AG1126">
        <f t="shared" si="465"/>
        <v>44.930803424830181</v>
      </c>
      <c r="AH1126">
        <f t="shared" si="466"/>
        <v>50.951403338109806</v>
      </c>
      <c r="AI1126">
        <f t="shared" si="467"/>
        <v>178.70313655122516</v>
      </c>
    </row>
    <row r="1127" spans="1:35">
      <c r="A1127">
        <v>42169650.342858225</v>
      </c>
      <c r="B1127">
        <f t="shared" si="442"/>
        <v>264959727.44314739</v>
      </c>
      <c r="C1127" t="str">
        <f>COMPLEX(Parameters!$B$16/2,B1127*Parameters!$B$15/2)</f>
        <v>0.01+132.479863721574i</v>
      </c>
      <c r="D1127" t="str">
        <f>IMSUM(COMPLEX(0,B1127*2*Parameters!$B$8),IMDIV(COMPLEX(2,0),COMPLEX(Parameters!$B$13,B1127*Parameters!$B$12-1/(B1127*Parameters!$B$11))))</f>
        <v>0.00569900760374272-0.728400233158592i</v>
      </c>
      <c r="E1127" t="str">
        <f>COMPLEX(0,B1127*2*Parameters!$B$17)</f>
        <v>0.0264959727443147i</v>
      </c>
      <c r="F1127" t="str">
        <f>IMDIV(IMDIV(COMPLEX(1,0),IMSUM(IMDIV(COMPLEX(1,0),COMPLEX(Parameters!$B$21,B1127*Parameters!$B$20)),COMPLEX(0,B1127*Parameters!$B$22))),COMPLEX(2,0))</f>
        <v>0.0000191203749745951-393.919053684656i</v>
      </c>
      <c r="G1127" t="str">
        <f>IMDIV(IMDIV(COMPLEX(1,0),IMSUM(IMDIV(COMPLEX(1,0),COMPLEX(Parameters!$B$30,B1127*Parameters!$B$29)),COMPLEX(0,B1127*Parameters!$B$31))),COMPLEX(2,0))</f>
        <v>0.000089275621662809-413.076276968118i</v>
      </c>
      <c r="H1127" t="str">
        <f>IMDIV(IMDIV(COMPLEX(1,0),IMSUM(IMDIV(COMPLEX(1,0),COMPLEX(Parameters!$B$39,B1127*Parameters!$B$38*(1+Parameters!$B$40))),COMPLEX(0,B1127*Parameters!$B$41))),COMPLEX(2,0))</f>
        <v>1.12941913863396E-08-377.59522249917i</v>
      </c>
      <c r="I1127" t="str">
        <f>IMDIV(COMPLEX(2,0),COMPLEX(Parameters!$B$46,B1127*Parameters!$B$45-1/(B1127*Parameters!$B$44)))</f>
        <v>0.0458248904604015-2.1401843671643i</v>
      </c>
      <c r="J1127" t="str">
        <f t="shared" si="443"/>
        <v>0.00569900760374272-0.728400233158592i</v>
      </c>
      <c r="K1127" t="str">
        <f t="shared" si="444"/>
        <v>1.15762900181932E-06-0.00747090151979745i</v>
      </c>
      <c r="L1127" t="str">
        <f t="shared" si="445"/>
        <v>1.15762900181932E-06+0.0190250712245172i</v>
      </c>
      <c r="M1127" t="str">
        <f t="shared" si="446"/>
        <v>1.61398293862546E-08+0.00223973558775445i</v>
      </c>
      <c r="N1127" t="str">
        <f t="shared" si="447"/>
        <v>1.61398293862546E-08+0.00223973558775445i</v>
      </c>
      <c r="O1127" t="str">
        <f t="shared" si="448"/>
        <v>4.47550496945626E-09+0.0011633892322642i</v>
      </c>
      <c r="P1127" t="str">
        <f t="shared" si="449"/>
        <v>4.47550496945626E-09+0.0011633892322642i</v>
      </c>
      <c r="Q1127" t="str">
        <f t="shared" si="450"/>
        <v>2.16046273996515E-09+0.000808307608380088i</v>
      </c>
      <c r="R1127" t="str">
        <f t="shared" si="451"/>
        <v>0.0458248926208642-2.13937605955592i</v>
      </c>
      <c r="S1127" t="str">
        <f>IMDIV(COMPLEX(Parameters!$B$3,0),R1127)</f>
        <v>0.0100075549127628+0.467211643509839i</v>
      </c>
      <c r="T1127" t="str">
        <f t="shared" si="452"/>
        <v>-0.000377650704551819+8.09019217061518E-06i</v>
      </c>
      <c r="U1127" t="str">
        <f t="shared" si="453"/>
        <v>0.00695273700430361+0.324612541697537i</v>
      </c>
      <c r="V1127" t="str">
        <f t="shared" si="454"/>
        <v>-0.000377650704551819+8.09019217061519E-06i</v>
      </c>
      <c r="W1127" t="str">
        <f t="shared" si="455"/>
        <v>0.00361090425751071+0.168613993944628i</v>
      </c>
      <c r="X1127" t="str">
        <f t="shared" si="456"/>
        <v>-0.000377650704551818+0.0000080901921706152i</v>
      </c>
      <c r="Y1127" t="str">
        <f t="shared" si="457"/>
        <v>0.000424030634358041+0.0198501856295448i</v>
      </c>
      <c r="Z1127" t="str">
        <f t="shared" si="458"/>
        <v>-0.000188825352275909+0.0000040450960853076i</v>
      </c>
      <c r="AA1127" t="str">
        <f t="shared" si="459"/>
        <v>-0.000188825352275909+0.0000040450960853076i</v>
      </c>
      <c r="AB1127" t="str">
        <f t="shared" si="460"/>
        <v>-0.000377650704551818+0.0000080901921706152i</v>
      </c>
      <c r="AC1127">
        <f t="shared" si="461"/>
        <v>1.8886867518056163E-4</v>
      </c>
      <c r="AD1127">
        <f t="shared" si="462"/>
        <v>1.8886867518056163E-4</v>
      </c>
      <c r="AE1127">
        <f t="shared" si="463"/>
        <v>3.7773735036112326E-4</v>
      </c>
      <c r="AF1127">
        <f t="shared" si="464"/>
        <v>45.5231986794183</v>
      </c>
      <c r="AG1127">
        <f t="shared" si="465"/>
        <v>45.5231986794183</v>
      </c>
      <c r="AH1127">
        <f t="shared" si="466"/>
        <v>51.543798592697925</v>
      </c>
      <c r="AI1127">
        <f t="shared" si="467"/>
        <v>178.77277343210929</v>
      </c>
    </row>
    <row r="1128" spans="1:35">
      <c r="A1128">
        <v>42657951.880159259</v>
      </c>
      <c r="B1128">
        <f t="shared" si="442"/>
        <v>268027816.48779047</v>
      </c>
      <c r="C1128" t="str">
        <f>COMPLEX(Parameters!$B$16/2,B1128*Parameters!$B$15/2)</f>
        <v>0.01+134.013908243895i</v>
      </c>
      <c r="D1128" t="str">
        <f>IMSUM(COMPLEX(0,B1128*2*Parameters!$B$8),IMDIV(COMPLEX(2,0),COMPLEX(Parameters!$B$13,B1128*Parameters!$B$12-1/(B1128*Parameters!$B$11))))</f>
        <v>0.00556925345906247-0.719450747201943i</v>
      </c>
      <c r="E1128" t="str">
        <f>COMPLEX(0,B1128*2*Parameters!$B$17)</f>
        <v>0.026802781648779i</v>
      </c>
      <c r="F1128" t="str">
        <f>IMDIV(IMDIV(COMPLEX(1,0),IMSUM(IMDIV(COMPLEX(1,0),COMPLEX(Parameters!$B$21,B1128*Parameters!$B$20)),COMPLEX(0,B1128*Parameters!$B$22))),COMPLEX(2,0))</f>
        <v>0.0000182235209204376-389.022687914177i</v>
      </c>
      <c r="G1128" t="str">
        <f>IMDIV(IMDIV(COMPLEX(1,0),IMSUM(IMDIV(COMPLEX(1,0),COMPLEX(Parameters!$B$30,B1128*Parameters!$B$29)),COMPLEX(0,B1128*Parameters!$B$31))),COMPLEX(2,0))</f>
        <v>0.0000848919996662025-407.47145906807i</v>
      </c>
      <c r="H1128" t="str">
        <f>IMDIV(IMDIV(COMPLEX(1,0),IMSUM(IMDIV(COMPLEX(1,0),COMPLEX(Parameters!$B$39,B1128*Parameters!$B$38*(1+Parameters!$B$40))),COMPLEX(0,B1128*Parameters!$B$41))),COMPLEX(2,0))</f>
        <v>1.07856356685691E-08-373.268887512309i</v>
      </c>
      <c r="I1128" t="str">
        <f>IMDIV(COMPLEX(2,0),COMPLEX(Parameters!$B$46,B1128*Parameters!$B$45-1/(B1128*Parameters!$B$44)))</f>
        <v>0.0412617081081259-2.0308786970808i</v>
      </c>
      <c r="J1128" t="str">
        <f t="shared" si="443"/>
        <v>0.00556925345906247-0.719450747201943i</v>
      </c>
      <c r="K1128" t="str">
        <f t="shared" si="444"/>
        <v>1.13225248086188E-06-0.00738531833848202i</v>
      </c>
      <c r="L1128" t="str">
        <f t="shared" si="445"/>
        <v>1.13225248086188E-06+0.019417463310297i</v>
      </c>
      <c r="M1128" t="str">
        <f t="shared" si="446"/>
        <v>1.55685861609892E-08+0.00227003047293942i</v>
      </c>
      <c r="N1128" t="str">
        <f t="shared" si="447"/>
        <v>1.55685861609892E-08+0.00227003047293942i</v>
      </c>
      <c r="O1128" t="str">
        <f t="shared" si="448"/>
        <v>4.31951238224E-09+0.00117925337682191i</v>
      </c>
      <c r="P1128" t="str">
        <f t="shared" si="449"/>
        <v>4.31951238224E-09+0.00117925337682191i</v>
      </c>
      <c r="Q1128" t="str">
        <f t="shared" si="450"/>
        <v>2.08258879307398E-09+0.000818824401397331i</v>
      </c>
      <c r="R1128" t="str">
        <f t="shared" si="451"/>
        <v>0.0412617101907147-2.0300598726794i</v>
      </c>
      <c r="S1128" t="str">
        <f>IMDIV(COMPLEX(Parameters!$B$3,0),R1128)</f>
        <v>0.0100080657972447+0.492392891235364i</v>
      </c>
      <c r="T1128" t="str">
        <f t="shared" si="452"/>
        <v>-0.000403183293575412+8.19587393749107E-06i</v>
      </c>
      <c r="U1128" t="str">
        <f t="shared" si="453"/>
        <v>0.00694880105475484+0.341897111778831i</v>
      </c>
      <c r="V1128" t="str">
        <f t="shared" si="454"/>
        <v>-0.000403183293575412+8.19587393749108E-06i</v>
      </c>
      <c r="W1128" t="str">
        <f t="shared" si="455"/>
        <v>0.00360925057014338+0.177611426178022i</v>
      </c>
      <c r="X1128" t="str">
        <f t="shared" si="456"/>
        <v>-0.000403183293575412+8.19587393749108E-06i</v>
      </c>
      <c r="Y1128" t="str">
        <f t="shared" si="457"/>
        <v>0.000420877008594035+0.0207639774398669i</v>
      </c>
      <c r="Z1128" t="str">
        <f t="shared" si="458"/>
        <v>-0.000201591646787706+4.09793696874554E-06i</v>
      </c>
      <c r="AA1128" t="str">
        <f t="shared" si="459"/>
        <v>-0.000201591646787706+4.09793696874554E-06i</v>
      </c>
      <c r="AB1128" t="str">
        <f t="shared" si="460"/>
        <v>-0.000403183293575412+8.19587393749108E-06i</v>
      </c>
      <c r="AC1128">
        <f t="shared" si="461"/>
        <v>2.0163329373389466E-4</v>
      </c>
      <c r="AD1128">
        <f t="shared" si="462"/>
        <v>2.0163329373389466E-4</v>
      </c>
      <c r="AE1128">
        <f t="shared" si="463"/>
        <v>4.0326658746778931E-4</v>
      </c>
      <c r="AF1128">
        <f t="shared" si="464"/>
        <v>46.091244889902939</v>
      </c>
      <c r="AG1128">
        <f t="shared" si="465"/>
        <v>46.091244889902939</v>
      </c>
      <c r="AH1128">
        <f t="shared" si="466"/>
        <v>52.111844803182564</v>
      </c>
      <c r="AI1128">
        <f t="shared" si="467"/>
        <v>178.83545690570926</v>
      </c>
    </row>
    <row r="1129" spans="1:35">
      <c r="A1129">
        <v>43151907.682776503</v>
      </c>
      <c r="B1129">
        <f t="shared" si="442"/>
        <v>271131432.32919121</v>
      </c>
      <c r="C1129" t="str">
        <f>COMPLEX(Parameters!$B$16/2,B1129*Parameters!$B$15/2)</f>
        <v>0.01+135.565716164596i</v>
      </c>
      <c r="D1129" t="str">
        <f>IMSUM(COMPLEX(0,B1129*2*Parameters!$B$8),IMDIV(COMPLEX(2,0),COMPLEX(Parameters!$B$13,B1129*Parameters!$B$12-1/(B1129*Parameters!$B$11))))</f>
        <v>0.0054424541799165-0.710596689753025i</v>
      </c>
      <c r="E1129" t="str">
        <f>COMPLEX(0,B1129*2*Parameters!$B$17)</f>
        <v>0.0271131432329191i</v>
      </c>
      <c r="F1129" t="str">
        <f>IMDIV(IMDIV(COMPLEX(1,0),IMSUM(IMDIV(COMPLEX(1,0),COMPLEX(Parameters!$B$21,B1129*Parameters!$B$20)),COMPLEX(0,B1129*Parameters!$B$22))),COMPLEX(2,0))</f>
        <v>0.0000173695542604096-384.196250602741i</v>
      </c>
      <c r="G1129" t="str">
        <f>IMDIV(IMDIV(COMPLEX(1,0),IMSUM(IMDIV(COMPLEX(1,0),COMPLEX(Parameters!$B$30,B1129*Parameters!$B$29)),COMPLEX(0,B1129*Parameters!$B$31))),COMPLEX(2,0))</f>
        <v>0.000080732237215854-401.964136136564i</v>
      </c>
      <c r="H1129" t="str">
        <f>IMDIV(IMDIV(COMPLEX(1,0),IMSUM(IMDIV(COMPLEX(1,0),COMPLEX(Parameters!$B$39,B1129*Parameters!$B$38*(1+Parameters!$B$40))),COMPLEX(0,B1129*Parameters!$B$41))),COMPLEX(2,0))</f>
        <v>1.02999843119838E-08-368.992212849882i</v>
      </c>
      <c r="I1129" t="str">
        <f>IMDIV(COMPLEX(2,0),COMPLEX(Parameters!$B$46,B1129*Parameters!$B$45-1/(B1129*Parameters!$B$44)))</f>
        <v>0.0373381807195636-1.93194822192959i</v>
      </c>
      <c r="J1129" t="str">
        <f t="shared" si="443"/>
        <v>0.0054424541799165-0.710596689753025i</v>
      </c>
      <c r="K1129" t="str">
        <f t="shared" si="444"/>
        <v>1.10745609677469E-06-0.00730071397327395i</v>
      </c>
      <c r="L1129" t="str">
        <f t="shared" si="445"/>
        <v>1.10745609677469E-06+0.0198124292596452i</v>
      </c>
      <c r="M1129" t="str">
        <f t="shared" si="446"/>
        <v>1.50244315924899E-08+0.00230059788251628i</v>
      </c>
      <c r="N1129" t="str">
        <f t="shared" si="447"/>
        <v>1.50244315924899E-08+0.00230059788251628i</v>
      </c>
      <c r="O1129" t="str">
        <f t="shared" si="448"/>
        <v>4.17085255295711E-09+0.0011952661442384i</v>
      </c>
      <c r="P1129" t="str">
        <f t="shared" si="449"/>
        <v>4.17085255295711E-09+0.0011952661442384i</v>
      </c>
      <c r="Q1129" t="str">
        <f t="shared" si="450"/>
        <v>2.00850051218351E-09+0.000829444644018373i</v>
      </c>
      <c r="R1129" t="str">
        <f t="shared" si="451"/>
        <v>0.0373381827280641-1.93111877728557i</v>
      </c>
      <c r="S1129" t="str">
        <f>IMDIV(COMPLEX(Parameters!$B$3,0),R1129)</f>
        <v>0.0100085894735883+0.517641021989587i</v>
      </c>
      <c r="T1129" t="str">
        <f t="shared" si="452"/>
        <v>-0.000429354553111203+8.30261061530428E-06i</v>
      </c>
      <c r="U1129" t="str">
        <f t="shared" si="453"/>
        <v>0.00694499081463862+0.359212535339828i</v>
      </c>
      <c r="V1129" t="str">
        <f t="shared" si="454"/>
        <v>-0.000429354553111204+8.30261061530428E-06i</v>
      </c>
      <c r="W1129" t="str">
        <f t="shared" si="455"/>
        <v>0.00360767377373322+0.186627402631895i</v>
      </c>
      <c r="X1129" t="str">
        <f t="shared" si="456"/>
        <v>-0.000429354553111203+8.30261061530429E-06i</v>
      </c>
      <c r="Y1129" t="str">
        <f t="shared" si="457"/>
        <v>0.000417849362815999+0.0216709930031425i</v>
      </c>
      <c r="Z1129" t="str">
        <f t="shared" si="458"/>
        <v>-0.000214677276555602+4.15130530765215E-06i</v>
      </c>
      <c r="AA1129" t="str">
        <f t="shared" si="459"/>
        <v>-0.000214677276555602+4.15130530765215E-06i</v>
      </c>
      <c r="AB1129" t="str">
        <f t="shared" si="460"/>
        <v>-0.000429354553111204+0.0000083026106153043i</v>
      </c>
      <c r="AC1129">
        <f t="shared" si="461"/>
        <v>2.1471741057745589E-4</v>
      </c>
      <c r="AD1129">
        <f t="shared" si="462"/>
        <v>2.1471741057745589E-4</v>
      </c>
      <c r="AE1129">
        <f t="shared" si="463"/>
        <v>4.2943482115491178E-4</v>
      </c>
      <c r="AF1129">
        <f t="shared" si="464"/>
        <v>46.637345221389062</v>
      </c>
      <c r="AG1129">
        <f t="shared" si="465"/>
        <v>46.637345221389062</v>
      </c>
      <c r="AH1129">
        <f t="shared" si="466"/>
        <v>52.657945134668687</v>
      </c>
      <c r="AI1129">
        <f t="shared" si="467"/>
        <v>178.8921853449321</v>
      </c>
    </row>
    <row r="1130" spans="1:35">
      <c r="A1130">
        <v>43651583.224016562</v>
      </c>
      <c r="B1130">
        <f t="shared" si="442"/>
        <v>274270986.34826779</v>
      </c>
      <c r="C1130" t="str">
        <f>COMPLEX(Parameters!$B$16/2,B1130*Parameters!$B$15/2)</f>
        <v>0.01+137.135493174134i</v>
      </c>
      <c r="D1130" t="str">
        <f>IMSUM(COMPLEX(0,B1130*2*Parameters!$B$8),IMDIV(COMPLEX(2,0),COMPLEX(Parameters!$B$13,B1130*Parameters!$B$12-1/(B1130*Parameters!$B$11))))</f>
        <v>0.00531854244680491-0.701836884972435i</v>
      </c>
      <c r="E1130" t="str">
        <f>COMPLEX(0,B1130*2*Parameters!$B$17)</f>
        <v>0.0274270986348268i</v>
      </c>
      <c r="F1130" t="str">
        <f>IMDIV(IMDIV(COMPLEX(1,0),IMSUM(IMDIV(COMPLEX(1,0),COMPLEX(Parameters!$B$21,B1130*Parameters!$B$20)),COMPLEX(0,B1130*Parameters!$B$22))),COMPLEX(2,0))</f>
        <v>0.0000165563672606492-379.438426945927i</v>
      </c>
      <c r="G1130" t="str">
        <f>IMDIV(IMDIV(COMPLEX(1,0),IMSUM(IMDIV(COMPLEX(1,0),COMPLEX(Parameters!$B$30,B1130*Parameters!$B$29)),COMPLEX(0,B1130*Parameters!$B$31))),COMPLEX(2,0))</f>
        <v>0.000076784278987271-396.551838635153i</v>
      </c>
      <c r="H1130" t="str">
        <f>IMDIV(IMDIV(COMPLEX(1,0),IMSUM(IMDIV(COMPLEX(1,0),COMPLEX(Parameters!$B$39,B1130*Parameters!$B$38*(1+Parameters!$B$40))),COMPLEX(0,B1130*Parameters!$B$41))),COMPLEX(2,0))</f>
        <v>9.83620540977405E-09-364.764625393143i</v>
      </c>
      <c r="I1130" t="str">
        <f>IMDIV(COMPLEX(2,0),COMPLEX(Parameters!$B$46,B1130*Parameters!$B$45-1/(B1130*Parameters!$B$44)))</f>
        <v>0.0339401534913249-1.84197269662541i</v>
      </c>
      <c r="J1130" t="str">
        <f t="shared" si="443"/>
        <v>0.00531854244680491-0.701836884972435i</v>
      </c>
      <c r="K1130" t="str">
        <f t="shared" si="444"/>
        <v>1.08322671077482E-06-0.00721707720541837i</v>
      </c>
      <c r="L1130" t="str">
        <f t="shared" si="445"/>
        <v>1.08322671077482E-06+0.0202100214294084i</v>
      </c>
      <c r="M1130" t="str">
        <f t="shared" si="446"/>
        <v>1.45056893192964E-08+0.00233144345980712i</v>
      </c>
      <c r="N1130" t="str">
        <f t="shared" si="447"/>
        <v>1.45056893192964E-08+0.00233144345980712i</v>
      </c>
      <c r="O1130" t="str">
        <f t="shared" si="448"/>
        <v>4.02907008472934E-09+0.00121143008288559i</v>
      </c>
      <c r="P1130" t="str">
        <f t="shared" si="449"/>
        <v>4.02907008472934E-09+0.00121143008288559i</v>
      </c>
      <c r="Q1130" t="str">
        <f t="shared" si="450"/>
        <v>1.93795648661614E-09+0.000840170011243339i</v>
      </c>
      <c r="R1130" t="str">
        <f t="shared" si="451"/>
        <v>0.0339401554292814-1.84113252661417i</v>
      </c>
      <c r="S1130" t="str">
        <f>IMDIV(COMPLEX(Parameters!$B$3,0),R1130)</f>
        <v>0.0100091262176227+0.542959441675191i</v>
      </c>
      <c r="T1130" t="str">
        <f t="shared" si="452"/>
        <v>-0.000456178220819671+8.41041991856803E-06i</v>
      </c>
      <c r="U1130" t="str">
        <f t="shared" si="453"/>
        <v>0.00694130255111423+0.376561763845308i</v>
      </c>
      <c r="V1130" t="str">
        <f t="shared" si="454"/>
        <v>-0.000456178220819671+8.41041991856803E-06i</v>
      </c>
      <c r="W1130" t="str">
        <f t="shared" si="455"/>
        <v>0.00360617009602815+0.195663450988167i</v>
      </c>
      <c r="X1130" t="str">
        <f t="shared" si="456"/>
        <v>-0.00045617822081967+8.41041991856802E-06i</v>
      </c>
      <c r="Y1130" t="str">
        <f t="shared" si="457"/>
        <v>0.000414941144826175+0.0225719043341141i</v>
      </c>
      <c r="Z1130" t="str">
        <f t="shared" si="458"/>
        <v>-0.000228089110409835+4.20520995928401E-06i</v>
      </c>
      <c r="AA1130" t="str">
        <f t="shared" si="459"/>
        <v>-0.000228089110409835+4.20520995928401E-06i</v>
      </c>
      <c r="AB1130" t="str">
        <f t="shared" si="460"/>
        <v>-0.00045617822081967+8.41041991856802E-06i</v>
      </c>
      <c r="AC1130">
        <f t="shared" si="461"/>
        <v>2.2812787220844271E-4</v>
      </c>
      <c r="AD1130">
        <f t="shared" si="462"/>
        <v>2.2812787220844271E-4</v>
      </c>
      <c r="AE1130">
        <f t="shared" si="463"/>
        <v>4.5625574441688542E-4</v>
      </c>
      <c r="AF1130">
        <f t="shared" si="464"/>
        <v>47.163566995040043</v>
      </c>
      <c r="AG1130">
        <f t="shared" si="465"/>
        <v>47.163566995040043</v>
      </c>
      <c r="AH1130">
        <f t="shared" si="466"/>
        <v>53.184166908319668</v>
      </c>
      <c r="AI1130">
        <f t="shared" si="467"/>
        <v>178.94377470179583</v>
      </c>
    </row>
    <row r="1131" spans="1:35">
      <c r="A1131">
        <v>44157044.735331208</v>
      </c>
      <c r="B1131">
        <f t="shared" si="442"/>
        <v>277446894.68950474</v>
      </c>
      <c r="C1131" t="str">
        <f>COMPLEX(Parameters!$B$16/2,B1131*Parameters!$B$15/2)</f>
        <v>0.01+138.723447344752i</v>
      </c>
      <c r="D1131" t="str">
        <f>IMSUM(COMPLEX(0,B1131*2*Parameters!$B$8),IMDIV(COMPLEX(2,0),COMPLEX(Parameters!$B$13,B1131*Parameters!$B$12-1/(B1131*Parameters!$B$11))))</f>
        <v>0.00519745247524274-0.693170169590039i</v>
      </c>
      <c r="E1131" t="str">
        <f>COMPLEX(0,B1131*2*Parameters!$B$17)</f>
        <v>0.0277446894689505i</v>
      </c>
      <c r="F1131" t="str">
        <f>IMDIV(IMDIV(COMPLEX(1,0),IMSUM(IMDIV(COMPLEX(1,0),COMPLEX(Parameters!$B$21,B1131*Parameters!$B$20)),COMPLEX(0,B1131*Parameters!$B$22))),COMPLEX(2,0))</f>
        <v>0.0000157819597403671-374.747937226591i</v>
      </c>
      <c r="G1131" t="str">
        <f>IMDIV(IMDIV(COMPLEX(1,0),IMSUM(IMDIV(COMPLEX(1,0),COMPLEX(Parameters!$B$30,B1131*Parameters!$B$29)),COMPLEX(0,B1131*Parameters!$B$31))),COMPLEX(2,0))</f>
        <v>0.000073036764543032-391.232185453362i</v>
      </c>
      <c r="H1131" t="str">
        <f>IMDIV(IMDIV(COMPLEX(1,0),IMSUM(IMDIV(COMPLEX(1,0),COMPLEX(Parameters!$B$39,B1131*Parameters!$B$38*(1+Parameters!$B$40))),COMPLEX(0,B1131*Parameters!$B$41))),COMPLEX(2,0))</f>
        <v>9.3933135681059E-09-360.585558742291i</v>
      </c>
      <c r="I1131" t="str">
        <f>IMDIV(COMPLEX(2,0),COMPLEX(Parameters!$B$46,B1131*Parameters!$B$45-1/(B1131*Parameters!$B$44)))</f>
        <v>0.030977844623726-1.75977976903789i</v>
      </c>
      <c r="J1131" t="str">
        <f t="shared" si="443"/>
        <v>0.00519745247524274-0.693170169590039i</v>
      </c>
      <c r="K1131" t="str">
        <f t="shared" si="444"/>
        <v>1.05955148517386E-06-0.00713439694426116i</v>
      </c>
      <c r="L1131" t="str">
        <f t="shared" si="445"/>
        <v>1.05955148517386E-06+0.0206102925246893i</v>
      </c>
      <c r="M1131" t="str">
        <f t="shared" si="446"/>
        <v>1.40108126849064E-08+0.00236257277799535i</v>
      </c>
      <c r="N1131" t="str">
        <f t="shared" si="447"/>
        <v>1.40108126849064E-08+0.00236257277799535i</v>
      </c>
      <c r="O1131" t="str">
        <f t="shared" si="448"/>
        <v>3.89374530130971E-09+0.00122774773262371i</v>
      </c>
      <c r="P1131" t="str">
        <f t="shared" si="449"/>
        <v>3.89374530130971E-09+0.00122774773262371i</v>
      </c>
      <c r="Q1131" t="str">
        <f t="shared" si="450"/>
        <v>1.87073459513271E-09+0.000851002174858428i</v>
      </c>
      <c r="R1131" t="str">
        <f t="shared" si="451"/>
        <v>0.0309778464944606-1.75892876686303i</v>
      </c>
      <c r="S1131" t="str">
        <f>IMDIV(COMPLEX(Parameters!$B$3,0),R1131)</f>
        <v>0.010009676312582+0.568351567509258i</v>
      </c>
      <c r="T1131" t="str">
        <f t="shared" si="452"/>
        <v>-0.000483668401309127+8.51931954657571E-06i</v>
      </c>
      <c r="U1131" t="str">
        <f t="shared" si="453"/>
        <v>0.00693773271831911+0.393947726777134i</v>
      </c>
      <c r="V1131" t="str">
        <f t="shared" si="454"/>
        <v>-0.000483668401309127+8.51931954657572E-06i</v>
      </c>
      <c r="W1131" t="str">
        <f t="shared" si="455"/>
        <v>0.00360473603911188+0.204721080476007i</v>
      </c>
      <c r="X1131" t="str">
        <f t="shared" si="456"/>
        <v>-0.000483668401309128+8.51931954657571E-06i</v>
      </c>
      <c r="Y1131" t="str">
        <f t="shared" si="457"/>
        <v>0.000412146245693693+0.0234673446492767i</v>
      </c>
      <c r="Z1131" t="str">
        <f t="shared" si="458"/>
        <v>-0.000241834200654564+4.25965977328786E-06i</v>
      </c>
      <c r="AA1131" t="str">
        <f t="shared" si="459"/>
        <v>-0.000241834200654564+4.25965977328786E-06i</v>
      </c>
      <c r="AB1131" t="str">
        <f t="shared" si="460"/>
        <v>-0.000483668401309128+8.51931954657572E-06i</v>
      </c>
      <c r="AC1131">
        <f t="shared" si="461"/>
        <v>2.4187171249986239E-4</v>
      </c>
      <c r="AD1131">
        <f t="shared" si="462"/>
        <v>2.4187171249986239E-4</v>
      </c>
      <c r="AE1131">
        <f t="shared" si="463"/>
        <v>4.8374342499972478E-4</v>
      </c>
      <c r="AF1131">
        <f t="shared" si="464"/>
        <v>47.67170159017472</v>
      </c>
      <c r="AG1131">
        <f t="shared" si="465"/>
        <v>47.67170159017472</v>
      </c>
      <c r="AH1131">
        <f t="shared" si="466"/>
        <v>53.692301503454345</v>
      </c>
      <c r="AI1131">
        <f t="shared" si="467"/>
        <v>178.99089834634265</v>
      </c>
    </row>
    <row r="1132" spans="1:35">
      <c r="A1132">
        <v>44668359.215096347</v>
      </c>
      <c r="B1132">
        <f t="shared" si="442"/>
        <v>280659578.31611323</v>
      </c>
      <c r="C1132" t="str">
        <f>COMPLEX(Parameters!$B$16/2,B1132*Parameters!$B$15/2)</f>
        <v>0.01+140.329789158057i</v>
      </c>
      <c r="D1132" t="str">
        <f>IMSUM(COMPLEX(0,B1132*2*Parameters!$B$8),IMDIV(COMPLEX(2,0),COMPLEX(Parameters!$B$13,B1132*Parameters!$B$12-1/(B1132*Parameters!$B$11))))</f>
        <v>0.00507911998069982-0.684595392748174i</v>
      </c>
      <c r="E1132" t="str">
        <f>COMPLEX(0,B1132*2*Parameters!$B$17)</f>
        <v>0.0280659578316113i</v>
      </c>
      <c r="F1132" t="str">
        <f>IMDIV(IMDIV(COMPLEX(1,0),IMSUM(IMDIV(COMPLEX(1,0),COMPLEX(Parameters!$B$21,B1132*Parameters!$B$20)),COMPLEX(0,B1132*Parameters!$B$22))),COMPLEX(2,0))</f>
        <v>0.0000150444333054671-370.12353557553i</v>
      </c>
      <c r="G1132" t="str">
        <f>IMDIV(IMDIV(COMPLEX(1,0),IMSUM(IMDIV(COMPLEX(1,0),COMPLEX(Parameters!$B$30,B1132*Parameters!$B$29)),COMPLEX(0,B1132*Parameters!$B$31))),COMPLEX(2,0))</f>
        <v>0.0000694789848861335-386.002879902278i</v>
      </c>
      <c r="H1132" t="str">
        <f>IMDIV(IMDIV(COMPLEX(1,0),IMSUM(IMDIV(COMPLEX(1,0),COMPLEX(Parameters!$B$39,B1132*Parameters!$B$38*(1+Parameters!$B$40))),COMPLEX(0,B1132*Parameters!$B$41))),COMPLEX(2,0))</f>
        <v>8.9703678080481E-09-356.454453134183i</v>
      </c>
      <c r="I1132" t="str">
        <f>IMDIV(COMPLEX(2,0),COMPLEX(Parameters!$B$46,B1132*Parameters!$B$45-1/(B1132*Parameters!$B$44)))</f>
        <v>0.028379857820385-1.6843931743238i</v>
      </c>
      <c r="J1132" t="str">
        <f t="shared" si="443"/>
        <v>0.00507911998069982-0.684595392748174i</v>
      </c>
      <c r="K1132" t="str">
        <f t="shared" si="444"/>
        <v>0.0000010364178765953-0.00705266222577132i</v>
      </c>
      <c r="L1132" t="str">
        <f t="shared" si="445"/>
        <v>0.0000010364178765953+0.02101329560584i</v>
      </c>
      <c r="M1132" t="str">
        <f t="shared" si="446"/>
        <v>1.35383727731494E-08+0.00239399134944582i</v>
      </c>
      <c r="N1132" t="str">
        <f t="shared" si="447"/>
        <v>1.35383727731494E-08+0.00239399134944582i</v>
      </c>
      <c r="O1132" t="str">
        <f t="shared" si="448"/>
        <v>3.76449088763161E-09+0.00124422162744651i</v>
      </c>
      <c r="P1132" t="str">
        <f t="shared" si="449"/>
        <v>3.76449088763161E-09+0.00124422162744651i</v>
      </c>
      <c r="Q1132" t="str">
        <f t="shared" si="450"/>
        <v>1.80663016634722E-09+0.000861942805007046i</v>
      </c>
      <c r="R1132" t="str">
        <f t="shared" si="451"/>
        <v>0.0283798596270152-1.68353123151879i</v>
      </c>
      <c r="S1132" t="str">
        <f>IMDIV(COMPLEX(Parameters!$B$3,0),R1132)</f>
        <v>0.0100102400492338+0.593820828551354i</v>
      </c>
      <c r="T1132" t="str">
        <f t="shared" si="452"/>
        <v>-0.000511839572548361+8.62932720145272E-06i</v>
      </c>
      <c r="U1132" t="str">
        <f t="shared" si="453"/>
        <v>0.00693427794531548+0.41137333362612i</v>
      </c>
      <c r="V1132" t="str">
        <f t="shared" si="454"/>
        <v>-0.000511839572548361+8.62932720145272E-06i</v>
      </c>
      <c r="W1132" t="str">
        <f t="shared" si="455"/>
        <v>0.00360336835602961+0.213801783974946i</v>
      </c>
      <c r="X1132" t="str">
        <f t="shared" si="456"/>
        <v>-0.000511839572548361+8.62932720145271E-06i</v>
      </c>
      <c r="Y1132" t="str">
        <f t="shared" si="457"/>
        <v>0.00040945896292614+0.0243579116060548i</v>
      </c>
      <c r="Z1132" t="str">
        <f t="shared" si="458"/>
        <v>-0.00025591978627418+4.31466360072635E-06i</v>
      </c>
      <c r="AA1132" t="str">
        <f t="shared" si="459"/>
        <v>-0.00025591978627418+4.31466360072635E-06i</v>
      </c>
      <c r="AB1132" t="str">
        <f t="shared" si="460"/>
        <v>-0.00051183957254836+0.0000086293272014527i</v>
      </c>
      <c r="AC1132">
        <f t="shared" si="461"/>
        <v>2.5595615509029938E-4</v>
      </c>
      <c r="AD1132">
        <f t="shared" si="462"/>
        <v>2.5595615509029938E-4</v>
      </c>
      <c r="AE1132">
        <f t="shared" si="463"/>
        <v>5.1191231018059876E-4</v>
      </c>
      <c r="AF1132">
        <f t="shared" si="464"/>
        <v>48.163311553647262</v>
      </c>
      <c r="AG1132">
        <f t="shared" si="465"/>
        <v>48.163311553647262</v>
      </c>
      <c r="AH1132">
        <f t="shared" si="466"/>
        <v>54.183911466926887</v>
      </c>
      <c r="AI1132">
        <f t="shared" si="467"/>
        <v>179.03411690292964</v>
      </c>
    </row>
    <row r="1133" spans="1:35">
      <c r="A1133">
        <v>45185594.437492259</v>
      </c>
      <c r="B1133">
        <f t="shared" si="442"/>
        <v>283909463.06582701</v>
      </c>
      <c r="C1133" t="str">
        <f>COMPLEX(Parameters!$B$16/2,B1133*Parameters!$B$15/2)</f>
        <v>0.01+141.954731532914i</v>
      </c>
      <c r="D1133" t="str">
        <f>IMSUM(COMPLEX(0,B1133*2*Parameters!$B$8),IMDIV(COMPLEX(2,0),COMPLEX(Parameters!$B$13,B1133*Parameters!$B$12-1/(B1133*Parameters!$B$11))))</f>
        <v>0.0049634821443445-0.676111415846627i</v>
      </c>
      <c r="E1133" t="str">
        <f>COMPLEX(0,B1133*2*Parameters!$B$17)</f>
        <v>0.0283909463065827i</v>
      </c>
      <c r="F1133" t="str">
        <f>IMDIV(IMDIV(COMPLEX(1,0),IMSUM(IMDIV(COMPLEX(1,0),COMPLEX(Parameters!$B$21,B1133*Parameters!$B$20)),COMPLEX(0,B1133*Parameters!$B$22))),COMPLEX(2,0))</f>
        <v>0.0000143419859109327-365.564008784724i</v>
      </c>
      <c r="G1133" t="str">
        <f>IMDIV(IMDIV(COMPLEX(1,0),IMSUM(IMDIV(COMPLEX(1,0),COMPLEX(Parameters!$B$30,B1133*Parameters!$B$29)),COMPLEX(0,B1133*Parameters!$B$31))),COMPLEX(2,0))</f>
        <v>0.0000661008419859175-380.86170592296i</v>
      </c>
      <c r="H1133" t="str">
        <f>IMDIV(IMDIV(COMPLEX(1,0),IMSUM(IMDIV(COMPLEX(1,0),COMPLEX(Parameters!$B$39,B1133*Parameters!$B$38*(1+Parameters!$B$40))),COMPLEX(0,B1133*Parameters!$B$41))),COMPLEX(2,0))</f>
        <v>8.5664695622381E-09-352.370755361147i</v>
      </c>
      <c r="I1133" t="str">
        <f>IMDIV(COMPLEX(2,0),COMPLEX(Parameters!$B$46,B1133*Parameters!$B$45-1/(B1133*Parameters!$B$44)))</f>
        <v>0.0260888429838659-1.61499339647516i</v>
      </c>
      <c r="J1133" t="str">
        <f t="shared" si="443"/>
        <v>0.0049634821443445-0.676111415846627i</v>
      </c>
      <c r="K1133" t="str">
        <f t="shared" si="444"/>
        <v>1.01381362934955E-06-0.0069718622110807i</v>
      </c>
      <c r="L1133" t="str">
        <f t="shared" si="445"/>
        <v>1.01381362934955E-06+0.021419084095502i</v>
      </c>
      <c r="M1133" t="str">
        <f t="shared" si="446"/>
        <v>1.30870477177531E-08+0.00242570463421152i</v>
      </c>
      <c r="N1133" t="str">
        <f t="shared" si="447"/>
        <v>1.30870477177531E-08+0.00242570463421152i</v>
      </c>
      <c r="O1133" t="str">
        <f t="shared" si="448"/>
        <v>3.64094889614641E-09+0.00126085429790524i</v>
      </c>
      <c r="P1133" t="str">
        <f t="shared" si="449"/>
        <v>3.64094889614641E-09+0.00126085429790524i</v>
      </c>
      <c r="Q1133" t="str">
        <f t="shared" si="450"/>
        <v>1.74545434178263E-09+0.000872993571633421i</v>
      </c>
      <c r="R1133" t="str">
        <f t="shared" si="451"/>
        <v>0.0260888447293202-1.61412040290353i</v>
      </c>
      <c r="S1133" t="str">
        <f>IMDIV(COMPLEX(Parameters!$B$3,0),R1133)</f>
        <v>0.0100108177260183+0.619370666235537i</v>
      </c>
      <c r="T1133" t="str">
        <f t="shared" si="452"/>
        <v>-0.000540706592608508+8.74046060482643E-06i</v>
      </c>
      <c r="U1133" t="str">
        <f t="shared" si="453"/>
        <v>0.00693093502512324+0.428841475769253i</v>
      </c>
      <c r="V1133" t="str">
        <f t="shared" si="454"/>
        <v>-0.000540706592608508+8.74046060482642E-06i</v>
      </c>
      <c r="W1133" t="str">
        <f t="shared" si="455"/>
        <v>0.00360206402977765+0.222907039926833i</v>
      </c>
      <c r="X1133" t="str">
        <f t="shared" si="456"/>
        <v>-0.000540706592608507+8.74046060482641E-06i</v>
      </c>
      <c r="Y1133" t="str">
        <f t="shared" si="457"/>
        <v>0.00040687396725869+0.0252441702311832i</v>
      </c>
      <c r="Z1133" t="str">
        <f t="shared" si="458"/>
        <v>-0.000270353296304254+0.0000043702303024132i</v>
      </c>
      <c r="AA1133" t="str">
        <f t="shared" si="459"/>
        <v>-0.000270353296304254+0.0000043702303024132i</v>
      </c>
      <c r="AB1133" t="str">
        <f t="shared" si="460"/>
        <v>-0.000540706592608508+0.0000087404606048264i</v>
      </c>
      <c r="AC1133">
        <f t="shared" si="461"/>
        <v>2.7038861613513221E-4</v>
      </c>
      <c r="AD1133">
        <f t="shared" si="462"/>
        <v>2.7038861613513221E-4</v>
      </c>
      <c r="AE1133">
        <f t="shared" si="463"/>
        <v>5.4077723227026443E-4</v>
      </c>
      <c r="AF1133">
        <f t="shared" si="464"/>
        <v>48.639768060941662</v>
      </c>
      <c r="AG1133">
        <f t="shared" si="465"/>
        <v>48.639768060941662</v>
      </c>
      <c r="AH1133">
        <f t="shared" si="466"/>
        <v>54.660367974221288</v>
      </c>
      <c r="AI1133">
        <f t="shared" si="467"/>
        <v>179.07390089596262</v>
      </c>
    </row>
    <row r="1134" spans="1:35">
      <c r="A1134">
        <v>45708818.961487517</v>
      </c>
      <c r="B1134">
        <f t="shared" si="442"/>
        <v>287196979.70735002</v>
      </c>
      <c r="C1134" t="str">
        <f>COMPLEX(Parameters!$B$16/2,B1134*Parameters!$B$15/2)</f>
        <v>0.01+143.598489853675i</v>
      </c>
      <c r="D1134" t="str">
        <f>IMSUM(COMPLEX(0,B1134*2*Parameters!$B$8),IMDIV(COMPLEX(2,0),COMPLEX(Parameters!$B$13,B1134*Parameters!$B$12-1/(B1134*Parameters!$B$11))))</f>
        <v>0.00485047757957186-0.667717112389283i</v>
      </c>
      <c r="E1134" t="str">
        <f>COMPLEX(0,B1134*2*Parameters!$B$17)</f>
        <v>0.028719697970735i</v>
      </c>
      <c r="F1134" t="str">
        <f>IMDIV(IMDIV(COMPLEX(1,0),IMSUM(IMDIV(COMPLEX(1,0),COMPLEX(Parameters!$B$21,B1134*Parameters!$B$20)),COMPLEX(0,B1134*Parameters!$B$22))),COMPLEX(2,0))</f>
        <v>0.0000136729067318375-361.068175170498i</v>
      </c>
      <c r="G1134" t="str">
        <f>IMDIV(IMDIV(COMPLEX(1,0),IMSUM(IMDIV(COMPLEX(1,0),COMPLEX(Parameters!$B$30,B1134*Parameters!$B$29)),COMPLEX(0,B1134*Parameters!$B$31))),COMPLEX(2,0))</f>
        <v>0.0000628928110533405-375.80652449637i</v>
      </c>
      <c r="H1134" t="str">
        <f>IMDIV(IMDIV(COMPLEX(1,0),IMSUM(IMDIV(COMPLEX(1,0),COMPLEX(Parameters!$B$39,B1134*Parameters!$B$38*(1+Parameters!$B$40))),COMPLEX(0,B1134*Parameters!$B$41))),COMPLEX(2,0))</f>
        <v>8.18076076200135E-09-348.333918690899i</v>
      </c>
      <c r="I1134" t="str">
        <f>IMDIV(COMPLEX(2,0),COMPLEX(Parameters!$B$46,B1134*Parameters!$B$45-1/(B1134*Parameters!$B$44)))</f>
        <v>0.0240583063065179-1.55088743258479i</v>
      </c>
      <c r="J1134" t="str">
        <f t="shared" si="443"/>
        <v>0.00485047757957186-0.667717112389283i</v>
      </c>
      <c r="K1134" t="str">
        <f t="shared" si="444"/>
        <v>9.91726768962697E-07-0.00689198618503841i</v>
      </c>
      <c r="L1134" t="str">
        <f t="shared" si="445"/>
        <v>9.91726768962697E-07+0.0218277117856966i</v>
      </c>
      <c r="M1134" t="str">
        <f t="shared" si="446"/>
        <v>1.26556131329489E-08+0.0024577180478151i</v>
      </c>
      <c r="N1134" t="str">
        <f t="shared" si="447"/>
        <v>1.26556131329489E-08+0.0024577180478151i</v>
      </c>
      <c r="O1134" t="str">
        <f t="shared" si="448"/>
        <v>3.52278807393324E-09+0.0012776482733363i</v>
      </c>
      <c r="P1134" t="str">
        <f t="shared" si="449"/>
        <v>3.52278807393324E-09+0.0012776482733363i</v>
      </c>
      <c r="Q1134" t="str">
        <f t="shared" si="450"/>
        <v>1.68703261636909E-09+0.000884156145812977i</v>
      </c>
      <c r="R1134" t="str">
        <f t="shared" si="451"/>
        <v>0.0240583079935505-1.55000327643898i</v>
      </c>
      <c r="S1134" t="str">
        <f>IMDIV(COMPLEX(Parameters!$B$3,0),R1134)</f>
        <v>0.0100114096491914+0.645004534906587i</v>
      </c>
      <c r="T1134" t="str">
        <f t="shared" si="452"/>
        <v>-0.000570284706725325+8.85273751327201E-06i</v>
      </c>
      <c r="U1134" t="str">
        <f t="shared" si="453"/>
        <v>0.00692770090471683+0.446355028243394i</v>
      </c>
      <c r="V1134" t="str">
        <f t="shared" si="454"/>
        <v>-0.000570284706725326+8.85273751327202E-06i</v>
      </c>
      <c r="W1134" t="str">
        <f t="shared" si="455"/>
        <v>0.00360082025438372+0.232038314078743i</v>
      </c>
      <c r="X1134" t="str">
        <f t="shared" si="456"/>
        <v>-0.000570284706725327+8.85273751327203E-06i</v>
      </c>
      <c r="Y1134" t="str">
        <f t="shared" si="457"/>
        <v>0.000404386272652783+0.0261266555727439i</v>
      </c>
      <c r="Z1134" t="str">
        <f t="shared" si="458"/>
        <v>-0.000285142353362664+4.42636875663602E-06i</v>
      </c>
      <c r="AA1134" t="str">
        <f t="shared" si="459"/>
        <v>-0.000285142353362664+4.42636875663602E-06i</v>
      </c>
      <c r="AB1134" t="str">
        <f t="shared" si="460"/>
        <v>-0.000570284706725328+8.85273751327204E-06i</v>
      </c>
      <c r="AC1134">
        <f t="shared" si="461"/>
        <v>2.8517670736153761E-4</v>
      </c>
      <c r="AD1134">
        <f t="shared" si="462"/>
        <v>2.8517670736153761E-4</v>
      </c>
      <c r="AE1134">
        <f t="shared" si="463"/>
        <v>5.7035341472307522E-4</v>
      </c>
      <c r="AF1134">
        <f t="shared" si="464"/>
        <v>49.102281007224661</v>
      </c>
      <c r="AG1134">
        <f t="shared" si="465"/>
        <v>49.102281007224661</v>
      </c>
      <c r="AH1134">
        <f t="shared" si="466"/>
        <v>55.122880920504286</v>
      </c>
      <c r="AI1134">
        <f t="shared" si="467"/>
        <v>179.11064814859427</v>
      </c>
    </row>
    <row r="1135" spans="1:35">
      <c r="A1135">
        <v>46238102.139926031</v>
      </c>
      <c r="B1135">
        <f t="shared" si="442"/>
        <v>290522563.9974522</v>
      </c>
      <c r="C1135" t="str">
        <f>COMPLEX(Parameters!$B$16/2,B1135*Parameters!$B$15/2)</f>
        <v>0.01+145.261281998726i</v>
      </c>
      <c r="D1135" t="str">
        <f>IMSUM(COMPLEX(0,B1135*2*Parameters!$B$8),IMDIV(COMPLEX(2,0),COMPLEX(Parameters!$B$13,B1135*Parameters!$B$12-1/(B1135*Parameters!$B$11))))</f>
        <v>0.00474004629929895-0.659411367832484i</v>
      </c>
      <c r="E1135" t="str">
        <f>COMPLEX(0,B1135*2*Parameters!$B$17)</f>
        <v>0.0290522563997452i</v>
      </c>
      <c r="F1135" t="str">
        <f>IMDIV(IMDIV(COMPLEX(1,0),IMSUM(IMDIV(COMPLEX(1,0),COMPLEX(Parameters!$B$21,B1135*Parameters!$B$20)),COMPLEX(0,B1135*Parameters!$B$22))),COMPLEX(2,0))</f>
        <v>0.0000130355713241956-356.634883484366i</v>
      </c>
      <c r="G1135" t="str">
        <f>IMDIV(IMDIV(COMPLEX(1,0),IMSUM(IMDIV(COMPLEX(1,0),COMPLEX(Parameters!$B$30,B1135*Parameters!$B$29)),COMPLEX(0,B1135*Parameters!$B$31))),COMPLEX(2,0))</f>
        <v>0.000059845905360798-370.835270242576i</v>
      </c>
      <c r="H1135" t="str">
        <f>IMDIV(IMDIV(COMPLEX(1,0),IMSUM(IMDIV(COMPLEX(1,0),COMPLEX(Parameters!$B$39,B1135*Parameters!$B$38*(1+Parameters!$B$40))),COMPLEX(0,B1135*Parameters!$B$41))),COMPLEX(2,0))</f>
        <v>7.8124220108368E-09-344.343402787572i</v>
      </c>
      <c r="I1135" t="str">
        <f>IMDIV(COMPLEX(2,0),COMPLEX(Parameters!$B$46,B1135*Parameters!$B$45-1/(B1135*Parameters!$B$44)))</f>
        <v>0.0222502345592022-1.49148529425613i</v>
      </c>
      <c r="J1135" t="str">
        <f t="shared" si="443"/>
        <v>0.00474004629929895-0.659411367832484i</v>
      </c>
      <c r="K1135" t="str">
        <f t="shared" si="444"/>
        <v>9.7014559585623E-07-0.00681302355478262i</v>
      </c>
      <c r="L1135" t="str">
        <f t="shared" si="445"/>
        <v>9.7014559585623E-07+0.0222392328449626i</v>
      </c>
      <c r="M1135" t="str">
        <f t="shared" si="446"/>
        <v>1.22429335323986E-08+0.00249003696838145i</v>
      </c>
      <c r="N1135" t="str">
        <f t="shared" si="447"/>
        <v>1.22429335323986E-08+0.00249003696838145i</v>
      </c>
      <c r="O1135" t="str">
        <f t="shared" si="448"/>
        <v>3.40970147172073E-09+0.00129460608391349i</v>
      </c>
      <c r="P1135" t="str">
        <f t="shared" si="449"/>
        <v>3.40970147172073E-09+0.00129460608391349i</v>
      </c>
      <c r="Q1135" t="str">
        <f t="shared" si="450"/>
        <v>1.63120353466567E-09+0.000895432200981496i</v>
      </c>
      <c r="R1135" t="str">
        <f t="shared" si="451"/>
        <v>0.0222502361904057-1.49058986205515i</v>
      </c>
      <c r="S1135" t="str">
        <f>IMDIV(COMPLEX(Parameters!$B$3,0),R1135)</f>
        <v>0.0100120161329738+0.670725902360463i</v>
      </c>
      <c r="T1135" t="str">
        <f t="shared" si="452"/>
        <v>-0.000600589554674293+0.0000089661757326737i</v>
      </c>
      <c r="U1135" t="str">
        <f t="shared" si="453"/>
        <v>0.00692457267588562+0.463916851425172i</v>
      </c>
      <c r="V1135" t="str">
        <f t="shared" si="454"/>
        <v>-0.000600589554674293+0.0000089661757326737i</v>
      </c>
      <c r="W1135" t="str">
        <f t="shared" si="455"/>
        <v>0.00359963441784277+0.241197061076072i</v>
      </c>
      <c r="X1135" t="str">
        <f t="shared" si="456"/>
        <v>-0.000600589554674293+0.0000089661757326737i</v>
      </c>
      <c r="Y1135" t="str">
        <f t="shared" si="457"/>
        <v>0.000401991209148312+0.0270058751059991i</v>
      </c>
      <c r="Z1135" t="str">
        <f t="shared" si="458"/>
        <v>-0.000300294777337147+4.48308786633685E-06i</v>
      </c>
      <c r="AA1135" t="str">
        <f t="shared" si="459"/>
        <v>-0.000300294777337147+4.48308786633685E-06i</v>
      </c>
      <c r="AB1135" t="str">
        <f t="shared" si="460"/>
        <v>-0.000600589554674294+0.0000089661757326737i</v>
      </c>
      <c r="AC1135">
        <f t="shared" si="461"/>
        <v>3.0032823938614897E-4</v>
      </c>
      <c r="AD1135">
        <f t="shared" si="462"/>
        <v>3.0032823938614897E-4</v>
      </c>
      <c r="AE1135">
        <f t="shared" si="463"/>
        <v>6.0065647877229793E-4</v>
      </c>
      <c r="AF1135">
        <f t="shared" si="464"/>
        <v>49.551923402751967</v>
      </c>
      <c r="AG1135">
        <f t="shared" si="465"/>
        <v>49.551923402751967</v>
      </c>
      <c r="AH1135">
        <f t="shared" si="466"/>
        <v>55.572523316031585</v>
      </c>
      <c r="AI1135">
        <f t="shared" si="467"/>
        <v>179.14469729991561</v>
      </c>
    </row>
    <row r="1136" spans="1:35">
      <c r="A1136">
        <v>46773514.128719814</v>
      </c>
      <c r="B1136">
        <f t="shared" si="442"/>
        <v>293886656.73872912</v>
      </c>
      <c r="C1136" t="str">
        <f>COMPLEX(Parameters!$B$16/2,B1136*Parameters!$B$15/2)</f>
        <v>0.01+146.943328369365i</v>
      </c>
      <c r="D1136" t="str">
        <f>IMSUM(COMPLEX(0,B1136*2*Parameters!$B$8),IMDIV(COMPLEX(2,0),COMPLEX(Parameters!$B$13,B1136*Parameters!$B$12-1/(B1136*Parameters!$B$11))))</f>
        <v>0.00463212968400915-0.651193079435049i</v>
      </c>
      <c r="E1136" t="str">
        <f>COMPLEX(0,B1136*2*Parameters!$B$17)</f>
        <v>0.0293886656738729i</v>
      </c>
      <c r="F1136" t="str">
        <f>IMDIV(IMDIV(COMPLEX(1,0),IMSUM(IMDIV(COMPLEX(1,0),COMPLEX(Parameters!$B$21,B1136*Parameters!$B$20)),COMPLEX(0,B1136*Parameters!$B$22))),COMPLEX(2,0))</f>
        <v>0.000012428437058066-352.263011869074i</v>
      </c>
      <c r="G1136" t="str">
        <f>IMDIV(IMDIV(COMPLEX(1,0),IMSUM(IMDIV(COMPLEX(1,0),COMPLEX(Parameters!$B$30,B1136*Parameters!$B$29)),COMPLEX(0,B1136*Parameters!$B$31))),COMPLEX(2,0))</f>
        <v>0.00005695164341831-365.945948197646i</v>
      </c>
      <c r="H1136" t="str">
        <f>IMDIV(IMDIV(COMPLEX(1,0),IMSUM(IMDIV(COMPLEX(1,0),COMPLEX(Parameters!$B$39,B1136*Parameters!$B$38*(1+Parameters!$B$40))),COMPLEX(0,B1136*Parameters!$B$41))),COMPLEX(2,0))</f>
        <v>7.46067084035915E-09-340.398673633789i</v>
      </c>
      <c r="I1136" t="str">
        <f>IMDIV(COMPLEX(2,0),COMPLEX(Parameters!$B$46,B1136*Parameters!$B$45-1/(B1136*Parameters!$B$44)))</f>
        <v>0.0206333044671029-1.43628155786289i</v>
      </c>
      <c r="J1136" t="str">
        <f t="shared" si="443"/>
        <v>0.00463212968400915-0.651193079435049i</v>
      </c>
      <c r="K1136" t="str">
        <f t="shared" si="444"/>
        <v>9.49058679174017E-07-0.00673496384832743i</v>
      </c>
      <c r="L1136" t="str">
        <f t="shared" si="445"/>
        <v>9.49058679174017E-07+0.0226537018255455i</v>
      </c>
      <c r="M1136" t="str">
        <f t="shared" si="446"/>
        <v>1.18479546211816E-08+0.00252266674319017i</v>
      </c>
      <c r="N1136" t="str">
        <f t="shared" si="447"/>
        <v>1.18479546211816E-08+0.00252266674319017i</v>
      </c>
      <c r="O1136" t="str">
        <f t="shared" si="448"/>
        <v>3.30140430119359E-09+0.00131173026254431i</v>
      </c>
      <c r="P1136" t="str">
        <f t="shared" si="449"/>
        <v>3.30140430119359E-09+0.00131173026254431i</v>
      </c>
      <c r="Q1136" t="str">
        <f t="shared" si="450"/>
        <v>1.57781752403885E-09+0.000906823414074378i</v>
      </c>
      <c r="R1136" t="str">
        <f t="shared" si="451"/>
        <v>0.0206333060449204-1.43537473444882i</v>
      </c>
      <c r="S1136" t="str">
        <f>IMDIV(COMPLEX(Parameters!$B$3,0),R1136)</f>
        <v>0.0100126374997098+0.696538250389415i</v>
      </c>
      <c r="T1136" t="str">
        <f t="shared" si="452"/>
        <v>-0.000631637178453408+9.08079313163361E-06i</v>
      </c>
      <c r="U1136" t="str">
        <f t="shared" si="453"/>
        <v>0.00692154756687135+0.481529792626019i</v>
      </c>
      <c r="V1136" t="str">
        <f t="shared" si="454"/>
        <v>-0.000631637178453408+9.08079313163361E-06i</v>
      </c>
      <c r="W1136" t="str">
        <f t="shared" si="455"/>
        <v>0.00359850408670437+0.250384725922835i</v>
      </c>
      <c r="X1136" t="str">
        <f t="shared" si="456"/>
        <v>-0.000631637178453408+0.0000090807931316336i</v>
      </c>
      <c r="Y1136" t="str">
        <f t="shared" si="457"/>
        <v>0.000399684398258032+0.0278823109194934i</v>
      </c>
      <c r="Z1136" t="str">
        <f t="shared" si="458"/>
        <v>-0.000315818589226704+0.0000045403965658168i</v>
      </c>
      <c r="AA1136" t="str">
        <f t="shared" si="459"/>
        <v>-0.000315818589226704+0.0000045403965658168i</v>
      </c>
      <c r="AB1136" t="str">
        <f t="shared" si="460"/>
        <v>-0.000631637178453408+0.0000090807931316336i</v>
      </c>
      <c r="AC1136">
        <f t="shared" si="461"/>
        <v>3.1585122526613769E-4</v>
      </c>
      <c r="AD1136">
        <f t="shared" si="462"/>
        <v>3.1585122526613769E-4</v>
      </c>
      <c r="AE1136">
        <f t="shared" si="463"/>
        <v>6.3170245053227538E-4</v>
      </c>
      <c r="AF1136">
        <f t="shared" si="464"/>
        <v>49.989651319417952</v>
      </c>
      <c r="AG1136">
        <f t="shared" si="465"/>
        <v>49.989651319417952</v>
      </c>
      <c r="AH1136">
        <f t="shared" si="466"/>
        <v>56.010251232697577</v>
      </c>
      <c r="AI1136">
        <f t="shared" si="467"/>
        <v>179.17633841461222</v>
      </c>
    </row>
    <row r="1137" spans="1:35">
      <c r="A1137">
        <v>47315125.896148026</v>
      </c>
      <c r="B1137">
        <f t="shared" si="442"/>
        <v>297289703.83802962</v>
      </c>
      <c r="C1137" t="str">
        <f>COMPLEX(Parameters!$B$16/2,B1137*Parameters!$B$15/2)</f>
        <v>0.01+148.644851919015i</v>
      </c>
      <c r="D1137" t="str">
        <f>IMSUM(COMPLEX(0,B1137*2*Parameters!$B$8),IMDIV(COMPLEX(2,0),COMPLEX(Parameters!$B$13,B1137*Parameters!$B$12-1/(B1137*Parameters!$B$11))))</f>
        <v>0.00452667045052818-0.643061156109928i</v>
      </c>
      <c r="E1137" t="str">
        <f>COMPLEX(0,B1137*2*Parameters!$B$17)</f>
        <v>0.029728970383803i</v>
      </c>
      <c r="F1137" t="str">
        <f>IMDIV(IMDIV(COMPLEX(1,0),IMSUM(IMDIV(COMPLEX(1,0),COMPLEX(Parameters!$B$21,B1137*Parameters!$B$20)),COMPLEX(0,B1137*Parameters!$B$22))),COMPLEX(2,0))</f>
        <v>0.0000118500388065142-347.951466857864i</v>
      </c>
      <c r="G1137" t="str">
        <f>IMDIV(IMDIV(COMPLEX(1,0),IMSUM(IMDIV(COMPLEX(1,0),COMPLEX(Parameters!$B$30,B1137*Parameters!$B$29)),COMPLEX(0,B1137*Parameters!$B$31))),COMPLEX(2,0))</f>
        <v>0.0000542020183331925-361.136630757622i</v>
      </c>
      <c r="H1137" t="str">
        <f>IMDIV(IMDIV(COMPLEX(1,0),IMSUM(IMDIV(COMPLEX(1,0),COMPLEX(Parameters!$B$39,B1137*Parameters!$B$38*(1+Parameters!$B$40))),COMPLEX(0,B1137*Parameters!$B$41))),COMPLEX(2,0))</f>
        <v>7.1247600449739E-09-336.499203453804i</v>
      </c>
      <c r="I1137" t="str">
        <f>IMDIV(COMPLEX(2,0),COMPLEX(Parameters!$B$46,B1137*Parameters!$B$45-1/(B1137*Parameters!$B$44)))</f>
        <v>0.0191815181155348-1.38484074207696i</v>
      </c>
      <c r="J1137" t="str">
        <f t="shared" si="443"/>
        <v>0.00452667045052818-0.643061156109928i</v>
      </c>
      <c r="K1137" t="str">
        <f t="shared" si="444"/>
        <v>9.28454850753789E-07-0.00665779671316599i</v>
      </c>
      <c r="L1137" t="str">
        <f t="shared" si="445"/>
        <v>9.28454850753789E-07+0.023071173670637i</v>
      </c>
      <c r="M1137" t="str">
        <f t="shared" si="446"/>
        <v>1.14696963605059E-08+0.00255561269470709i</v>
      </c>
      <c r="N1137" t="str">
        <f t="shared" si="447"/>
        <v>1.14696963605059E-08+0.00255561269470709i</v>
      </c>
      <c r="O1137" t="str">
        <f t="shared" si="448"/>
        <v>3.19763201141537E-09+0.00132902334662655i</v>
      </c>
      <c r="P1137" t="str">
        <f t="shared" si="449"/>
        <v>3.19763201141537E-09+0.00132902334662655i</v>
      </c>
      <c r="Q1137" t="str">
        <f t="shared" si="450"/>
        <v>1.52673584854284E-09+0.000918331466585243i</v>
      </c>
      <c r="R1137" t="str">
        <f t="shared" si="451"/>
        <v>0.0191815196422706-1.38392241061037i</v>
      </c>
      <c r="S1137" t="str">
        <f>IMDIV(COMPLEX(Parameters!$B$3,0),R1137)</f>
        <v>0.0100132740800286+0.722445075331638i</v>
      </c>
      <c r="T1137" t="str">
        <f t="shared" si="452"/>
        <v>-0.000663444030268965+9.19660765402777E-06i</v>
      </c>
      <c r="U1137" t="str">
        <f t="shared" si="453"/>
        <v>0.00691862293469795+0.499196687609883i</v>
      </c>
      <c r="V1137" t="str">
        <f t="shared" si="454"/>
        <v>-0.000663444030268965+9.19660765402777E-06i</v>
      </c>
      <c r="W1137" t="str">
        <f t="shared" si="455"/>
        <v>0.00359742699212811+0.259602745323818i</v>
      </c>
      <c r="X1137" t="str">
        <f t="shared" si="456"/>
        <v>-0.000663444030268966+9.19660765402776E-06i</v>
      </c>
      <c r="Y1137" t="str">
        <f t="shared" si="457"/>
        <v>0.000397461730630393+0.0287564217046579i</v>
      </c>
      <c r="Z1137" t="str">
        <f t="shared" si="458"/>
        <v>-0.000331722015134483+4.59830382701388E-06i</v>
      </c>
      <c r="AA1137" t="str">
        <f t="shared" si="459"/>
        <v>-0.000331722015134483+4.59830382701388E-06i</v>
      </c>
      <c r="AB1137" t="str">
        <f t="shared" si="460"/>
        <v>-0.000663444030268966+9.19660765402776E-06i</v>
      </c>
      <c r="AC1137">
        <f t="shared" si="461"/>
        <v>3.3175388426206505E-4</v>
      </c>
      <c r="AD1137">
        <f t="shared" si="462"/>
        <v>3.3175388426206505E-4</v>
      </c>
      <c r="AE1137">
        <f t="shared" si="463"/>
        <v>6.6350776852413011E-4</v>
      </c>
      <c r="AF1137">
        <f t="shared" si="464"/>
        <v>50.41632032801391</v>
      </c>
      <c r="AG1137">
        <f t="shared" si="465"/>
        <v>50.41632032801391</v>
      </c>
      <c r="AH1137">
        <f t="shared" si="466"/>
        <v>56.436920241293521</v>
      </c>
      <c r="AI1137">
        <f t="shared" si="467"/>
        <v>179.20582138943155</v>
      </c>
    </row>
    <row r="1138" spans="1:35">
      <c r="A1138">
        <v>47863009.232263803</v>
      </c>
      <c r="B1138">
        <f t="shared" si="442"/>
        <v>300732156.36556083</v>
      </c>
      <c r="C1138" t="str">
        <f>COMPLEX(Parameters!$B$16/2,B1138*Parameters!$B$15/2)</f>
        <v>0.01+150.36607818278i</v>
      </c>
      <c r="D1138" t="str">
        <f>IMSUM(COMPLEX(0,B1138*2*Parameters!$B$8),IMDIV(COMPLEX(2,0),COMPLEX(Parameters!$B$13,B1138*Parameters!$B$12-1/(B1138*Parameters!$B$11))))</f>
        <v>0.00442361262151539-0.635014518277484i</v>
      </c>
      <c r="E1138" t="str">
        <f>COMPLEX(0,B1138*2*Parameters!$B$17)</f>
        <v>0.0300732156365561i</v>
      </c>
      <c r="F1138" t="str">
        <f>IMDIV(IMDIV(COMPLEX(1,0),IMSUM(IMDIV(COMPLEX(1,0),COMPLEX(Parameters!$B$21,B1138*Parameters!$B$20)),COMPLEX(0,B1138*Parameters!$B$22))),COMPLEX(2,0))</f>
        <v>0.000011298984875073-343.699182414773i</v>
      </c>
      <c r="G1138" t="str">
        <f>IMDIV(IMDIV(COMPLEX(1,0),IMSUM(IMDIV(COMPLEX(1,0),COMPLEX(Parameters!$B$30,B1138*Parameters!$B$29)),COMPLEX(0,B1138*Parameters!$B$31))),COMPLEX(2,0))</f>
        <v>0.000051589469194159-356.405454779569i</v>
      </c>
      <c r="H1138" t="str">
        <f>IMDIV(IMDIV(COMPLEX(1,0),IMSUM(IMDIV(COMPLEX(1,0),COMPLEX(Parameters!$B$39,B1138*Parameters!$B$38*(1+Parameters!$B$40))),COMPLEX(0,B1138*Parameters!$B$41))),COMPLEX(2,0))</f>
        <v>6.80397609172235E-09-332.644470637667i</v>
      </c>
      <c r="I1138" t="str">
        <f>IMDIV(COMPLEX(2,0),COMPLEX(Parameters!$B$46,B1138*Parameters!$B$45-1/(B1138*Parameters!$B$44)))</f>
        <v>0.0178731523679178-1.33678561752295i</v>
      </c>
      <c r="J1138" t="str">
        <f t="shared" si="443"/>
        <v>0.00442361262151539-0.635014518277484i</v>
      </c>
      <c r="K1138" t="str">
        <f t="shared" si="444"/>
        <v>9.08323199239532E-07-0.00658151191488834i</v>
      </c>
      <c r="L1138" t="str">
        <f t="shared" si="445"/>
        <v>9.08323199239532E-07+0.0234917037216678i</v>
      </c>
      <c r="M1138" t="str">
        <f t="shared" si="446"/>
        <v>1.11072467176222E-08+0.00258888012614874i</v>
      </c>
      <c r="N1138" t="str">
        <f t="shared" si="447"/>
        <v>1.11072467176222E-08+0.00258888012614874i</v>
      </c>
      <c r="O1138" t="str">
        <f t="shared" si="448"/>
        <v>3.09813855900965E-09+0.00134648787968014i</v>
      </c>
      <c r="P1138" t="str">
        <f t="shared" si="449"/>
        <v>3.09813855900965E-09+0.00134648787968014i</v>
      </c>
      <c r="Q1138" t="str">
        <f t="shared" si="450"/>
        <v>1.47782966939082E-09+0.000929958045552661i</v>
      </c>
      <c r="R1138" t="str">
        <f t="shared" si="451"/>
        <v>0.0178731538457475-1.3358556594774i</v>
      </c>
      <c r="S1138" t="str">
        <f>IMDIV(COMPLEX(Parameters!$B$3,0),R1138)</f>
        <v>0.0100139262130142+0.748449888625942i</v>
      </c>
      <c r="T1138" t="str">
        <f t="shared" si="452"/>
        <v>-0.00069602698082181+9.31363733081471E-06i</v>
      </c>
      <c r="U1138" t="str">
        <f t="shared" si="453"/>
        <v>0.00691579625812987+0.516920362040873i</v>
      </c>
      <c r="V1138" t="str">
        <f t="shared" si="454"/>
        <v>-0.00069602698082181+9.31363733081471E-06i</v>
      </c>
      <c r="W1138" t="str">
        <f t="shared" si="455"/>
        <v>0.00359640101725137+0.26885254892174i</v>
      </c>
      <c r="X1138" t="str">
        <f t="shared" si="456"/>
        <v>-0.000696026980821811+9.31363733081472E-06i</v>
      </c>
      <c r="Y1138" t="str">
        <f t="shared" si="457"/>
        <v>0.000395319345740964+0.0296286445694254i</v>
      </c>
      <c r="Z1138" t="str">
        <f t="shared" si="458"/>
        <v>-0.000348013490410906+4.65681866540736E-06i</v>
      </c>
      <c r="AA1138" t="str">
        <f t="shared" si="459"/>
        <v>-0.000348013490410906+4.65681866540736E-06i</v>
      </c>
      <c r="AB1138" t="str">
        <f t="shared" si="460"/>
        <v>-0.000696026980821812+9.31363733081472E-06i</v>
      </c>
      <c r="AC1138">
        <f t="shared" si="461"/>
        <v>3.4804464579715093E-4</v>
      </c>
      <c r="AD1138">
        <f t="shared" si="462"/>
        <v>3.4804464579715093E-4</v>
      </c>
      <c r="AE1138">
        <f t="shared" si="463"/>
        <v>6.9608929159430187E-4</v>
      </c>
      <c r="AF1138">
        <f t="shared" si="464"/>
        <v>50.832699142132199</v>
      </c>
      <c r="AG1138">
        <f t="shared" si="465"/>
        <v>50.832699142132199</v>
      </c>
      <c r="AH1138">
        <f t="shared" si="466"/>
        <v>56.853299055411824</v>
      </c>
      <c r="AI1138">
        <f t="shared" si="467"/>
        <v>179.23336267233958</v>
      </c>
    </row>
    <row r="1139" spans="1:35">
      <c r="A1139">
        <v>48417236.758409888</v>
      </c>
      <c r="B1139">
        <f t="shared" si="442"/>
        <v>304214470.61467636</v>
      </c>
      <c r="C1139" t="str">
        <f>COMPLEX(Parameters!$B$16/2,B1139*Parameters!$B$15/2)</f>
        <v>0.01+152.107235307338i</v>
      </c>
      <c r="D1139" t="str">
        <f>IMSUM(COMPLEX(0,B1139*2*Parameters!$B$8),IMDIV(COMPLEX(2,0),COMPLEX(Parameters!$B$13,B1139*Parameters!$B$12-1/(B1139*Parameters!$B$11))))</f>
        <v>0.00432290149565314-0.627052097720353i</v>
      </c>
      <c r="E1139" t="str">
        <f>COMPLEX(0,B1139*2*Parameters!$B$17)</f>
        <v>0.0304214470614676i</v>
      </c>
      <c r="F1139" t="str">
        <f>IMDIV(IMDIV(COMPLEX(1,0),IMSUM(IMDIV(COMPLEX(1,0),COMPLEX(Parameters!$B$21,B1139*Parameters!$B$20)),COMPLEX(0,B1139*Parameters!$B$22))),COMPLEX(2,0))</f>
        <v>0.0000107739531573499-339.505119014138i</v>
      </c>
      <c r="G1139" t="str">
        <f>IMDIV(IMDIV(COMPLEX(1,0),IMSUM(IMDIV(COMPLEX(1,0),COMPLEX(Parameters!$B$30,B1139*Parameters!$B$29)),COMPLEX(0,B1139*Parameters!$B$31))),COMPLEX(2,0))</f>
        <v>0.0000491068543334882-351.750618830429i</v>
      </c>
      <c r="H1139" t="str">
        <f>IMDIV(IMDIV(COMPLEX(1,0),IMSUM(IMDIV(COMPLEX(1,0),COMPLEX(Parameters!$B$39,B1139*Parameters!$B$38*(1+Parameters!$B$40))),COMPLEX(0,B1139*Parameters!$B$41))),COMPLEX(2,0))</f>
        <v>6.4976376019019E-09-328.833959666414i</v>
      </c>
      <c r="I1139" t="str">
        <f>IMDIV(COMPLEX(2,0),COMPLEX(Parameters!$B$46,B1139*Parameters!$B$45-1/(B1139*Parameters!$B$44)))</f>
        <v>0.0166899423542073-1.29178778491088i</v>
      </c>
      <c r="J1139" t="str">
        <f t="shared" si="443"/>
        <v>0.00432290149565314-0.627052097720353i</v>
      </c>
      <c r="K1139" t="str">
        <f t="shared" si="444"/>
        <v>8.88653064332331E-07-0.00650609933581503i</v>
      </c>
      <c r="L1139" t="str">
        <f t="shared" si="445"/>
        <v>8.88653064332331E-07+0.0239153477256526i</v>
      </c>
      <c r="M1139" t="str">
        <f t="shared" si="446"/>
        <v>1.07597560244417E-08+0.00262247432662624i</v>
      </c>
      <c r="N1139" t="str">
        <f t="shared" si="447"/>
        <v>1.07597560244417E-08+0.00262247432662624i</v>
      </c>
      <c r="O1139" t="str">
        <f t="shared" si="448"/>
        <v>3.00269485000742E-09+0.00136412641286705i</v>
      </c>
      <c r="P1139" t="str">
        <f t="shared" si="449"/>
        <v>3.00269485000742E-09+0.00136412641286705i</v>
      </c>
      <c r="Q1139" t="str">
        <f t="shared" si="450"/>
        <v>1.43097919973939E-09+0.000941704844482195i</v>
      </c>
      <c r="R1139" t="str">
        <f t="shared" si="451"/>
        <v>0.0166899437851865-1.2908460800664i</v>
      </c>
      <c r="S1139" t="str">
        <f>IMDIV(COMPLEX(Parameters!$B$3,0),R1139)</f>
        <v>0.0100145942463808+0.774556217371451i</v>
      </c>
      <c r="T1139" t="str">
        <f t="shared" si="452"/>
        <v>-0.000729403327891823+0.0000094319002911764i</v>
      </c>
      <c r="U1139" t="str">
        <f t="shared" si="453"/>
        <v>0.00691306513119382+0.534703632866859i</v>
      </c>
      <c r="V1139" t="str">
        <f t="shared" si="454"/>
        <v>-0.000729403327891823+0.0000094319002911764i</v>
      </c>
      <c r="W1139" t="str">
        <f t="shared" si="455"/>
        <v>0.00359542418572861+0.278135560440766i</v>
      </c>
      <c r="X1139" t="str">
        <f t="shared" si="456"/>
        <v>-0.000729403327891823+0.0000094319002911764i</v>
      </c>
      <c r="Y1139" t="str">
        <f t="shared" si="457"/>
        <v>0.000393253613400573+0.0304993966939257i</v>
      </c>
      <c r="Z1139" t="str">
        <f t="shared" si="458"/>
        <v>-0.000364701663945911+0.0000047159501455882i</v>
      </c>
      <c r="AA1139" t="str">
        <f t="shared" si="459"/>
        <v>-0.000364701663945911+0.0000047159501455882i</v>
      </c>
      <c r="AB1139" t="str">
        <f t="shared" si="460"/>
        <v>-0.000729403327891822+0.0000094319002911764i</v>
      </c>
      <c r="AC1139">
        <f t="shared" si="461"/>
        <v>3.6473215360136794E-4</v>
      </c>
      <c r="AD1139">
        <f t="shared" si="462"/>
        <v>3.6473215360136794E-4</v>
      </c>
      <c r="AE1139">
        <f t="shared" si="463"/>
        <v>7.2946430720273589E-4</v>
      </c>
      <c r="AF1139">
        <f t="shared" si="464"/>
        <v>51.239481019832695</v>
      </c>
      <c r="AG1139">
        <f t="shared" si="465"/>
        <v>51.239481019832695</v>
      </c>
      <c r="AH1139">
        <f t="shared" si="466"/>
        <v>57.26008093311232</v>
      </c>
      <c r="AI1139">
        <f t="shared" si="467"/>
        <v>179.25915067667125</v>
      </c>
    </row>
    <row r="1140" spans="1:35">
      <c r="A1140">
        <v>48977881.936844662</v>
      </c>
      <c r="B1140">
        <f t="shared" si="442"/>
        <v>307737108.16235882</v>
      </c>
      <c r="C1140" t="str">
        <f>COMPLEX(Parameters!$B$16/2,B1140*Parameters!$B$15/2)</f>
        <v>0.01+153.868554081179i</v>
      </c>
      <c r="D1140" t="str">
        <f>IMSUM(COMPLEX(0,B1140*2*Parameters!$B$8),IMDIV(COMPLEX(2,0),COMPLEX(Parameters!$B$13,B1140*Parameters!$B$12-1/(B1140*Parameters!$B$11))))</f>
        <v>0.00422448361851905-0.619172837439897i</v>
      </c>
      <c r="E1140" t="str">
        <f>COMPLEX(0,B1140*2*Parameters!$B$17)</f>
        <v>0.0307737108162359i</v>
      </c>
      <c r="F1140" t="str">
        <f>IMDIV(IMDIV(COMPLEX(1,0),IMSUM(IMDIV(COMPLEX(1,0),COMPLEX(Parameters!$B$21,B1140*Parameters!$B$20)),COMPLEX(0,B1140*Parameters!$B$22))),COMPLEX(2,0))</f>
        <v>0.0000102736875033531-335.368262757421i</v>
      </c>
      <c r="G1140" t="str">
        <f>IMDIV(IMDIV(COMPLEX(1,0),IMSUM(IMDIV(COMPLEX(1,0),COMPLEX(Parameters!$B$30,B1140*Parameters!$B$29)),COMPLEX(0,B1140*Parameters!$B$31))),COMPLEX(2,0))</f>
        <v>0.0000467474263324656-347.170380574993i</v>
      </c>
      <c r="H1140" t="str">
        <f>IMDIV(IMDIV(COMPLEX(1,0),IMSUM(IMDIV(COMPLEX(1,0),COMPLEX(Parameters!$B$39,B1140*Parameters!$B$38*(1+Parameters!$B$40))),COMPLEX(0,B1140*Parameters!$B$41))),COMPLEX(2,0))</f>
        <v>6.20509390121445E-09-325.067161038256i</v>
      </c>
      <c r="I1140" t="str">
        <f>IMDIV(COMPLEX(2,0),COMPLEX(Parameters!$B$46,B1140*Parameters!$B$45-1/(B1140*Parameters!$B$44)))</f>
        <v>0.015616441274664-1.24956002425986i</v>
      </c>
      <c r="J1140" t="str">
        <f t="shared" si="443"/>
        <v>0.00422448361851905-0.619172837439897i</v>
      </c>
      <c r="K1140" t="str">
        <f t="shared" si="444"/>
        <v>8.69434031176341E-07-0.00643154897364562i</v>
      </c>
      <c r="L1140" t="str">
        <f t="shared" si="445"/>
        <v>8.69434031176341E-07+0.0243421618425903i</v>
      </c>
      <c r="M1140" t="str">
        <f t="shared" si="446"/>
        <v>1.04264318778459E-08+0.00265640057591073i</v>
      </c>
      <c r="N1140" t="str">
        <f t="shared" si="447"/>
        <v>1.04264318778459E-08+0.00265640057591073i</v>
      </c>
      <c r="O1140" t="str">
        <f t="shared" si="448"/>
        <v>2.91108733407042E-09+0.00138194150641078i</v>
      </c>
      <c r="P1140" t="str">
        <f t="shared" si="449"/>
        <v>2.91108733407042E-09+0.00138194150641078i</v>
      </c>
      <c r="Q1140" t="str">
        <f t="shared" si="450"/>
        <v>1.38607294308153E-09+0.000953573564210585i</v>
      </c>
      <c r="R1140" t="str">
        <f t="shared" si="451"/>
        <v>0.0156164426607369-1.24860645069565i</v>
      </c>
      <c r="S1140" t="str">
        <f>IMDIV(COMPLEX(Parameters!$B$3,0),R1140)</f>
        <v>0.0100152785366548+0.800767604892596i</v>
      </c>
      <c r="T1140" t="str">
        <f t="shared" si="452"/>
        <v>-0.0007635908052199+9.55141477307053E-06i</v>
      </c>
      <c r="U1140" t="str">
        <f t="shared" si="453"/>
        <v>0.00691042725721208+0.55254930964479i</v>
      </c>
      <c r="V1140" t="str">
        <f t="shared" si="454"/>
        <v>-0.0007635908052199+9.55141477307053E-06i</v>
      </c>
      <c r="W1140" t="str">
        <f t="shared" si="455"/>
        <v>0.00359449465132047+0.287453198746526i</v>
      </c>
      <c r="X1140" t="str">
        <f t="shared" si="456"/>
        <v>-0.000763590805219899+9.55141477307053E-06i</v>
      </c>
      <c r="Y1140" t="str">
        <f t="shared" si="457"/>
        <v>0.000391261116893554+0.03136907684426i</v>
      </c>
      <c r="Z1140" t="str">
        <f t="shared" si="458"/>
        <v>-0.000381795402609949+4.77570738653526E-06i</v>
      </c>
      <c r="AA1140" t="str">
        <f t="shared" si="459"/>
        <v>-0.000381795402609949+4.77570738653526E-06i</v>
      </c>
      <c r="AB1140" t="str">
        <f t="shared" si="460"/>
        <v>-0.000763590805219898+9.55141477307052E-06i</v>
      </c>
      <c r="AC1140">
        <f t="shared" si="461"/>
        <v>3.8182527003216386E-4</v>
      </c>
      <c r="AD1140">
        <f t="shared" si="462"/>
        <v>3.8182527003216386E-4</v>
      </c>
      <c r="AE1140">
        <f t="shared" si="463"/>
        <v>7.6365054006432773E-4</v>
      </c>
      <c r="AF1140">
        <f t="shared" si="464"/>
        <v>51.637293351365408</v>
      </c>
      <c r="AG1140">
        <f t="shared" si="465"/>
        <v>51.637293351365408</v>
      </c>
      <c r="AH1140">
        <f t="shared" si="466"/>
        <v>57.657893264645033</v>
      </c>
      <c r="AI1140">
        <f t="shared" si="467"/>
        <v>179.28335017669286</v>
      </c>
    </row>
    <row r="1141" spans="1:35">
      <c r="A1141">
        <v>49545019.080479056</v>
      </c>
      <c r="B1141">
        <f t="shared" si="442"/>
        <v>311300535.93039829</v>
      </c>
      <c r="C1141" t="str">
        <f>COMPLEX(Parameters!$B$16/2,B1141*Parameters!$B$15/2)</f>
        <v>0.01+155.650267965199i</v>
      </c>
      <c r="D1141" t="str">
        <f>IMSUM(COMPLEX(0,B1141*2*Parameters!$B$8),IMDIV(COMPLEX(2,0),COMPLEX(Parameters!$B$13,B1141*Parameters!$B$12-1/(B1141*Parameters!$B$11))))</f>
        <v>0.0041283067541249-0.611375691514219i</v>
      </c>
      <c r="E1141" t="str">
        <f>COMPLEX(0,B1141*2*Parameters!$B$17)</f>
        <v>0.0311300535930398i</v>
      </c>
      <c r="F1141" t="str">
        <f>IMDIV(IMDIV(COMPLEX(1,0),IMSUM(IMDIV(COMPLEX(1,0),COMPLEX(Parameters!$B$21,B1141*Parameters!$B$20)),COMPLEX(0,B1141*Parameters!$B$22))),COMPLEX(2,0))</f>
        <v>0.0000097969942879565-331.287624525626i</v>
      </c>
      <c r="G1141" t="str">
        <f>IMDIV(IMDIV(COMPLEX(1,0),IMSUM(IMDIV(COMPLEX(1,0),COMPLEX(Parameters!$B$30,B1141*Parameters!$B$29)),COMPLEX(0,B1141*Parameters!$B$31))),COMPLEX(2,0))</f>
        <v>0.0000445048086458711-342.663054294929i</v>
      </c>
      <c r="H1141" t="str">
        <f>IMDIV(IMDIV(COMPLEX(1,0),IMSUM(IMDIV(COMPLEX(1,0),COMPLEX(Parameters!$B$39,B1141*Parameters!$B$38*(1+Parameters!$B$40))),COMPLEX(0,B1141*Parameters!$B$41))),COMPLEX(2,0))</f>
        <v>5.9257236353491E-09-321.343571195757i</v>
      </c>
      <c r="I1141" t="str">
        <f>IMDIV(COMPLEX(2,0),COMPLEX(Parameters!$B$46,B1141*Parameters!$B$45-1/(B1141*Parameters!$B$44)))</f>
        <v>0.014639514314225-1.20985003865898i</v>
      </c>
      <c r="J1141" t="str">
        <f t="shared" si="443"/>
        <v>0.0041283067541249-0.611375691514219i</v>
      </c>
      <c r="K1141" t="str">
        <f t="shared" si="444"/>
        <v>8.5065592487721E-07-0.00635785094012173i</v>
      </c>
      <c r="L1141" t="str">
        <f t="shared" si="445"/>
        <v>8.5065592487721E-07+0.0247722026529181i</v>
      </c>
      <c r="M1141" t="str">
        <f t="shared" si="446"/>
        <v>1.01065345228873E-08+0.00269066414885762i</v>
      </c>
      <c r="N1141" t="str">
        <f t="shared" si="447"/>
        <v>1.01065345228873E-08+0.00269066414885762i</v>
      </c>
      <c r="O1141" t="str">
        <f t="shared" si="448"/>
        <v>2.82311673421326E-09+0.00139993573092579i</v>
      </c>
      <c r="P1141" t="str">
        <f t="shared" si="449"/>
        <v>2.82311673421326E-09+0.00139993573092579i</v>
      </c>
      <c r="Q1141" t="str">
        <f t="shared" si="450"/>
        <v>1.34300700589313E-09+0.000965565913717865i</v>
      </c>
      <c r="R1141" t="str">
        <f t="shared" si="451"/>
        <v>0.014639515657232-1.20888447274526i</v>
      </c>
      <c r="S1141" t="str">
        <f>IMDIV(COMPLEX(Parameters!$B$3,0),R1141)</f>
        <v>0.010015979449361+0.827087611309506i</v>
      </c>
      <c r="T1141" t="str">
        <f t="shared" si="452"/>
        <v>-0.000798607591687259+9.67219913325809E-06i</v>
      </c>
      <c r="U1141" t="str">
        <f t="shared" si="453"/>
        <v>0.00690788044329567+0.570460195812622i</v>
      </c>
      <c r="V1141" t="str">
        <f t="shared" si="454"/>
        <v>-0.000798607591687259+0.0000096721991332581i</v>
      </c>
      <c r="W1141" t="str">
        <f t="shared" si="455"/>
        <v>0.00359361068842272+0.296806878831487i</v>
      </c>
      <c r="X1141" t="str">
        <f t="shared" si="456"/>
        <v>-0.000798607591687259+9.67219913325811E-06i</v>
      </c>
      <c r="Y1141" t="str">
        <f t="shared" si="457"/>
        <v>0.000389338637580831+0.0322380667585248i</v>
      </c>
      <c r="Z1141" t="str">
        <f t="shared" si="458"/>
        <v>-0.000399303795843629+4.83609956662905E-06i</v>
      </c>
      <c r="AA1141" t="str">
        <f t="shared" si="459"/>
        <v>-0.000399303795843629+4.83609956662905E-06i</v>
      </c>
      <c r="AB1141" t="str">
        <f t="shared" si="460"/>
        <v>-0.000798607591687258+0.0000096721991332581i</v>
      </c>
      <c r="AC1141">
        <f t="shared" si="461"/>
        <v>3.9933308056577148E-4</v>
      </c>
      <c r="AD1141">
        <f t="shared" si="462"/>
        <v>3.9933308056577148E-4</v>
      </c>
      <c r="AE1141">
        <f t="shared" si="463"/>
        <v>7.9866616113154296E-4</v>
      </c>
      <c r="AF1141">
        <f t="shared" si="464"/>
        <v>52.026705768729762</v>
      </c>
      <c r="AG1141">
        <f t="shared" si="465"/>
        <v>52.026705768729762</v>
      </c>
      <c r="AH1141">
        <f t="shared" si="466"/>
        <v>58.047305682009387</v>
      </c>
      <c r="AI1141">
        <f t="shared" si="467"/>
        <v>179.30610590133918</v>
      </c>
    </row>
    <row r="1142" spans="1:35">
      <c r="A1142">
        <v>50118723.362727247</v>
      </c>
      <c r="B1142">
        <f t="shared" si="442"/>
        <v>314905226.24728608</v>
      </c>
      <c r="C1142" t="str">
        <f>COMPLEX(Parameters!$B$16/2,B1142*Parameters!$B$15/2)</f>
        <v>0.01+157.452613123643i</v>
      </c>
      <c r="D1142" t="str">
        <f>IMSUM(COMPLEX(0,B1142*2*Parameters!$B$8),IMDIV(COMPLEX(2,0),COMPLEX(Parameters!$B$13,B1142*Parameters!$B$12-1/(B1142*Parameters!$B$11))))</f>
        <v>0.00403431985710652-0.60365962495767i</v>
      </c>
      <c r="E1142" t="str">
        <f>COMPLEX(0,B1142*2*Parameters!$B$17)</f>
        <v>0.0314905226247286i</v>
      </c>
      <c r="F1142" t="str">
        <f>IMDIV(IMDIV(COMPLEX(1,0),IMSUM(IMDIV(COMPLEX(1,0),COMPLEX(Parameters!$B$21,B1142*Parameters!$B$20)),COMPLEX(0,B1142*Parameters!$B$22))),COMPLEX(2,0))</f>
        <v>9.34273916773745E-06-327.262239165691i</v>
      </c>
      <c r="G1142" t="str">
        <f>IMDIV(IMDIV(COMPLEX(1,0),IMSUM(IMDIV(COMPLEX(1,0),COMPLEX(Parameters!$B$30,B1142*Parameters!$B$29)),COMPLEX(0,B1142*Parameters!$B$31))),COMPLEX(2,0))</f>
        <v>0.0000423729737309577-338.227008531276i</v>
      </c>
      <c r="H1142" t="str">
        <f>IMDIV(IMDIV(COMPLEX(1,0),IMSUM(IMDIV(COMPLEX(1,0),COMPLEX(Parameters!$B$39,B1142*Parameters!$B$38*(1+Parameters!$B$40))),COMPLEX(0,B1142*Parameters!$B$41))),COMPLEX(2,0))</f>
        <v>5.6589334480382E-09-317.662692453961i</v>
      </c>
      <c r="I1142" t="str">
        <f>IMDIV(COMPLEX(2,0),COMPLEX(Parameters!$B$46,B1142*Parameters!$B$45-1/(B1142*Parameters!$B$44)))</f>
        <v>0.0137479354966564-1.17243530479734i</v>
      </c>
      <c r="J1142" t="str">
        <f t="shared" si="443"/>
        <v>0.00403431985710652-0.60365962495767i</v>
      </c>
      <c r="K1142" t="str">
        <f t="shared" si="444"/>
        <v>8.32308805150199E-07-0.00628499545970508i</v>
      </c>
      <c r="L1142" t="str">
        <f t="shared" si="445"/>
        <v>8.32308805150199E-07+0.0252055271650235i</v>
      </c>
      <c r="M1142" t="str">
        <f t="shared" si="446"/>
        <v>9.79937266717191E-09+0.0027252703195226i</v>
      </c>
      <c r="N1142" t="str">
        <f t="shared" si="447"/>
        <v>9.79937266717191E-09+0.0027252703195226i</v>
      </c>
      <c r="O1142" t="str">
        <f t="shared" si="448"/>
        <v>2.73859689722778E-09+0.0014181116686657i</v>
      </c>
      <c r="P1142" t="str">
        <f t="shared" si="449"/>
        <v>2.73859689722778E-09+0.0014181116686657i</v>
      </c>
      <c r="Q1142" t="str">
        <f t="shared" si="450"/>
        <v>1.30168447634409E-09+0.000977683610892721i</v>
      </c>
      <c r="R1142" t="str">
        <f t="shared" si="451"/>
        <v>0.0137479367983409-1.17145762118645i</v>
      </c>
      <c r="S1142" t="str">
        <f>IMDIV(COMPLEX(Parameters!$B$3,0),R1142)</f>
        <v>0.0100166973592182+0.853519814114247i</v>
      </c>
      <c r="T1142" t="str">
        <f t="shared" si="452"/>
        <v>-0.000834472320793122+9.79427185687232E-06i</v>
      </c>
      <c r="U1142" t="str">
        <f t="shared" si="453"/>
        <v>0.00690542259526034+0.588439089912747i</v>
      </c>
      <c r="V1142" t="str">
        <f t="shared" si="454"/>
        <v>-0.000834472320793123+9.79427185687231E-06i</v>
      </c>
      <c r="W1142" t="str">
        <f t="shared" si="455"/>
        <v>0.00359277068344206+0.306198012733724i</v>
      </c>
      <c r="X1142" t="str">
        <f t="shared" si="456"/>
        <v>-0.000834472320793122+0.0000097942718568723i</v>
      </c>
      <c r="Y1142" t="str">
        <f t="shared" si="457"/>
        <v>0.000387483140821753+0.0331067324176703i</v>
      </c>
      <c r="Z1142" t="str">
        <f t="shared" si="458"/>
        <v>-0.000417236160396561+4.89713592843615E-06i</v>
      </c>
      <c r="AA1142" t="str">
        <f t="shared" si="459"/>
        <v>-0.000417236160396561+4.89713592843615E-06i</v>
      </c>
      <c r="AB1142" t="str">
        <f t="shared" si="460"/>
        <v>-0.000834472320793122+0.0000097942718568723i</v>
      </c>
      <c r="AC1142">
        <f t="shared" si="461"/>
        <v>4.1726489845512571E-4</v>
      </c>
      <c r="AD1142">
        <f t="shared" si="462"/>
        <v>4.1726489845512571E-4</v>
      </c>
      <c r="AE1142">
        <f t="shared" si="463"/>
        <v>8.3452979691025142E-4</v>
      </c>
      <c r="AF1142">
        <f t="shared" si="464"/>
        <v>52.408237042500204</v>
      </c>
      <c r="AG1142">
        <f t="shared" si="465"/>
        <v>52.408237042500204</v>
      </c>
      <c r="AH1142">
        <f t="shared" si="466"/>
        <v>58.428836955779829</v>
      </c>
      <c r="AI1142">
        <f t="shared" si="467"/>
        <v>179.32754549172788</v>
      </c>
    </row>
    <row r="1143" spans="1:35">
      <c r="A1143">
        <v>50699070.827470444</v>
      </c>
      <c r="B1143">
        <f t="shared" si="442"/>
        <v>318551656.91081947</v>
      </c>
      <c r="C1143" t="str">
        <f>COMPLEX(Parameters!$B$16/2,B1143*Parameters!$B$15/2)</f>
        <v>0.01+159.27582845541i</v>
      </c>
      <c r="D1143" t="str">
        <f>IMSUM(COMPLEX(0,B1143*2*Parameters!$B$8),IMDIV(COMPLEX(2,0),COMPLEX(Parameters!$B$13,B1143*Parameters!$B$12-1/(B1143*Parameters!$B$11))))</f>
        <v>0.00394247304555066-0.596023613581917i</v>
      </c>
      <c r="E1143" t="str">
        <f>COMPLEX(0,B1143*2*Parameters!$B$17)</f>
        <v>0.0318551656910819i</v>
      </c>
      <c r="F1143" t="str">
        <f>IMDIV(IMDIV(COMPLEX(1,0),IMSUM(IMDIV(COMPLEX(1,0),COMPLEX(Parameters!$B$21,B1143*Parameters!$B$20)),COMPLEX(0,B1143*Parameters!$B$22))),COMPLEX(2,0))</f>
        <v>8.90984401515445E-06-323.291164709247i</v>
      </c>
      <c r="G1143" t="str">
        <f>IMDIV(IMDIV(COMPLEX(1,0),IMSUM(IMDIV(COMPLEX(1,0),COMPLEX(Parameters!$B$30,B1143*Parameters!$B$29)),COMPLEX(0,B1143*Parameters!$B$31))),COMPLEX(2,0))</f>
        <v>0.000040346222575223-333.86066384334i</v>
      </c>
      <c r="H1143" t="str">
        <f>IMDIV(IMDIV(COMPLEX(1,0),IMSUM(IMDIV(COMPLEX(1,0),COMPLEX(Parameters!$B$39,B1143*Parameters!$B$38*(1+Parameters!$B$40))),COMPLEX(0,B1143*Parameters!$B$41))),COMPLEX(2,0))</f>
        <v>5.4041567187683E-09-314.024032929499i</v>
      </c>
      <c r="I1143" t="str">
        <f>IMDIV(COMPLEX(2,0),COMPLEX(Parameters!$B$46,B1143*Parameters!$B$45-1/(B1143*Parameters!$B$44)))</f>
        <v>0.0129320642272234-1.13711880840885i</v>
      </c>
      <c r="J1143" t="str">
        <f t="shared" si="443"/>
        <v>0.00394247304555066-0.596023613581917i</v>
      </c>
      <c r="K1143" t="str">
        <f t="shared" si="444"/>
        <v>8.14382961095282E-07-0.00621297286826968i</v>
      </c>
      <c r="L1143" t="str">
        <f t="shared" si="445"/>
        <v>8.14382961095282E-07+0.0256421928228122i</v>
      </c>
      <c r="M1143" t="str">
        <f t="shared" si="446"/>
        <v>9.50429968088289E-09+0.0027602243649993i</v>
      </c>
      <c r="N1143" t="str">
        <f t="shared" si="447"/>
        <v>9.50429968088289E-09+0.0027602243649993i</v>
      </c>
      <c r="O1143" t="str">
        <f t="shared" si="448"/>
        <v>2.657353751814E-09+0.00143647191469863i</v>
      </c>
      <c r="P1143" t="str">
        <f t="shared" si="449"/>
        <v>2.657353751814E-09+0.00143647191469863i</v>
      </c>
      <c r="Q1143" t="str">
        <f t="shared" si="450"/>
        <v>1.26201486188837E-09+0.000989928383255649i</v>
      </c>
      <c r="R1143" t="str">
        <f t="shared" si="451"/>
        <v>0.0129320654892383-1.13612888002559i</v>
      </c>
      <c r="S1143" t="str">
        <f>IMDIV(COMPLEX(Parameters!$B$3,0),R1143)</f>
        <v>0.0100174326503396+0.880067808752834i</v>
      </c>
      <c r="T1143" t="str">
        <f t="shared" si="452"/>
        <v>-0.000871204090431886+9.91765156657715E-06i</v>
      </c>
      <c r="U1143" t="str">
        <f t="shared" si="453"/>
        <v>0.00690305171292163+0.606488786770686i</v>
      </c>
      <c r="V1143" t="str">
        <f t="shared" si="454"/>
        <v>-0.000871204090431886+9.91765156657715E-06i</v>
      </c>
      <c r="W1143" t="str">
        <f t="shared" si="455"/>
        <v>0.00359197312693136+0.315628010395922i</v>
      </c>
      <c r="X1143" t="str">
        <f t="shared" si="456"/>
        <v>-0.000871204090431887+9.91765156657715E-06i</v>
      </c>
      <c r="Y1143" t="str">
        <f t="shared" si="457"/>
        <v>0.000385691763084698+0.0339754252123724i</v>
      </c>
      <c r="Z1143" t="str">
        <f t="shared" si="458"/>
        <v>-0.000435602045215944+4.95882578328857E-06i</v>
      </c>
      <c r="AA1143" t="str">
        <f t="shared" si="459"/>
        <v>-0.000435602045215944+4.95882578328857E-06i</v>
      </c>
      <c r="AB1143" t="str">
        <f t="shared" si="460"/>
        <v>-0.000871204090431888+9.91765156657714E-06i</v>
      </c>
      <c r="AC1143">
        <f t="shared" si="461"/>
        <v>4.3563026955144231E-4</v>
      </c>
      <c r="AD1143">
        <f t="shared" si="462"/>
        <v>4.3563026955144231E-4</v>
      </c>
      <c r="AE1143">
        <f t="shared" si="463"/>
        <v>8.7126053910288462E-4</v>
      </c>
      <c r="AF1143">
        <f t="shared" si="464"/>
        <v>52.78236097734198</v>
      </c>
      <c r="AG1143">
        <f t="shared" si="465"/>
        <v>52.78236097734198</v>
      </c>
      <c r="AH1143">
        <f t="shared" si="466"/>
        <v>58.802960890621605</v>
      </c>
      <c r="AI1143">
        <f t="shared" si="467"/>
        <v>179.34778195008693</v>
      </c>
    </row>
    <row r="1144" spans="1:35">
      <c r="A1144">
        <v>51286138.399136484</v>
      </c>
      <c r="B1144">
        <f t="shared" si="442"/>
        <v>322240311.25143313</v>
      </c>
      <c r="C1144" t="str">
        <f>COMPLEX(Parameters!$B$16/2,B1144*Parameters!$B$15/2)</f>
        <v>0.01+161.120155625717i</v>
      </c>
      <c r="D1144" t="str">
        <f>IMSUM(COMPLEX(0,B1144*2*Parameters!$B$8),IMDIV(COMPLEX(2,0),COMPLEX(Parameters!$B$13,B1144*Parameters!$B$12-1/(B1144*Parameters!$B$11))))</f>
        <v>0.00385271757444316-0.588466643858465i</v>
      </c>
      <c r="E1144" t="str">
        <f>COMPLEX(0,B1144*2*Parameters!$B$17)</f>
        <v>0.0322240311251433i</v>
      </c>
      <c r="F1144" t="str">
        <f>IMDIV(IMDIV(COMPLEX(1,0),IMSUM(IMDIV(COMPLEX(1,0),COMPLEX(Parameters!$B$21,B1144*Parameters!$B$20)),COMPLEX(0,B1144*Parameters!$B$22))),COMPLEX(2,0))</f>
        <v>0.0000084972840197337-319.373481622333i</v>
      </c>
      <c r="G1144" t="str">
        <f>IMDIV(IMDIV(COMPLEX(1,0),IMSUM(IMDIV(COMPLEX(1,0),COMPLEX(Parameters!$B$30,B1144*Parameters!$B$29)),COMPLEX(0,B1144*Parameters!$B$31))),COMPLEX(2,0))</f>
        <v>0.0000384191655253871-329.562490677432i</v>
      </c>
      <c r="H1144" t="str">
        <f>IMDIV(IMDIV(COMPLEX(1,0),IMSUM(IMDIV(COMPLEX(1,0),COMPLEX(Parameters!$B$39,B1144*Parameters!$B$38*(1+Parameters!$B$40))),COMPLEX(0,B1144*Parameters!$B$41))),COMPLEX(2,0))</f>
        <v>5.16085235744695E-09-310.42710647061i</v>
      </c>
      <c r="I1144" t="str">
        <f>IMDIV(COMPLEX(2,0),COMPLEX(Parameters!$B$46,B1144*Parameters!$B$45-1/(B1144*Parameters!$B$44)))</f>
        <v>0.0121835840180677-1.10372549217967i</v>
      </c>
      <c r="J1144" t="str">
        <f t="shared" si="443"/>
        <v>0.00385271757444316-0.588466643858465i</v>
      </c>
      <c r="K1144" t="str">
        <f t="shared" si="444"/>
        <v>7.96868906096616E-07-0.00614177361180829i</v>
      </c>
      <c r="L1144" t="str">
        <f t="shared" si="445"/>
        <v>7.96868906096616E-07+0.026082257513335i</v>
      </c>
      <c r="M1144" t="str">
        <f t="shared" si="446"/>
        <v>9.2207101422465E-09+0.00279553156900478i</v>
      </c>
      <c r="N1144" t="str">
        <f t="shared" si="447"/>
        <v>9.2207101422465E-09+0.00279553156900478i</v>
      </c>
      <c r="O1144" t="str">
        <f t="shared" si="448"/>
        <v>2.57922436297796E-09+0.00145501907801662i</v>
      </c>
      <c r="P1144" t="str">
        <f t="shared" si="449"/>
        <v>2.57922436297796E-09+0.00145501907801662i</v>
      </c>
      <c r="Q1144" t="str">
        <f t="shared" si="450"/>
        <v>1.22391357941783E-09+0.00100230196864418i</v>
      </c>
      <c r="R1144" t="str">
        <f t="shared" si="451"/>
        <v>0.0121835852419813-1.10272319021103i</v>
      </c>
      <c r="S1144" t="str">
        <f>IMDIV(COMPLEX(Parameters!$B$3,0),R1144)</f>
        <v>0.010018185716437+0.906735209213298i</v>
      </c>
      <c r="T1144" t="str">
        <f t="shared" si="452"/>
        <v>-0.000908822472972087+0.0000100423570313633i</v>
      </c>
      <c r="U1144" t="str">
        <f t="shared" si="453"/>
        <v>0.00690076588573637+0.624612078633054i</v>
      </c>
      <c r="V1144" t="str">
        <f t="shared" si="454"/>
        <v>-0.000908822472972087+0.0000100423570313633i</v>
      </c>
      <c r="W1144" t="str">
        <f t="shared" si="455"/>
        <v>0.00359121660640927+0.32509828047093i</v>
      </c>
      <c r="X1144" t="str">
        <f t="shared" si="456"/>
        <v>-0.000908822472972088+0.0000100423570313633i</v>
      </c>
      <c r="Y1144" t="str">
        <f t="shared" si="457"/>
        <v>0.000383961800130943+0.0348444830158837i</v>
      </c>
      <c r="Z1144" t="str">
        <f t="shared" si="458"/>
        <v>-0.000454411236486044+5.02117851568165E-06i</v>
      </c>
      <c r="AA1144" t="str">
        <f t="shared" si="459"/>
        <v>-0.000454411236486044+5.02117851568165E-06i</v>
      </c>
      <c r="AB1144" t="str">
        <f t="shared" si="460"/>
        <v>-0.000908822472972088+0.0000100423570313633i</v>
      </c>
      <c r="AC1144">
        <f t="shared" si="461"/>
        <v>4.5443897728788819E-4</v>
      </c>
      <c r="AD1144">
        <f t="shared" si="462"/>
        <v>4.5443897728788819E-4</v>
      </c>
      <c r="AE1144">
        <f t="shared" si="463"/>
        <v>9.0887795457577638E-4</v>
      </c>
      <c r="AF1144">
        <f t="shared" si="464"/>
        <v>53.149511475850026</v>
      </c>
      <c r="AG1144">
        <f t="shared" si="465"/>
        <v>53.149511475850026</v>
      </c>
      <c r="AH1144">
        <f t="shared" si="466"/>
        <v>59.170111389129652</v>
      </c>
      <c r="AI1144">
        <f t="shared" si="467"/>
        <v>179.36691567928429</v>
      </c>
    </row>
    <row r="1145" spans="1:35">
      <c r="A1145">
        <v>51880003.892896093</v>
      </c>
      <c r="B1145">
        <f t="shared" si="442"/>
        <v>325971678.19626445</v>
      </c>
      <c r="C1145" t="str">
        <f>COMPLEX(Parameters!$B$16/2,B1145*Parameters!$B$15/2)</f>
        <v>0.01+162.985839098132i</v>
      </c>
      <c r="D1145" t="str">
        <f>IMSUM(COMPLEX(0,B1145*2*Parameters!$B$8),IMDIV(COMPLEX(2,0),COMPLEX(Parameters!$B$13,B1145*Parameters!$B$12-1/(B1145*Parameters!$B$11))))</f>
        <v>0.0037650058097249-0.580987712782677i</v>
      </c>
      <c r="E1145" t="str">
        <f>COMPLEX(0,B1145*2*Parameters!$B$17)</f>
        <v>0.0325971678196264i</v>
      </c>
      <c r="F1145" t="str">
        <f>IMDIV(IMDIV(COMPLEX(1,0),IMSUM(IMDIV(COMPLEX(1,0),COMPLEX(Parameters!$B$21,B1145*Parameters!$B$20)),COMPLEX(0,B1145*Parameters!$B$22))),COMPLEX(2,0))</f>
        <v>8.10408494657565E-06-315.508292084599i</v>
      </c>
      <c r="G1145" t="str">
        <f>IMDIV(IMDIV(COMPLEX(1,0),IMSUM(IMDIV(COMPLEX(1,0),COMPLEX(Parameters!$B$30,B1145*Parameters!$B$29)),COMPLEX(0,B1145*Parameters!$B$31))),COMPLEX(2,0))</f>
        <v>0.0000365867043274051-325.331007339178i</v>
      </c>
      <c r="H1145" t="str">
        <f>IMDIV(IMDIV(COMPLEX(1,0),IMSUM(IMDIV(COMPLEX(1,0),COMPLEX(Parameters!$B$39,B1145*Parameters!$B$38*(1+Parameters!$B$40))),COMPLEX(0,B1145*Parameters!$B$41))),COMPLEX(2,0))</f>
        <v>4.92850365345472E-09-306.871432588105i</v>
      </c>
      <c r="I1145" t="str">
        <f>IMDIV(COMPLEX(2,0),COMPLEX(Parameters!$B$46,B1145*Parameters!$B$45-1/(B1145*Parameters!$B$44)))</f>
        <v>0.0114952901007952-1.07209928102999i</v>
      </c>
      <c r="J1145" t="str">
        <f t="shared" si="443"/>
        <v>0.0037650058097249-0.580987712782677i</v>
      </c>
      <c r="K1145" t="str">
        <f t="shared" si="444"/>
        <v>7.79757372843878E-07-0.00607138824515286i</v>
      </c>
      <c r="L1145" t="str">
        <f t="shared" si="445"/>
        <v>7.79757372843878E-07+0.0265257795744735i</v>
      </c>
      <c r="M1145" t="str">
        <f t="shared" si="446"/>
        <v>8.94803669291623E-09+0.0028311972252369i</v>
      </c>
      <c r="N1145" t="str">
        <f t="shared" si="447"/>
        <v>8.94803669291623E-09+0.0028311972252369i</v>
      </c>
      <c r="O1145" t="str">
        <f t="shared" si="448"/>
        <v>2.50405607261372E-09+0.00147375578258583i</v>
      </c>
      <c r="P1145" t="str">
        <f t="shared" si="449"/>
        <v>2.50405607261372E-09+0.00147375578258583i</v>
      </c>
      <c r="Q1145" t="str">
        <f t="shared" si="450"/>
        <v>1.1873014924189E-09+0.00101480611586385i</v>
      </c>
      <c r="R1145" t="str">
        <f t="shared" si="451"/>
        <v>0.0114952912880967-1.07108447491413i</v>
      </c>
      <c r="S1145" t="str">
        <f>IMDIV(COMPLEX(Parameters!$B$3,0),R1145)</f>
        <v>0.010018956961037+0.933525648620285i</v>
      </c>
      <c r="T1145" t="str">
        <f t="shared" si="452"/>
        <v>-0.00094734752564011+0.0000101684071750329i</v>
      </c>
      <c r="U1145" t="str">
        <f t="shared" si="453"/>
        <v>0.00689856328876455+0.642811756268259i</v>
      </c>
      <c r="V1145" t="str">
        <f t="shared" si="454"/>
        <v>-0.000947347525640111+0.0000101684071750329i</v>
      </c>
      <c r="W1145" t="str">
        <f t="shared" si="455"/>
        <v>0.00359049979979999+0.334610231079456i</v>
      </c>
      <c r="X1145" t="str">
        <f t="shared" si="456"/>
        <v>-0.00094734752564011+0.0000101684071750329i</v>
      </c>
      <c r="Y1145" t="str">
        <f t="shared" si="457"/>
        <v>0.00038229069616939+0.0357142311717676i</v>
      </c>
      <c r="Z1145" t="str">
        <f t="shared" si="458"/>
        <v>-0.000473673762820055+5.08420358751645E-06i</v>
      </c>
      <c r="AA1145" t="str">
        <f t="shared" si="459"/>
        <v>-0.000473673762820055+5.08420358751645E-06i</v>
      </c>
      <c r="AB1145" t="str">
        <f t="shared" si="460"/>
        <v>-0.00094734752564011+0.0000101684071750329i</v>
      </c>
      <c r="AC1145">
        <f t="shared" si="461"/>
        <v>4.7370104782471086E-4</v>
      </c>
      <c r="AD1145">
        <f t="shared" si="462"/>
        <v>4.7370104782471086E-4</v>
      </c>
      <c r="AE1145">
        <f t="shared" si="463"/>
        <v>9.4740209564942173E-4</v>
      </c>
      <c r="AF1145">
        <f t="shared" si="464"/>
        <v>53.510086907731463</v>
      </c>
      <c r="AG1145">
        <f t="shared" si="465"/>
        <v>53.510086907731463</v>
      </c>
      <c r="AH1145">
        <f t="shared" si="466"/>
        <v>59.530686821011088</v>
      </c>
      <c r="AI1145">
        <f t="shared" si="467"/>
        <v>179.38503619063971</v>
      </c>
    </row>
    <row r="1146" spans="1:35">
      <c r="A1146">
        <v>52480746.02497723</v>
      </c>
      <c r="B1146">
        <f t="shared" si="442"/>
        <v>329746252.33396041</v>
      </c>
      <c r="C1146" t="str">
        <f>COMPLEX(Parameters!$B$16/2,B1146*Parameters!$B$15/2)</f>
        <v>0.01+164.87312616698i</v>
      </c>
      <c r="D1146" t="str">
        <f>IMSUM(COMPLEX(0,B1146*2*Parameters!$B$8),IMDIV(COMPLEX(2,0),COMPLEX(Parameters!$B$13,B1146*Parameters!$B$12-1/(B1146*Parameters!$B$11))))</f>
        <v>0.00367929120294103-0.573585827739221i</v>
      </c>
      <c r="E1146" t="str">
        <f>COMPLEX(0,B1146*2*Parameters!$B$17)</f>
        <v>0.032974625233396i</v>
      </c>
      <c r="F1146" t="str">
        <f>IMDIV(IMDIV(COMPLEX(1,0),IMSUM(IMDIV(COMPLEX(1,0),COMPLEX(Parameters!$B$21,B1146*Parameters!$B$20)),COMPLEX(0,B1146*Parameters!$B$22))),COMPLEX(2,0))</f>
        <v>7.72932054309705E-06-311.694719296705i</v>
      </c>
      <c r="G1146" t="str">
        <f>IMDIV(IMDIV(COMPLEX(1,0),IMSUM(IMDIV(COMPLEX(1,0),COMPLEX(Parameters!$B$30,B1146*Parameters!$B$29)),COMPLEX(0,B1146*Parameters!$B$31))),COMPLEX(2,0))</f>
        <v>0.0000348440152941707-321.164778063692i</v>
      </c>
      <c r="H1146" t="str">
        <f>IMDIV(IMDIV(COMPLEX(1,0),IMSUM(IMDIV(COMPLEX(1,0),COMPLEX(Parameters!$B$39,B1146*Parameters!$B$38*(1+Parameters!$B$40))),COMPLEX(0,B1146*Parameters!$B$41))),COMPLEX(2,0))</f>
        <v>4.70661717662386E-09-303.356536387208i</v>
      </c>
      <c r="I1146" t="str">
        <f>IMDIV(COMPLEX(2,0),COMPLEX(Parameters!$B$46,B1146*Parameters!$B$45-1/(B1146*Parameters!$B$44)))</f>
        <v>0.0108609157453301-1.04210057817957i</v>
      </c>
      <c r="J1146" t="str">
        <f t="shared" si="443"/>
        <v>0.00367929120294103-0.573585827739221i</v>
      </c>
      <c r="K1146" t="str">
        <f t="shared" si="444"/>
        <v>7.63039308473003E-07-0.0060018074307088i</v>
      </c>
      <c r="L1146" t="str">
        <f t="shared" si="445"/>
        <v>7.63039308473003E-07+0.0269728178026872i</v>
      </c>
      <c r="M1146" t="str">
        <f t="shared" si="446"/>
        <v>8.68574717180959E-09+0.00286722664052477i</v>
      </c>
      <c r="N1146" t="str">
        <f t="shared" si="447"/>
        <v>8.68574717180959E-09+0.00286722664052477i</v>
      </c>
      <c r="O1146" t="str">
        <f t="shared" si="448"/>
        <v>2.43170571736112E-09+0.00149268466834317i</v>
      </c>
      <c r="P1146" t="str">
        <f t="shared" si="449"/>
        <v>2.43170571736112E-09+0.00149268466834317i</v>
      </c>
      <c r="Q1146" t="str">
        <f t="shared" si="450"/>
        <v>1.15210449022547E-09+0.00102744258530823i</v>
      </c>
      <c r="R1146" t="str">
        <f t="shared" si="451"/>
        <v>0.0108609168974346-1.04107313559426i</v>
      </c>
      <c r="S1146" t="str">
        <f>IMDIV(COMPLEX(Parameters!$B$3,0),R1146)</f>
        <v>0.0100197467976975+0.960442779835966i</v>
      </c>
      <c r="T1146" t="str">
        <f t="shared" si="452"/>
        <v>-0.000986799801211493+0.0000102958210843994i</v>
      </c>
      <c r="U1146" t="str">
        <f t="shared" si="453"/>
        <v>0.00689644217891614+0.661090610032811i</v>
      </c>
      <c r="V1146" t="str">
        <f t="shared" si="454"/>
        <v>-0.000986799801211493+0.0000102958210843994i</v>
      </c>
      <c r="W1146" t="str">
        <f t="shared" si="455"/>
        <v>0.0035898214694289+0.344165270524679i</v>
      </c>
      <c r="X1146" t="str">
        <f t="shared" si="456"/>
        <v>-0.000986799801211492+0.0000102958210843994i</v>
      </c>
      <c r="Y1146" t="str">
        <f t="shared" si="457"/>
        <v>0.000380676033889905+0.0365849834044391i</v>
      </c>
      <c r="Z1146" t="str">
        <f t="shared" si="458"/>
        <v>-0.000493399900605746+0.0000051479105421997i</v>
      </c>
      <c r="AA1146" t="str">
        <f t="shared" si="459"/>
        <v>-0.000493399900605746+0.0000051479105421997i</v>
      </c>
      <c r="AB1146" t="str">
        <f t="shared" si="460"/>
        <v>-0.000986799801211492+0.0000102958210843994i</v>
      </c>
      <c r="AC1146">
        <f t="shared" si="461"/>
        <v>4.9342675535555473E-4</v>
      </c>
      <c r="AD1146">
        <f t="shared" si="462"/>
        <v>4.9342675535555473E-4</v>
      </c>
      <c r="AE1146">
        <f t="shared" si="463"/>
        <v>9.8685351071110946E-4</v>
      </c>
      <c r="AF1146">
        <f t="shared" si="464"/>
        <v>53.864453895706781</v>
      </c>
      <c r="AG1146">
        <f t="shared" si="465"/>
        <v>53.864453895706781</v>
      </c>
      <c r="AH1146">
        <f t="shared" si="466"/>
        <v>59.885053808986406</v>
      </c>
      <c r="AI1146">
        <f t="shared" si="467"/>
        <v>179.40222354130032</v>
      </c>
    </row>
    <row r="1147" spans="1:35">
      <c r="A1147">
        <v>53088444.423098795</v>
      </c>
      <c r="B1147">
        <f t="shared" si="442"/>
        <v>333564533.98023438</v>
      </c>
      <c r="C1147" t="str">
        <f>COMPLEX(Parameters!$B$16/2,B1147*Parameters!$B$15/2)</f>
        <v>0.01+166.782266990117i</v>
      </c>
      <c r="D1147" t="str">
        <f>IMSUM(COMPLEX(0,B1147*2*Parameters!$B$8),IMDIV(COMPLEX(2,0),COMPLEX(Parameters!$B$13,B1147*Parameters!$B$12-1/(B1147*Parameters!$B$11))))</f>
        <v>0.00359552826647013-0.566260006368967i</v>
      </c>
      <c r="E1147" t="str">
        <f>COMPLEX(0,B1147*2*Parameters!$B$17)</f>
        <v>0.0333564533980234i</v>
      </c>
      <c r="F1147" t="str">
        <f>IMDIV(IMDIV(COMPLEX(1,0),IMSUM(IMDIV(COMPLEX(1,0),COMPLEX(Parameters!$B$21,B1147*Parameters!$B$20)),COMPLEX(0,B1147*Parameters!$B$22))),COMPLEX(2,0))</f>
        <v>7.37211008548965E-06-307.931906814656i</v>
      </c>
      <c r="G1147" t="str">
        <f>IMDIV(IMDIV(COMPLEX(1,0),IMSUM(IMDIV(COMPLEX(1,0),COMPLEX(Parameters!$B$30,B1147*Parameters!$B$29)),COMPLEX(0,B1147*Parameters!$B$31))),COMPLEX(2,0))</f>
        <v>0.0000331865335238348-317.062411178164i</v>
      </c>
      <c r="H1147" t="str">
        <f>IMDIV(IMDIV(COMPLEX(1,0),IMSUM(IMDIV(COMPLEX(1,0),COMPLEX(Parameters!$B$39,B1147*Parameters!$B$38*(1+Parameters!$B$40))),COMPLEX(0,B1147*Parameters!$B$41))),COMPLEX(2,0))</f>
        <v>4.49472172779972E-09-299.881948500329i</v>
      </c>
      <c r="I1147" t="str">
        <f>IMDIV(COMPLEX(2,0),COMPLEX(Parameters!$B$46,B1147*Parameters!$B$45-1/(B1147*Parameters!$B$44)))</f>
        <v>0.0102749894286191-1.01360414731499i</v>
      </c>
      <c r="J1147" t="str">
        <f t="shared" si="443"/>
        <v>0.00359552826647013-0.566260006368967i</v>
      </c>
      <c r="K1147" t="str">
        <f t="shared" si="444"/>
        <v>7.46705869823968E-07-0.00593302193720269i</v>
      </c>
      <c r="L1147" t="str">
        <f t="shared" si="445"/>
        <v>7.46705869823968E-07+0.0274234314608207i</v>
      </c>
      <c r="M1147" t="str">
        <f t="shared" si="446"/>
        <v>8.43334199949387E-09+0.00290362513779101i</v>
      </c>
      <c r="N1147" t="str">
        <f t="shared" si="447"/>
        <v>8.43334199949387E-09+0.00290362513779101i</v>
      </c>
      <c r="O1147" t="str">
        <f t="shared" si="448"/>
        <v>2.36203891585919E-09+0.00151180839214447i</v>
      </c>
      <c r="P1147" t="str">
        <f t="shared" si="449"/>
        <v>2.36203891585919E-09+0.00151180839214447i</v>
      </c>
      <c r="Q1147" t="str">
        <f t="shared" si="450"/>
        <v>1.11825310503255E-09+0.00104021314955106i</v>
      </c>
      <c r="R1147" t="str">
        <f t="shared" si="451"/>
        <v>0.0102749905468722-1.01256393416544i</v>
      </c>
      <c r="S1147" t="str">
        <f>IMDIV(COMPLEX(Parameters!$B$3,0),R1147)</f>
        <v>0.0100205556502351+0.98749027606789i</v>
      </c>
      <c r="T1147" t="str">
        <f t="shared" si="452"/>
        <v>-0.00102720035901411+0.0000104246180172501i</v>
      </c>
      <c r="U1147" t="str">
        <f t="shared" si="453"/>
        <v>0.00689440089146749+0.679451430906459i</v>
      </c>
      <c r="V1147" t="str">
        <f t="shared" si="454"/>
        <v>-0.00102720035901411+0.0000104246180172501i</v>
      </c>
      <c r="W1147" t="str">
        <f t="shared" si="455"/>
        <v>0.003589180456526+0.353764807968414i</v>
      </c>
      <c r="X1147" t="str">
        <f t="shared" si="456"/>
        <v>-0.00102720035901411+0.0000104246180172501i</v>
      </c>
      <c r="Y1147" t="str">
        <f t="shared" si="457"/>
        <v>0.000379115525293885+0.0374570426596481i</v>
      </c>
      <c r="Z1147" t="str">
        <f t="shared" si="458"/>
        <v>-0.000513600179507055+5.21230900862505E-06i</v>
      </c>
      <c r="AA1147" t="str">
        <f t="shared" si="459"/>
        <v>-0.000513600179507055+5.21230900862505E-06i</v>
      </c>
      <c r="AB1147" t="str">
        <f t="shared" si="460"/>
        <v>-0.00102720035901411+0.0000104246180172501i</v>
      </c>
      <c r="AC1147">
        <f t="shared" si="461"/>
        <v>5.1362662757579113E-4</v>
      </c>
      <c r="AD1147">
        <f t="shared" si="462"/>
        <v>5.1362662757579113E-4</v>
      </c>
      <c r="AE1147">
        <f t="shared" si="463"/>
        <v>1.0272532551515823E-3</v>
      </c>
      <c r="AF1147">
        <f t="shared" si="464"/>
        <v>54.212950609217103</v>
      </c>
      <c r="AG1147">
        <f t="shared" si="465"/>
        <v>54.212950609217103</v>
      </c>
      <c r="AH1147">
        <f t="shared" si="466"/>
        <v>60.233550522496728</v>
      </c>
      <c r="AI1147">
        <f t="shared" si="467"/>
        <v>179.41854954985516</v>
      </c>
    </row>
    <row r="1148" spans="1:35">
      <c r="A1148">
        <v>53703179.637025326</v>
      </c>
      <c r="B1148">
        <f t="shared" si="442"/>
        <v>337427029.24418348</v>
      </c>
      <c r="C1148" t="str">
        <f>COMPLEX(Parameters!$B$16/2,B1148*Parameters!$B$15/2)</f>
        <v>0.01+168.713514622092i</v>
      </c>
      <c r="D1148" t="str">
        <f>IMSUM(COMPLEX(0,B1148*2*Parameters!$B$8),IMDIV(COMPLEX(2,0),COMPLEX(Parameters!$B$13,B1148*Parameters!$B$12-1/(B1148*Parameters!$B$11))))</f>
        <v>0.00351367254931996-0.559009276437281i</v>
      </c>
      <c r="E1148" t="str">
        <f>COMPLEX(0,B1148*2*Parameters!$B$17)</f>
        <v>0.0337427029244183i</v>
      </c>
      <c r="F1148" t="str">
        <f>IMDIV(IMDIV(COMPLEX(1,0),IMSUM(IMDIV(COMPLEX(1,0),COMPLEX(Parameters!$B$21,B1148*Parameters!$B$20)),COMPLEX(0,B1148*Parameters!$B$22))),COMPLEX(2,0))</f>
        <v>7.03161605689585E-06-304.21901790984i</v>
      </c>
      <c r="G1148" t="str">
        <f>IMDIV(IMDIV(COMPLEX(1,0),IMSUM(IMDIV(COMPLEX(1,0),COMPLEX(Parameters!$B$30,B1148*Parameters!$B$29)),COMPLEX(0,B1148*Parameters!$B$31))),COMPLEX(2,0))</f>
        <v>0.0000316099380973705-313.022557351739i</v>
      </c>
      <c r="H1148" t="str">
        <f>IMDIV(IMDIV(COMPLEX(1,0),IMSUM(IMDIV(COMPLEX(1,0),COMPLEX(Parameters!$B$39,B1148*Parameters!$B$38*(1+Parameters!$B$40))),COMPLEX(0,B1148*Parameters!$B$41))),COMPLEX(2,0))</f>
        <v>4.29236733674408E-09-296.447205020685i</v>
      </c>
      <c r="I1148" t="str">
        <f>IMDIV(COMPLEX(2,0),COMPLEX(Parameters!$B$46,B1148*Parameters!$B$45-1/(B1148*Parameters!$B$44)))</f>
        <v>0.0097327167462169-0.98649731314709i</v>
      </c>
      <c r="J1148" t="str">
        <f t="shared" si="443"/>
        <v>0.00351367254931996-0.559009276437281i</v>
      </c>
      <c r="K1148" t="str">
        <f t="shared" si="444"/>
        <v>7.30748418813365E-07-0.00586502263844362i</v>
      </c>
      <c r="L1148" t="str">
        <f t="shared" si="445"/>
        <v>7.30748418813365E-07+0.0278776802859747i</v>
      </c>
      <c r="M1148" t="str">
        <f t="shared" si="446"/>
        <v>8.19035178833111E-09+0.00294039805884382i</v>
      </c>
      <c r="N1148" t="str">
        <f t="shared" si="447"/>
        <v>8.19035178833111E-09+0.00294039805884382i</v>
      </c>
      <c r="O1148" t="str">
        <f t="shared" si="448"/>
        <v>2.29492941841049E-09+0.00153112962866909i</v>
      </c>
      <c r="P1148" t="str">
        <f t="shared" si="449"/>
        <v>2.29492941841049E-09+0.00153112962866909i</v>
      </c>
      <c r="Q1148" t="str">
        <f t="shared" si="450"/>
        <v>1.08568216283237E-09+0.00105311959391312i</v>
      </c>
      <c r="R1148" t="str">
        <f t="shared" si="451"/>
        <v>0.00973271783189906-0.985444193553177i</v>
      </c>
      <c r="S1148" t="str">
        <f>IMDIV(COMPLEX(Parameters!$B$3,0),R1148)</f>
        <v>0.0100213839529568+1.01467183148382i</v>
      </c>
      <c r="T1148" t="str">
        <f t="shared" si="452"/>
        <v>-0.00106857077624728+0.0000105548174100939i</v>
      </c>
      <c r="U1148" t="str">
        <f t="shared" si="453"/>
        <v>0.00689243783681752+0.697897011498482i</v>
      </c>
      <c r="V1148" t="str">
        <f t="shared" si="454"/>
        <v>-0.00106857077624728+0.0000105548174100939i</v>
      </c>
      <c r="W1148" t="str">
        <f t="shared" si="455"/>
        <v>0.00358857567618535+0.363410254072588i</v>
      </c>
      <c r="X1148" t="str">
        <f t="shared" si="456"/>
        <v>-0.00106857077624728+0.0000105548174100939i</v>
      </c>
      <c r="Y1148" t="str">
        <f t="shared" si="457"/>
        <v>0.000377607003248337+0.0383307018812681i</v>
      </c>
      <c r="Z1148" t="str">
        <f t="shared" si="458"/>
        <v>-0.00053428538812364+5.27740870504695E-06i</v>
      </c>
      <c r="AA1148" t="str">
        <f t="shared" si="459"/>
        <v>-0.00053428538812364+5.27740870504695E-06i</v>
      </c>
      <c r="AB1148" t="str">
        <f t="shared" si="460"/>
        <v>-0.00106857077624728+0.0000105548174100939i</v>
      </c>
      <c r="AC1148">
        <f t="shared" si="461"/>
        <v>5.343114513138089E-4</v>
      </c>
      <c r="AD1148">
        <f t="shared" si="462"/>
        <v>5.343114513138089E-4</v>
      </c>
      <c r="AE1148">
        <f t="shared" si="463"/>
        <v>1.0686229026276178E-3</v>
      </c>
      <c r="AF1148">
        <f t="shared" si="464"/>
        <v>54.555889640839645</v>
      </c>
      <c r="AG1148">
        <f t="shared" si="465"/>
        <v>54.555889640839645</v>
      </c>
      <c r="AH1148">
        <f t="shared" si="466"/>
        <v>60.57648955411927</v>
      </c>
      <c r="AI1148">
        <f t="shared" si="467"/>
        <v>179.43407882910307</v>
      </c>
    </row>
    <row r="1149" spans="1:35">
      <c r="A1149">
        <v>54325033.149243362</v>
      </c>
      <c r="B1149">
        <f t="shared" si="442"/>
        <v>341334250.09536988</v>
      </c>
      <c r="C1149" t="str">
        <f>COMPLEX(Parameters!$B$16/2,B1149*Parameters!$B$15/2)</f>
        <v>0.01+170.667125047685i</v>
      </c>
      <c r="D1149" t="str">
        <f>IMSUM(COMPLEX(0,B1149*2*Parameters!$B$8),IMDIV(COMPLEX(2,0),COMPLEX(Parameters!$B$13,B1149*Parameters!$B$12-1/(B1149*Parameters!$B$11))))</f>
        <v>0.00343368061347671-0.551832675703734i</v>
      </c>
      <c r="E1149" t="str">
        <f>COMPLEX(0,B1149*2*Parameters!$B$17)</f>
        <v>0.034133425009537i</v>
      </c>
      <c r="F1149" t="str">
        <f>IMDIV(IMDIV(COMPLEX(1,0),IMSUM(IMDIV(COMPLEX(1,0),COMPLEX(Parameters!$B$21,B1149*Parameters!$B$20)),COMPLEX(0,B1149*Parameters!$B$22))),COMPLEX(2,0))</f>
        <v>0.0000067070419497998-300.55523495367i</v>
      </c>
      <c r="G1149" t="str">
        <f>IMDIV(IMDIV(COMPLEX(1,0),IMSUM(IMDIV(COMPLEX(1,0),COMPLEX(Parameters!$B$30,B1149*Parameters!$B$29)),COMPLEX(0,B1149*Parameters!$B$31))),COMPLEX(2,0))</f>
        <v>0.0000301101381893452-309.043907927991i</v>
      </c>
      <c r="H1149" t="str">
        <f>IMDIV(IMDIV(COMPLEX(1,0),IMSUM(IMDIV(COMPLEX(1,0),COMPLEX(Parameters!$B$39,B1149*Parameters!$B$38*(1+Parameters!$B$40))),COMPLEX(0,B1149*Parameters!$B$41))),COMPLEX(2,0))</f>
        <v>4.09912430524333E-09-293.051847436805i</v>
      </c>
      <c r="I1149" t="str">
        <f>IMDIV(COMPLEX(2,0),COMPLEX(Parameters!$B$46,B1149*Parameters!$B$45-1/(B1149*Parameters!$B$44)))</f>
        <v>0.00922988228688035-0.960678425885064i</v>
      </c>
      <c r="J1149" t="str">
        <f t="shared" si="443"/>
        <v>0.00343368061347671-0.551832675703734i</v>
      </c>
      <c r="K1149" t="str">
        <f t="shared" si="444"/>
        <v>7.15158517919449E-07-0.0057978005120976i</v>
      </c>
      <c r="L1149" t="str">
        <f t="shared" si="445"/>
        <v>7.15158517919449E-07+0.0283356244974394i</v>
      </c>
      <c r="M1149" t="str">
        <f t="shared" si="446"/>
        <v>7.95633515632308E-09+0.00297755076701351i</v>
      </c>
      <c r="N1149" t="str">
        <f t="shared" si="447"/>
        <v>7.95633515632308E-09+0.00297755076701351i</v>
      </c>
      <c r="O1149" t="str">
        <f t="shared" si="448"/>
        <v>2.23025851285554E-09+0.0015506510712849i</v>
      </c>
      <c r="P1149" t="str">
        <f t="shared" si="449"/>
        <v>2.23025851285554E-09+0.0015506510712849i</v>
      </c>
      <c r="Q1149" t="str">
        <f t="shared" si="450"/>
        <v>1.05433046486914E-09+0.00106616371700635i</v>
      </c>
      <c r="R1149" t="str">
        <f t="shared" si="451"/>
        <v>0.00922988334121081-0.959612262168058i</v>
      </c>
      <c r="S1149" t="str">
        <f>IMDIV(COMPLEX(Parameters!$B$3,0),R1149)</f>
        <v>0.0100222321508998+1.04199116183377i</v>
      </c>
      <c r="T1149" t="str">
        <f t="shared" si="452"/>
        <v>-0.00111093315962171+0.0000106864388857299i</v>
      </c>
      <c r="U1149" t="str">
        <f t="shared" si="453"/>
        <v>0.00689055149747+0.716430147027777i</v>
      </c>
      <c r="V1149" t="str">
        <f t="shared" si="454"/>
        <v>-0.00111093315962171+0.0000106864388857299i</v>
      </c>
      <c r="W1149" t="str">
        <f t="shared" si="455"/>
        <v>0.00358800611274134+0.373103021609723i</v>
      </c>
      <c r="X1149" t="str">
        <f t="shared" si="456"/>
        <v>-0.00111093315962171+0.0000106864388857299i</v>
      </c>
      <c r="Y1149" t="str">
        <f t="shared" si="457"/>
        <v>0.000376148413698053+0.0392062447301221i</v>
      </c>
      <c r="Z1149" t="str">
        <f t="shared" si="458"/>
        <v>-0.000555466579810855+5.34321944286495E-06i</v>
      </c>
      <c r="AA1149" t="str">
        <f t="shared" si="459"/>
        <v>-0.000555466579810855+5.34321944286495E-06i</v>
      </c>
      <c r="AB1149" t="str">
        <f t="shared" si="460"/>
        <v>-0.00111093315962171+0.0000106864388857299i</v>
      </c>
      <c r="AC1149">
        <f t="shared" si="461"/>
        <v>5.5549227832687618E-4</v>
      </c>
      <c r="AD1149">
        <f t="shared" si="462"/>
        <v>5.5549227832687618E-4</v>
      </c>
      <c r="AE1149">
        <f t="shared" si="463"/>
        <v>1.1109845566537524E-3</v>
      </c>
      <c r="AF1149">
        <f t="shared" si="464"/>
        <v>54.893560527343801</v>
      </c>
      <c r="AG1149">
        <f t="shared" si="465"/>
        <v>54.893560527343801</v>
      </c>
      <c r="AH1149">
        <f t="shared" si="466"/>
        <v>60.914160440623426</v>
      </c>
      <c r="AI1149">
        <f t="shared" si="467"/>
        <v>179.44886966727549</v>
      </c>
    </row>
    <row r="1150" spans="1:35">
      <c r="A1150">
        <v>54954087.385762483</v>
      </c>
      <c r="B1150">
        <f t="shared" si="442"/>
        <v>345286714.43168586</v>
      </c>
      <c r="C1150" t="str">
        <f>COMPLEX(Parameters!$B$16/2,B1150*Parameters!$B$15/2)</f>
        <v>0.01+172.643357215843i</v>
      </c>
      <c r="D1150" t="str">
        <f>IMSUM(COMPLEX(0,B1150*2*Parameters!$B$8),IMDIV(COMPLEX(2,0),COMPLEX(Parameters!$B$13,B1150*Parameters!$B$12-1/(B1150*Parameters!$B$11))))</f>
        <v>0.00335551001079486-0.544729251793151i</v>
      </c>
      <c r="E1150" t="str">
        <f>COMPLEX(0,B1150*2*Parameters!$B$17)</f>
        <v>0.0345286714431686i</v>
      </c>
      <c r="F1150" t="str">
        <f>IMDIV(IMDIV(COMPLEX(1,0),IMSUM(IMDIV(COMPLEX(1,0),COMPLEX(Parameters!$B$21,B1150*Parameters!$B$20)),COMPLEX(0,B1150*Parameters!$B$22))),COMPLEX(2,0))</f>
        <v>0.0000063976301855809-296.939758825714i</v>
      </c>
      <c r="G1150" t="str">
        <f>IMDIV(IMDIV(COMPLEX(1,0),IMSUM(IMDIV(COMPLEX(1,0),COMPLEX(Parameters!$B$30,B1150*Parameters!$B$29)),COMPLEX(0,B1150*Parameters!$B$31))),COMPLEX(2,0))</f>
        <v>0.0000286832600306608-305.12519333545i</v>
      </c>
      <c r="H1150" t="str">
        <f>IMDIV(IMDIV(COMPLEX(1,0),IMSUM(IMDIV(COMPLEX(1,0),COMPLEX(Parameters!$B$39,B1150*Parameters!$B$38*(1+Parameters!$B$40))),COMPLEX(0,B1150*Parameters!$B$41))),COMPLEX(2,0))</f>
        <v>3.91458229337894E-09-289.695422567867i</v>
      </c>
      <c r="I1150" t="str">
        <f>IMDIV(COMPLEX(2,0),COMPLEX(Parameters!$B$46,B1150*Parameters!$B$45-1/(B1150*Parameters!$B$44)))</f>
        <v>0.00876276770452471-0.93605554554985i</v>
      </c>
      <c r="J1150" t="str">
        <f t="shared" si="443"/>
        <v>0.00335551001079486-0.544729251793151i</v>
      </c>
      <c r="K1150" t="str">
        <f t="shared" si="444"/>
        <v>6.99927925777546E-07-0.00573134663847462i</v>
      </c>
      <c r="L1150" t="str">
        <f t="shared" si="445"/>
        <v>6.99927925777546E-07+0.028797324804694i</v>
      </c>
      <c r="M1150" t="str">
        <f t="shared" si="446"/>
        <v>7.73087672500032E-09+0.00301508864964822i</v>
      </c>
      <c r="N1150" t="str">
        <f t="shared" si="447"/>
        <v>7.73087672500032E-09+0.00301508864964822i</v>
      </c>
      <c r="O1150" t="str">
        <f t="shared" si="448"/>
        <v>2.16791448114462E-09+0.00157037543287761i</v>
      </c>
      <c r="P1150" t="str">
        <f t="shared" si="449"/>
        <v>2.16791448114462E-09+0.00157037543287761i</v>
      </c>
      <c r="Q1150" t="str">
        <f t="shared" si="450"/>
        <v>1.02414049658963E-09+0.00107934733125731i</v>
      </c>
      <c r="R1150" t="str">
        <f t="shared" si="451"/>
        <v>0.00876276872866521-0.934976198218593i</v>
      </c>
      <c r="S1150" t="str">
        <f>IMDIV(COMPLEX(Parameters!$B$3,0),R1150)</f>
        <v>0.0100231007000771+1.06945200507965i</v>
      </c>
      <c r="T1150" t="str">
        <f t="shared" si="452"/>
        <v>-0.00115431015732544+0.0000108195022606591i</v>
      </c>
      <c r="U1150" t="str">
        <f t="shared" si="453"/>
        <v>0.00688874042522016+0.735053636278837i</v>
      </c>
      <c r="V1150" t="str">
        <f t="shared" si="454"/>
        <v>-0.00115431015732544+0.0000108195022606591i</v>
      </c>
      <c r="W1150" t="str">
        <f t="shared" si="455"/>
        <v>0.00358747081552159+0.382844526045498i</v>
      </c>
      <c r="X1150" t="str">
        <f t="shared" si="456"/>
        <v>-0.00115431015732544+0.0000108195022606591i</v>
      </c>
      <c r="Y1150" t="str">
        <f t="shared" si="457"/>
        <v>0.000374737808476722+0.0400839462499913i</v>
      </c>
      <c r="Z1150" t="str">
        <f t="shared" si="458"/>
        <v>-0.00057715507866272+5.40975113032955E-06i</v>
      </c>
      <c r="AA1150" t="str">
        <f t="shared" si="459"/>
        <v>-0.00057715507866272+5.40975113032955E-06i</v>
      </c>
      <c r="AB1150" t="str">
        <f t="shared" si="460"/>
        <v>-0.00115431015732544+0.0000108195022606591i</v>
      </c>
      <c r="AC1150">
        <f t="shared" si="461"/>
        <v>5.7718043126345035E-4</v>
      </c>
      <c r="AD1150">
        <f t="shared" si="462"/>
        <v>5.7718043126345035E-4</v>
      </c>
      <c r="AE1150">
        <f t="shared" si="463"/>
        <v>1.1543608625269007E-3</v>
      </c>
      <c r="AF1150">
        <f t="shared" si="464"/>
        <v>55.226231966850193</v>
      </c>
      <c r="AG1150">
        <f t="shared" si="465"/>
        <v>55.226231966850193</v>
      </c>
      <c r="AH1150">
        <f t="shared" si="466"/>
        <v>61.246831880129818</v>
      </c>
      <c r="AI1150">
        <f t="shared" si="467"/>
        <v>179.4629747830372</v>
      </c>
    </row>
    <row r="1151" spans="1:35">
      <c r="A1151">
        <v>55590425.727040373</v>
      </c>
      <c r="B1151">
        <f t="shared" si="442"/>
        <v>349284946.14799815</v>
      </c>
      <c r="C1151" t="str">
        <f>COMPLEX(Parameters!$B$16/2,B1151*Parameters!$B$15/2)</f>
        <v>0.01+174.642473073999i</v>
      </c>
      <c r="D1151" t="str">
        <f>IMSUM(COMPLEX(0,B1151*2*Parameters!$B$8),IMDIV(COMPLEX(2,0),COMPLEX(Parameters!$B$13,B1151*Parameters!$B$12-1/(B1151*Parameters!$B$11))))</f>
        <v>0.00327911926041572-0.537698062068041i</v>
      </c>
      <c r="E1151" t="str">
        <f>COMPLEX(0,B1151*2*Parameters!$B$17)</f>
        <v>0.0349284946147998i</v>
      </c>
      <c r="F1151" t="str">
        <f>IMDIV(IMDIV(COMPLEX(1,0),IMSUM(IMDIV(COMPLEX(1,0),COMPLEX(Parameters!$B$21,B1151*Parameters!$B$20)),COMPLEX(0,B1151*Parameters!$B$22))),COMPLEX(2,0))</f>
        <v>6.10266014461485E-06-293.371808344306i</v>
      </c>
      <c r="G1151" t="str">
        <f>IMDIV(IMDIV(COMPLEX(1,0),IMSUM(IMDIV(COMPLEX(1,0),COMPLEX(Parameters!$B$30,B1151*Parameters!$B$29)),COMPLEX(0,B1151*Parameters!$B$31))),COMPLEX(2,0))</f>
        <v>0.0000273256346665523-301.265181572048i</v>
      </c>
      <c r="H1151" t="str">
        <f>IMDIV(IMDIV(COMPLEX(1,0),IMSUM(IMDIV(COMPLEX(1,0),COMPLEX(Parameters!$B$39,B1151*Parameters!$B$38*(1+Parameters!$B$40))),COMPLEX(0,B1151*Parameters!$B$41))),COMPLEX(2,0))</f>
        <v>3.73834944701291E-09-286.377482499901i</v>
      </c>
      <c r="I1151" t="str">
        <f>IMDIV(COMPLEX(2,0),COMPLEX(Parameters!$B$46,B1151*Parameters!$B$45-1/(B1151*Parameters!$B$44)))</f>
        <v>0.00832808300254887-0.912545310265956i</v>
      </c>
      <c r="J1151" t="str">
        <f t="shared" si="443"/>
        <v>0.00327911926041572-0.537698062068041i</v>
      </c>
      <c r="K1151" t="str">
        <f t="shared" si="444"/>
        <v>6.85048592883908E-07-0.005665652199329i</v>
      </c>
      <c r="L1151" t="str">
        <f t="shared" si="445"/>
        <v>6.85048592883908E-07+0.0292628424154708i</v>
      </c>
      <c r="M1151" t="str">
        <f t="shared" si="446"/>
        <v>7.51358528381596E-09+0.00305301712048087i</v>
      </c>
      <c r="N1151" t="str">
        <f t="shared" si="447"/>
        <v>7.51358528381596E-09+0.00305301712048087i</v>
      </c>
      <c r="O1151" t="str">
        <f t="shared" si="448"/>
        <v>2.10779210169758E-09+0.00159030544664771i</v>
      </c>
      <c r="P1151" t="str">
        <f t="shared" si="449"/>
        <v>2.10779210169758E-09+0.00159030544664771i</v>
      </c>
      <c r="Q1151" t="str">
        <f t="shared" si="450"/>
        <v>9.95058161400817E-10+0.00109267226341201i</v>
      </c>
      <c r="R1151" t="str">
        <f t="shared" si="451"/>
        <v>0.00832808399760703-0.911452638002544i</v>
      </c>
      <c r="S1151" t="str">
        <f>IMDIV(COMPLEX(Parameters!$B$3,0),R1151)</f>
        <v>0.0100239900677307+1.09705812203259i</v>
      </c>
      <c r="T1151" t="str">
        <f t="shared" si="452"/>
        <v>-0.00119872497132143+0.0000109540275523647i</v>
      </c>
      <c r="U1151" t="str">
        <f t="shared" si="453"/>
        <v>0.00688700323853126+0.753770282535759i</v>
      </c>
      <c r="V1151" t="str">
        <f t="shared" si="454"/>
        <v>-0.00119872497132143+0.0000109540275523647i</v>
      </c>
      <c r="W1151" t="str">
        <f t="shared" si="455"/>
        <v>0.00358696889494353+0.392636186096336i</v>
      </c>
      <c r="X1151" t="str">
        <f t="shared" si="456"/>
        <v>-0.00119872497132143+0.0000109540275523647i</v>
      </c>
      <c r="Y1151" t="str">
        <f t="shared" si="457"/>
        <v>0.000373373338664064+0.0409640734854439i</v>
      </c>
      <c r="Z1151" t="str">
        <f t="shared" si="458"/>
        <v>-0.000599362485660715+5.47701377618235E-06i</v>
      </c>
      <c r="AA1151" t="str">
        <f t="shared" si="459"/>
        <v>-0.000599362485660715+5.47701377618235E-06i</v>
      </c>
      <c r="AB1151" t="str">
        <f t="shared" si="460"/>
        <v>-0.00119872497132143+0.0000109540275523647i</v>
      </c>
      <c r="AC1151">
        <f t="shared" si="461"/>
        <v>5.9938750979420246E-4</v>
      </c>
      <c r="AD1151">
        <f t="shared" si="462"/>
        <v>5.9938750979420246E-4</v>
      </c>
      <c r="AE1151">
        <f t="shared" si="463"/>
        <v>1.1987750195884049E-3</v>
      </c>
      <c r="AF1151">
        <f t="shared" si="464"/>
        <v>55.554153775062943</v>
      </c>
      <c r="AG1151">
        <f t="shared" si="465"/>
        <v>55.554153775062943</v>
      </c>
      <c r="AH1151">
        <f t="shared" si="466"/>
        <v>61.574753688342568</v>
      </c>
      <c r="AI1151">
        <f t="shared" si="467"/>
        <v>179.47644197486619</v>
      </c>
    </row>
    <row r="1152" spans="1:35">
      <c r="A1152">
        <v>56234132.519034907</v>
      </c>
      <c r="B1152">
        <f t="shared" si="442"/>
        <v>353329475.20558989</v>
      </c>
      <c r="C1152" t="str">
        <f>COMPLEX(Parameters!$B$16/2,B1152*Parameters!$B$15/2)</f>
        <v>0.01+176.664737602795i</v>
      </c>
      <c r="D1152" t="str">
        <f>IMSUM(COMPLEX(0,B1152*2*Parameters!$B$8),IMDIV(COMPLEX(2,0),COMPLEX(Parameters!$B$13,B1152*Parameters!$B$12-1/(B1152*Parameters!$B$11))))</f>
        <v>0.00320446782670197-0.53073817350236i</v>
      </c>
      <c r="E1152" t="str">
        <f>COMPLEX(0,B1152*2*Parameters!$B$17)</f>
        <v>0.035332947520559i</v>
      </c>
      <c r="F1152" t="str">
        <f>IMDIV(IMDIV(COMPLEX(1,0),IMSUM(IMDIV(COMPLEX(1,0),COMPLEX(Parameters!$B$21,B1152*Parameters!$B$20)),COMPLEX(0,B1152*Parameters!$B$22))),COMPLEX(2,0))</f>
        <v>0.0000058214463006989-289.85061971865i</v>
      </c>
      <c r="G1152" t="str">
        <f>IMDIV(IMDIV(COMPLEX(1,0),IMSUM(IMDIV(COMPLEX(1,0),COMPLEX(Parameters!$B$30,B1152*Parameters!$B$29)),COMPLEX(0,B1152*Parameters!$B$31))),COMPLEX(2,0))</f>
        <v>0.0000260337864571882-297.46267675949i</v>
      </c>
      <c r="H1152" t="str">
        <f>IMDIV(IMDIV(COMPLEX(1,0),IMSUM(IMDIV(COMPLEX(1,0),COMPLEX(Parameters!$B$39,B1152*Parameters!$B$38*(1+Parameters!$B$40))),COMPLEX(0,B1152*Parameters!$B$41))),COMPLEX(2,0))</f>
        <v>3.5700515646253E-09-283.097584522788i</v>
      </c>
      <c r="I1152" t="str">
        <f>IMDIV(COMPLEX(2,0),COMPLEX(Parameters!$B$46,B1152*Parameters!$B$45-1/(B1152*Parameters!$B$44)))</f>
        <v>0.00792290865041461-0.890071959203287i</v>
      </c>
      <c r="J1152" t="str">
        <f t="shared" si="443"/>
        <v>0.00320446782670197-0.53073817350236i</v>
      </c>
      <c r="K1152" t="str">
        <f t="shared" si="444"/>
        <v>6.70512657405797E-07-0.00560070847667187i</v>
      </c>
      <c r="L1152" t="str">
        <f t="shared" si="445"/>
        <v>6.70512657405797E-07+0.0297322390438871i</v>
      </c>
      <c r="M1152" t="str">
        <f t="shared" si="446"/>
        <v>7.30409210536326E-09+0.00309134162187922i</v>
      </c>
      <c r="N1152" t="str">
        <f t="shared" si="447"/>
        <v>7.30409210536326E-09+0.00309134162187922i</v>
      </c>
      <c r="O1152" t="str">
        <f t="shared" si="448"/>
        <v>2.04979219317217E-09+0.00161044386687817i</v>
      </c>
      <c r="P1152" t="str">
        <f t="shared" si="449"/>
        <v>2.04979219317217E-09+0.00161044386687817i</v>
      </c>
      <c r="Q1152" t="str">
        <f t="shared" si="450"/>
        <v>9.67032536838253E-10+0.00110614035502385i</v>
      </c>
      <c r="R1152" t="str">
        <f t="shared" si="451"/>
        <v>0.00792290961744715-0.888965818848263i</v>
      </c>
      <c r="S1152" t="str">
        <f>IMDIV(COMPLEX(Parameters!$B$3,0),R1152)</f>
        <v>0.0100249007325916+1.12481329699837i</v>
      </c>
      <c r="T1152" t="str">
        <f t="shared" si="452"/>
        <v>-0.00124420136998292+0.0000110900349864838i</v>
      </c>
      <c r="U1152" t="str">
        <f t="shared" si="453"/>
        <v>0.00688533862008673+0.772582894496227i</v>
      </c>
      <c r="V1152" t="str">
        <f t="shared" si="454"/>
        <v>-0.00124420136998292+0.0000110900349864838i</v>
      </c>
      <c r="W1152" t="str">
        <f t="shared" si="455"/>
        <v>0.00358649951892364+0.402479424264568i</v>
      </c>
      <c r="X1152" t="str">
        <f t="shared" si="456"/>
        <v>-0.00124420136998292+0.0000110900349864838i</v>
      </c>
      <c r="Y1152" t="str">
        <f t="shared" si="457"/>
        <v>0.000372053248441267+0.0418468860556648i</v>
      </c>
      <c r="Z1152" t="str">
        <f t="shared" si="458"/>
        <v>-0.00062210068499146+0.0000055450174932419i</v>
      </c>
      <c r="AA1152" t="str">
        <f t="shared" si="459"/>
        <v>-0.00062210068499146+0.0000055450174932419i</v>
      </c>
      <c r="AB1152" t="str">
        <f t="shared" si="460"/>
        <v>-0.00124420136998292+0.0000110900349864838i</v>
      </c>
      <c r="AC1152">
        <f t="shared" si="461"/>
        <v>6.2212539691435529E-4</v>
      </c>
      <c r="AD1152">
        <f t="shared" si="462"/>
        <v>6.2212539691435529E-4</v>
      </c>
      <c r="AE1152">
        <f t="shared" si="463"/>
        <v>1.2442507938287106E-3</v>
      </c>
      <c r="AF1152">
        <f t="shared" si="464"/>
        <v>55.877558616617939</v>
      </c>
      <c r="AG1152">
        <f t="shared" si="465"/>
        <v>55.877558616617939</v>
      </c>
      <c r="AH1152">
        <f t="shared" si="466"/>
        <v>61.898158529897565</v>
      </c>
      <c r="AI1152">
        <f t="shared" si="467"/>
        <v>179.48931468165748</v>
      </c>
    </row>
    <row r="1153" spans="1:35">
      <c r="A1153">
        <v>56885293.084384128</v>
      </c>
      <c r="B1153">
        <f t="shared" si="442"/>
        <v>357420837.70240688</v>
      </c>
      <c r="C1153" t="str">
        <f>COMPLEX(Parameters!$B$16/2,B1153*Parameters!$B$15/2)</f>
        <v>0.01+178.710418851203i</v>
      </c>
      <c r="D1153" t="str">
        <f>IMSUM(COMPLEX(0,B1153*2*Parameters!$B$8),IMDIV(COMPLEX(2,0),COMPLEX(Parameters!$B$13,B1153*Parameters!$B$12-1/(B1153*Parameters!$B$11))))</f>
        <v>0.00313151609767678-0.52384866255658i</v>
      </c>
      <c r="E1153" t="str">
        <f>COMPLEX(0,B1153*2*Parameters!$B$17)</f>
        <v>0.0357420837702407i</v>
      </c>
      <c r="F1153" t="str">
        <f>IMDIV(IMDIV(COMPLEX(1,0),IMSUM(IMDIV(COMPLEX(1,0),COMPLEX(Parameters!$B$21,B1153*Parameters!$B$20)),COMPLEX(0,B1153*Parameters!$B$22))),COMPLEX(2,0))</f>
        <v>0.0000055533364539565-286.375446021486i</v>
      </c>
      <c r="G1153" t="str">
        <f>IMDIV(IMDIV(COMPLEX(1,0),IMSUM(IMDIV(COMPLEX(1,0),COMPLEX(Parameters!$B$30,B1153*Parameters!$B$29)),COMPLEX(0,B1153*Parameters!$B$31))),COMPLEX(2,0))</f>
        <v>0.000024804422272043-293.716517763864i</v>
      </c>
      <c r="H1153" t="str">
        <f>IMDIV(IMDIV(COMPLEX(1,0),IMSUM(IMDIV(COMPLEX(1,0),COMPLEX(Parameters!$B$39,B1153*Parameters!$B$38*(1+Parameters!$B$40))),COMPLEX(0,B1153*Parameters!$B$41))),COMPLEX(2,0))</f>
        <v>3.40933130172859E-09-279.8552910681i</v>
      </c>
      <c r="I1153" t="str">
        <f>IMDIV(COMPLEX(2,0),COMPLEX(Parameters!$B$46,B1153*Parameters!$B$45-1/(B1153*Parameters!$B$44)))</f>
        <v>0.00754464662407035-0.868566486064454i</v>
      </c>
      <c r="J1153" t="str">
        <f t="shared" si="443"/>
        <v>0.00313151609767678-0.52384866255658i</v>
      </c>
      <c r="K1153" t="str">
        <f t="shared" si="444"/>
        <v>6.56312441096086E-07-0.00553650685159624i</v>
      </c>
      <c r="L1153" t="str">
        <f t="shared" si="445"/>
        <v>6.56312441096086E-07+0.0302055769186445i</v>
      </c>
      <c r="M1153" t="str">
        <f t="shared" si="446"/>
        <v>7.1020493973887E-09+0.00313006762698922i</v>
      </c>
      <c r="N1153" t="str">
        <f t="shared" si="447"/>
        <v>7.1020493973887E-09+0.00313006762698922i</v>
      </c>
      <c r="O1153" t="str">
        <f t="shared" si="448"/>
        <v>1.99382119573076E-09+0.0016307934696758i</v>
      </c>
      <c r="P1153" t="str">
        <f t="shared" si="449"/>
        <v>1.99382119573076E-09+0.0016307934696758i</v>
      </c>
      <c r="Q1153" t="str">
        <f t="shared" si="450"/>
        <v>9.40015651007911E-10+0.0011197534629264i</v>
      </c>
      <c r="R1153" t="str">
        <f t="shared" si="451"/>
        <v>0.007544647564086-0.867446732601528i</v>
      </c>
      <c r="S1153" t="str">
        <f>IMDIV(COMPLEX(Parameters!$B$3,0),R1153)</f>
        <v>0.0100258331851471+1.15272133843106i</v>
      </c>
      <c r="T1153" t="str">
        <f t="shared" si="452"/>
        <v>-0.00129076370107289+0.0000112275450038903i</v>
      </c>
      <c r="U1153" t="str">
        <f t="shared" si="453"/>
        <v>0.00688374531450384+0.791494287167124i</v>
      </c>
      <c r="V1153" t="str">
        <f t="shared" si="454"/>
        <v>-0.00129076370107289+0.0000112275450038903i</v>
      </c>
      <c r="W1153" t="str">
        <f t="shared" si="455"/>
        <v>0.003586061909572+0.412375667353504i</v>
      </c>
      <c r="X1153" t="str">
        <f t="shared" si="456"/>
        <v>-0.00129076370107289+0.0000112275450038903i</v>
      </c>
      <c r="Y1153" t="str">
        <f t="shared" si="457"/>
        <v>0.000370775869401725+0.0427326366880607i</v>
      </c>
      <c r="Z1153" t="str">
        <f t="shared" si="458"/>
        <v>-0.000645381850536445+5.61377250194515E-06i</v>
      </c>
      <c r="AA1153" t="str">
        <f t="shared" si="459"/>
        <v>-0.000645381850536445+5.61377250194515E-06i</v>
      </c>
      <c r="AB1153" t="str">
        <f t="shared" si="460"/>
        <v>-0.00129076370107289+0.0000112275450038903i</v>
      </c>
      <c r="AC1153">
        <f t="shared" si="461"/>
        <v>6.4540626542012257E-4</v>
      </c>
      <c r="AD1153">
        <f t="shared" si="462"/>
        <v>6.4540626542012257E-4</v>
      </c>
      <c r="AE1153">
        <f t="shared" si="463"/>
        <v>1.2908125308402451E-3</v>
      </c>
      <c r="AF1153">
        <f t="shared" si="464"/>
        <v>56.196663541908656</v>
      </c>
      <c r="AG1153">
        <f t="shared" si="465"/>
        <v>56.196663541908656</v>
      </c>
      <c r="AH1153">
        <f t="shared" si="466"/>
        <v>62.217263455188281</v>
      </c>
      <c r="AI1153">
        <f t="shared" si="467"/>
        <v>179.50163246839466</v>
      </c>
    </row>
    <row r="1154" spans="1:35">
      <c r="A1154">
        <v>57543993.733715668</v>
      </c>
      <c r="B1154">
        <f t="shared" ref="B1154:B1217" si="468">2*PI()*A1154</f>
        <v>361559575.94411647</v>
      </c>
      <c r="C1154" t="str">
        <f>COMPLEX(Parameters!$B$16/2,B1154*Parameters!$B$15/2)</f>
        <v>0.01+180.779787972058i</v>
      </c>
      <c r="D1154" t="str">
        <f>IMSUM(COMPLEX(0,B1154*2*Parameters!$B$8),IMDIV(COMPLEX(2,0),COMPLEX(Parameters!$B$13,B1154*Parameters!$B$12-1/(B1154*Parameters!$B$11))))</f>
        <v>0.00306022536395563-0.517028615054071i</v>
      </c>
      <c r="E1154" t="str">
        <f>COMPLEX(0,B1154*2*Parameters!$B$17)</f>
        <v>0.0361559575944116i</v>
      </c>
      <c r="F1154" t="str">
        <f>IMDIV(IMDIV(COMPLEX(1,0),IMSUM(IMDIV(COMPLEX(1,0),COMPLEX(Parameters!$B$21,B1154*Parameters!$B$20)),COMPLEX(0,B1154*Parameters!$B$22))),COMPLEX(2,0))</f>
        <v>0.0000052977100567252-282.945556681438i</v>
      </c>
      <c r="G1154" t="str">
        <f>IMDIV(IMDIV(COMPLEX(1,0),IMSUM(IMDIV(COMPLEX(1,0),COMPLEX(Parameters!$B$30,B1154*Parameters!$B$29)),COMPLEX(0,B1154*Parameters!$B$31))),COMPLEX(2,0))</f>
        <v>0.0000236344213326938-290.025576879019i</v>
      </c>
      <c r="H1154" t="str">
        <f>IMDIV(IMDIV(COMPLEX(1,0),IMSUM(IMDIV(COMPLEX(1,0),COMPLEX(Parameters!$B$39,B1154*Parameters!$B$38*(1+Parameters!$B$40))),COMPLEX(0,B1154*Parameters!$B$41))),COMPLEX(2,0))</f>
        <v>3.25584741116163E-09-276.650169647712i</v>
      </c>
      <c r="I1154" t="str">
        <f>IMDIV(COMPLEX(2,0),COMPLEX(Parameters!$B$46,B1154*Parameters!$B$45-1/(B1154*Parameters!$B$44)))</f>
        <v>0.00719097883188315-0.84796590321295i</v>
      </c>
      <c r="J1154" t="str">
        <f t="shared" ref="J1154:J1202" si="469">D1154</f>
        <v>0.00306022536395563-0.517028615054071i</v>
      </c>
      <c r="K1154" t="str">
        <f t="shared" ref="K1154:K1217" si="470">IMDIV(COMPLEX(1,0),IMSUM(C1154,IMDIV(COMPLEX(1,0),J1154)))</f>
        <v>6.42440445310428E-07-0.00547303880311402i</v>
      </c>
      <c r="L1154" t="str">
        <f t="shared" ref="L1154:L1217" si="471">IMSUM(E1154,K1154)</f>
        <v>6.42440445310428E-07+0.0306829187912976i</v>
      </c>
      <c r="M1154" t="str">
        <f t="shared" ref="M1154:M1217" si="472">IMDIV(COMPLEX(1,0),IMSUM(F1154,IMDIV(COMPLEX(1,0),L1154)))</f>
        <v>6.90712887902365E-09+0.00316920064178099i</v>
      </c>
      <c r="N1154" t="str">
        <f t="shared" ref="N1154:N1217" si="473">M1154</f>
        <v>6.90712887902365E-09+0.00316920064178099i</v>
      </c>
      <c r="O1154" t="str">
        <f t="shared" ref="O1154:O1217" si="474">IMDIV(COMPLEX(1,0),IMSUM(G1154,IMDIV(COMPLEX(1,0),N1154)))</f>
        <v>1.93979078630624E-09+0.00165135705368854i</v>
      </c>
      <c r="P1154" t="str">
        <f t="shared" ref="P1154:P1217" si="475">O1154</f>
        <v>1.93979078630624E-09+0.00165135705368854i</v>
      </c>
      <c r="Q1154" t="str">
        <f t="shared" ref="Q1154:Q1217" si="476">IMDIV(COMPLEX(1,0),IMSUM(H1154,IMDIV(COMPLEX(1,0),P1154)))</f>
        <v>9.13962277391202E-10+0.00113351345969237i</v>
      </c>
      <c r="R1154" t="str">
        <f t="shared" ref="R1154:R1217" si="477">IMSUM(I1154,Q1154)</f>
        <v>0.00719097974584543-0.846832389753258i</v>
      </c>
      <c r="S1154" t="str">
        <f>IMDIV(COMPLEX(Parameters!$B$3,0),R1154)</f>
        <v>0.010026787927916+1.18078607959533i</v>
      </c>
      <c r="T1154" t="str">
        <f t="shared" ref="T1154:T1217" si="478">IMPRODUCT(S1154,Q1154)</f>
        <v>-0.00133843690507459+0.0000113665782677082i</v>
      </c>
      <c r="U1154" t="str">
        <f t="shared" ref="U1154:U1217" si="479">IMDIV(T1154,P1154)</f>
        <v>0.0068822221261983+0.810507282743652i</v>
      </c>
      <c r="V1154" t="str">
        <f t="shared" ref="V1154:V1217" si="480">IMPRODUCT(U1154,O1154)</f>
        <v>-0.00133843690507459+0.0000113665782677082i</v>
      </c>
      <c r="W1154" t="str">
        <f t="shared" ref="W1154:W1217" si="481">IMDIV(V1154,N1154)</f>
        <v>0.00358565534014744+0.422326346964582i</v>
      </c>
      <c r="X1154" t="str">
        <f t="shared" ref="X1154:X1217" si="482">IMPRODUCT(W1154,M1154)</f>
        <v>-0.00133843690507459+0.0000113665782677082i</v>
      </c>
      <c r="Y1154" t="str">
        <f t="shared" ref="Y1154:Y1217" si="483">IMDIV(X1154,L1154)</f>
        <v>0.000369539615278268+0.0436215717150546i</v>
      </c>
      <c r="Z1154" t="str">
        <f t="shared" ref="Z1154:Z1202" si="484">IMDIV(X1154,COMPLEX(2,0))</f>
        <v>-0.000669218452537295+0.0000056832891338541i</v>
      </c>
      <c r="AA1154" t="str">
        <f t="shared" ref="AA1154:AA1202" si="485">IMDIV(X1154,COMPLEX(2,0))</f>
        <v>-0.000669218452537295+0.0000056832891338541i</v>
      </c>
      <c r="AB1154" t="str">
        <f t="shared" ref="AB1154:AB1217" si="486">IMSUM(Z1154,AA1154)</f>
        <v>-0.00133843690507459+0.0000113665782677082i</v>
      </c>
      <c r="AC1154">
        <f t="shared" ref="AC1154:AC1202" si="487">IMABS(Z1154)</f>
        <v>6.6924258456242214E-4</v>
      </c>
      <c r="AD1154">
        <f t="shared" ref="AD1154:AD1202" si="488">IMABS(AA1154)</f>
        <v>6.6924258456242214E-4</v>
      </c>
      <c r="AE1154">
        <f t="shared" ref="AE1154:AE1202" si="489">IMABS(AB1154)</f>
        <v>1.3384851691248443E-3</v>
      </c>
      <c r="AF1154">
        <f t="shared" ref="AF1154:AF1202" si="490">20*LOG10(AC1154*1000000)</f>
        <v>56.51167135507368</v>
      </c>
      <c r="AG1154">
        <f t="shared" ref="AG1154:AG1202" si="491">20*LOG10(AD1154*1000000)</f>
        <v>56.51167135507368</v>
      </c>
      <c r="AH1154">
        <f t="shared" ref="AH1154:AH1202" si="492">20*LOG10(AE1154*1000000)</f>
        <v>62.532271268353298</v>
      </c>
      <c r="AI1154">
        <f t="shared" ref="AI1154:AI1202" si="493">DEGREES(IMARGUMENT(AB1154))</f>
        <v>179.51343144831969</v>
      </c>
    </row>
    <row r="1155" spans="1:35">
      <c r="A1155">
        <v>58210321.7770871</v>
      </c>
      <c r="B1155">
        <f t="shared" si="468"/>
        <v>365746238.51598954</v>
      </c>
      <c r="C1155" t="str">
        <f>COMPLEX(Parameters!$B$16/2,B1155*Parameters!$B$15/2)</f>
        <v>0.01+182.873119257995i</v>
      </c>
      <c r="D1155" t="str">
        <f>IMSUM(COMPLEX(0,B1155*2*Parameters!$B$8),IMDIV(COMPLEX(2,0),COMPLEX(Parameters!$B$13,B1155*Parameters!$B$12-1/(B1155*Parameters!$B$11))))</f>
        <v>0.00299055779815961-0.510277126058755i</v>
      </c>
      <c r="E1155" t="str">
        <f>COMPLEX(0,B1155*2*Parameters!$B$17)</f>
        <v>0.036574623851599i</v>
      </c>
      <c r="F1155" t="str">
        <f>IMDIV(IMDIV(COMPLEX(1,0),IMSUM(IMDIV(COMPLEX(1,0),COMPLEX(Parameters!$B$21,B1155*Parameters!$B$20)),COMPLEX(0,B1155*Parameters!$B$22))),COMPLEX(2,0))</f>
        <v>5.05397662725805E-06-279.560236994188i</v>
      </c>
      <c r="G1155" t="str">
        <f>IMDIV(IMDIV(COMPLEX(1,0),IMSUM(IMDIV(COMPLEX(1,0),COMPLEX(Parameters!$B$30,B1155*Parameters!$B$29)),COMPLEX(0,B1155*Parameters!$B$31))),COMPLEX(2,0))</f>
        <v>0.000022520825661917-286.388758569421i</v>
      </c>
      <c r="H1155" t="str">
        <f>IMDIV(IMDIV(COMPLEX(1,0),IMSUM(IMDIV(COMPLEX(1,0),COMPLEX(Parameters!$B$39,B1155*Parameters!$B$38*(1+Parameters!$B$40))),COMPLEX(0,B1155*Parameters!$B$41))),COMPLEX(2,0))</f>
        <v>3.10927401764423E-09-273.481792793228i</v>
      </c>
      <c r="I1155" t="str">
        <f>IMDIV(COMPLEX(2,0),COMPLEX(Parameters!$B$46,B1155*Parameters!$B$45-1/(B1155*Parameters!$B$44)))</f>
        <v>0.00685983167976616-0.82821259993189i</v>
      </c>
      <c r="J1155" t="str">
        <f t="shared" si="469"/>
        <v>0.00299055779815961-0.510277126058755i</v>
      </c>
      <c r="K1155" t="str">
        <f t="shared" si="470"/>
        <v>6.28889347125315E-07-0.00541029590700495i</v>
      </c>
      <c r="L1155" t="str">
        <f t="shared" si="471"/>
        <v>6.28889347125315E-07+0.0311643279445941i</v>
      </c>
      <c r="M1155" t="str">
        <f t="shared" si="472"/>
        <v>6.71902046995091E-09+0.00320874620700619i</v>
      </c>
      <c r="N1155" t="str">
        <f t="shared" si="473"/>
        <v>6.71902046995091E-09+0.00320874620700619i</v>
      </c>
      <c r="O1155" t="str">
        <f t="shared" si="474"/>
        <v>1.88761752473399E-09+0.00167213744080124i</v>
      </c>
      <c r="P1155" t="str">
        <f t="shared" si="475"/>
        <v>1.88761752473399E-09+0.00167213744080124i</v>
      </c>
      <c r="Q1155" t="str">
        <f t="shared" si="476"/>
        <v>8.88829746303862E-10+0.0011474222340801i</v>
      </c>
      <c r="R1155" t="str">
        <f t="shared" si="477"/>
        <v>0.00685983256859591-0.82706517769781i</v>
      </c>
      <c r="S1155" t="str">
        <f>IMDIV(COMPLEX(Parameters!$B$3,0),R1155)</f>
        <v>0.0100277654757305+1.20901137923758i</v>
      </c>
      <c r="T1155" t="str">
        <f t="shared" si="478"/>
        <v>-0.00138724652888007+0.0000115071556702715i</v>
      </c>
      <c r="U1155" t="str">
        <f t="shared" si="479"/>
        <v>0.00688076791738724+0.829624711473238i</v>
      </c>
      <c r="V1155" t="str">
        <f t="shared" si="480"/>
        <v>-0.00138724652888007+0.0000115071556702715i</v>
      </c>
      <c r="W1155" t="str">
        <f t="shared" si="481"/>
        <v>0.00358527913225034+0.432332899978386i</v>
      </c>
      <c r="X1155" t="str">
        <f t="shared" si="482"/>
        <v>-0.00138724652888007+0.0000115071556702715i</v>
      </c>
      <c r="Y1155" t="str">
        <f t="shared" si="483"/>
        <v>0.000368342977051759+0.044513931537153i</v>
      </c>
      <c r="Z1155" t="str">
        <f t="shared" si="484"/>
        <v>-0.000693623264440035+5.75357783513575E-06i</v>
      </c>
      <c r="AA1155" t="str">
        <f t="shared" si="485"/>
        <v>-0.000693623264440035+5.75357783513575E-06i</v>
      </c>
      <c r="AB1155" t="str">
        <f t="shared" si="486"/>
        <v>-0.00138724652888007+0.0000115071556702715i</v>
      </c>
      <c r="AC1155">
        <f t="shared" si="487"/>
        <v>6.936471268810645E-4</v>
      </c>
      <c r="AD1155">
        <f t="shared" si="488"/>
        <v>6.936471268810645E-4</v>
      </c>
      <c r="AE1155">
        <f t="shared" si="489"/>
        <v>1.387294253762129E-3</v>
      </c>
      <c r="AF1155">
        <f t="shared" si="490"/>
        <v>56.822771834954501</v>
      </c>
      <c r="AG1155">
        <f t="shared" si="491"/>
        <v>56.822771834954501</v>
      </c>
      <c r="AH1155">
        <f t="shared" si="492"/>
        <v>62.843371748234127</v>
      </c>
      <c r="AI1155">
        <f t="shared" si="493"/>
        <v>179.52474465108048</v>
      </c>
    </row>
    <row r="1156" spans="1:35">
      <c r="A1156">
        <v>58884365.535558842</v>
      </c>
      <c r="B1156">
        <f t="shared" si="468"/>
        <v>369981380.35561532</v>
      </c>
      <c r="C1156" t="str">
        <f>COMPLEX(Parameters!$B$16/2,B1156*Parameters!$B$15/2)</f>
        <v>0.01+184.990690177808i</v>
      </c>
      <c r="D1156" t="str">
        <f>IMSUM(COMPLEX(0,B1156*2*Parameters!$B$8),IMDIV(COMPLEX(2,0),COMPLEX(Parameters!$B$13,B1156*Parameters!$B$12-1/(B1156*Parameters!$B$11))))</f>
        <v>0.00292247643479932-0.503593299754032i</v>
      </c>
      <c r="E1156" t="str">
        <f>COMPLEX(0,B1156*2*Parameters!$B$17)</f>
        <v>0.0369981380355615i</v>
      </c>
      <c r="F1156" t="str">
        <f>IMDIV(IMDIV(COMPLEX(1,0),IMSUM(IMDIV(COMPLEX(1,0),COMPLEX(Parameters!$B$21,B1156*Parameters!$B$20)),COMPLEX(0,B1156*Parameters!$B$22))),COMPLEX(2,0))</f>
        <v>4.82157424637777E-06-276.218787651693i</v>
      </c>
      <c r="G1156" t="str">
        <f>IMDIV(IMDIV(COMPLEX(1,0),IMSUM(IMDIV(COMPLEX(1,0),COMPLEX(Parameters!$B$30,B1156*Parameters!$B$29)),COMPLEX(0,B1156*Parameters!$B$31))),COMPLEX(2,0))</f>
        <v>0.0000214608310999292-282.804998269396i</v>
      </c>
      <c r="H1156" t="str">
        <f>IMDIV(IMDIV(COMPLEX(1,0),IMSUM(IMDIV(COMPLEX(1,0),COMPLEX(Parameters!$B$39,B1156*Parameters!$B$38*(1+Parameters!$B$40))),COMPLEX(0,B1156*Parameters!$B$41))),COMPLEX(2,0))</f>
        <v>2.96929992504478E-09-270.349737996171i</v>
      </c>
      <c r="I1156" t="str">
        <f>IMDIV(COMPLEX(2,0),COMPLEX(Parameters!$B$46,B1156*Parameters!$B$45-1/(B1156*Parameters!$B$44)))</f>
        <v>0.00654934576089294-0.809253781059686i</v>
      </c>
      <c r="J1156" t="str">
        <f t="shared" si="469"/>
        <v>0.00292247643479932-0.503593299754032i</v>
      </c>
      <c r="K1156" t="str">
        <f t="shared" si="470"/>
        <v>6.15651995555357E-07-0.00534826983467744i</v>
      </c>
      <c r="L1156" t="str">
        <f t="shared" si="471"/>
        <v>6.15651995555357E-07+0.0316498682008841i</v>
      </c>
      <c r="M1156" t="str">
        <f t="shared" si="472"/>
        <v>6.53743108236681E-09+0.00324870990007436i</v>
      </c>
      <c r="N1156" t="str">
        <f t="shared" si="473"/>
        <v>6.53743108236681E-09+0.00324870990007436i</v>
      </c>
      <c r="O1156" t="str">
        <f t="shared" si="474"/>
        <v>1.83722252793947E-09+0.00169313747681189i</v>
      </c>
      <c r="P1156" t="str">
        <f t="shared" si="475"/>
        <v>1.83722252793947E-09+0.00169313747681189i</v>
      </c>
      <c r="Q1156" t="str">
        <f t="shared" si="476"/>
        <v>8.6457777147741E-10+0.00116148169146894i</v>
      </c>
      <c r="R1156" t="str">
        <f t="shared" si="477"/>
        <v>0.00654934662547071-0.808092299368217i</v>
      </c>
      <c r="S1156" t="str">
        <f>IMDIV(COMPLEX(Parameters!$B$3,0),R1156)</f>
        <v>0.0100287663560262+1.2374011222662i</v>
      </c>
      <c r="T1156" t="str">
        <f t="shared" si="478"/>
        <v>-0.00143721873984466+0.0000116492983400488i</v>
      </c>
      <c r="U1156" t="str">
        <f t="shared" si="479"/>
        <v>0.00687938160622228+0.848849412505971i</v>
      </c>
      <c r="V1156" t="str">
        <f t="shared" si="480"/>
        <v>-0.00143721873984466+0.0000116492983400488i</v>
      </c>
      <c r="W1156" t="str">
        <f t="shared" si="481"/>
        <v>0.00358493265323373+0.442396769021455i</v>
      </c>
      <c r="X1156" t="str">
        <f t="shared" si="482"/>
        <v>-0.00143721873984466+0.0000116492983400488i</v>
      </c>
      <c r="Y1156" t="str">
        <f t="shared" si="483"/>
        <v>0.000367184518409433+0.0454099510551009i</v>
      </c>
      <c r="Z1156" t="str">
        <f t="shared" si="484"/>
        <v>-0.00071860936992233+0.0000058246491700244i</v>
      </c>
      <c r="AA1156" t="str">
        <f t="shared" si="485"/>
        <v>-0.00071860936992233+0.0000058246491700244i</v>
      </c>
      <c r="AB1156" t="str">
        <f t="shared" si="486"/>
        <v>-0.00143721873984466+0.0000116492983400488i</v>
      </c>
      <c r="AC1156">
        <f t="shared" si="487"/>
        <v>7.186329752231817E-4</v>
      </c>
      <c r="AD1156">
        <f t="shared" si="488"/>
        <v>7.186329752231817E-4</v>
      </c>
      <c r="AE1156">
        <f t="shared" si="489"/>
        <v>1.4372659504463634E-3</v>
      </c>
      <c r="AF1156">
        <f t="shared" si="490"/>
        <v>57.130142827617433</v>
      </c>
      <c r="AG1156">
        <f t="shared" si="491"/>
        <v>57.130142827617433</v>
      </c>
      <c r="AH1156">
        <f t="shared" si="492"/>
        <v>63.150742740897059</v>
      </c>
      <c r="AI1156">
        <f t="shared" si="493"/>
        <v>179.53560234475287</v>
      </c>
    </row>
    <row r="1157" spans="1:35">
      <c r="A1157">
        <v>59566214.352901094</v>
      </c>
      <c r="B1157">
        <f t="shared" si="468"/>
        <v>374265562.82645792</v>
      </c>
      <c r="C1157" t="str">
        <f>COMPLEX(Parameters!$B$16/2,B1157*Parameters!$B$15/2)</f>
        <v>0.01+187.132781413229i</v>
      </c>
      <c r="D1157" t="str">
        <f>IMSUM(COMPLEX(0,B1157*2*Parameters!$B$8),IMDIV(COMPLEX(2,0),COMPLEX(Parameters!$B$13,B1157*Parameters!$B$12-1/(B1157*Parameters!$B$11))))</f>
        <v>0.00285594515061833-0.496976249322947i</v>
      </c>
      <c r="E1157" t="str">
        <f>COMPLEX(0,B1157*2*Parameters!$B$17)</f>
        <v>0.0374265562826458i</v>
      </c>
      <c r="F1157" t="str">
        <f>IMDIV(IMDIV(COMPLEX(1,0),IMSUM(IMDIV(COMPLEX(1,0),COMPLEX(Parameters!$B$21,B1157*Parameters!$B$20)),COMPLEX(0,B1157*Parameters!$B$22))),COMPLEX(2,0))</f>
        <v>4.59996813250604E-06-272.920524288671i</v>
      </c>
      <c r="G1157" t="str">
        <f>IMDIV(IMDIV(COMPLEX(1,0),IMSUM(IMDIV(COMPLEX(1,0),COMPLEX(Parameters!$B$30,B1157*Parameters!$B$29)),COMPLEX(0,B1157*Parameters!$B$31))),COMPLEX(2,0))</f>
        <v>0.0000204517788513632-279.273261235879i</v>
      </c>
      <c r="H1157" t="str">
        <f>IMDIV(IMDIV(COMPLEX(1,0),IMSUM(IMDIV(COMPLEX(1,0),COMPLEX(Parameters!$B$39,B1157*Parameters!$B$38*(1+Parameters!$B$40))),COMPLEX(0,B1157*Parameters!$B$41))),COMPLEX(2,0))</f>
        <v>2.83562795488529E-09-267.253587648928i</v>
      </c>
      <c r="I1157" t="str">
        <f>IMDIV(COMPLEX(2,0),COMPLEX(Parameters!$B$46,B1157*Parameters!$B$45-1/(B1157*Parameters!$B$44)))</f>
        <v>0.00625784984020417-0.791040974498663i</v>
      </c>
      <c r="J1157" t="str">
        <f t="shared" si="469"/>
        <v>0.00285594515061833-0.496976249322947i</v>
      </c>
      <c r="K1157" t="str">
        <f t="shared" si="470"/>
        <v>6.02721407868162E-07-0.00528695235204054i</v>
      </c>
      <c r="L1157" t="str">
        <f t="shared" si="471"/>
        <v>6.02721407868162E-07+0.0321396039306053i</v>
      </c>
      <c r="M1157" t="str">
        <f t="shared" si="472"/>
        <v>6.36208350661292E-09+0.00328909733685535i</v>
      </c>
      <c r="N1157" t="str">
        <f t="shared" si="473"/>
        <v>6.36208350661292E-09+0.00328909733685535i</v>
      </c>
      <c r="O1157" t="str">
        <f t="shared" si="474"/>
        <v>1.78853116965631E-09+0.00171436003209023i</v>
      </c>
      <c r="P1157" t="str">
        <f t="shared" si="475"/>
        <v>1.78853116965631E-09+0.00171436003209023i</v>
      </c>
      <c r="Q1157" t="str">
        <f t="shared" si="476"/>
        <v>8.4116829038854E-10+0.00117569375428448i</v>
      </c>
      <c r="R1157" t="str">
        <f t="shared" si="477"/>
        <v>0.00625785068137246-0.789865280744378i</v>
      </c>
      <c r="S1157" t="str">
        <f>IMDIV(COMPLEX(Parameters!$B$3,0),R1157)</f>
        <v>0.0100297911091407+1.26595922044139i</v>
      </c>
      <c r="T1157" t="str">
        <f t="shared" si="478"/>
        <v>-0.00148838034021505+0.0000117930276485479i</v>
      </c>
      <c r="U1157" t="str">
        <f t="shared" si="479"/>
        <v>0.00687806216504379+0.868184234732756i</v>
      </c>
      <c r="V1157" t="str">
        <f t="shared" si="480"/>
        <v>-0.00148838034021505+0.0000117930276485479i</v>
      </c>
      <c r="W1157" t="str">
        <f t="shared" si="481"/>
        <v>0.00358461531381449+0.452519402920343i</v>
      </c>
      <c r="X1157" t="str">
        <f t="shared" si="482"/>
        <v>-0.00148838034021505+0.0000117930276485479i</v>
      </c>
      <c r="Y1157" t="str">
        <f t="shared" si="483"/>
        <v>0.000366062871524147+0.0463098600736536i</v>
      </c>
      <c r="Z1157" t="str">
        <f t="shared" si="484"/>
        <v>-0.000744190170107525+5.89651382427395E-06i</v>
      </c>
      <c r="AA1157" t="str">
        <f t="shared" si="485"/>
        <v>-0.000744190170107525+5.89651382427395E-06i</v>
      </c>
      <c r="AB1157" t="str">
        <f t="shared" si="486"/>
        <v>-0.00148838034021505+0.0000117930276485479i</v>
      </c>
      <c r="AC1157">
        <f t="shared" si="487"/>
        <v>7.4421352994953464E-4</v>
      </c>
      <c r="AD1157">
        <f t="shared" si="488"/>
        <v>7.4421352994953464E-4</v>
      </c>
      <c r="AE1157">
        <f t="shared" si="489"/>
        <v>1.4884270598990693E-3</v>
      </c>
      <c r="AF1157">
        <f t="shared" si="490"/>
        <v>57.433951226341584</v>
      </c>
      <c r="AG1157">
        <f t="shared" si="491"/>
        <v>57.433951226341584</v>
      </c>
      <c r="AH1157">
        <f t="shared" si="492"/>
        <v>63.454551139621202</v>
      </c>
      <c r="AI1157">
        <f t="shared" si="493"/>
        <v>179.54603231834167</v>
      </c>
    </row>
    <row r="1158" spans="1:35">
      <c r="A1158">
        <v>60255958.607435808</v>
      </c>
      <c r="B1158">
        <f t="shared" si="468"/>
        <v>378599353.79226196</v>
      </c>
      <c r="C1158" t="str">
        <f>COMPLEX(Parameters!$B$16/2,B1158*Parameters!$B$15/2)</f>
        <v>0.01+189.299676896131i</v>
      </c>
      <c r="D1158" t="str">
        <f>IMSUM(COMPLEX(0,B1158*2*Parameters!$B$8),IMDIV(COMPLEX(2,0),COMPLEX(Parameters!$B$13,B1158*Parameters!$B$12-1/(B1158*Parameters!$B$11))))</f>
        <v>0.0027909286453858-0.490425096829597i</v>
      </c>
      <c r="E1158" t="str">
        <f>COMPLEX(0,B1158*2*Parameters!$B$17)</f>
        <v>0.0378599353792262i</v>
      </c>
      <c r="F1158" t="str">
        <f>IMDIV(IMDIV(COMPLEX(1,0),IMSUM(IMDIV(COMPLEX(1,0),COMPLEX(Parameters!$B$21,B1158*Parameters!$B$20)),COMPLEX(0,B1158*Parameters!$B$22))),COMPLEX(2,0))</f>
        <v>4.38864929076304E-06-269.664777045617i</v>
      </c>
      <c r="G1158" t="str">
        <f>IMDIV(IMDIV(COMPLEX(1,0),IMSUM(IMDIV(COMPLEX(1,0),COMPLEX(Parameters!$B$30,B1158*Parameters!$B$29)),COMPLEX(0,B1158*Parameters!$B$31))),COMPLEX(2,0))</f>
        <v>0.0000194911475291183-275.792541451927i</v>
      </c>
      <c r="H1158" t="str">
        <f>IMDIV(IMDIV(COMPLEX(1,0),IMSUM(IMDIV(COMPLEX(1,0),COMPLEX(Parameters!$B$39,B1158*Parameters!$B$38*(1+Parameters!$B$40))),COMPLEX(0,B1158*Parameters!$B$41))),COMPLEX(2,0))</f>
        <v>2.70797431467387E-09-264.192928986473i</v>
      </c>
      <c r="I1158" t="str">
        <f>IMDIV(COMPLEX(2,0),COMPLEX(Parameters!$B$46,B1158*Parameters!$B$45-1/(B1158*Parameters!$B$44)))</f>
        <v>0.00598383845206367-0.773529597936464i</v>
      </c>
      <c r="J1158" t="str">
        <f t="shared" si="469"/>
        <v>0.0027909286453858-0.490425096829597i</v>
      </c>
      <c r="K1158" t="str">
        <f t="shared" si="470"/>
        <v>5.90090765995356E-07-0.00522633531838738i</v>
      </c>
      <c r="L1158" t="str">
        <f t="shared" si="471"/>
        <v>5.90090765995356E-07+0.0326336000608388i</v>
      </c>
      <c r="M1158" t="str">
        <f t="shared" si="472"/>
        <v>6.19271538226299E-09+0.00332991417341439i</v>
      </c>
      <c r="N1158" t="str">
        <f t="shared" si="473"/>
        <v>6.19271538226299E-09+0.00332991417341439i</v>
      </c>
      <c r="O1158" t="str">
        <f t="shared" si="474"/>
        <v>1.74147280340584E-09+0.00173580800222047i</v>
      </c>
      <c r="P1158" t="str">
        <f t="shared" si="475"/>
        <v>1.74147280340584E-09+0.00173580800222047i</v>
      </c>
      <c r="Q1158" t="str">
        <f t="shared" si="476"/>
        <v>8.1856531710225E-10+0.00119006036241465i</v>
      </c>
      <c r="R1158" t="str">
        <f t="shared" si="477"/>
        <v>0.00598383927062899-0.772339537574049i</v>
      </c>
      <c r="S1158" t="str">
        <f>IMDIV(COMPLEX(Parameters!$B$3,0),R1158)</f>
        <v>0.0100308402886192+1.2946896130746i</v>
      </c>
      <c r="T1158" t="str">
        <f t="shared" si="478"/>
        <v>-0.00154075878193914+0.0000119383652172113i</v>
      </c>
      <c r="U1158" t="str">
        <f t="shared" si="479"/>
        <v>0.00687680861874621+0.887632037612429i</v>
      </c>
      <c r="V1158" t="str">
        <f t="shared" si="480"/>
        <v>-0.00154075878193914+0.0000119383652172113i</v>
      </c>
      <c r="W1158" t="str">
        <f t="shared" si="481"/>
        <v>0.00358432656586695+0.462702257144366i</v>
      </c>
      <c r="X1158" t="str">
        <f t="shared" si="482"/>
        <v>-0.00154075878193914+0.0000119383652172113i</v>
      </c>
      <c r="Y1158" t="str">
        <f t="shared" si="483"/>
        <v>0.000364976733128451+0.0472138836792785i</v>
      </c>
      <c r="Z1158" t="str">
        <f t="shared" si="484"/>
        <v>-0.00077037939096957+5.96918260860565E-06i</v>
      </c>
      <c r="AA1158" t="str">
        <f t="shared" si="485"/>
        <v>-0.00077037939096957+5.96918260860565E-06i</v>
      </c>
      <c r="AB1158" t="str">
        <f t="shared" si="486"/>
        <v>-0.00154075878193914+0.0000119383652172113i</v>
      </c>
      <c r="AC1158">
        <f t="shared" si="487"/>
        <v>7.70402516332638E-4</v>
      </c>
      <c r="AD1158">
        <f t="shared" si="488"/>
        <v>7.70402516332638E-4</v>
      </c>
      <c r="AE1158">
        <f t="shared" si="489"/>
        <v>1.540805032665276E-3</v>
      </c>
      <c r="AF1158">
        <f t="shared" si="490"/>
        <v>57.734353852724027</v>
      </c>
      <c r="AG1158">
        <f t="shared" si="491"/>
        <v>57.734353852724027</v>
      </c>
      <c r="AH1158">
        <f t="shared" si="492"/>
        <v>63.754953766003638</v>
      </c>
      <c r="AI1158">
        <f t="shared" si="493"/>
        <v>179.55606013030544</v>
      </c>
    </row>
    <row r="1159" spans="1:35">
      <c r="A1159">
        <v>60953689.724016935</v>
      </c>
      <c r="B1159">
        <f t="shared" si="468"/>
        <v>382983327.69232655</v>
      </c>
      <c r="C1159" t="str">
        <f>COMPLEX(Parameters!$B$16/2,B1159*Parameters!$B$15/2)</f>
        <v>0.01+191.491663846163i</v>
      </c>
      <c r="D1159" t="str">
        <f>IMSUM(COMPLEX(0,B1159*2*Parameters!$B$8),IMDIV(COMPLEX(2,0),COMPLEX(Parameters!$B$13,B1159*Parameters!$B$12-1/(B1159*Parameters!$B$11))))</f>
        <v>0.00272739242312793-0.483938973101732i</v>
      </c>
      <c r="E1159" t="str">
        <f>COMPLEX(0,B1159*2*Parameters!$B$17)</f>
        <v>0.0382983327692327i</v>
      </c>
      <c r="F1159" t="str">
        <f>IMDIV(IMDIV(COMPLEX(1,0),IMSUM(IMDIV(COMPLEX(1,0),COMPLEX(Parameters!$B$21,B1159*Parameters!$B$20)),COMPLEX(0,B1159*Parameters!$B$22))),COMPLEX(2,0))</f>
        <v>4.18713323208106E-06-266.450890147676i</v>
      </c>
      <c r="G1159" t="str">
        <f>IMDIV(IMDIV(COMPLEX(1,0),IMSUM(IMDIV(COMPLEX(1,0),COMPLEX(Parameters!$B$30,B1159*Parameters!$B$29)),COMPLEX(0,B1159*Parameters!$B$31))),COMPLEX(2,0))</f>
        <v>0.0000185765456635469-272.361860578407i</v>
      </c>
      <c r="H1159" t="str">
        <f>IMDIV(IMDIV(COMPLEX(1,0),IMSUM(IMDIV(COMPLEX(1,0),COMPLEX(Parameters!$B$39,B1159*Parameters!$B$38*(1+Parameters!$B$40))),COMPLEX(0,B1159*Parameters!$B$41))),COMPLEX(2,0))</f>
        <v>2.58606799471792E-09-261.167354028806i</v>
      </c>
      <c r="I1159" t="str">
        <f>IMDIV(COMPLEX(2,0),COMPLEX(Parameters!$B$46,B1159*Parameters!$B$45-1/(B1159*Parameters!$B$44)))</f>
        <v>0.00572595254875669-0.756678576638111i</v>
      </c>
      <c r="J1159" t="str">
        <f t="shared" si="469"/>
        <v>0.00272739242312793-0.483938973101732i</v>
      </c>
      <c r="K1159" t="str">
        <f t="shared" si="470"/>
        <v>5.77753413038337E-07-0.00516641068528953i</v>
      </c>
      <c r="L1159" t="str">
        <f t="shared" si="471"/>
        <v>5.77753413038337E-07+0.0331319220839432i</v>
      </c>
      <c r="M1159" t="str">
        <f t="shared" si="472"/>
        <v>6.02907824724905E-09+0.00337116610768564i</v>
      </c>
      <c r="N1159" t="str">
        <f t="shared" si="473"/>
        <v>6.02907824724905E-09+0.00337116610768564i</v>
      </c>
      <c r="O1159" t="str">
        <f t="shared" si="474"/>
        <v>1.69598050669291E-09+0.00175748430862975i</v>
      </c>
      <c r="P1159" t="str">
        <f t="shared" si="475"/>
        <v>1.69598050669291E-09+0.00175748430862975i</v>
      </c>
      <c r="Q1159" t="str">
        <f t="shared" si="476"/>
        <v>7.96734806517604E-10+0.00120458347361778i</v>
      </c>
      <c r="R1159" t="str">
        <f t="shared" si="477"/>
        <v>0.0057259533454915-0.755473993164493i</v>
      </c>
      <c r="S1159" t="str">
        <f>IMDIV(COMPLEX(Parameters!$B$3,0),R1159)</f>
        <v>0.0100319144615289+1.32359626773824i</v>
      </c>
      <c r="T1159" t="str">
        <f t="shared" si="478"/>
        <v>-0.00159438218186688+0.0000120853329243212i</v>
      </c>
      <c r="U1159" t="str">
        <f t="shared" si="479"/>
        <v>0.00687562004324986+0.907195691989354i</v>
      </c>
      <c r="V1159" t="str">
        <f t="shared" si="480"/>
        <v>-0.00159438218186688+0.0000120853329243212i</v>
      </c>
      <c r="W1159" t="str">
        <f t="shared" si="481"/>
        <v>0.00358406590038566+0.472946794238526i</v>
      </c>
      <c r="X1159" t="str">
        <f t="shared" si="482"/>
        <v>-0.00159438218186688+0.0000120853329243212i</v>
      </c>
      <c r="Y1159" t="str">
        <f t="shared" si="483"/>
        <v>0.000363924860859883+0.0481222425939001i</v>
      </c>
      <c r="Z1159" t="str">
        <f t="shared" si="484"/>
        <v>-0.00079719109093344+0.0000060426664621606i</v>
      </c>
      <c r="AA1159" t="str">
        <f t="shared" si="485"/>
        <v>-0.00079719109093344+0.0000060426664621606i</v>
      </c>
      <c r="AB1159" t="str">
        <f t="shared" si="486"/>
        <v>-0.00159438218186688+0.0000120853329243212i</v>
      </c>
      <c r="AC1159">
        <f t="shared" si="487"/>
        <v>7.9721399215117964E-4</v>
      </c>
      <c r="AD1159">
        <f t="shared" si="488"/>
        <v>7.9721399215117964E-4</v>
      </c>
      <c r="AE1159">
        <f t="shared" si="489"/>
        <v>1.5944279843023593E-3</v>
      </c>
      <c r="AF1159">
        <f t="shared" si="490"/>
        <v>58.031498250662324</v>
      </c>
      <c r="AG1159">
        <f t="shared" si="491"/>
        <v>58.031498250662324</v>
      </c>
      <c r="AH1159">
        <f t="shared" si="492"/>
        <v>64.052098163941949</v>
      </c>
      <c r="AI1159">
        <f t="shared" si="493"/>
        <v>179.56570932777922</v>
      </c>
    </row>
    <row r="1160" spans="1:35">
      <c r="A1160">
        <v>61659500.186148219</v>
      </c>
      <c r="B1160">
        <f t="shared" si="468"/>
        <v>387418065.61764348</v>
      </c>
      <c r="C1160" t="str">
        <f>COMPLEX(Parameters!$B$16/2,B1160*Parameters!$B$15/2)</f>
        <v>0.01+193.709032808822i</v>
      </c>
      <c r="D1160" t="str">
        <f>IMSUM(COMPLEX(0,B1160*2*Parameters!$B$8),IMDIV(COMPLEX(2,0),COMPLEX(Parameters!$B$13,B1160*Parameters!$B$12-1/(B1160*Parameters!$B$11))))</f>
        <v>0.00266530277378812-0.477517017614575i</v>
      </c>
      <c r="E1160" t="str">
        <f>COMPLEX(0,B1160*2*Parameters!$B$17)</f>
        <v>0.0387418065617643i</v>
      </c>
      <c r="F1160" t="str">
        <f>IMDIV(IMDIV(COMPLEX(1,0),IMSUM(IMDIV(COMPLEX(1,0),COMPLEX(Parameters!$B$21,B1160*Parameters!$B$20)),COMPLEX(0,B1160*Parameters!$B$22))),COMPLEX(2,0))</f>
        <v>3.99495875851416E-06-263.278221498705i</v>
      </c>
      <c r="G1160" t="str">
        <f>IMDIV(IMDIV(COMPLEX(1,0),IMSUM(IMDIV(COMPLEX(1,0),COMPLEX(Parameters!$B$30,B1160*Parameters!$B$29)),COMPLEX(0,B1160*Parameters!$B$31))),COMPLEX(2,0))</f>
        <v>0.0000177057046476334-268.980266951458i</v>
      </c>
      <c r="H1160" t="str">
        <f>IMDIV(IMDIV(COMPLEX(1,0),IMSUM(IMDIV(COMPLEX(1,0),COMPLEX(Parameters!$B$39,B1160*Parameters!$B$38*(1+Parameters!$B$40))),COMPLEX(0,B1160*Parameters!$B$41))),COMPLEX(2,0))</f>
        <v>2.46965019213342E-09-258.176459524142i</v>
      </c>
      <c r="I1160" t="str">
        <f>IMDIV(COMPLEX(2,0),COMPLEX(Parameters!$B$46,B1160*Parameters!$B$45-1/(B1160*Parameters!$B$44)))</f>
        <v>0.00548296273408967-0.740450005421448i</v>
      </c>
      <c r="J1160" t="str">
        <f t="shared" si="469"/>
        <v>0.00266530277378812-0.477517017614575i</v>
      </c>
      <c r="K1160" t="str">
        <f t="shared" si="470"/>
        <v>5.65702849867425E-07-0.00510717049550208i</v>
      </c>
      <c r="L1160" t="str">
        <f t="shared" si="471"/>
        <v>5.65702849867425E-07+0.0336346360662622i</v>
      </c>
      <c r="M1160" t="str">
        <f t="shared" si="472"/>
        <v>5.87093665833646E-09+0.00341285888108945i</v>
      </c>
      <c r="N1160" t="str">
        <f t="shared" si="473"/>
        <v>5.87093665833646E-09+0.00341285888108945i</v>
      </c>
      <c r="O1160" t="str">
        <f t="shared" si="474"/>
        <v>1.65199084457602E-09+0.00177939189920371i</v>
      </c>
      <c r="P1160" t="str">
        <f t="shared" si="475"/>
        <v>1.65199084457602E-09+0.00177939189920371i</v>
      </c>
      <c r="Q1160" t="str">
        <f t="shared" si="476"/>
        <v>7.75644529016103E-10+0.00121926506392321i</v>
      </c>
      <c r="R1160" t="str">
        <f t="shared" si="477"/>
        <v>0.0054829635097342-0.739230740357525i</v>
      </c>
      <c r="S1160" t="str">
        <f>IMDIV(COMPLEX(Parameters!$B$3,0),R1160)</f>
        <v>0.0100330142087821+1.35268318098566i</v>
      </c>
      <c r="T1160" t="str">
        <f t="shared" si="478"/>
        <v>-0.00164927933735028+0.000012233952911922i</v>
      </c>
      <c r="U1160" t="str">
        <f t="shared" si="479"/>
        <v>0.00687449556407018+0.926878080902216i</v>
      </c>
      <c r="V1160" t="str">
        <f t="shared" si="480"/>
        <v>-0.00164927933735028+0.000012233952911922i</v>
      </c>
      <c r="W1160" t="str">
        <f t="shared" si="481"/>
        <v>0.00358383284560266+0.483254484247604i</v>
      </c>
      <c r="X1160" t="str">
        <f t="shared" si="482"/>
        <v>-0.00164927933735028+0.000012233952911922i</v>
      </c>
      <c r="Y1160" t="str">
        <f t="shared" si="483"/>
        <v>0.000362906069855868+0.0490351535065847i</v>
      </c>
      <c r="Z1160" t="str">
        <f t="shared" si="484"/>
        <v>-0.00082463966867514+0.000006116976455961i</v>
      </c>
      <c r="AA1160" t="str">
        <f t="shared" si="485"/>
        <v>-0.00082463966867514+0.000006116976455961i</v>
      </c>
      <c r="AB1160" t="str">
        <f t="shared" si="486"/>
        <v>-0.00164927933735028+0.000012233952911922i</v>
      </c>
      <c r="AC1160">
        <f t="shared" si="487"/>
        <v>8.2466235548472042E-4</v>
      </c>
      <c r="AD1160">
        <f t="shared" si="488"/>
        <v>8.2466235548472042E-4</v>
      </c>
      <c r="AE1160">
        <f t="shared" si="489"/>
        <v>1.6493247109694408E-3</v>
      </c>
      <c r="AF1160">
        <f t="shared" si="490"/>
        <v>58.325523403366347</v>
      </c>
      <c r="AG1160">
        <f t="shared" si="491"/>
        <v>58.325523403366347</v>
      </c>
      <c r="AH1160">
        <f t="shared" si="492"/>
        <v>64.346123316645972</v>
      </c>
      <c r="AI1160">
        <f t="shared" si="493"/>
        <v>179.5750016404476</v>
      </c>
    </row>
    <row r="1161" spans="1:35">
      <c r="A1161">
        <v>62373483.548241913</v>
      </c>
      <c r="B1161">
        <f t="shared" si="468"/>
        <v>391904155.38792121</v>
      </c>
      <c r="C1161" t="str">
        <f>COMPLEX(Parameters!$B$16/2,B1161*Parameters!$B$15/2)</f>
        <v>0.01+195.952077693961i</v>
      </c>
      <c r="D1161" t="str">
        <f>IMSUM(COMPLEX(0,B1161*2*Parameters!$B$8),IMDIV(COMPLEX(2,0),COMPLEX(Parameters!$B$13,B1161*Parameters!$B$12-1/(B1161*Parameters!$B$11))))</f>
        <v>0.00260462675530618-0.471158378375805i</v>
      </c>
      <c r="E1161" t="str">
        <f>COMPLEX(0,B1161*2*Parameters!$B$17)</f>
        <v>0.0391904155387921i</v>
      </c>
      <c r="F1161" t="str">
        <f>IMDIV(IMDIV(COMPLEX(1,0),IMSUM(IMDIV(COMPLEX(1,0),COMPLEX(Parameters!$B$21,B1161*Parameters!$B$20)),COMPLEX(0,B1161*Parameters!$B$22))),COMPLEX(2,0))</f>
        <v>3.81168681114585E-06-260.146142289886i</v>
      </c>
      <c r="G1161" t="str">
        <f>IMDIV(IMDIV(COMPLEX(1,0),IMSUM(IMDIV(COMPLEX(1,0),COMPLEX(Parameters!$B$30,B1161*Parameters!$B$29)),COMPLEX(0,B1161*Parameters!$B$31))),COMPLEX(2,0))</f>
        <v>0.0000168764720908054-265.64683462341i</v>
      </c>
      <c r="H1161" t="str">
        <f>IMDIV(IMDIV(COMPLEX(1,0),IMSUM(IMDIV(COMPLEX(1,0),COMPLEX(Parameters!$B$39,B1161*Parameters!$B$38*(1+Parameters!$B$40))),COMPLEX(0,B1161*Parameters!$B$41))),COMPLEX(2,0))</f>
        <v>2.35847376082287E-09-255.219846892809i</v>
      </c>
      <c r="I1161" t="str">
        <f>IMDIV(COMPLEX(2,0),COMPLEX(Parameters!$B$46,B1161*Parameters!$B$45-1/(B1161*Parameters!$B$44)))</f>
        <v>0.00525375469483594-0.724808848969989i</v>
      </c>
      <c r="J1161" t="str">
        <f t="shared" si="469"/>
        <v>0.00260462675530618-0.471158378375805i</v>
      </c>
      <c r="K1161" t="str">
        <f t="shared" si="470"/>
        <v>5.53932731813233E-07-0.00504860688187956i</v>
      </c>
      <c r="L1161" t="str">
        <f t="shared" si="471"/>
        <v>5.53932731813233E-07+0.0341418086569125i</v>
      </c>
      <c r="M1161" t="str">
        <f t="shared" si="472"/>
        <v>5.71806737689635E-09+0.0034549982800986i</v>
      </c>
      <c r="N1161" t="str">
        <f t="shared" si="473"/>
        <v>5.71806737689635E-09+0.0034549982800986i</v>
      </c>
      <c r="O1161" t="str">
        <f t="shared" si="474"/>
        <v>1.609443650948E-09+0.00180153374889058i</v>
      </c>
      <c r="P1161" t="str">
        <f t="shared" si="475"/>
        <v>1.609443650948E-09+0.00180153374889058i</v>
      </c>
      <c r="Q1161" t="str">
        <f t="shared" si="476"/>
        <v>7.552639546103E-10+0.00123410712802543i</v>
      </c>
      <c r="R1161" t="str">
        <f t="shared" si="477"/>
        <v>0.00525375545009989-0.723574741841964i</v>
      </c>
      <c r="S1161" t="str">
        <f>IMDIV(COMPLEX(Parameters!$B$3,0),R1161)</f>
        <v>0.0100341401254678+1.381954379082i</v>
      </c>
      <c r="T1161" t="str">
        <f t="shared" si="478"/>
        <v>-0.00170547974225263+0.0000123842475927752i</v>
      </c>
      <c r="U1161" t="str">
        <f t="shared" si="479"/>
        <v>0.00687343435497936+0.946682100385465i</v>
      </c>
      <c r="V1161" t="str">
        <f t="shared" si="480"/>
        <v>-0.00170547974225263+0.0000123842475927752i</v>
      </c>
      <c r="W1161" t="str">
        <f t="shared" si="481"/>
        <v>0.00358362696524731+0.493626805132701i</v>
      </c>
      <c r="X1161" t="str">
        <f t="shared" si="482"/>
        <v>-0.00170547974225263+0.0000123842475927752i</v>
      </c>
      <c r="Y1161" t="str">
        <f t="shared" si="483"/>
        <v>0.000361919229578672+0.0499528293849259i</v>
      </c>
      <c r="Z1161" t="str">
        <f t="shared" si="484"/>
        <v>-0.000852739871126315+0.0000061921237963876i</v>
      </c>
      <c r="AA1161" t="str">
        <f t="shared" si="485"/>
        <v>-0.000852739871126315+0.0000061921237963876i</v>
      </c>
      <c r="AB1161" t="str">
        <f t="shared" si="486"/>
        <v>-0.00170547974225263+0.0000123842475927752i</v>
      </c>
      <c r="AC1161">
        <f t="shared" si="487"/>
        <v>8.5276235271359994E-4</v>
      </c>
      <c r="AD1161">
        <f t="shared" si="488"/>
        <v>8.5276235271359994E-4</v>
      </c>
      <c r="AE1161">
        <f t="shared" si="489"/>
        <v>1.7055247054271999E-3</v>
      </c>
      <c r="AF1161">
        <f t="shared" si="490"/>
        <v>58.616560382204298</v>
      </c>
      <c r="AG1161">
        <f t="shared" si="491"/>
        <v>58.616560382204298</v>
      </c>
      <c r="AH1161">
        <f t="shared" si="492"/>
        <v>64.637160295483923</v>
      </c>
      <c r="AI1161">
        <f t="shared" si="493"/>
        <v>179.58395715242366</v>
      </c>
    </row>
    <row r="1162" spans="1:35">
      <c r="A1162">
        <v>63095734.448019296</v>
      </c>
      <c r="B1162">
        <f t="shared" si="468"/>
        <v>396442191.62949973</v>
      </c>
      <c r="C1162" t="str">
        <f>COMPLEX(Parameters!$B$16/2,B1162*Parameters!$B$15/2)</f>
        <v>0.01+198.22109581475i</v>
      </c>
      <c r="D1162" t="str">
        <f>IMSUM(COMPLEX(0,B1162*2*Parameters!$B$8),IMDIV(COMPLEX(2,0),COMPLEX(Parameters!$B$13,B1162*Parameters!$B$12-1/(B1162*Parameters!$B$11))))</f>
        <v>0.00254533217610677-0.464862211811711i</v>
      </c>
      <c r="E1162" t="str">
        <f>COMPLEX(0,B1162*2*Parameters!$B$17)</f>
        <v>0.03964421916295i</v>
      </c>
      <c r="F1162" t="str">
        <f>IMDIV(IMDIV(COMPLEX(1,0),IMSUM(IMDIV(COMPLEX(1,0),COMPLEX(Parameters!$B$21,B1162*Parameters!$B$20)),COMPLEX(0,B1162*Parameters!$B$22))),COMPLEX(2,0))</f>
        <v>3.63689937720508E-06-257.05403662229i</v>
      </c>
      <c r="G1162" t="str">
        <f>IMDIV(IMDIV(COMPLEX(1,0),IMSUM(IMDIV(COMPLEX(1,0),COMPLEX(Parameters!$B$30,B1162*Parameters!$B$29)),COMPLEX(0,B1162*Parameters!$B$31))),COMPLEX(2,0))</f>
        <v>0.0000160868055558931-262.360662445026i</v>
      </c>
      <c r="H1162" t="str">
        <f>IMDIV(IMDIV(COMPLEX(1,0),IMSUM(IMDIV(COMPLEX(1,0),COMPLEX(Parameters!$B$39,B1162*Parameters!$B$38*(1+Parameters!$B$40))),COMPLEX(0,B1162*Parameters!$B$41))),COMPLEX(2,0))</f>
        <v>2.25230268624975E-09-252.297122171857i</v>
      </c>
      <c r="I1162" t="str">
        <f>IMDIV(COMPLEX(2,0),COMPLEX(Parameters!$B$46,B1162*Parameters!$B$45-1/(B1162*Parameters!$B$44)))</f>
        <v>0.00503731650683271-0.709722675504792i</v>
      </c>
      <c r="J1162" t="str">
        <f t="shared" si="469"/>
        <v>0.00254533217610677-0.464862211811711i</v>
      </c>
      <c r="K1162" t="str">
        <f t="shared" si="470"/>
        <v>5.42436865449023E-07-0.00499071206630161i</v>
      </c>
      <c r="L1162" t="str">
        <f t="shared" si="471"/>
        <v>5.42436865449023E-07+0.0346535070966484i</v>
      </c>
      <c r="M1162" t="str">
        <f t="shared" si="472"/>
        <v>5.57025861449995E-09+0.00349759013775776i</v>
      </c>
      <c r="N1162" t="str">
        <f t="shared" si="473"/>
        <v>5.57025861449995E-09+0.00349759013775776i</v>
      </c>
      <c r="O1162" t="str">
        <f t="shared" si="474"/>
        <v>1.5682818260241E-09+0.00182391286029498i</v>
      </c>
      <c r="P1162" t="str">
        <f t="shared" si="475"/>
        <v>1.5682818260241E-09+0.00182391286029498i</v>
      </c>
      <c r="Q1162" t="str">
        <f t="shared" si="476"/>
        <v>7.35564145778188E-10+0.00124911167967248i</v>
      </c>
      <c r="R1162" t="str">
        <f t="shared" si="477"/>
        <v>0.00503731724239686-0.70847356382512i</v>
      </c>
      <c r="S1162" t="str">
        <f>IMDIV(COMPLEX(Parameters!$B$3,0),R1162)</f>
        <v>0.0100352928211923+1.41141391874612i</v>
      </c>
      <c r="T1162" t="str">
        <f t="shared" si="478"/>
        <v>-0.00176301360337648+0.0000125362396573582i</v>
      </c>
      <c r="U1162" t="str">
        <f t="shared" si="479"/>
        <v>0.00687243563675495+0.966610660264364i</v>
      </c>
      <c r="V1162" t="str">
        <f t="shared" si="480"/>
        <v>-0.00176301360337648+0.0000125362396573582i</v>
      </c>
      <c r="W1162" t="str">
        <f t="shared" si="481"/>
        <v>0.00358344785693788+0.504065243181251i</v>
      </c>
      <c r="X1162" t="str">
        <f t="shared" si="482"/>
        <v>-0.00176301360337648+0.0000125362396573582i</v>
      </c>
      <c r="Y1162" t="str">
        <f t="shared" si="483"/>
        <v>0.000360963260852596+0.0508754797677253i</v>
      </c>
      <c r="Z1162" t="str">
        <f t="shared" si="484"/>
        <v>-0.00088150680168824+0.0000062681198286791i</v>
      </c>
      <c r="AA1162" t="str">
        <f t="shared" si="485"/>
        <v>-0.00088150680168824+0.0000062681198286791i</v>
      </c>
      <c r="AB1162" t="str">
        <f t="shared" si="486"/>
        <v>-0.00176301360337648+0.0000125362396573582i</v>
      </c>
      <c r="AC1162">
        <f t="shared" si="487"/>
        <v>8.8152908672874586E-4</v>
      </c>
      <c r="AD1162">
        <f t="shared" si="488"/>
        <v>8.8152908672874586E-4</v>
      </c>
      <c r="AE1162">
        <f t="shared" si="489"/>
        <v>1.7630581734574917E-3</v>
      </c>
      <c r="AF1162">
        <f t="shared" si="490"/>
        <v>58.90473293502977</v>
      </c>
      <c r="AG1162">
        <f t="shared" si="491"/>
        <v>58.90473293502977</v>
      </c>
      <c r="AH1162">
        <f t="shared" si="492"/>
        <v>64.925332848309395</v>
      </c>
      <c r="AI1162">
        <f t="shared" si="493"/>
        <v>179.59259445499058</v>
      </c>
    </row>
    <row r="1163" spans="1:35">
      <c r="A1163">
        <v>63826348.619054824</v>
      </c>
      <c r="B1163">
        <f t="shared" si="468"/>
        <v>401032775.85416734</v>
      </c>
      <c r="C1163" t="str">
        <f>COMPLEX(Parameters!$B$16/2,B1163*Parameters!$B$15/2)</f>
        <v>0.01+200.516387927084i</v>
      </c>
      <c r="D1163" t="str">
        <f>IMSUM(COMPLEX(0,B1163*2*Parameters!$B$8),IMDIV(COMPLEX(2,0),COMPLEX(Parameters!$B$13,B1163*Parameters!$B$12-1/(B1163*Parameters!$B$11))))</f>
        <v>0.00248738757798782-0.458627682654489i</v>
      </c>
      <c r="E1163" t="str">
        <f>COMPLEX(0,B1163*2*Parameters!$B$17)</f>
        <v>0.0401032775854167i</v>
      </c>
      <c r="F1163" t="str">
        <f>IMDIV(IMDIV(COMPLEX(1,0),IMSUM(IMDIV(COMPLEX(1,0),COMPLEX(Parameters!$B$21,B1163*Parameters!$B$20)),COMPLEX(0,B1163*Parameters!$B$22))),COMPLEX(2,0))</f>
        <v>3.47019845319614E-06-254.001301142847i</v>
      </c>
      <c r="G1163" t="str">
        <f>IMDIV(IMDIV(COMPLEX(1,0),IMSUM(IMDIV(COMPLEX(1,0),COMPLEX(Parameters!$B$30,B1163*Parameters!$B$29)),COMPLEX(0,B1163*Parameters!$B$31))),COMPLEX(2,0))</f>
        <v>0.0000153347666554635-259.120873186984i</v>
      </c>
      <c r="H1163" t="str">
        <f>IMDIV(IMDIV(COMPLEX(1,0),IMSUM(IMDIV(COMPLEX(1,0),COMPLEX(Parameters!$B$39,B1163*Parameters!$B$38*(1+Parameters!$B$40))),COMPLEX(0,B1163*Parameters!$B$41))),COMPLEX(2,0))</f>
        <v>2.15091158389141E-09-249.407895960371i</v>
      </c>
      <c r="I1163" t="str">
        <f>IMDIV(COMPLEX(2,0),COMPLEX(Parameters!$B$46,B1163*Parameters!$B$45-1/(B1163*Parameters!$B$44)))</f>
        <v>0.00483272754503442-0.695161419562332i</v>
      </c>
      <c r="J1163" t="str">
        <f t="shared" si="469"/>
        <v>0.00248738757798782-0.458627682654489i</v>
      </c>
      <c r="K1163" t="str">
        <f t="shared" si="470"/>
        <v>5.31209205463141E-07-0.0049334783586092i</v>
      </c>
      <c r="L1163" t="str">
        <f t="shared" si="471"/>
        <v>5.31209205463141E-07+0.0351697992268075i</v>
      </c>
      <c r="M1163" t="str">
        <f t="shared" si="472"/>
        <v>5.42730933337391E-09+0.00354064033516025i</v>
      </c>
      <c r="N1163" t="str">
        <f t="shared" si="473"/>
        <v>5.42730933337391E-09+0.00354064033516025i</v>
      </c>
      <c r="O1163" t="str">
        <f t="shared" si="474"/>
        <v>1.52845114867812E-09+0.00184653226426253i</v>
      </c>
      <c r="P1163" t="str">
        <f t="shared" si="475"/>
        <v>1.52845114867812E-09+0.00184653226426253i</v>
      </c>
      <c r="Q1163" t="str">
        <f t="shared" si="476"/>
        <v>7.16517658247317E-10+0.00126428075204906i</v>
      </c>
      <c r="R1163" t="str">
        <f t="shared" si="477"/>
        <v>0.00483272826155208-0.693897138810283i</v>
      </c>
      <c r="S1163" t="str">
        <f>IMDIV(COMPLEX(Parameters!$B$3,0),R1163)</f>
        <v>0.0100364729204285+1.44106588790398i</v>
      </c>
      <c r="T1163" t="str">
        <f t="shared" si="478"/>
        <v>-0.00182191185732018+0.0000126899520809148i</v>
      </c>
      <c r="U1163" t="str">
        <f t="shared" si="479"/>
        <v>0.00687149867600844+0.986666684944477i</v>
      </c>
      <c r="V1163" t="str">
        <f t="shared" si="480"/>
        <v>-0.00182191185732018+0.0000126899520809148i</v>
      </c>
      <c r="W1163" t="str">
        <f t="shared" si="481"/>
        <v>0.00358329515069402+0.514571293411357i</v>
      </c>
      <c r="X1163" t="str">
        <f t="shared" si="482"/>
        <v>-0.00182191185732018+0.0000126899520809148i</v>
      </c>
      <c r="Y1163" t="str">
        <f t="shared" si="483"/>
        <v>0.000360037133096994+0.051803311040414i</v>
      </c>
      <c r="Z1163" t="str">
        <f t="shared" si="484"/>
        <v>-0.00091095592866009+0.0000063449760404574i</v>
      </c>
      <c r="AA1163" t="str">
        <f t="shared" si="485"/>
        <v>-0.00091095592866009+0.0000063449760404574i</v>
      </c>
      <c r="AB1163" t="str">
        <f t="shared" si="486"/>
        <v>-0.00182191185732018+0.0000126899520809148i</v>
      </c>
      <c r="AC1163">
        <f t="shared" si="487"/>
        <v>9.1097802535622179E-4</v>
      </c>
      <c r="AD1163">
        <f t="shared" si="488"/>
        <v>9.1097802535622179E-4</v>
      </c>
      <c r="AE1163">
        <f t="shared" si="489"/>
        <v>1.8219560507124436E-3</v>
      </c>
      <c r="AF1163">
        <f t="shared" si="490"/>
        <v>59.190158020653428</v>
      </c>
      <c r="AG1163">
        <f t="shared" si="491"/>
        <v>59.190158020653428</v>
      </c>
      <c r="AH1163">
        <f t="shared" si="492"/>
        <v>65.210757933933053</v>
      </c>
      <c r="AI1163">
        <f t="shared" si="493"/>
        <v>179.60093078264666</v>
      </c>
    </row>
    <row r="1164" spans="1:35">
      <c r="A1164">
        <v>64565422.903465495</v>
      </c>
      <c r="B1164">
        <f t="shared" si="468"/>
        <v>405676516.53889072</v>
      </c>
      <c r="C1164" t="str">
        <f>COMPLEX(Parameters!$B$16/2,B1164*Parameters!$B$15/2)</f>
        <v>0.01+202.838258269445i</v>
      </c>
      <c r="D1164" t="str">
        <f>IMSUM(COMPLEX(0,B1164*2*Parameters!$B$8),IMDIV(COMPLEX(2,0),COMPLEX(Parameters!$B$13,B1164*Parameters!$B$12-1/(B1164*Parameters!$B$11))))</f>
        <v>0.00243076221939976-0.452453963830674i</v>
      </c>
      <c r="E1164" t="str">
        <f>COMPLEX(0,B1164*2*Parameters!$B$17)</f>
        <v>0.0405676516538891i</v>
      </c>
      <c r="F1164" t="str">
        <f>IMDIV(IMDIV(COMPLEX(1,0),IMSUM(IMDIV(COMPLEX(1,0),COMPLEX(Parameters!$B$21,B1164*Parameters!$B$20)),COMPLEX(0,B1164*Parameters!$B$22))),COMPLEX(2,0))</f>
        <v>3.31120506102909E-06-250.98734469312i</v>
      </c>
      <c r="G1164" t="str">
        <f>IMDIV(IMDIV(COMPLEX(1,0),IMSUM(IMDIV(COMPLEX(1,0),COMPLEX(Parameters!$B$30,B1164*Parameters!$B$29)),COMPLEX(0,B1164*Parameters!$B$31))),COMPLEX(2,0))</f>
        <v>0.0000146185154853585-255.926612698748i</v>
      </c>
      <c r="H1164" t="str">
        <f>IMDIV(IMDIV(COMPLEX(1,0),IMSUM(IMDIV(COMPLEX(1,0),COMPLEX(Parameters!$B$39,B1164*Parameters!$B$38*(1+Parameters!$B$40))),COMPLEX(0,B1164*Parameters!$B$41))),COMPLEX(2,0))</f>
        <v>2.05408522030132E-09-246.55178336547i</v>
      </c>
      <c r="I1164" t="str">
        <f>IMDIV(COMPLEX(2,0),COMPLEX(Parameters!$B$46,B1164*Parameters!$B$45-1/(B1164*Parameters!$B$44)))</f>
        <v>0.00463914877001893-0.681097170233868i</v>
      </c>
      <c r="J1164" t="str">
        <f t="shared" si="469"/>
        <v>0.00243076221939976-0.452453963830674i</v>
      </c>
      <c r="K1164" t="str">
        <f t="shared" si="470"/>
        <v>5.20243851620538E-07-0.00487689815555035i</v>
      </c>
      <c r="L1164" t="str">
        <f t="shared" si="471"/>
        <v>5.20243851620538E-07+0.0356907534983388i</v>
      </c>
      <c r="M1164" t="str">
        <f t="shared" si="472"/>
        <v>5.28902859721826E-09+0.00358415480288639i</v>
      </c>
      <c r="N1164" t="str">
        <f t="shared" si="473"/>
        <v>5.28902859721826E-09+0.00358415480288639i</v>
      </c>
      <c r="O1164" t="str">
        <f t="shared" si="474"/>
        <v>1.48990010239437E-09+0.00186939502045631i</v>
      </c>
      <c r="P1164" t="str">
        <f t="shared" si="475"/>
        <v>1.48990010239437E-09+0.00186939502045631i</v>
      </c>
      <c r="Q1164" t="str">
        <f t="shared" si="476"/>
        <v>6.98098449062086E-10+0.00127961639815514i</v>
      </c>
      <c r="R1164" t="str">
        <f t="shared" si="477"/>
        <v>0.00463914946811738-0.679817553835713i</v>
      </c>
      <c r="S1164" t="str">
        <f>IMDIV(COMPLEX(Parameters!$B$3,0),R1164)</f>
        <v>0.0100376810628755+1.47091440645395i</v>
      </c>
      <c r="T1164" t="str">
        <f t="shared" si="478"/>
        <v>-0.00188220618777382+0.0000128454081305727i</v>
      </c>
      <c r="U1164" t="str">
        <f t="shared" si="479"/>
        <v>0.00687062278409174+1.00685311419677i</v>
      </c>
      <c r="V1164" t="str">
        <f t="shared" si="480"/>
        <v>-0.00188220618777383+0.0000128454081305727i</v>
      </c>
      <c r="W1164" t="str">
        <f t="shared" si="481"/>
        <v>0.0035831685075616+0.525146459971409i</v>
      </c>
      <c r="X1164" t="str">
        <f t="shared" si="482"/>
        <v>-0.00188220618777383+0.0000128454081305727i</v>
      </c>
      <c r="Y1164" t="str">
        <f t="shared" si="483"/>
        <v>0.000359139861740398+0.0527365266945608i</v>
      </c>
      <c r="Z1164" t="str">
        <f t="shared" si="484"/>
        <v>-0.000941103093886915+6.42270406528635E-06i</v>
      </c>
      <c r="AA1164" t="str">
        <f t="shared" si="485"/>
        <v>-0.000941103093886915+6.42270406528635E-06i</v>
      </c>
      <c r="AB1164" t="str">
        <f t="shared" si="486"/>
        <v>-0.00188220618777383+0.0000128454081305727i</v>
      </c>
      <c r="AC1164">
        <f t="shared" si="487"/>
        <v>9.4112501000187738E-4</v>
      </c>
      <c r="AD1164">
        <f t="shared" si="488"/>
        <v>9.4112501000187738E-4</v>
      </c>
      <c r="AE1164">
        <f t="shared" si="489"/>
        <v>1.8822500200037548E-3</v>
      </c>
      <c r="AF1164">
        <f t="shared" si="490"/>
        <v>59.472946295284366</v>
      </c>
      <c r="AG1164">
        <f t="shared" si="491"/>
        <v>59.472946295284366</v>
      </c>
      <c r="AH1164">
        <f t="shared" si="492"/>
        <v>65.493546208563998</v>
      </c>
      <c r="AI1164">
        <f t="shared" si="493"/>
        <v>179.60898213454453</v>
      </c>
    </row>
    <row r="1165" spans="1:35">
      <c r="A1165">
        <v>65313055.264747292</v>
      </c>
      <c r="B1165">
        <f t="shared" si="468"/>
        <v>410374029.20646852</v>
      </c>
      <c r="C1165" t="str">
        <f>COMPLEX(Parameters!$B$16/2,B1165*Parameters!$B$15/2)</f>
        <v>0.01+205.187014603234i</v>
      </c>
      <c r="D1165" t="str">
        <f>IMSUM(COMPLEX(0,B1165*2*Parameters!$B$8),IMDIV(COMPLEX(2,0),COMPLEX(Parameters!$B$13,B1165*Parameters!$B$12-1/(B1165*Parameters!$B$11))))</f>
        <v>0.00237542605910659-0.446340236350685i</v>
      </c>
      <c r="E1165" t="str">
        <f>COMPLEX(0,B1165*2*Parameters!$B$17)</f>
        <v>0.0410374029206469i</v>
      </c>
      <c r="F1165" t="str">
        <f>IMDIV(IMDIV(COMPLEX(1,0),IMSUM(IMDIV(COMPLEX(1,0),COMPLEX(Parameters!$B$21,B1165*Parameters!$B$20)),COMPLEX(0,B1165*Parameters!$B$22))),COMPLEX(2,0))</f>
        <v>3.15955831431112E-06-248.011587970419i</v>
      </c>
      <c r="G1165" t="str">
        <f>IMDIV(IMDIV(COMPLEX(1,0),IMSUM(IMDIV(COMPLEX(1,0),COMPLEX(Parameters!$B$30,B1165*Parameters!$B$29)),COMPLEX(0,B1165*Parameters!$B$31))),COMPLEX(2,0))</f>
        <v>0.0000139363053747402-252.777049102916i</v>
      </c>
      <c r="H1165" t="str">
        <f>IMDIV(IMDIV(COMPLEX(1,0),IMSUM(IMDIV(COMPLEX(1,0),COMPLEX(Parameters!$B$39,B1165*Parameters!$B$38*(1+Parameters!$B$40))),COMPLEX(0,B1165*Parameters!$B$41))),COMPLEX(2,0))</f>
        <v>1.96161805576117E-09-243.728403948976i</v>
      </c>
      <c r="I1165" t="str">
        <f>IMDIV(COMPLEX(2,0),COMPLEX(Parameters!$B$46,B1165*Parameters!$B$45-1/(B1165*Parameters!$B$44)))</f>
        <v>0.00445581419911243-0.667503981734241i</v>
      </c>
      <c r="J1165" t="str">
        <f t="shared" si="469"/>
        <v>0.00237542605910659-0.446340236350685i</v>
      </c>
      <c r="K1165" t="str">
        <f t="shared" si="470"/>
        <v>5.09535045812566E-07-0.00482096393973547i</v>
      </c>
      <c r="L1165" t="str">
        <f t="shared" si="471"/>
        <v>5.09535045812566E-07+0.0362164389809114i</v>
      </c>
      <c r="M1165" t="str">
        <f t="shared" si="472"/>
        <v>5.15523496830206E-09+0.00362813952240631i</v>
      </c>
      <c r="N1165" t="str">
        <f t="shared" si="473"/>
        <v>5.15523496830206E-09+0.00362813952240631i</v>
      </c>
      <c r="O1165" t="str">
        <f t="shared" si="474"/>
        <v>1.45257971371981E-09+0.00189250421792623i</v>
      </c>
      <c r="P1165" t="str">
        <f t="shared" si="475"/>
        <v>1.45257971371981E-09+0.00189250421792623i</v>
      </c>
      <c r="Q1165" t="str">
        <f t="shared" si="476"/>
        <v>6.80281791331243E-10+0.0012951206911807i</v>
      </c>
      <c r="R1165" t="str">
        <f t="shared" si="477"/>
        <v>0.00445581487939422-0.66620886104306i</v>
      </c>
      <c r="S1165" t="str">
        <f>IMDIV(COMPLEX(Parameters!$B$3,0),R1165)</f>
        <v>0.0100389179038271+1.50096362704428i</v>
      </c>
      <c r="T1165" t="str">
        <f t="shared" si="478"/>
        <v>-0.00194392904326539+0.0000130026313725358i</v>
      </c>
      <c r="U1165" t="str">
        <f t="shared" si="479"/>
        <v>0.00686980731607534+1.02717290393913i</v>
      </c>
      <c r="V1165" t="str">
        <f t="shared" si="480"/>
        <v>-0.00194392904326539+0.0000130026313725358i</v>
      </c>
      <c r="W1165" t="str">
        <f t="shared" si="481"/>
        <v>0.00358306761834153+0.535792256535841i</v>
      </c>
      <c r="X1165" t="str">
        <f t="shared" si="482"/>
        <v>-0.00194392904326539+0.0000130026313725358i</v>
      </c>
      <c r="Y1165" t="str">
        <f t="shared" si="483"/>
        <v>0.000358270505802101+0.0536753275726903i</v>
      </c>
      <c r="Z1165" t="str">
        <f t="shared" si="484"/>
        <v>-0.000971964521632695+0.0000065013156862679i</v>
      </c>
      <c r="AA1165" t="str">
        <f t="shared" si="485"/>
        <v>-0.000971964521632695+0.0000065013156862679i</v>
      </c>
      <c r="AB1165" t="str">
        <f t="shared" si="486"/>
        <v>-0.00194392904326539+0.0000130026313725358i</v>
      </c>
      <c r="AC1165">
        <f t="shared" si="487"/>
        <v>9.7198626452143144E-4</v>
      </c>
      <c r="AD1165">
        <f t="shared" si="488"/>
        <v>9.7198626452143144E-4</v>
      </c>
      <c r="AE1165">
        <f t="shared" si="489"/>
        <v>1.9439725290428629E-3</v>
      </c>
      <c r="AF1165">
        <f t="shared" si="490"/>
        <v>59.753202556042019</v>
      </c>
      <c r="AG1165">
        <f t="shared" si="491"/>
        <v>59.753202556042019</v>
      </c>
      <c r="AH1165">
        <f t="shared" si="492"/>
        <v>65.773802469321637</v>
      </c>
      <c r="AI1165">
        <f t="shared" si="493"/>
        <v>179.61676338312256</v>
      </c>
    </row>
    <row r="1166" spans="1:35">
      <c r="A1166">
        <v>66069344.800759643</v>
      </c>
      <c r="B1166">
        <f t="shared" si="468"/>
        <v>415125936.50711501</v>
      </c>
      <c r="C1166" t="str">
        <f>COMPLEX(Parameters!$B$16/2,B1166*Parameters!$B$15/2)</f>
        <v>0.01+207.562968253558i</v>
      </c>
      <c r="D1166" t="str">
        <f>IMSUM(COMPLEX(0,B1166*2*Parameters!$B$8),IMDIV(COMPLEX(2,0),COMPLEX(Parameters!$B$13,B1166*Parameters!$B$12-1/(B1166*Parameters!$B$11))))</f>
        <v>0.00232134974021997-0.440285689199467i</v>
      </c>
      <c r="E1166" t="str">
        <f>COMPLEX(0,B1166*2*Parameters!$B$17)</f>
        <v>0.0415125936507115i</v>
      </c>
      <c r="F1166" t="str">
        <f>IMDIV(IMDIV(COMPLEX(1,0),IMSUM(IMDIV(COMPLEX(1,0),COMPLEX(Parameters!$B$21,B1166*Parameters!$B$20)),COMPLEX(0,B1166*Parameters!$B$22))),COMPLEX(2,0))</f>
        <v>3.01491453211946E-06-245.073463200725i</v>
      </c>
      <c r="G1166" t="str">
        <f>IMDIV(IMDIV(COMPLEX(1,0),IMSUM(IMDIV(COMPLEX(1,0),COMPLEX(Parameters!$B$30,B1166*Parameters!$B$29)),COMPLEX(0,B1166*Parameters!$B$31))),COMPLEX(2,0))</f>
        <v>0.0000132864779333248-249.67137202342i</v>
      </c>
      <c r="H1166" t="str">
        <f>IMDIV(IMDIV(COMPLEX(1,0),IMSUM(IMDIV(COMPLEX(1,0),COMPLEX(Parameters!$B$39,B1166*Parameters!$B$38*(1+Parameters!$B$40))),COMPLEX(0,B1166*Parameters!$B$41))),COMPLEX(2,0))</f>
        <v>1.87331380754881E-09-240.937381674773i</v>
      </c>
      <c r="I1166" t="str">
        <f>IMDIV(COMPLEX(2,0),COMPLEX(Parameters!$B$46,B1166*Parameters!$B$45-1/(B1166*Parameters!$B$44)))</f>
        <v>0.00428202339985923-0.654357703600658i</v>
      </c>
      <c r="J1166" t="str">
        <f t="shared" si="469"/>
        <v>0.00232134974021997-0.440285689199467i</v>
      </c>
      <c r="K1166" t="str">
        <f t="shared" si="470"/>
        <v>4.99077169194356E-07-0.004765668278602i</v>
      </c>
      <c r="L1166" t="str">
        <f t="shared" si="471"/>
        <v>4.99077169194356E-07+0.0367469253721095i</v>
      </c>
      <c r="M1166" t="str">
        <f t="shared" si="472"/>
        <v>5.02575594712431E-09+0.00367260052745082i</v>
      </c>
      <c r="N1166" t="str">
        <f t="shared" si="473"/>
        <v>5.02575594712431E-09+0.00367260052745082i</v>
      </c>
      <c r="O1166" t="str">
        <f t="shared" si="474"/>
        <v>1.41644340220205E-09+0.00191586297567184i</v>
      </c>
      <c r="P1166" t="str">
        <f t="shared" si="475"/>
        <v>1.41644340220205E-09+0.00191586297567184i</v>
      </c>
      <c r="Q1166" t="str">
        <f t="shared" si="476"/>
        <v>6.6304419510774E-10+0.00131079572487674i</v>
      </c>
      <c r="R1166" t="str">
        <f t="shared" si="477"/>
        <v>0.00428202406290343-0.653046907875781i</v>
      </c>
      <c r="S1166" t="str">
        <f>IMDIV(COMPLEX(Parameters!$B$3,0),R1166)</f>
        <v>0.0100401841145506+1.53121773586321i</v>
      </c>
      <c r="T1166" t="str">
        <f t="shared" si="478"/>
        <v>-0.00200711365536785+0.0000131616456793595i</v>
      </c>
      <c r="U1166" t="str">
        <f t="shared" si="479"/>
        <v>0.00686905166979456+1.04762902701517i</v>
      </c>
      <c r="V1166" t="str">
        <f t="shared" si="480"/>
        <v>-0.00200711365536786+0.0000131616456793595i</v>
      </c>
      <c r="W1166" t="str">
        <f t="shared" si="481"/>
        <v>0.00358299220241405+0.546510206697666i</v>
      </c>
      <c r="X1166" t="str">
        <f t="shared" si="482"/>
        <v>-0.00200711365536786+0.0000131616456793595i</v>
      </c>
      <c r="Y1166" t="str">
        <f t="shared" si="483"/>
        <v>0.000357428165628684+0.054619912099516i</v>
      </c>
      <c r="Z1166" t="str">
        <f t="shared" si="484"/>
        <v>-0.00100355682768393+6.58082283967975E-06i</v>
      </c>
      <c r="AA1166" t="str">
        <f t="shared" si="485"/>
        <v>-0.00100355682768393+6.58082283967975E-06i</v>
      </c>
      <c r="AB1166" t="str">
        <f t="shared" si="486"/>
        <v>-0.00200711365536786+0.0000131616456793595i</v>
      </c>
      <c r="AC1166">
        <f t="shared" si="487"/>
        <v>1.0035784043213967E-3</v>
      </c>
      <c r="AD1166">
        <f t="shared" si="488"/>
        <v>1.0035784043213967E-3</v>
      </c>
      <c r="AE1166">
        <f t="shared" si="489"/>
        <v>2.0071568086427933E-3</v>
      </c>
      <c r="AF1166">
        <f t="shared" si="490"/>
        <v>60.031026146016863</v>
      </c>
      <c r="AG1166">
        <f t="shared" si="491"/>
        <v>60.031026146016863</v>
      </c>
      <c r="AH1166">
        <f t="shared" si="492"/>
        <v>66.051626059296481</v>
      </c>
      <c r="AI1166">
        <f t="shared" si="493"/>
        <v>179.62428837147644</v>
      </c>
    </row>
    <row r="1167" spans="1:35">
      <c r="A1167">
        <v>66834391.756861486</v>
      </c>
      <c r="B1167">
        <f t="shared" si="468"/>
        <v>419932868.30099654</v>
      </c>
      <c r="C1167" t="str">
        <f>COMPLEX(Parameters!$B$16/2,B1167*Parameters!$B$15/2)</f>
        <v>0.01+209.966434150498i</v>
      </c>
      <c r="D1167" t="str">
        <f>IMSUM(COMPLEX(0,B1167*2*Parameters!$B$8),IMDIV(COMPLEX(2,0),COMPLEX(Parameters!$B$13,B1167*Parameters!$B$12-1/(B1167*Parameters!$B$11))))</f>
        <v>0.00226850457459793-0.434289519228221i</v>
      </c>
      <c r="E1167" t="str">
        <f>COMPLEX(0,B1167*2*Parameters!$B$17)</f>
        <v>0.0419932868300997i</v>
      </c>
      <c r="F1167" t="str">
        <f>IMDIV(IMDIV(COMPLEX(1,0),IMSUM(IMDIV(COMPLEX(1,0),COMPLEX(Parameters!$B$21,B1167*Parameters!$B$20)),COMPLEX(0,B1167*Parameters!$B$22))),COMPLEX(2,0))</f>
        <v>2.87694639772725E-06-242.172413822948i</v>
      </c>
      <c r="G1167" t="str">
        <f>IMDIV(IMDIV(COMPLEX(1,0),IMSUM(IMDIV(COMPLEX(1,0),COMPLEX(Parameters!$B$30,B1167*Parameters!$B$29)),COMPLEX(0,B1167*Parameters!$B$31))),COMPLEX(2,0))</f>
        <v>0.000012667458377751-246.608791845856i</v>
      </c>
      <c r="H1167" t="str">
        <f>IMDIV(IMDIV(COMPLEX(1,0),IMSUM(IMDIV(COMPLEX(1,0),COMPLEX(Parameters!$B$39,B1167*Parameters!$B$38*(1+Parameters!$B$40))),COMPLEX(0,B1167*Parameters!$B$41))),COMPLEX(2,0))</f>
        <v>1.78898503289156E-09-238.178344856801i</v>
      </c>
      <c r="I1167" t="str">
        <f>IMDIV(COMPLEX(2,0),COMPLEX(Parameters!$B$46,B1167*Parameters!$B$45-1/(B1167*Parameters!$B$44)))</f>
        <v>0.00411713486814884-0.641635828188671i</v>
      </c>
      <c r="J1167" t="str">
        <f t="shared" si="469"/>
        <v>0.00226850457459793-0.434289519228221i</v>
      </c>
      <c r="K1167" t="str">
        <f t="shared" si="470"/>
        <v>4.8886473940919E-07-0.00471100382338787i</v>
      </c>
      <c r="L1167" t="str">
        <f t="shared" si="471"/>
        <v>4.8886473940919E-07+0.0372822830067118i</v>
      </c>
      <c r="M1167" t="str">
        <f t="shared" si="472"/>
        <v>4.90042745126532E-09+0.00371754390535328i</v>
      </c>
      <c r="N1167" t="str">
        <f t="shared" si="473"/>
        <v>4.90042745126532E-09+0.00371754390535328i</v>
      </c>
      <c r="O1167" t="str">
        <f t="shared" si="474"/>
        <v>1.38144684089359E-09+0.00193947444319998i</v>
      </c>
      <c r="P1167" t="str">
        <f t="shared" si="475"/>
        <v>1.38144684089359E-09+0.00193947444319998i</v>
      </c>
      <c r="Q1167" t="str">
        <f t="shared" si="476"/>
        <v>6.46363333904694E-10+0.00132664361392362i</v>
      </c>
      <c r="R1167" t="str">
        <f t="shared" si="477"/>
        <v>0.00411713551451217-0.640309184574747i</v>
      </c>
      <c r="S1167" t="str">
        <f>IMDIV(COMPLEX(Parameters!$B$3,0),R1167)</f>
        <v>0.0100414803826753+1.56168095344222i</v>
      </c>
      <c r="T1167" t="str">
        <f t="shared" si="478"/>
        <v>-0.00207179405737983+0.0000133224752373231i</v>
      </c>
      <c r="U1167" t="str">
        <f t="shared" si="479"/>
        <v>0.00686835528496038+1.06822447397131i</v>
      </c>
      <c r="V1167" t="str">
        <f t="shared" si="480"/>
        <v>-0.00207179405737983+0.0000133224752373231i</v>
      </c>
      <c r="W1167" t="str">
        <f t="shared" si="481"/>
        <v>0.0035829420066528+0.557301844358687i</v>
      </c>
      <c r="X1167" t="str">
        <f t="shared" si="482"/>
        <v>-0.00207179405737983+0.0000133224752373231i</v>
      </c>
      <c r="Y1167" t="str">
        <f t="shared" si="483"/>
        <v>0.000356611980774253+0.0555704765006444i</v>
      </c>
      <c r="Z1167" t="str">
        <f t="shared" si="484"/>
        <v>-0.00103589702868992+6.66123761866155E-06i</v>
      </c>
      <c r="AA1167" t="str">
        <f t="shared" si="485"/>
        <v>-0.00103589702868992+6.66123761866155E-06i</v>
      </c>
      <c r="AB1167" t="str">
        <f t="shared" si="486"/>
        <v>-0.00207179405737984+0.0000133224752373231i</v>
      </c>
      <c r="AC1167">
        <f t="shared" si="487"/>
        <v>1.0359184456969657E-3</v>
      </c>
      <c r="AD1167">
        <f t="shared" si="488"/>
        <v>1.0359184456969657E-3</v>
      </c>
      <c r="AE1167">
        <f t="shared" si="489"/>
        <v>2.0718368913939314E-3</v>
      </c>
      <c r="AF1167">
        <f t="shared" si="490"/>
        <v>60.306511324826396</v>
      </c>
      <c r="AG1167">
        <f t="shared" si="491"/>
        <v>60.306511324826396</v>
      </c>
      <c r="AH1167">
        <f t="shared" si="492"/>
        <v>66.327111238106028</v>
      </c>
      <c r="AI1167">
        <f t="shared" si="493"/>
        <v>179.63157000080972</v>
      </c>
    </row>
    <row r="1168" spans="1:35">
      <c r="A1168">
        <v>67608297.53919819</v>
      </c>
      <c r="B1168">
        <f t="shared" si="468"/>
        <v>424795461.74171585</v>
      </c>
      <c r="C1168" t="str">
        <f>COMPLEX(Parameters!$B$16/2,B1168*Parameters!$B$15/2)</f>
        <v>0.01+212.397730870858i</v>
      </c>
      <c r="D1168" t="str">
        <f>IMSUM(COMPLEX(0,B1168*2*Parameters!$B$8),IMDIV(COMPLEX(2,0),COMPLEX(Parameters!$B$13,B1168*Parameters!$B$12-1/(B1168*Parameters!$B$11))))</f>
        <v>0.00221686252759976-0.428350931047205i</v>
      </c>
      <c r="E1168" t="str">
        <f>COMPLEX(0,B1168*2*Parameters!$B$17)</f>
        <v>0.0424795461741716i</v>
      </c>
      <c r="F1168" t="str">
        <f>IMDIV(IMDIV(COMPLEX(1,0),IMSUM(IMDIV(COMPLEX(1,0),COMPLEX(Parameters!$B$21,B1168*Parameters!$B$20)),COMPLEX(0,B1168*Parameters!$B$22))),COMPLEX(2,0))</f>
        <v>2.74534215989791E-06-239.307894184083i</v>
      </c>
      <c r="G1168" t="str">
        <f>IMDIV(IMDIV(COMPLEX(1,0),IMSUM(IMDIV(COMPLEX(1,0),COMPLEX(Parameters!$B$30,B1168*Parameters!$B$29)),COMPLEX(0,B1168*Parameters!$B$31))),COMPLEX(2,0))</f>
        <v>0.0000120777511202298-243.588539008514i</v>
      </c>
      <c r="H1168" t="str">
        <f>IMDIV(IMDIV(COMPLEX(1,0),IMSUM(IMDIV(COMPLEX(1,0),COMPLEX(Parameters!$B$39,B1168*Parameters!$B$38*(1+Parameters!$B$40))),COMPLEX(0,B1168*Parameters!$B$41))),COMPLEX(2,0))</f>
        <v>1.70845273071772E-09-235.450926107715i</v>
      </c>
      <c r="I1168" t="str">
        <f>IMDIV(COMPLEX(2,0),COMPLEX(Parameters!$B$46,B1168*Parameters!$B$45-1/(B1168*Parameters!$B$44)))</f>
        <v>0.00396056017382805-0.629317353444122i</v>
      </c>
      <c r="J1168" t="str">
        <f t="shared" si="469"/>
        <v>0.00221686252759976-0.428350931047205i</v>
      </c>
      <c r="K1168" t="str">
        <f t="shared" si="470"/>
        <v>4.78892407899373E-07-0.00465696330811368i</v>
      </c>
      <c r="L1168" t="str">
        <f t="shared" si="471"/>
        <v>4.78892407899373E-07+0.0378225828660579i</v>
      </c>
      <c r="M1168" t="str">
        <f t="shared" si="472"/>
        <v>4.77909333035312E-09+0.00376297579836513i</v>
      </c>
      <c r="N1168" t="str">
        <f t="shared" si="473"/>
        <v>4.77909333035312E-09+0.00376297579836513i</v>
      </c>
      <c r="O1168" t="str">
        <f t="shared" si="474"/>
        <v>1.34754782658429E-09+0.00196334180107731i</v>
      </c>
      <c r="P1168" t="str">
        <f t="shared" si="475"/>
        <v>1.34754782658429E-09+0.00196334180107731i</v>
      </c>
      <c r="Q1168" t="str">
        <f t="shared" si="476"/>
        <v>6.3021797639568E-10+0.00134266649429655i</v>
      </c>
      <c r="R1168" t="str">
        <f t="shared" si="477"/>
        <v>0.00396056080404603-0.627974686949825i</v>
      </c>
      <c r="S1168" t="str">
        <f>IMDIV(COMPLEX(Parameters!$B$3,0),R1168)</f>
        <v>0.0100428074125924+1.5923575354726i</v>
      </c>
      <c r="T1168" t="str">
        <f t="shared" si="478"/>
        <v>-0.00213800510349053+0.0000134851445539045i</v>
      </c>
      <c r="U1168" t="str">
        <f t="shared" si="479"/>
        <v>0.00686771764233179+1.0889622538327i</v>
      </c>
      <c r="V1168" t="str">
        <f t="shared" si="480"/>
        <v>-0.00213800510349052+0.0000134851445539045i</v>
      </c>
      <c r="W1168" t="str">
        <f t="shared" si="481"/>
        <v>0.0035829168044211+0.568168714117826i</v>
      </c>
      <c r="X1168" t="str">
        <f t="shared" si="482"/>
        <v>-0.00213800510349052+0.0000134851445539045i</v>
      </c>
      <c r="Y1168" t="str">
        <f t="shared" si="483"/>
        <v>0.000355821128013814+0.0565272150096658i</v>
      </c>
      <c r="Z1168" t="str">
        <f t="shared" si="484"/>
        <v>-0.00106900255174526+6.74257227695225E-06i</v>
      </c>
      <c r="AA1168" t="str">
        <f t="shared" si="485"/>
        <v>-0.00106900255174526+6.74257227695225E-06i</v>
      </c>
      <c r="AB1168" t="str">
        <f t="shared" si="486"/>
        <v>-0.00213800510349052+0.0000134851445539045i</v>
      </c>
      <c r="AC1168">
        <f t="shared" si="487"/>
        <v>1.0690238154123543E-3</v>
      </c>
      <c r="AD1168">
        <f t="shared" si="488"/>
        <v>1.0690238154123543E-3</v>
      </c>
      <c r="AE1168">
        <f t="shared" si="489"/>
        <v>2.1380476308247086E-3</v>
      </c>
      <c r="AF1168">
        <f t="shared" si="490"/>
        <v>60.579747608141147</v>
      </c>
      <c r="AG1168">
        <f t="shared" si="491"/>
        <v>60.579747608141147</v>
      </c>
      <c r="AH1168">
        <f t="shared" si="492"/>
        <v>66.600347521420773</v>
      </c>
      <c r="AI1168">
        <f t="shared" si="493"/>
        <v>179.63862030912304</v>
      </c>
    </row>
    <row r="1169" spans="1:35">
      <c r="A1169">
        <v>68391164.728142932</v>
      </c>
      <c r="B1169">
        <f t="shared" si="468"/>
        <v>429714361.36076641</v>
      </c>
      <c r="C1169" t="str">
        <f>COMPLEX(Parameters!$B$16/2,B1169*Parameters!$B$15/2)</f>
        <v>0.01+214.857180680383i</v>
      </c>
      <c r="D1169" t="str">
        <f>IMSUM(COMPLEX(0,B1169*2*Parameters!$B$8),IMDIV(COMPLEX(2,0),COMPLEX(Parameters!$B$13,B1169*Parameters!$B$12-1/(B1169*Parameters!$B$11))))</f>
        <v>0.00216639620318889-0.422469136919582i</v>
      </c>
      <c r="E1169" t="str">
        <f>COMPLEX(0,B1169*2*Parameters!$B$17)</f>
        <v>0.0429714361360766i</v>
      </c>
      <c r="F1169" t="str">
        <f>IMDIV(IMDIV(COMPLEX(1,0),IMSUM(IMDIV(COMPLEX(1,0),COMPLEX(Parameters!$B$21,B1169*Parameters!$B$20)),COMPLEX(0,B1169*Parameters!$B$22))),COMPLEX(2,0))</f>
        <v>2.61980487449521E-06-236.479369244812i</v>
      </c>
      <c r="G1169" t="str">
        <f>IMDIV(IMDIV(COMPLEX(1,0),IMSUM(IMDIV(COMPLEX(1,0),COMPLEX(Parameters!$B$30,B1169*Parameters!$B$29)),COMPLEX(0,B1169*Parameters!$B$31))),COMPLEX(2,0))</f>
        <v>0.0000115159356036996-240.609863322548i</v>
      </c>
      <c r="H1169" t="str">
        <f>IMDIV(IMDIV(COMPLEX(1,0),IMSUM(IMDIV(COMPLEX(1,0),COMPLEX(Parameters!$B$39,B1169*Parameters!$B$38*(1+Parameters!$B$40))),COMPLEX(0,B1169*Parameters!$B$41))),COMPLEX(2,0))</f>
        <v>1.63154596135769E-09-232.754762288184i</v>
      </c>
      <c r="I1169" t="str">
        <f>IMDIV(COMPLEX(2,0),COMPLEX(Parameters!$B$46,B1169*Parameters!$B$45-1/(B1169*Parameters!$B$44)))</f>
        <v>0.00381175877379965-0.617382659195264i</v>
      </c>
      <c r="J1169" t="str">
        <f t="shared" si="469"/>
        <v>0.00216639620318889-0.422469136919582i</v>
      </c>
      <c r="K1169" t="str">
        <f t="shared" si="470"/>
        <v>4.69154957303373E-07-0.00460353954857346i</v>
      </c>
      <c r="L1169" t="str">
        <f t="shared" si="471"/>
        <v>4.69154957303373E-07+0.0383678965875031i</v>
      </c>
      <c r="M1169" t="str">
        <f t="shared" si="472"/>
        <v>4.661604914345E-09+0.00380890240494755i</v>
      </c>
      <c r="N1169" t="str">
        <f t="shared" si="473"/>
        <v>4.661604914345E-09+0.00380890240494755i</v>
      </c>
      <c r="O1169" t="str">
        <f t="shared" si="474"/>
        <v>1.31470615900111E-09+0.00198746826147906i</v>
      </c>
      <c r="P1169" t="str">
        <f t="shared" si="475"/>
        <v>1.31470615900111E-09+0.00198746826147906i</v>
      </c>
      <c r="Q1169" t="str">
        <f t="shared" si="476"/>
        <v>6.14587922889132E-10+0.00135886652362916i</v>
      </c>
      <c r="R1169" t="str">
        <f t="shared" si="477"/>
        <v>0.00381175938838757-0.616023792671635i</v>
      </c>
      <c r="S1169" t="str">
        <f>IMDIV(COMPLEX(Parameters!$B$3,0),R1169)</f>
        <v>0.010044165925864+1.62325177363604i</v>
      </c>
      <c r="T1169" t="str">
        <f t="shared" si="478"/>
        <v>-0.00220578248844265+0.0000136496784653692i</v>
      </c>
      <c r="U1169" t="str">
        <f t="shared" si="479"/>
        <v>0.0068671382629457+1.10984539487911i</v>
      </c>
      <c r="V1169" t="str">
        <f t="shared" si="480"/>
        <v>-0.00220578248844266+0.0000136496784653692i</v>
      </c>
      <c r="W1169" t="str">
        <f t="shared" si="481"/>
        <v>0.00358291639464557+0.579112371658463i</v>
      </c>
      <c r="X1169" t="str">
        <f t="shared" si="482"/>
        <v>-0.00220578248844266+0.0000136496784653692i</v>
      </c>
      <c r="Y1169" t="str">
        <f t="shared" si="483"/>
        <v>0.00035505481948028+0.0574903200645312i</v>
      </c>
      <c r="Z1169" t="str">
        <f t="shared" si="484"/>
        <v>-0.00110289124422133+0.0000068248392326846i</v>
      </c>
      <c r="AA1169" t="str">
        <f t="shared" si="485"/>
        <v>-0.00110289124422133+0.0000068248392326846i</v>
      </c>
      <c r="AB1169" t="str">
        <f t="shared" si="486"/>
        <v>-0.00220578248844266+0.0000136496784653692i</v>
      </c>
      <c r="AC1169">
        <f t="shared" si="487"/>
        <v>1.1029123605303484E-3</v>
      </c>
      <c r="AD1169">
        <f t="shared" si="488"/>
        <v>1.1029123605303484E-3</v>
      </c>
      <c r="AE1169">
        <f t="shared" si="489"/>
        <v>2.2058247210606967E-3</v>
      </c>
      <c r="AF1169">
        <f t="shared" si="490"/>
        <v>60.850820079261858</v>
      </c>
      <c r="AG1169">
        <f t="shared" si="491"/>
        <v>60.850820079261858</v>
      </c>
      <c r="AH1169">
        <f t="shared" si="492"/>
        <v>66.87141999254149</v>
      </c>
      <c r="AI1169">
        <f t="shared" si="493"/>
        <v>179.64545054214892</v>
      </c>
    </row>
    <row r="1170" spans="1:35">
      <c r="A1170">
        <v>69183097.091893628</v>
      </c>
      <c r="B1170">
        <f t="shared" si="468"/>
        <v>434690219.15296483</v>
      </c>
      <c r="C1170" t="str">
        <f>COMPLEX(Parameters!$B$16/2,B1170*Parameters!$B$15/2)</f>
        <v>0.01+217.345109576482i</v>
      </c>
      <c r="D1170" t="str">
        <f>IMSUM(COMPLEX(0,B1170*2*Parameters!$B$8),IMDIV(COMPLEX(2,0),COMPLEX(Parameters!$B$13,B1170*Parameters!$B$12-1/(B1170*Parameters!$B$11))))</f>
        <v>0.0021170788293759-0.416643356656308i</v>
      </c>
      <c r="E1170" t="str">
        <f>COMPLEX(0,B1170*2*Parameters!$B$17)</f>
        <v>0.0434690219152965i</v>
      </c>
      <c r="F1170" t="str">
        <f>IMDIV(IMDIV(COMPLEX(1,0),IMSUM(IMDIV(COMPLEX(1,0),COMPLEX(Parameters!$B$21,B1170*Parameters!$B$20)),COMPLEX(0,B1170*Parameters!$B$22))),COMPLEX(2,0))</f>
        <v>2.50005168428373E-06-233.686314295145i</v>
      </c>
      <c r="G1170" t="str">
        <f>IMDIV(IMDIV(COMPLEX(1,0),IMSUM(IMDIV(COMPLEX(1,0),COMPLEX(Parameters!$B$30,B1170*Parameters!$B$29)),COMPLEX(0,B1170*Parameters!$B$31))),COMPLEX(2,0))</f>
        <v>0.0000109806623687523-237.672033319984i</v>
      </c>
      <c r="H1170" t="str">
        <f>IMDIV(IMDIV(COMPLEX(1,0),IMSUM(IMDIV(COMPLEX(1,0),COMPLEX(Parameters!$B$39,B1170*Parameters!$B$38*(1+Parameters!$B$40))),COMPLEX(0,B1170*Parameters!$B$41))),COMPLEX(2,0))</f>
        <v>1.55810148338543E-09-230.089494456813i</v>
      </c>
      <c r="I1170" t="str">
        <f>IMDIV(COMPLEX(2,0),COMPLEX(Parameters!$B$46,B1170*Parameters!$B$45-1/(B1170*Parameters!$B$44)))</f>
        <v>0.00367023340703176-0.60581339543618i</v>
      </c>
      <c r="J1170" t="str">
        <f t="shared" si="469"/>
        <v>0.0021170788293759-0.416643356656308i</v>
      </c>
      <c r="K1170" t="str">
        <f t="shared" si="470"/>
        <v>4.59647298938919E-07-0.00455072544133314i</v>
      </c>
      <c r="L1170" t="str">
        <f t="shared" si="471"/>
        <v>4.59647298938919E-07+0.0389182964739634i</v>
      </c>
      <c r="M1170" t="str">
        <f t="shared" si="472"/>
        <v>4.54782059256854E-09+0.00385532998104192i</v>
      </c>
      <c r="N1170" t="str">
        <f t="shared" si="473"/>
        <v>4.54782059256854E-09+0.00385532998104192i</v>
      </c>
      <c r="O1170" t="str">
        <f t="shared" si="474"/>
        <v>1.28288352828008E-09+0.00201185706873423i</v>
      </c>
      <c r="P1170" t="str">
        <f t="shared" si="475"/>
        <v>1.28288352828008E-09+0.00201185706873423i</v>
      </c>
      <c r="Q1170" t="str">
        <f t="shared" si="476"/>
        <v>5.99453946202888E-10+0.00137524588157523i</v>
      </c>
      <c r="R1170" t="str">
        <f t="shared" si="477"/>
        <v>0.00367023400648571-0.604438149554605i</v>
      </c>
      <c r="S1170" t="str">
        <f>IMDIV(COMPLEX(Parameters!$B$3,0),R1170)</f>
        <v>0.0100455566616452+1.65436799644955i</v>
      </c>
      <c r="T1170" t="str">
        <f t="shared" si="478"/>
        <v>-0.00227516276770526+0.0000138161021444821i</v>
      </c>
      <c r="U1170" t="str">
        <f t="shared" si="479"/>
        <v>0.00686661670740251+1.13087694542126i</v>
      </c>
      <c r="V1170" t="str">
        <f t="shared" si="480"/>
        <v>-0.00227516276770527+0.0000138161021444821i</v>
      </c>
      <c r="W1170" t="str">
        <f t="shared" si="481"/>
        <v>0.00358294060096106+0.590134384135121i</v>
      </c>
      <c r="X1170" t="str">
        <f t="shared" si="482"/>
        <v>-0.00227516276770527+0.0000138161021444821i</v>
      </c>
      <c r="Y1170" t="str">
        <f t="shared" si="483"/>
        <v>0.000354312300916301+0.0584599824939938i</v>
      </c>
      <c r="Z1170" t="str">
        <f t="shared" si="484"/>
        <v>-0.00113758138385263+6.90805107224105E-06i</v>
      </c>
      <c r="AA1170" t="str">
        <f t="shared" si="485"/>
        <v>-0.00113758138385263+6.90805107224105E-06i</v>
      </c>
      <c r="AB1170" t="str">
        <f t="shared" si="486"/>
        <v>-0.00227516276770526+0.0000138161021444821i</v>
      </c>
      <c r="AC1170">
        <f t="shared" si="487"/>
        <v>1.1376023584968875E-3</v>
      </c>
      <c r="AD1170">
        <f t="shared" si="488"/>
        <v>1.1376023584968875E-3</v>
      </c>
      <c r="AE1170">
        <f t="shared" si="489"/>
        <v>2.275204716993775E-3</v>
      </c>
      <c r="AF1170">
        <f t="shared" si="490"/>
        <v>61.119809675469128</v>
      </c>
      <c r="AG1170">
        <f t="shared" si="491"/>
        <v>61.119809675469128</v>
      </c>
      <c r="AH1170">
        <f t="shared" si="492"/>
        <v>67.140409588748753</v>
      </c>
      <c r="AI1170">
        <f t="shared" si="493"/>
        <v>179.65207121740937</v>
      </c>
    </row>
    <row r="1171" spans="1:35">
      <c r="A1171">
        <v>69984199.600227311</v>
      </c>
      <c r="B1171">
        <f t="shared" si="468"/>
        <v>439723694.66287172</v>
      </c>
      <c r="C1171" t="str">
        <f>COMPLEX(Parameters!$B$16/2,B1171*Parameters!$B$15/2)</f>
        <v>0.01+219.861847331436i</v>
      </c>
      <c r="D1171" t="str">
        <f>IMSUM(COMPLEX(0,B1171*2*Parameters!$B$8),IMDIV(COMPLEX(2,0),COMPLEX(Parameters!$B$13,B1171*Parameters!$B$12-1/(B1171*Parameters!$B$11))))</f>
        <v>0.00206888424399377-0.410872817512054i</v>
      </c>
      <c r="E1171" t="str">
        <f>COMPLEX(0,B1171*2*Parameters!$B$17)</f>
        <v>0.0439723694662872i</v>
      </c>
      <c r="F1171" t="str">
        <f>IMDIV(IMDIV(COMPLEX(1,0),IMSUM(IMDIV(COMPLEX(1,0),COMPLEX(Parameters!$B$21,B1171*Parameters!$B$20)),COMPLEX(0,B1171*Parameters!$B$22))),COMPLEX(2,0))</f>
        <v>2.38581313491204E-06-230.928214679705i</v>
      </c>
      <c r="G1171" t="str">
        <f>IMDIV(IMDIV(COMPLEX(1,0),IMSUM(IMDIV(COMPLEX(1,0),COMPLEX(Parameters!$B$30,B1171*Parameters!$B$29)),COMPLEX(0,B1171*Parameters!$B$31))),COMPLEX(2,0))</f>
        <v>0.0000104706493385308-234.774335628233i</v>
      </c>
      <c r="H1171" t="str">
        <f>IMDIV(IMDIV(COMPLEX(1,0),IMSUM(IMDIV(COMPLEX(1,0),COMPLEX(Parameters!$B$39,B1171*Parameters!$B$38*(1+Parameters!$B$40))),COMPLEX(0,B1171*Parameters!$B$41))),COMPLEX(2,0))</f>
        <v>1.48796340682716E-09-227.454767820691i</v>
      </c>
      <c r="I1171" t="str">
        <f>IMDIV(COMPLEX(2,0),COMPLEX(Parameters!$B$46,B1171*Parameters!$B$45-1/(B1171*Parameters!$B$44)))</f>
        <v>0.00353552599804984-0.594592381267117i</v>
      </c>
      <c r="J1171" t="str">
        <f t="shared" si="469"/>
        <v>0.00206888424399377-0.410872817512054i</v>
      </c>
      <c r="K1171" t="str">
        <f t="shared" si="470"/>
        <v>4.50364470372132E-07-0.00449851396273712i</v>
      </c>
      <c r="L1171" t="str">
        <f t="shared" si="471"/>
        <v>4.50364470372132E-07+0.0394738555035501i</v>
      </c>
      <c r="M1171" t="str">
        <f t="shared" si="472"/>
        <v>4.43760542119095E-09+0.00390226484132075i</v>
      </c>
      <c r="N1171" t="str">
        <f t="shared" si="473"/>
        <v>4.43760542119095E-09+0.00390226484132075i</v>
      </c>
      <c r="O1171" t="str">
        <f t="shared" si="474"/>
        <v>1.25204341007847E-09+0.00203651149986793i</v>
      </c>
      <c r="P1171" t="str">
        <f t="shared" si="475"/>
        <v>1.25204341007847E-09+0.00203651149986793i</v>
      </c>
      <c r="Q1171" t="str">
        <f t="shared" si="476"/>
        <v>5.84797736598603E-10+0.00139180677016905i</v>
      </c>
      <c r="R1171" t="str">
        <f t="shared" si="477"/>
        <v>0.00353552658284758-0.593200574496948i</v>
      </c>
      <c r="S1171" t="str">
        <f>IMDIV(COMPLEX(Parameters!$B$3,0),R1171)</f>
        <v>0.0100469803771156+1.68571057012512i</v>
      </c>
      <c r="T1171" t="str">
        <f t="shared" si="478"/>
        <v>-0.00234618337817022+0.0000139844411083511i</v>
      </c>
      <c r="U1171" t="str">
        <f t="shared" si="479"/>
        <v>0.00686615257520457+1.15205997457863i</v>
      </c>
      <c r="V1171" t="str">
        <f t="shared" si="480"/>
        <v>-0.00234618337817021+0.0000139844411083511i</v>
      </c>
      <c r="W1171" t="str">
        <f t="shared" si="481"/>
        <v>0.00358298927092272+0.601236330560285i</v>
      </c>
      <c r="X1171" t="str">
        <f t="shared" si="482"/>
        <v>-0.00234618337817021+0.0000139844411083511i</v>
      </c>
      <c r="Y1171" t="str">
        <f t="shared" si="483"/>
        <v>0.000353592850032835+0.0594363916948741i</v>
      </c>
      <c r="Z1171" t="str">
        <f t="shared" si="484"/>
        <v>-0.0011730916890851+6.99222055417555E-06i</v>
      </c>
      <c r="AA1171" t="str">
        <f t="shared" si="485"/>
        <v>-0.0011730916890851+6.99222055417555E-06i</v>
      </c>
      <c r="AB1171" t="str">
        <f t="shared" si="486"/>
        <v>-0.0023461833781702+0.0000139844411083511i</v>
      </c>
      <c r="AC1171">
        <f t="shared" si="487"/>
        <v>1.1731125274877987E-3</v>
      </c>
      <c r="AD1171">
        <f t="shared" si="488"/>
        <v>1.1731125274877987E-3</v>
      </c>
      <c r="AE1171">
        <f t="shared" si="489"/>
        <v>2.3462250549755974E-3</v>
      </c>
      <c r="AF1171">
        <f t="shared" si="490"/>
        <v>61.386793451570213</v>
      </c>
      <c r="AG1171">
        <f t="shared" si="491"/>
        <v>61.386793451570213</v>
      </c>
      <c r="AH1171">
        <f t="shared" si="492"/>
        <v>67.407393364849838</v>
      </c>
      <c r="AI1171">
        <f t="shared" si="493"/>
        <v>179.65849218216195</v>
      </c>
    </row>
    <row r="1172" spans="1:35">
      <c r="A1172">
        <v>70794578.438413739</v>
      </c>
      <c r="B1172">
        <f t="shared" si="468"/>
        <v>444815455.07221395</v>
      </c>
      <c r="C1172" t="str">
        <f>COMPLEX(Parameters!$B$16/2,B1172*Parameters!$B$15/2)</f>
        <v>0.01+222.407727536107i</v>
      </c>
      <c r="D1172" t="str">
        <f>IMSUM(COMPLEX(0,B1172*2*Parameters!$B$8),IMDIV(COMPLEX(2,0),COMPLEX(Parameters!$B$13,B1172*Parameters!$B$12-1/(B1172*Parameters!$B$11))))</f>
        <v>0.00202178688079789-0.405156754082124i</v>
      </c>
      <c r="E1172" t="str">
        <f>COMPLEX(0,B1172*2*Parameters!$B$17)</f>
        <v>0.0444815455072214i</v>
      </c>
      <c r="F1172" t="str">
        <f>IMDIV(IMDIV(COMPLEX(1,0),IMSUM(IMDIV(COMPLEX(1,0),COMPLEX(Parameters!$B$21,B1172*Parameters!$B$20)),COMPLEX(0,B1172*Parameters!$B$22))),COMPLEX(2,0))</f>
        <v>2.27683252518166E-06-228.204565532284i</v>
      </c>
      <c r="G1172" t="str">
        <f>IMDIV(IMDIV(COMPLEX(1,0),IMSUM(IMDIV(COMPLEX(1,0),COMPLEX(Parameters!$B$30,B1172*Parameters!$B$29)),COMPLEX(0,B1172*Parameters!$B$31))),COMPLEX(2,0))</f>
        <v>0.0000099846783086977-231.916074369881i</v>
      </c>
      <c r="H1172" t="str">
        <f>IMDIV(IMDIV(COMPLEX(1,0),IMSUM(IMDIV(COMPLEX(1,0),COMPLEX(Parameters!$B$39,B1172*Parameters!$B$38*(1+Parameters!$B$40))),COMPLEX(0,B1172*Parameters!$B$41))),COMPLEX(2,0))</f>
        <v>1.42098286199928E-09-224.850231686561i</v>
      </c>
      <c r="I1172" t="str">
        <f>IMDIV(COMPLEX(2,0),COMPLEX(Parameters!$B$46,B1172*Parameters!$B$45-1/(B1172*Parameters!$B$44)))</f>
        <v>0.00340721400574437-0.583703513324321i</v>
      </c>
      <c r="J1172" t="str">
        <f t="shared" si="469"/>
        <v>0.00202178688079789-0.405156754082124i</v>
      </c>
      <c r="K1172" t="str">
        <f t="shared" si="470"/>
        <v>4.4130163307274E-07-0.00444689816792194i</v>
      </c>
      <c r="L1172" t="str">
        <f t="shared" si="471"/>
        <v>4.4130163307274E-07+0.0400346473392995i</v>
      </c>
      <c r="M1172" t="str">
        <f t="shared" si="472"/>
        <v>4.33083075698567E-09+0.00394971336042144i</v>
      </c>
      <c r="N1172" t="str">
        <f t="shared" si="473"/>
        <v>4.33083075698567E-09+0.00394971336042144i</v>
      </c>
      <c r="O1172" t="str">
        <f t="shared" si="474"/>
        <v>1.22215096774903E-09+0.00206143486514157i</v>
      </c>
      <c r="P1172" t="str">
        <f t="shared" si="475"/>
        <v>1.22215096774903E-09+0.00206143486514157i</v>
      </c>
      <c r="Q1172" t="str">
        <f t="shared" si="476"/>
        <v>5.70601850465279E-10+0.00140855141418467i</v>
      </c>
      <c r="R1172" t="str">
        <f t="shared" si="477"/>
        <v>0.00340721457634622-0.582294961910136i</v>
      </c>
      <c r="S1172" t="str">
        <f>IMDIV(COMPLEX(Parameters!$B$3,0),R1172)</f>
        <v>0.0100484378479235+1.71728389944479i</v>
      </c>
      <c r="T1172" t="str">
        <f t="shared" si="478"/>
        <v>-0.00241888265938587+0.0000141547212264102i</v>
      </c>
      <c r="U1172" t="str">
        <f t="shared" si="479"/>
        <v>0.00686574550414366+1.17339757305925i</v>
      </c>
      <c r="V1172" t="str">
        <f t="shared" si="480"/>
        <v>-0.00241888265938586+0.0000141547212264102i</v>
      </c>
      <c r="W1172" t="str">
        <f t="shared" si="481"/>
        <v>0.0035830622752798+0.612419802191772i</v>
      </c>
      <c r="X1172" t="str">
        <f t="shared" si="482"/>
        <v>-0.00241888265938586+0.0000141547212264102i</v>
      </c>
      <c r="Y1172" t="str">
        <f t="shared" si="483"/>
        <v>0.000352895774966971+0.0604197358008166i</v>
      </c>
      <c r="Z1172" t="str">
        <f t="shared" si="484"/>
        <v>-0.00120944132969293+0.0000070773606132051i</v>
      </c>
      <c r="AA1172" t="str">
        <f t="shared" si="485"/>
        <v>-0.00120944132969293+0.0000070773606132051i</v>
      </c>
      <c r="AB1172" t="str">
        <f t="shared" si="486"/>
        <v>-0.00241888265938586+0.0000141547212264102i</v>
      </c>
      <c r="AC1172">
        <f t="shared" si="487"/>
        <v>1.2094620370241688E-3</v>
      </c>
      <c r="AD1172">
        <f t="shared" si="488"/>
        <v>1.2094620370241688E-3</v>
      </c>
      <c r="AE1172">
        <f t="shared" si="489"/>
        <v>2.4189240740483376E-3</v>
      </c>
      <c r="AF1172">
        <f t="shared" si="490"/>
        <v>61.651844822793542</v>
      </c>
      <c r="AG1172">
        <f t="shared" si="491"/>
        <v>61.651844822793542</v>
      </c>
      <c r="AH1172">
        <f t="shared" si="492"/>
        <v>67.672444736073174</v>
      </c>
      <c r="AI1172">
        <f t="shared" si="493"/>
        <v>179.66472266590353</v>
      </c>
    </row>
    <row r="1173" spans="1:35">
      <c r="A1173">
        <v>71614341.021290272</v>
      </c>
      <c r="B1173">
        <f t="shared" si="468"/>
        <v>449966175.28831935</v>
      </c>
      <c r="C1173" t="str">
        <f>COMPLEX(Parameters!$B$16/2,B1173*Parameters!$B$15/2)</f>
        <v>0.01+224.98308764416i</v>
      </c>
      <c r="D1173" t="str">
        <f>IMSUM(COMPLEX(0,B1173*2*Parameters!$B$8),IMDIV(COMPLEX(2,0),COMPLEX(Parameters!$B$13,B1173*Parameters!$B$12-1/(B1173*Parameters!$B$11))))</f>
        <v>0.00197576175588316-0.399494408200372i</v>
      </c>
      <c r="E1173" t="str">
        <f>COMPLEX(0,B1173*2*Parameters!$B$17)</f>
        <v>0.0449966175288319i</v>
      </c>
      <c r="F1173" t="str">
        <f>IMDIV(IMDIV(COMPLEX(1,0),IMSUM(IMDIV(COMPLEX(1,0),COMPLEX(Parameters!$B$21,B1173*Parameters!$B$20)),COMPLEX(0,B1173*Parameters!$B$22))),COMPLEX(2,0))</f>
        <v>2.17286528981084E-06-225.514871519288i</v>
      </c>
      <c r="G1173" t="str">
        <f>IMDIV(IMDIV(COMPLEX(1,0),IMSUM(IMDIV(COMPLEX(1,0),COMPLEX(Parameters!$B$30,B1173*Parameters!$B$29)),COMPLEX(0,B1173*Parameters!$B$31))),COMPLEX(2,0))</f>
        <v>0.0000095215916303794-229.096570586571i</v>
      </c>
      <c r="H1173" t="str">
        <f>IMDIV(IMDIV(COMPLEX(1,0),IMSUM(IMDIV(COMPLEX(1,0),COMPLEX(Parameters!$B$39,B1173*Parameters!$B$38*(1+Parameters!$B$40))),COMPLEX(0,B1173*Parameters!$B$41))),COMPLEX(2,0))</f>
        <v>1.35701768327038E-09-222.275539412579i</v>
      </c>
      <c r="I1173" t="str">
        <f>IMDIV(COMPLEX(2,0),COMPLEX(Parameters!$B$46,B1173*Parameters!$B$45-1/(B1173*Parameters!$B$44)))</f>
        <v>0.0032849071630201-0.573131682675928i</v>
      </c>
      <c r="J1173" t="str">
        <f t="shared" si="469"/>
        <v>0.00197576175588316-0.399494408200372i</v>
      </c>
      <c r="K1173" t="str">
        <f t="shared" si="470"/>
        <v>4.32454070155718E-07-0.00439587118983714i</v>
      </c>
      <c r="L1173" t="str">
        <f t="shared" si="471"/>
        <v>4.32454070155718E-07+0.0406007463389948i</v>
      </c>
      <c r="M1173" t="str">
        <f t="shared" si="472"/>
        <v>4.22737391545027E-09+0.0039976819741647i</v>
      </c>
      <c r="N1173" t="str">
        <f t="shared" si="473"/>
        <v>4.22737391545027E-09+0.0039976819741647i</v>
      </c>
      <c r="O1173" t="str">
        <f t="shared" si="474"/>
        <v>1.19317296104956E-09+0.00208663050859118i</v>
      </c>
      <c r="P1173" t="str">
        <f t="shared" si="475"/>
        <v>1.19317296104956E-09+0.00208663050859118i</v>
      </c>
      <c r="Q1173" t="str">
        <f t="shared" si="476"/>
        <v>5.56849662468861E-10+0.00142548206149452i</v>
      </c>
      <c r="R1173" t="str">
        <f t="shared" si="477"/>
        <v>0.00328490771986976-0.571706200614433i</v>
      </c>
      <c r="S1173" t="str">
        <f>IMDIV(COMPLEX(Parameters!$B$3,0),R1173)</f>
        <v>0.0100499298686421+1.74909242865145i</v>
      </c>
      <c r="T1173" t="str">
        <f t="shared" si="478"/>
        <v>-0.00249329987534223+0.0000143269687285558i</v>
      </c>
      <c r="U1173" t="str">
        <f t="shared" si="479"/>
        <v>0.00686539516973862+1.19489285394242i</v>
      </c>
      <c r="V1173" t="str">
        <f t="shared" si="480"/>
        <v>-0.00249329987534223+0.0000143269687285558i</v>
      </c>
      <c r="W1173" t="str">
        <f t="shared" si="481"/>
        <v>0.00358315950730865+0.623686402921171i</v>
      </c>
      <c r="X1173" t="str">
        <f t="shared" si="482"/>
        <v>-0.00249329987534223+0.0000143269687285558i</v>
      </c>
      <c r="Y1173" t="str">
        <f t="shared" si="483"/>
        <v>0.000352220412832285+0.061410201843179i</v>
      </c>
      <c r="Z1173" t="str">
        <f t="shared" si="484"/>
        <v>-0.00124664993767112+0.0000071634843642779i</v>
      </c>
      <c r="AA1173" t="str">
        <f t="shared" si="485"/>
        <v>-0.00124664993767112+0.0000071634843642779i</v>
      </c>
      <c r="AB1173" t="str">
        <f t="shared" si="486"/>
        <v>-0.00249329987534224+0.0000143269687285558i</v>
      </c>
      <c r="AC1173">
        <f t="shared" si="487"/>
        <v>1.2466705188636028E-3</v>
      </c>
      <c r="AD1173">
        <f t="shared" si="488"/>
        <v>1.2466705188636028E-3</v>
      </c>
      <c r="AE1173">
        <f t="shared" si="489"/>
        <v>2.4933410377272055E-3</v>
      </c>
      <c r="AF1173">
        <f t="shared" si="490"/>
        <v>61.91503378895252</v>
      </c>
      <c r="AG1173">
        <f t="shared" si="491"/>
        <v>61.91503378895252</v>
      </c>
      <c r="AH1173">
        <f t="shared" si="492"/>
        <v>67.935633702232138</v>
      </c>
      <c r="AI1173">
        <f t="shared" si="493"/>
        <v>179.67077132801916</v>
      </c>
    </row>
    <row r="1174" spans="1:35">
      <c r="A1174">
        <v>72443596.007499054</v>
      </c>
      <c r="B1174">
        <f t="shared" si="468"/>
        <v>455176538.03357178</v>
      </c>
      <c r="C1174" t="str">
        <f>COMPLEX(Parameters!$B$16/2,B1174*Parameters!$B$15/2)</f>
        <v>0.01+227.588269016786i</v>
      </c>
      <c r="D1174" t="str">
        <f>IMSUM(COMPLEX(0,B1174*2*Parameters!$B$8),IMDIV(COMPLEX(2,0),COMPLEX(Parameters!$B$13,B1174*Parameters!$B$12-1/(B1174*Parameters!$B$11))))</f>
        <v>0.00193078445441129-0.393885028838112i</v>
      </c>
      <c r="E1174" t="str">
        <f>COMPLEX(0,B1174*2*Parameters!$B$17)</f>
        <v>0.0455176538033572i</v>
      </c>
      <c r="F1174" t="str">
        <f>IMDIV(IMDIV(COMPLEX(1,0),IMSUM(IMDIV(COMPLEX(1,0),COMPLEX(Parameters!$B$21,B1174*Parameters!$B$20)),COMPLEX(0,B1174*Parameters!$B$22))),COMPLEX(2,0))</f>
        <v>2.07367841299985E-06-222.858646591746i</v>
      </c>
      <c r="G1174" t="str">
        <f>IMDIV(IMDIV(COMPLEX(1,0),IMSUM(IMDIV(COMPLEX(1,0),COMPLEX(Parameters!$B$30,B1174*Parameters!$B$29)),COMPLEX(0,B1174*Parameters!$B$31))),COMPLEX(2,0))</f>
        <v>9.08028907477575E-06-226.3151616859i</v>
      </c>
      <c r="H1174" t="str">
        <f>IMDIV(IMDIV(COMPLEX(1,0),IMSUM(IMDIV(COMPLEX(1,0),COMPLEX(Parameters!$B$39,B1174*Parameters!$B$38*(1+Parameters!$B$40))),COMPLEX(0,B1174*Parameters!$B$41))),COMPLEX(2,0))</f>
        <v>1.29593210707464E-09-219.730348360689i</v>
      </c>
      <c r="I1174" t="str">
        <f>IMDIV(COMPLEX(2,0),COMPLEX(Parameters!$B$46,B1174*Parameters!$B$45-1/(B1174*Parameters!$B$44)))</f>
        <v>0.00316824456019597-0.562862699284651i</v>
      </c>
      <c r="J1174" t="str">
        <f t="shared" si="469"/>
        <v>0.00193078445441129-0.393885028838112i</v>
      </c>
      <c r="K1174" t="str">
        <f t="shared" si="470"/>
        <v>4.23817184209833E-07-0.00434542623827285i</v>
      </c>
      <c r="L1174" t="str">
        <f t="shared" si="471"/>
        <v>4.23817184209833E-07+0.0411722275650843i</v>
      </c>
      <c r="M1174" t="str">
        <f t="shared" si="472"/>
        <v>4.1271178514942E-09+0.00404617718075926i</v>
      </c>
      <c r="N1174" t="str">
        <f t="shared" si="473"/>
        <v>4.1271178514942E-09+0.00404617718075926i</v>
      </c>
      <c r="O1174" t="str">
        <f t="shared" si="474"/>
        <v>1.16507766090577E-09+0.00211210180856456i</v>
      </c>
      <c r="P1174" t="str">
        <f t="shared" si="475"/>
        <v>1.16507766090577E-09+0.00211210180856456i</v>
      </c>
      <c r="Q1174" t="str">
        <f t="shared" si="476"/>
        <v>5.43525320908964E-10+0.00144260098342745i</v>
      </c>
      <c r="R1174" t="str">
        <f t="shared" si="477"/>
        <v>0.00316824510372129-0.561420098301224i</v>
      </c>
      <c r="S1174" t="str">
        <f>IMDIV(COMPLEX(Parameters!$B$3,0),R1174)</f>
        <v>0.0100514572532375+1.78114064235593i</v>
      </c>
      <c r="T1174" t="str">
        <f t="shared" si="478"/>
        <v>-0.00256947523682204+0.0000145012102134386i</v>
      </c>
      <c r="U1174" t="str">
        <f t="shared" si="479"/>
        <v>0.00686510128471693+1.21654895346484i</v>
      </c>
      <c r="V1174" t="str">
        <f t="shared" si="480"/>
        <v>-0.00256947523682203+0.0000145012102134386i</v>
      </c>
      <c r="W1174" t="str">
        <f t="shared" si="481"/>
        <v>0.00358328088219927+0.635037749663868i</v>
      </c>
      <c r="X1174" t="str">
        <f t="shared" si="482"/>
        <v>-0.00256947523682203+0.0000145012102134386i</v>
      </c>
      <c r="Y1174" t="str">
        <f t="shared" si="483"/>
        <v>0.000351566128355262+0.0624079759046318i</v>
      </c>
      <c r="Z1174" t="str">
        <f t="shared" si="484"/>
        <v>-0.00128473761841102+0.0000072506051067193i</v>
      </c>
      <c r="AA1174" t="str">
        <f t="shared" si="485"/>
        <v>-0.00128473761841102+0.0000072506051067193i</v>
      </c>
      <c r="AB1174" t="str">
        <f t="shared" si="486"/>
        <v>-0.00256947523682204+0.0000145012102134386i</v>
      </c>
      <c r="AC1174">
        <f t="shared" si="487"/>
        <v>1.2847580781745775E-3</v>
      </c>
      <c r="AD1174">
        <f t="shared" si="488"/>
        <v>1.2847580781745775E-3</v>
      </c>
      <c r="AE1174">
        <f t="shared" si="489"/>
        <v>2.569516156349155E-3</v>
      </c>
      <c r="AF1174">
        <f t="shared" si="490"/>
        <v>62.176427141592363</v>
      </c>
      <c r="AG1174">
        <f t="shared" si="491"/>
        <v>62.176427141592363</v>
      </c>
      <c r="AH1174">
        <f t="shared" si="492"/>
        <v>68.197027054871995</v>
      </c>
      <c r="AI1174">
        <f t="shared" si="493"/>
        <v>179.67664630109167</v>
      </c>
    </row>
    <row r="1175" spans="1:35">
      <c r="A1175">
        <v>73282453.313890442</v>
      </c>
      <c r="B1175">
        <f t="shared" si="468"/>
        <v>460447233.9359104</v>
      </c>
      <c r="C1175" t="str">
        <f>COMPLEX(Parameters!$B$16/2,B1175*Parameters!$B$15/2)</f>
        <v>0.01+230.223616967955i</v>
      </c>
      <c r="D1175" t="str">
        <f>IMSUM(COMPLEX(0,B1175*2*Parameters!$B$8),IMDIV(COMPLEX(2,0),COMPLEX(Parameters!$B$13,B1175*Parameters!$B$12-1/(B1175*Parameters!$B$11))))</f>
        <v>0.00188683111764081-0.388327872003971i</v>
      </c>
      <c r="E1175" t="str">
        <f>COMPLEX(0,B1175*2*Parameters!$B$17)</f>
        <v>0.046044723393591i</v>
      </c>
      <c r="F1175" t="str">
        <f>IMDIV(IMDIV(COMPLEX(1,0),IMSUM(IMDIV(COMPLEX(1,0),COMPLEX(Parameters!$B$21,B1175*Parameters!$B$20)),COMPLEX(0,B1175*Parameters!$B$22))),COMPLEX(2,0))</f>
        <v>1.97904987119726E-06-220.235413745543i</v>
      </c>
      <c r="G1175" t="str">
        <f>IMDIV(IMDIV(COMPLEX(1,0),IMSUM(IMDIV(COMPLEX(1,0),COMPLEX(Parameters!$B$30,B1175*Parameters!$B$29)),COMPLEX(0,B1175*Parameters!$B$31))),COMPLEX(2,0))</f>
        <v>0.0000086597248688241-223.571200910238i</v>
      </c>
      <c r="H1175" t="str">
        <f>IMDIV(IMDIV(COMPLEX(1,0),IMSUM(IMDIV(COMPLEX(1,0),COMPLEX(Parameters!$B$39,B1175*Parameters!$B$38*(1+Parameters!$B$40))),COMPLEX(0,B1175*Parameters!$B$41))),COMPLEX(2,0))</f>
        <v>1.23759648353382E-09-217.214319849561i</v>
      </c>
      <c r="I1175" t="str">
        <f>IMDIV(COMPLEX(2,0),COMPLEX(Parameters!$B$46,B1175*Parameters!$B$45-1/(B1175*Parameters!$B$44)))</f>
        <v>0.00305689203135291-0.55288322324556i</v>
      </c>
      <c r="J1175" t="str">
        <f t="shared" si="469"/>
        <v>0.00188683111764081-0.388327872003971i</v>
      </c>
      <c r="K1175" t="str">
        <f t="shared" si="470"/>
        <v>4.15386495213735E-07-0.00429555659889335i</v>
      </c>
      <c r="L1175" t="str">
        <f t="shared" si="471"/>
        <v>4.15386495213735E-07+0.0417491667946977i</v>
      </c>
      <c r="M1175" t="str">
        <f t="shared" si="472"/>
        <v>4.02995086106523E-09+0.00409520554199454i</v>
      </c>
      <c r="N1175" t="str">
        <f t="shared" si="473"/>
        <v>4.02995086106523E-09+0.00409520554199454i</v>
      </c>
      <c r="O1175" t="str">
        <f t="shared" si="474"/>
        <v>1.13783476978662E-09+0.00213785217825758i</v>
      </c>
      <c r="P1175" t="str">
        <f t="shared" si="475"/>
        <v>1.13783476978662E-09+0.00213785217825758i</v>
      </c>
      <c r="Q1175" t="str">
        <f t="shared" si="476"/>
        <v>5.30613706046224E-10+0.00145991047512664i</v>
      </c>
      <c r="R1175" t="str">
        <f t="shared" si="477"/>
        <v>0.00305689256196662-0.551423312770433i</v>
      </c>
      <c r="S1175" t="str">
        <f>IMDIV(COMPLEX(Parameters!$B$3,0),R1175)</f>
        <v>0.0100530208355497+1.81343306646102i</v>
      </c>
      <c r="T1175" t="str">
        <f t="shared" si="478"/>
        <v>-0.0026474499243332+0.0000146774726569254i</v>
      </c>
      <c r="U1175" t="str">
        <f t="shared" si="479"/>
        <v>0.00686486359854153+1.23836903181119i</v>
      </c>
      <c r="V1175" t="str">
        <f t="shared" si="480"/>
        <v>-0.0026474499243332+0.0000146774726569254i</v>
      </c>
      <c r="W1175" t="str">
        <f t="shared" si="481"/>
        <v>0.00358342633649349+0.646475472751195i</v>
      </c>
      <c r="X1175" t="str">
        <f t="shared" si="482"/>
        <v>-0.0026474499243332+0.0000146774726569254i</v>
      </c>
      <c r="Y1175" t="str">
        <f t="shared" si="483"/>
        <v>0.000350932312592062+0.0634132432660184i</v>
      </c>
      <c r="Z1175" t="str">
        <f t="shared" si="484"/>
        <v>-0.0013237249621666+0.0000073387363284627i</v>
      </c>
      <c r="AA1175" t="str">
        <f t="shared" si="485"/>
        <v>-0.0013237249621666+0.0000073387363284627i</v>
      </c>
      <c r="AB1175" t="str">
        <f t="shared" si="486"/>
        <v>-0.0026474499243332+0.0000146774726569254i</v>
      </c>
      <c r="AC1175">
        <f t="shared" si="487"/>
        <v>1.3237453050016325E-3</v>
      </c>
      <c r="AD1175">
        <f t="shared" si="488"/>
        <v>1.3237453050016325E-3</v>
      </c>
      <c r="AE1175">
        <f t="shared" si="489"/>
        <v>2.6474906100032651E-3</v>
      </c>
      <c r="AF1175">
        <f t="shared" si="490"/>
        <v>62.436088655655496</v>
      </c>
      <c r="AG1175">
        <f t="shared" si="491"/>
        <v>62.436088655655496</v>
      </c>
      <c r="AH1175">
        <f t="shared" si="492"/>
        <v>68.456688568935121</v>
      </c>
      <c r="AI1175">
        <f t="shared" si="493"/>
        <v>179.6823552303261</v>
      </c>
    </row>
    <row r="1176" spans="1:35">
      <c r="A1176">
        <v>74131024.130091771</v>
      </c>
      <c r="B1176">
        <f t="shared" si="468"/>
        <v>465778961.620368</v>
      </c>
      <c r="C1176" t="str">
        <f>COMPLEX(Parameters!$B$16/2,B1176*Parameters!$B$15/2)</f>
        <v>0.01+232.889480810184i</v>
      </c>
      <c r="D1176" t="str">
        <f>IMSUM(COMPLEX(0,B1176*2*Parameters!$B$8),IMDIV(COMPLEX(2,0),COMPLEX(Parameters!$B$13,B1176*Parameters!$B$12-1/(B1176*Parameters!$B$11))))</f>
        <v>0.00184387843025317-0.382822200644718i</v>
      </c>
      <c r="E1176" t="str">
        <f>COMPLEX(0,B1176*2*Parameters!$B$17)</f>
        <v>0.0465778961620368i</v>
      </c>
      <c r="F1176" t="str">
        <f>IMDIV(IMDIV(COMPLEX(1,0),IMSUM(IMDIV(COMPLEX(1,0),COMPLEX(Parameters!$B$21,B1176*Parameters!$B$20)),COMPLEX(0,B1176*Parameters!$B$22))),COMPLEX(2,0))</f>
        <v>0.0000018887681035551-217.644704789555i</v>
      </c>
      <c r="G1176" t="str">
        <f>IMDIV(IMDIV(COMPLEX(1,0),IMSUM(IMDIV(COMPLEX(1,0),COMPLEX(Parameters!$B$30,B1176*Parameters!$B$29)),COMPLEX(0,B1176*Parameters!$B$31))),COMPLEX(2,0))</f>
        <v>8.25890489197825E-06-220.864056826514i</v>
      </c>
      <c r="H1176" t="str">
        <f>IMDIV(IMDIV(COMPLEX(1,0),IMSUM(IMDIV(COMPLEX(1,0),COMPLEX(Parameters!$B$39,B1176*Parameters!$B$38*(1+Parameters!$B$40))),COMPLEX(0,B1176*Parameters!$B$41))),COMPLEX(2,0))</f>
        <v>1.18188700107425E-09-214.727119108134i</v>
      </c>
      <c r="I1176" t="str">
        <f>IMDIV(COMPLEX(2,0),COMPLEX(Parameters!$B$46,B1176*Parameters!$B$45-1/(B1176*Parameters!$B$44)))</f>
        <v>0.00295053980819577-0.543180702100523i</v>
      </c>
      <c r="J1176" t="str">
        <f t="shared" si="469"/>
        <v>0.00184387843025317-0.382822200644718i</v>
      </c>
      <c r="K1176" t="str">
        <f t="shared" si="470"/>
        <v>4.07157638540584E-07-0.00424625563227689i</v>
      </c>
      <c r="L1176" t="str">
        <f t="shared" si="471"/>
        <v>4.07157638540584E-07+0.0423316405297599i</v>
      </c>
      <c r="M1176" t="str">
        <f t="shared" si="472"/>
        <v>3.93576630222399E-09+0.00414477368442278i</v>
      </c>
      <c r="N1176" t="str">
        <f t="shared" si="473"/>
        <v>3.93576630222399E-09+0.00414477368442278i</v>
      </c>
      <c r="O1176" t="str">
        <f t="shared" si="474"/>
        <v>1.11141534728974E-09+0.00216388506625008i</v>
      </c>
      <c r="P1176" t="str">
        <f t="shared" si="475"/>
        <v>1.11141534728974E-09+0.00216388506625008i</v>
      </c>
      <c r="Q1176" t="str">
        <f t="shared" si="476"/>
        <v>5.1810039118427E-10+0.00147741285590766i</v>
      </c>
      <c r="R1176" t="str">
        <f t="shared" si="477"/>
        <v>0.00295054032629616-0.541703289244615i</v>
      </c>
      <c r="S1176" t="str">
        <f>IMDIV(COMPLEX(Parameters!$B$3,0),R1176)</f>
        <v>0.0100546214697863+1.84597426910276i</v>
      </c>
      <c r="T1176" t="str">
        <f t="shared" si="478"/>
        <v>-0.00272726611163786+0.0000148557834207384i</v>
      </c>
      <c r="U1176" t="str">
        <f t="shared" si="479"/>
        <v>0.00686468189698011+1.2603562739095i</v>
      </c>
      <c r="V1176" t="str">
        <f t="shared" si="480"/>
        <v>-0.00272726611163785+0.0000148557834207384i</v>
      </c>
      <c r="W1176" t="str">
        <f t="shared" si="481"/>
        <v>0.0035835958275712+0.658001216325001i</v>
      </c>
      <c r="X1176" t="str">
        <f t="shared" si="482"/>
        <v>-0.00272726611163785+0.0000148557834207384i</v>
      </c>
      <c r="Y1176" t="str">
        <f t="shared" si="483"/>
        <v>0.000350318381720264+0.064426188546965i</v>
      </c>
      <c r="Z1176" t="str">
        <f t="shared" si="484"/>
        <v>-0.00136363305581892+0.0000074278917103692i</v>
      </c>
      <c r="AA1176" t="str">
        <f t="shared" si="485"/>
        <v>-0.00136363305581892+0.0000074278917103692i</v>
      </c>
      <c r="AB1176" t="str">
        <f t="shared" si="486"/>
        <v>-0.00272726611163784+0.0000148557834207384i</v>
      </c>
      <c r="AC1176">
        <f t="shared" si="487"/>
        <v>1.3636532860288595E-3</v>
      </c>
      <c r="AD1176">
        <f t="shared" si="488"/>
        <v>1.3636532860288595E-3</v>
      </c>
      <c r="AE1176">
        <f t="shared" si="489"/>
        <v>2.727306572057719E-3</v>
      </c>
      <c r="AF1176">
        <f t="shared" si="490"/>
        <v>62.694079267038305</v>
      </c>
      <c r="AG1176">
        <f t="shared" si="491"/>
        <v>62.694079267038305</v>
      </c>
      <c r="AH1176">
        <f t="shared" si="492"/>
        <v>68.71467918031793</v>
      </c>
      <c r="AI1176">
        <f t="shared" si="493"/>
        <v>179.68790530948951</v>
      </c>
    </row>
    <row r="1177" spans="1:35">
      <c r="A1177">
        <v>74989420.933245584</v>
      </c>
      <c r="B1177">
        <f t="shared" si="468"/>
        <v>471172427.80167395</v>
      </c>
      <c r="C1177" t="str">
        <f>COMPLEX(Parameters!$B$16/2,B1177*Parameters!$B$15/2)</f>
        <v>0.01+235.586213900837i</v>
      </c>
      <c r="D1177" t="str">
        <f>IMSUM(COMPLEX(0,B1177*2*Parameters!$B$8),IMDIV(COMPLEX(2,0),COMPLEX(Parameters!$B$13,B1177*Parameters!$B$12-1/(B1177*Parameters!$B$11))))</f>
        <v>0.00180190360796797-0.377367284547019i</v>
      </c>
      <c r="E1177" t="str">
        <f>COMPLEX(0,B1177*2*Parameters!$B$17)</f>
        <v>0.0471172427801674i</v>
      </c>
      <c r="F1177" t="str">
        <f>IMDIV(IMDIV(COMPLEX(1,0),IMSUM(IMDIV(COMPLEX(1,0),COMPLEX(Parameters!$B$21,B1177*Parameters!$B$20)),COMPLEX(0,B1177*Parameters!$B$22))),COMPLEX(2,0))</f>
        <v>1.80263150864181E-06-215.086060121394i</v>
      </c>
      <c r="G1177" t="str">
        <f>IMDIV(IMDIV(COMPLEX(1,0),IMSUM(IMDIV(COMPLEX(1,0),COMPLEX(Parameters!$B$30,B1177*Parameters!$B$29)),COMPLEX(0,B1177*Parameters!$B$31))),COMPLEX(2,0))</f>
        <v>0.000007876884024785-218.193112835992i</v>
      </c>
      <c r="H1177" t="str">
        <f>IMDIV(IMDIV(COMPLEX(1,0),IMSUM(IMDIV(COMPLEX(1,0),COMPLEX(Parameters!$B$39,B1177*Parameters!$B$38*(1+Parameters!$B$40))),COMPLEX(0,B1177*Parameters!$B$41))),COMPLEX(2,0))</f>
        <v>1.12868542345299E-09-212.268415229719i</v>
      </c>
      <c r="I1177" t="str">
        <f>IMDIV(COMPLEX(2,0),COMPLEX(Parameters!$B$46,B1177*Parameters!$B$45-1/(B1177*Parameters!$B$44)))</f>
        <v>0.00284890041059035-0.53374331361197i</v>
      </c>
      <c r="J1177" t="str">
        <f t="shared" si="469"/>
        <v>0.00180190360796797-0.377367284547019i</v>
      </c>
      <c r="K1177" t="str">
        <f t="shared" si="470"/>
        <v>3.99126363052237E-07-0.00419751677296067i</v>
      </c>
      <c r="L1177" t="str">
        <f t="shared" si="471"/>
        <v>3.99126363052237E-07+0.0429197260072067i</v>
      </c>
      <c r="M1177" t="str">
        <f t="shared" si="472"/>
        <v>3.8444623342962E-09+0.00419488830053205i</v>
      </c>
      <c r="N1177" t="str">
        <f t="shared" si="473"/>
        <v>3.8444623342962E-09+0.00419488830053205i</v>
      </c>
      <c r="O1177" t="str">
        <f t="shared" si="474"/>
        <v>1.08579174056707E-09+0.00219020395704181i</v>
      </c>
      <c r="P1177" t="str">
        <f t="shared" si="475"/>
        <v>1.08579174056707E-09+0.00219020395704181i</v>
      </c>
      <c r="Q1177" t="str">
        <f t="shared" si="476"/>
        <v>5.05971606308115E-10+0.00149511046961666i</v>
      </c>
      <c r="R1177" t="str">
        <f t="shared" si="477"/>
        <v>0.00284890091656196-0.532248203142353i</v>
      </c>
      <c r="S1177" t="str">
        <f>IMDIV(COMPLEX(Parameters!$B$3,0),R1177)</f>
        <v>0.0100562600310301+1.87876886160973i</v>
      </c>
      <c r="T1177" t="str">
        <f t="shared" si="478"/>
        <v>-0.0028089669898943+0.0000150361702612795i</v>
      </c>
      <c r="U1177" t="str">
        <f t="shared" si="479"/>
        <v>0.00686455600171455+1.28251389023226i</v>
      </c>
      <c r="V1177" t="str">
        <f t="shared" si="480"/>
        <v>-0.0028089669898943+0.0000150361702612795i</v>
      </c>
      <c r="W1177" t="str">
        <f t="shared" si="481"/>
        <v>0.00358378933318122+0.669616638735237i</v>
      </c>
      <c r="X1177" t="str">
        <f t="shared" si="482"/>
        <v>-0.0028089669898943+0.0000150361702612795i</v>
      </c>
      <c r="Y1177" t="str">
        <f t="shared" si="483"/>
        <v>0.000349723775900539+0.0654469958407149i</v>
      </c>
      <c r="Z1177" t="str">
        <f t="shared" si="484"/>
        <v>-0.00140448349494715+7.51808513063975E-06i</v>
      </c>
      <c r="AA1177" t="str">
        <f t="shared" si="485"/>
        <v>-0.00140448349494715+7.51808513063975E-06i</v>
      </c>
      <c r="AB1177" t="str">
        <f t="shared" si="486"/>
        <v>-0.0028089669898943+0.0000150361702612795i</v>
      </c>
      <c r="AC1177">
        <f t="shared" si="487"/>
        <v>1.4045036166500224E-3</v>
      </c>
      <c r="AD1177">
        <f t="shared" si="488"/>
        <v>1.4045036166500224E-3</v>
      </c>
      <c r="AE1177">
        <f t="shared" si="489"/>
        <v>2.8090072333000447E-3</v>
      </c>
      <c r="AF1177">
        <f t="shared" si="490"/>
        <v>62.950457237275614</v>
      </c>
      <c r="AG1177">
        <f t="shared" si="491"/>
        <v>62.950457237275614</v>
      </c>
      <c r="AH1177">
        <f t="shared" si="492"/>
        <v>68.971057150555239</v>
      </c>
      <c r="AI1177">
        <f t="shared" si="493"/>
        <v>179.69330331372043</v>
      </c>
    </row>
    <row r="1178" spans="1:35">
      <c r="A1178">
        <v>75857757.502918363</v>
      </c>
      <c r="B1178">
        <f t="shared" si="468"/>
        <v>476628347.37792867</v>
      </c>
      <c r="C1178" t="str">
        <f>COMPLEX(Parameters!$B$16/2,B1178*Parameters!$B$15/2)</f>
        <v>0.01+238.314173688964i</v>
      </c>
      <c r="D1178" t="str">
        <f>IMSUM(COMPLEX(0,B1178*2*Parameters!$B$8),IMDIV(COMPLEX(2,0),COMPLEX(Parameters!$B$13,B1178*Parameters!$B$12-1/(B1178*Parameters!$B$11))))</f>
        <v>0.00176088438544082-0.371962400240113i</v>
      </c>
      <c r="E1178" t="str">
        <f>COMPLEX(0,B1178*2*Parameters!$B$17)</f>
        <v>0.0476628347377929i</v>
      </c>
      <c r="F1178" t="str">
        <f>IMDIV(IMDIV(COMPLEX(1,0),IMSUM(IMDIV(COMPLEX(1,0),COMPLEX(Parameters!$B$21,B1178*Parameters!$B$20)),COMPLEX(0,B1178*Parameters!$B$22))),COMPLEX(2,0))</f>
        <v>1.72044796606064E-06-212.559028510466i</v>
      </c>
      <c r="G1178" t="str">
        <f>IMDIV(IMDIV(COMPLEX(1,0),IMSUM(IMDIV(COMPLEX(1,0),COMPLEX(Parameters!$B$30,B1178*Parameters!$B$29)),COMPLEX(0,B1178*Parameters!$B$31))),COMPLEX(2,0))</f>
        <v>7.51276364051335E-06-215.55776670315i</v>
      </c>
      <c r="H1178" t="str">
        <f>IMDIV(IMDIV(COMPLEX(1,0),IMSUM(IMDIV(COMPLEX(1,0),COMPLEX(Parameters!$B$39,B1178*Parameters!$B$38*(1+Parameters!$B$40))),COMPLEX(0,B1178*Parameters!$B$41))),COMPLEX(2,0))</f>
        <v>1.07787883863347E-09-209.837881126665i</v>
      </c>
      <c r="I1178" t="str">
        <f>IMDIV(COMPLEX(2,0),COMPLEX(Parameters!$B$46,B1178*Parameters!$B$45-1/(B1178*Parameters!$B$44)))</f>
        <v>0.00275170674687944-0.524559913449287i</v>
      </c>
      <c r="J1178" t="str">
        <f t="shared" si="469"/>
        <v>0.00176088438544082-0.371962400240113i</v>
      </c>
      <c r="K1178" t="str">
        <f t="shared" si="470"/>
        <v>3.91288529284463E-07-0.00414933352849076i</v>
      </c>
      <c r="L1178" t="str">
        <f t="shared" si="471"/>
        <v>3.91288529284463E-07+0.0435135012093021i</v>
      </c>
      <c r="M1178" t="str">
        <f t="shared" si="472"/>
        <v>3.75594167385159E-09+0.0042455561499114i</v>
      </c>
      <c r="N1178" t="str">
        <f t="shared" si="473"/>
        <v>3.75594167385159E-09+0.0042455561499114i</v>
      </c>
      <c r="O1178" t="str">
        <f t="shared" si="474"/>
        <v>1.06093751925399E-09+0.00221681237158875i</v>
      </c>
      <c r="P1178" t="str">
        <f t="shared" si="475"/>
        <v>1.06093751925399E-09+0.00221681237158875i</v>
      </c>
      <c r="Q1178" t="str">
        <f t="shared" si="476"/>
        <v>4.94214204098331E-10+0.00151300568498933i</v>
      </c>
      <c r="R1178" t="str">
        <f t="shared" si="477"/>
        <v>0.00275170724109364-0.523046907764298i</v>
      </c>
      <c r="S1178" t="str">
        <f>IMDIV(COMPLEX(Parameters!$B$3,0),R1178)</f>
        <v>0.0100579374157599+1.91182149948089i</v>
      </c>
      <c r="T1178" t="str">
        <f t="shared" si="478"/>
        <v>-0.00289259679242864+0.0000152186613386524i</v>
      </c>
      <c r="U1178" t="str">
        <f t="shared" si="479"/>
        <v>0.0068644857699907+1.30484511760387i</v>
      </c>
      <c r="V1178" t="str">
        <f t="shared" si="480"/>
        <v>-0.00289259679242865+0.0000152186613386524i</v>
      </c>
      <c r="W1178" t="str">
        <f t="shared" si="481"/>
        <v>0.00358400685101525+0.681323412940925i</v>
      </c>
      <c r="X1178" t="str">
        <f t="shared" si="482"/>
        <v>-0.00289259679242865+0.0000152186613386524i</v>
      </c>
      <c r="Y1178" t="str">
        <f t="shared" si="483"/>
        <v>0.000349147958203778+0.06647584884362i</v>
      </c>
      <c r="Z1178" t="str">
        <f t="shared" si="484"/>
        <v>-0.00144629839621432+0.0000076093306693262i</v>
      </c>
      <c r="AA1178" t="str">
        <f t="shared" si="485"/>
        <v>-0.00144629839621432+0.0000076093306693262i</v>
      </c>
      <c r="AB1178" t="str">
        <f t="shared" si="486"/>
        <v>-0.00289259679242864+0.0000152186613386524i</v>
      </c>
      <c r="AC1178">
        <f t="shared" si="487"/>
        <v>1.4463184133534873E-3</v>
      </c>
      <c r="AD1178">
        <f t="shared" si="488"/>
        <v>1.4463184133534873E-3</v>
      </c>
      <c r="AE1178">
        <f t="shared" si="489"/>
        <v>2.8926368267069747E-3</v>
      </c>
      <c r="AF1178">
        <f t="shared" si="490"/>
        <v>63.205278306462411</v>
      </c>
      <c r="AG1178">
        <f t="shared" si="491"/>
        <v>63.205278306462411</v>
      </c>
      <c r="AH1178">
        <f t="shared" si="492"/>
        <v>69.225878219742029</v>
      </c>
      <c r="AI1178">
        <f t="shared" si="493"/>
        <v>179.69855562952137</v>
      </c>
    </row>
    <row r="1179" spans="1:35">
      <c r="A1179">
        <v>76736148.936181858</v>
      </c>
      <c r="B1179">
        <f t="shared" si="468"/>
        <v>482147443.52536231</v>
      </c>
      <c r="C1179" t="str">
        <f>COMPLEX(Parameters!$B$16/2,B1179*Parameters!$B$15/2)</f>
        <v>0.01+241.073721762681i</v>
      </c>
      <c r="D1179" t="str">
        <f>IMSUM(COMPLEX(0,B1179*2*Parameters!$B$8),IMDIV(COMPLEX(2,0),COMPLEX(Parameters!$B$13,B1179*Parameters!$B$12-1/(B1179*Parameters!$B$11))))</f>
        <v>0.00172079900443729-0.366606830899422i</v>
      </c>
      <c r="E1179" t="str">
        <f>COMPLEX(0,B1179*2*Parameters!$B$17)</f>
        <v>0.0482147443525362i</v>
      </c>
      <c r="F1179" t="str">
        <f>IMDIV(IMDIV(COMPLEX(1,0),IMSUM(IMDIV(COMPLEX(1,0),COMPLEX(Parameters!$B$21,B1179*Parameters!$B$20)),COMPLEX(0,B1179*Parameters!$B$22))),COMPLEX(2,0))</f>
        <v>0.0000016420343816934-210.063166888059i</v>
      </c>
      <c r="G1179" t="str">
        <f>IMDIV(IMDIV(COMPLEX(1,0),IMSUM(IMDIV(COMPLEX(1,0),COMPLEX(Parameters!$B$30,B1179*Parameters!$B$29)),COMPLEX(0,B1179*Parameters!$B$31))),COMPLEX(2,0))</f>
        <v>7.16568923163675E-06-212.957430102809i</v>
      </c>
      <c r="H1179" t="str">
        <f>IMDIV(IMDIV(COMPLEX(1,0),IMSUM(IMDIV(COMPLEX(1,0),COMPLEX(Parameters!$B$39,B1179*Parameters!$B$38*(1+Parameters!$B$40))),COMPLEX(0,B1179*Parameters!$B$41))),COMPLEX(2,0))</f>
        <v>1.02935941897653E-09-207.435193485579i</v>
      </c>
      <c r="I1179" t="str">
        <f>IMDIV(COMPLEX(2,0),COMPLEX(Parameters!$B$46,B1179*Parameters!$B$45-1/(B1179*Parameters!$B$44)))</f>
        <v>0.00265871040047172-0.515619987302837i</v>
      </c>
      <c r="J1179" t="str">
        <f t="shared" si="469"/>
        <v>0.00172079900443729-0.366606830899422i</v>
      </c>
      <c r="K1179" t="str">
        <f t="shared" si="470"/>
        <v>3.83640107724807E-07-0.0041016994784766i</v>
      </c>
      <c r="L1179" t="str">
        <f t="shared" si="471"/>
        <v>3.83640107724807E-07+0.0441130448740596i</v>
      </c>
      <c r="M1179" t="str">
        <f t="shared" si="472"/>
        <v>3.67011136635866E-09+0.00429678406040937i</v>
      </c>
      <c r="N1179" t="str">
        <f t="shared" si="473"/>
        <v>3.67011136635866E-09+0.00429678406040937i</v>
      </c>
      <c r="O1179" t="str">
        <f t="shared" si="474"/>
        <v>1.03682741459162E-09+0.00224371386784012i</v>
      </c>
      <c r="P1179" t="str">
        <f t="shared" si="475"/>
        <v>1.03682741459162E-09+0.00224371386784012i</v>
      </c>
      <c r="Q1179" t="str">
        <f t="shared" si="476"/>
        <v>4.82815628154794E-10+0.00153110089601044i</v>
      </c>
      <c r="R1179" t="str">
        <f t="shared" si="477"/>
        <v>0.00265871088328735-0.514088886406826i</v>
      </c>
      <c r="S1179" t="str">
        <f>IMDIV(COMPLEX(Parameters!$B$3,0),R1179)</f>
        <v>0.0100596545423865+1.94513688338256i</v>
      </c>
      <c r="T1179" t="str">
        <f t="shared" si="478"/>
        <v>-0.00297820082015303+0.0000154032852258897i</v>
      </c>
      <c r="U1179" t="str">
        <f t="shared" si="479"/>
        <v>0.00686447109430614+1.32735322001518i</v>
      </c>
      <c r="V1179" t="str">
        <f t="shared" si="480"/>
        <v>-0.00297820082015303+0.0000154032852258897i</v>
      </c>
      <c r="W1179" t="str">
        <f t="shared" si="481"/>
        <v>0.00358424839832166+0.69312322691494i</v>
      </c>
      <c r="X1179" t="str">
        <f t="shared" si="482"/>
        <v>-0.00297820082015303+0.0000154032852258897i</v>
      </c>
      <c r="Y1179" t="str">
        <f t="shared" si="483"/>
        <v>0.000348590413599366+0.0675129309796886i</v>
      </c>
      <c r="Z1179" t="str">
        <f t="shared" si="484"/>
        <v>-0.00148910041007651+7.70164261294485E-06i</v>
      </c>
      <c r="AA1179" t="str">
        <f t="shared" si="485"/>
        <v>-0.00148910041007651+7.70164261294485E-06i</v>
      </c>
      <c r="AB1179" t="str">
        <f t="shared" si="486"/>
        <v>-0.00297820082015302+0.0000154032852258897i</v>
      </c>
      <c r="AC1179">
        <f t="shared" si="487"/>
        <v>1.489120326430664E-3</v>
      </c>
      <c r="AD1179">
        <f t="shared" si="488"/>
        <v>1.489120326430664E-3</v>
      </c>
      <c r="AE1179">
        <f t="shared" si="489"/>
        <v>2.978240652861328E-3</v>
      </c>
      <c r="AF1179">
        <f t="shared" si="490"/>
        <v>63.45859583541322</v>
      </c>
      <c r="AG1179">
        <f t="shared" si="491"/>
        <v>63.45859583541322</v>
      </c>
      <c r="AH1179">
        <f t="shared" si="492"/>
        <v>69.479195748692845</v>
      </c>
      <c r="AI1179">
        <f t="shared" si="493"/>
        <v>179.70366828221208</v>
      </c>
    </row>
    <row r="1180" spans="1:35">
      <c r="A1180">
        <v>77624711.662869111</v>
      </c>
      <c r="B1180">
        <f t="shared" si="468"/>
        <v>487730447.79419106</v>
      </c>
      <c r="C1180" t="str">
        <f>COMPLEX(Parameters!$B$16/2,B1180*Parameters!$B$15/2)</f>
        <v>0.01+243.865223897096i</v>
      </c>
      <c r="D1180" t="str">
        <f>IMSUM(COMPLEX(0,B1180*2*Parameters!$B$8),IMDIV(COMPLEX(2,0),COMPLEX(Parameters!$B$13,B1180*Parameters!$B$12-1/(B1180*Parameters!$B$11))))</f>
        <v>0.00168162620227669-0.361299866251028i</v>
      </c>
      <c r="E1180" t="str">
        <f>COMPLEX(0,B1180*2*Parameters!$B$17)</f>
        <v>0.0487730447794191i</v>
      </c>
      <c r="F1180" t="str">
        <f>IMDIV(IMDIV(COMPLEX(1,0),IMSUM(IMDIV(COMPLEX(1,0),COMPLEX(Parameters!$B$21,B1180*Parameters!$B$20)),COMPLEX(0,B1180*Parameters!$B$22))),COMPLEX(2,0))</f>
        <v>1.56721625535928E-06-207.59804014421i</v>
      </c>
      <c r="G1180" t="str">
        <f>IMDIV(IMDIV(COMPLEX(1,0),IMSUM(IMDIV(COMPLEX(1,0),COMPLEX(Parameters!$B$30,B1180*Parameters!$B$29)),COMPLEX(0,B1180*Parameters!$B$31))),COMPLEX(2,0))</f>
        <v>6.83484816347075E-06-210.391528184699i</v>
      </c>
      <c r="H1180" t="str">
        <f>IMDIV(IMDIV(COMPLEX(1,0),IMSUM(IMDIV(COMPLEX(1,0),COMPLEX(Parameters!$B$39,B1180*Parameters!$B$38*(1+Parameters!$B$40))),COMPLEX(0,B1180*Parameters!$B$41))),COMPLEX(2,0))</f>
        <v>9.8302419223673E-10-205.060032723109i</v>
      </c>
      <c r="I1180" t="str">
        <f>IMDIV(COMPLEX(2,0),COMPLEX(Parameters!$B$46,B1180*Parameters!$B$45-1/(B1180*Parameters!$B$44)))</f>
        <v>0.0025696800821198-0.50691360699458i</v>
      </c>
      <c r="J1180" t="str">
        <f t="shared" si="469"/>
        <v>0.00168162620227669-0.361299866251028i</v>
      </c>
      <c r="K1180" t="str">
        <f t="shared" si="470"/>
        <v>3.76177177185096E-07-0.00405460827364947i</v>
      </c>
      <c r="L1180" t="str">
        <f t="shared" si="471"/>
        <v>3.76177177185096E-07+0.0447184365057696i</v>
      </c>
      <c r="M1180" t="str">
        <f t="shared" si="472"/>
        <v>3.58688257246293E-09+0.0043485789292871i</v>
      </c>
      <c r="N1180" t="str">
        <f t="shared" si="473"/>
        <v>3.58688257246293E-09+0.0043485789292871i</v>
      </c>
      <c r="O1180" t="str">
        <f t="shared" si="474"/>
        <v>1.01343726245957E-09+0.00227091204127656i</v>
      </c>
      <c r="P1180" t="str">
        <f t="shared" si="475"/>
        <v>1.01343726245957E-09+0.00227091204127656i</v>
      </c>
      <c r="Q1180" t="str">
        <f t="shared" si="476"/>
        <v>4.71763883278446E-10+0.00154939852227449i</v>
      </c>
      <c r="R1180" t="str">
        <f t="shared" si="477"/>
        <v>0.00256968055388368-0.505364208472305i</v>
      </c>
      <c r="S1180" t="str">
        <f>IMDIV(COMPLEX(Parameters!$B$3,0),R1180)</f>
        <v>0.0100614123518014+1.97871976016508i</v>
      </c>
      <c r="T1180" t="str">
        <f t="shared" si="478"/>
        <v>-0.0030658254676485+0.0000155900709183934i</v>
      </c>
      <c r="U1180" t="str">
        <f t="shared" si="479"/>
        <v>0.0068645119021339+1.35004148944573i</v>
      </c>
      <c r="V1180" t="str">
        <f t="shared" si="480"/>
        <v>-0.0030658254676485+0.0000155900709183934i</v>
      </c>
      <c r="W1180" t="str">
        <f t="shared" si="481"/>
        <v>0.00358451401155685+0.70501778405304i</v>
      </c>
      <c r="X1180" t="str">
        <f t="shared" si="482"/>
        <v>-0.0030658254676485+0.0000155900709183934i</v>
      </c>
      <c r="Y1180" t="str">
        <f t="shared" si="483"/>
        <v>0.000348050648000645+0.0685584255205715i</v>
      </c>
      <c r="Z1180" t="str">
        <f t="shared" si="484"/>
        <v>-0.00153291273382425+0.0000077950354591967i</v>
      </c>
      <c r="AA1180" t="str">
        <f t="shared" si="485"/>
        <v>-0.00153291273382425+0.0000077950354591967i</v>
      </c>
      <c r="AB1180" t="str">
        <f t="shared" si="486"/>
        <v>-0.0030658254676485+0.0000155900709183934i</v>
      </c>
      <c r="AC1180">
        <f t="shared" si="487"/>
        <v>1.5329325530167158E-3</v>
      </c>
      <c r="AD1180">
        <f t="shared" si="488"/>
        <v>1.5329325530167158E-3</v>
      </c>
      <c r="AE1180">
        <f t="shared" si="489"/>
        <v>3.0658651060334317E-3</v>
      </c>
      <c r="AF1180">
        <f t="shared" si="490"/>
        <v>63.710460937960917</v>
      </c>
      <c r="AG1180">
        <f t="shared" si="491"/>
        <v>63.710460937960917</v>
      </c>
      <c r="AH1180">
        <f t="shared" si="492"/>
        <v>69.731060851240542</v>
      </c>
      <c r="AI1180">
        <f t="shared" si="493"/>
        <v>179.70864696109197</v>
      </c>
    </row>
    <row r="1181" spans="1:35">
      <c r="A1181">
        <v>78523563.461007103</v>
      </c>
      <c r="B1181">
        <f t="shared" si="468"/>
        <v>493378100.20558363</v>
      </c>
      <c r="C1181" t="str">
        <f>COMPLEX(Parameters!$B$16/2,B1181*Parameters!$B$15/2)</f>
        <v>0.01+246.689050102792i</v>
      </c>
      <c r="D1181" t="str">
        <f>IMSUM(COMPLEX(0,B1181*2*Parameters!$B$8),IMDIV(COMPLEX(2,0),COMPLEX(Parameters!$B$13,B1181*Parameters!$B$12-1/(B1181*Parameters!$B$11))))</f>
        <v>0.00164334520053943-0.356040802477061i</v>
      </c>
      <c r="E1181" t="str">
        <f>COMPLEX(0,B1181*2*Parameters!$B$17)</f>
        <v>0.0493378100205584i</v>
      </c>
      <c r="F1181" t="str">
        <f>IMDIV(IMDIV(COMPLEX(1,0),IMSUM(IMDIV(COMPLEX(1,0),COMPLEX(Parameters!$B$21,B1181*Parameters!$B$20)),COMPLEX(0,B1181*Parameters!$B$22))),COMPLEX(2,0))</f>
        <v>1.49582726974266E-06-205.163220931075i</v>
      </c>
      <c r="G1181" t="str">
        <f>IMDIV(IMDIV(COMPLEX(1,0),IMSUM(IMDIV(COMPLEX(1,0),COMPLEX(Parameters!$B$30,B1181*Parameters!$B$29)),COMPLEX(0,B1181*Parameters!$B$31))),COMPLEX(2,0))</f>
        <v>0.0000065194675477377-207.8594991547i</v>
      </c>
      <c r="H1181" t="str">
        <f>IMDIV(IMDIV(COMPLEX(1,0),IMSUM(IMDIV(COMPLEX(1,0),COMPLEX(Parameters!$B$39,B1181*Parameters!$B$38*(1+Parameters!$B$40))),COMPLEX(0,B1181*Parameters!$B$41))),COMPLEX(2,0))</f>
        <v>9.387748228766E-10-202.712082942251i</v>
      </c>
      <c r="I1181" t="str">
        <f>IMDIV(COMPLEX(2,0),COMPLEX(Parameters!$B$46,B1181*Parameters!$B$45-1/(B1181*Parameters!$B$44)))</f>
        <v>0.00248440022982722-0.498431390201521i</v>
      </c>
      <c r="J1181" t="str">
        <f t="shared" si="469"/>
        <v>0.00164334520053943-0.356040802477061i</v>
      </c>
      <c r="K1181" t="str">
        <f t="shared" si="470"/>
        <v>3.68895923270836E-07-0.00400805363492415i</v>
      </c>
      <c r="L1181" t="str">
        <f t="shared" si="471"/>
        <v>3.68895923270836E-07+0.0453297563856342i</v>
      </c>
      <c r="M1181" t="str">
        <f t="shared" si="472"/>
        <v>3.50617036792191E-09+0.00440094772436715i</v>
      </c>
      <c r="N1181" t="str">
        <f t="shared" si="473"/>
        <v>3.50617036792191E-09+0.00440094772436715i</v>
      </c>
      <c r="O1181" t="str">
        <f t="shared" si="474"/>
        <v>9.90743950059108E-10+0.00229841052544959i</v>
      </c>
      <c r="P1181" t="str">
        <f t="shared" si="475"/>
        <v>9.90743950059108E-10+0.00229841052544959i</v>
      </c>
      <c r="Q1181" t="str">
        <f t="shared" si="476"/>
        <v>4.61047507671814E-10+0.00156790100934734i</v>
      </c>
      <c r="R1181" t="str">
        <f t="shared" si="477"/>
        <v>0.00248440069087473-0.496863489192174i</v>
      </c>
      <c r="S1181" t="str">
        <f>IMDIV(COMPLEX(Parameters!$B$3,0),R1181)</f>
        <v>0.0100632118079428+2.01257492390001i</v>
      </c>
      <c r="T1181" t="str">
        <f t="shared" si="478"/>
        <v>-0.00315551824993035+0.0000157790478436023i</v>
      </c>
      <c r="U1181" t="str">
        <f t="shared" si="479"/>
        <v>0.00686460815568312+1.37291324669433i</v>
      </c>
      <c r="V1181" t="str">
        <f t="shared" si="480"/>
        <v>-0.00315551824993035+0.0000157790478436023i</v>
      </c>
      <c r="W1181" t="str">
        <f t="shared" si="481"/>
        <v>0.00358480374607273+0.717008803587423i</v>
      </c>
      <c r="X1181" t="str">
        <f t="shared" si="482"/>
        <v>-0.00315551824993035+0.0000157790478436023i</v>
      </c>
      <c r="Y1181" t="str">
        <f t="shared" si="483"/>
        <v>0.000347528187364007+0.0696125157013224i</v>
      </c>
      <c r="Z1181" t="str">
        <f t="shared" si="484"/>
        <v>-0.00157775912496517+7.88952392180115E-06i</v>
      </c>
      <c r="AA1181" t="str">
        <f t="shared" si="485"/>
        <v>-0.00157775912496517+7.88952392180115E-06i</v>
      </c>
      <c r="AB1181" t="str">
        <f t="shared" si="486"/>
        <v>-0.00315551824993034+0.0000157790478436023i</v>
      </c>
      <c r="AC1181">
        <f t="shared" si="487"/>
        <v>1.5777788504725786E-3</v>
      </c>
      <c r="AD1181">
        <f t="shared" si="488"/>
        <v>1.5777788504725786E-3</v>
      </c>
      <c r="AE1181">
        <f t="shared" si="489"/>
        <v>3.1555577009451572E-3</v>
      </c>
      <c r="AF1181">
        <f t="shared" si="490"/>
        <v>63.960922604209102</v>
      </c>
      <c r="AG1181">
        <f t="shared" si="491"/>
        <v>63.960922604209102</v>
      </c>
      <c r="AH1181">
        <f t="shared" si="492"/>
        <v>69.981522517488713</v>
      </c>
      <c r="AI1181">
        <f t="shared" si="493"/>
        <v>179.71349704253021</v>
      </c>
    </row>
    <row r="1182" spans="1:35">
      <c r="A1182">
        <v>79432823.472428218</v>
      </c>
      <c r="B1182">
        <f t="shared" si="468"/>
        <v>499091149.34975076</v>
      </c>
      <c r="C1182" t="str">
        <f>COMPLEX(Parameters!$B$16/2,B1182*Parameters!$B$15/2)</f>
        <v>0.01+249.545574674875i</v>
      </c>
      <c r="D1182" t="str">
        <f>IMSUM(COMPLEX(0,B1182*2*Parameters!$B$8),IMDIV(COMPLEX(2,0),COMPLEX(Parameters!$B$13,B1182*Parameters!$B$12-1/(B1182*Parameters!$B$11))))</f>
        <v>0.00160593569403208-0.350828942121945i</v>
      </c>
      <c r="E1182" t="str">
        <f>COMPLEX(0,B1182*2*Parameters!$B$17)</f>
        <v>0.0499091149349751i</v>
      </c>
      <c r="F1182" t="str">
        <f>IMDIV(IMDIV(COMPLEX(1,0),IMSUM(IMDIV(COMPLEX(1,0),COMPLEX(Parameters!$B$21,B1182*Parameters!$B$20)),COMPLEX(0,B1182*Parameters!$B$22))),COMPLEX(2,0))</f>
        <v>1.42770889950563E-06-202.758289472579i</v>
      </c>
      <c r="G1182" t="str">
        <f>IMDIV(IMDIV(COMPLEX(1,0),IMSUM(IMDIV(COMPLEX(1,0),COMPLEX(Parameters!$B$30,B1182*Parameters!$B$29)),COMPLEX(0,B1182*Parameters!$B$31))),COMPLEX(2,0))</f>
        <v>6.21881222927275E-06-205.360793872015i</v>
      </c>
      <c r="H1182" t="str">
        <f>IMDIV(IMDIV(COMPLEX(1,0),IMSUM(IMDIV(COMPLEX(1,0),COMPLEX(Parameters!$B$39,B1182*Parameters!$B$38*(1+Parameters!$B$40))),COMPLEX(0,B1182*Parameters!$B$41))),COMPLEX(2,0))</f>
        <v>8.96517403234045E-10-200.391031889196i</v>
      </c>
      <c r="I1182" t="str">
        <f>IMDIV(COMPLEX(2,0),COMPLEX(Parameters!$B$46,B1182*Parameters!$B$45-1/(B1182*Parameters!$B$44)))</f>
        <v>0.00240266974050947-0.490164463449835i</v>
      </c>
      <c r="J1182" t="str">
        <f t="shared" si="469"/>
        <v>0.00160593569403208-0.350828942121945i</v>
      </c>
      <c r="K1182" t="str">
        <f t="shared" si="470"/>
        <v>3.6179263695018E-07-0.00396202935246347i</v>
      </c>
      <c r="L1182" t="str">
        <f t="shared" si="471"/>
        <v>3.6179263695018E-07+0.0459470855825116i</v>
      </c>
      <c r="M1182" t="str">
        <f t="shared" si="472"/>
        <v>3.42789355631118E-09+0.00445389748517865i</v>
      </c>
      <c r="N1182" t="str">
        <f t="shared" si="473"/>
        <v>3.42789355631118E-09+0.00445389748517865i</v>
      </c>
      <c r="O1182" t="str">
        <f t="shared" si="474"/>
        <v>9.68725366009033E-10+0.00232621299252278i</v>
      </c>
      <c r="P1182" t="str">
        <f t="shared" si="475"/>
        <v>9.68725366009033E-10+0.00232621299252278i</v>
      </c>
      <c r="Q1182" t="str">
        <f t="shared" si="476"/>
        <v>4.5065554693086E-10+0.00158661082912938i</v>
      </c>
      <c r="R1182" t="str">
        <f t="shared" si="477"/>
        <v>0.00240267019116502-0.488577852620706i</v>
      </c>
      <c r="S1182" t="str">
        <f>IMDIV(COMPLEX(Parameters!$B$3,0),R1182)</f>
        <v>0.0100650538983756+2.04670721693832i</v>
      </c>
      <c r="T1182" t="str">
        <f t="shared" si="478"/>
        <v>-0.00324732782991572+0.0000159702458708939i</v>
      </c>
      <c r="U1182" t="str">
        <f t="shared" si="479"/>
        <v>0.00686475985169433+1.395971842219i</v>
      </c>
      <c r="V1182" t="str">
        <f t="shared" si="480"/>
        <v>-0.00324732782991573+0.0000159702458708939i</v>
      </c>
      <c r="W1182" t="str">
        <f t="shared" si="481"/>
        <v>0.00358511767583831+0.729098021005501i</v>
      </c>
      <c r="X1182" t="str">
        <f t="shared" si="482"/>
        <v>-0.00324732782991573+0.0000159702458708939i</v>
      </c>
      <c r="Y1182" t="str">
        <f t="shared" si="483"/>
        <v>0.000347022576838189+0.070675384832285i</v>
      </c>
      <c r="Z1182" t="str">
        <f t="shared" si="484"/>
        <v>-0.00162366391495786+7.98512293544695E-06i</v>
      </c>
      <c r="AA1182" t="str">
        <f t="shared" si="485"/>
        <v>-0.00162366391495786+7.98512293544695E-06i</v>
      </c>
      <c r="AB1182" t="str">
        <f t="shared" si="486"/>
        <v>-0.00324732782991572+0.0000159702458708939i</v>
      </c>
      <c r="AC1182">
        <f t="shared" si="487"/>
        <v>1.6236835501182425E-3</v>
      </c>
      <c r="AD1182">
        <f t="shared" si="488"/>
        <v>1.6236835501182425E-3</v>
      </c>
      <c r="AE1182">
        <f t="shared" si="489"/>
        <v>3.247367100236485E-3</v>
      </c>
      <c r="AF1182">
        <f t="shared" si="490"/>
        <v>64.210027815478611</v>
      </c>
      <c r="AG1182">
        <f t="shared" si="491"/>
        <v>64.210027815478611</v>
      </c>
      <c r="AH1182">
        <f t="shared" si="492"/>
        <v>70.230627728758222</v>
      </c>
      <c r="AI1182">
        <f t="shared" si="493"/>
        <v>179.71822361118092</v>
      </c>
    </row>
    <row r="1183" spans="1:35">
      <c r="A1183">
        <v>80352612.218561769</v>
      </c>
      <c r="B1183">
        <f t="shared" si="468"/>
        <v>504870352.48516619</v>
      </c>
      <c r="C1183" t="str">
        <f>COMPLEX(Parameters!$B$16/2,B1183*Parameters!$B$15/2)</f>
        <v>0.01+252.435176242583i</v>
      </c>
      <c r="D1183" t="str">
        <f>IMSUM(COMPLEX(0,B1183*2*Parameters!$B$8),IMDIV(COMPLEX(2,0),COMPLEX(Parameters!$B$13,B1183*Parameters!$B$12-1/(B1183*Parameters!$B$11))))</f>
        <v>0.00156937784000411-0.345663593999508i</v>
      </c>
      <c r="E1183" t="str">
        <f>COMPLEX(0,B1183*2*Parameters!$B$17)</f>
        <v>0.0504870352485166i</v>
      </c>
      <c r="F1183" t="str">
        <f>IMDIV(IMDIV(COMPLEX(1,0),IMSUM(IMDIV(COMPLEX(1,0),COMPLEX(Parameters!$B$21,B1183*Parameters!$B$20)),COMPLEX(0,B1183*Parameters!$B$22))),COMPLEX(2,0))</f>
        <v>1.36271003955895E-06-200.3828333801i</v>
      </c>
      <c r="G1183" t="str">
        <f>IMDIV(IMDIV(COMPLEX(1,0),IMSUM(IMDIV(COMPLEX(1,0),COMPLEX(Parameters!$B$30,B1183*Parameters!$B$29)),COMPLEX(0,B1183*Parameters!$B$31))),COMPLEX(2,0))</f>
        <v>5.93218287949265E-06-202.894875461578i</v>
      </c>
      <c r="H1183" t="str">
        <f>IMDIV(IMDIV(COMPLEX(1,0),IMSUM(IMDIV(COMPLEX(1,0),COMPLEX(Parameters!$B$39,B1183*Parameters!$B$38*(1+Parameters!$B$40))),COMPLEX(0,B1183*Parameters!$B$41))),COMPLEX(2,0))</f>
        <v>8.5616225409841E-10-198.096570910707i</v>
      </c>
      <c r="I1183" t="str">
        <f>IMDIV(COMPLEX(2,0),COMPLEX(Parameters!$B$46,B1183*Parameters!$B$45-1/(B1183*Parameters!$B$44)))</f>
        <v>0.00232430081942853-0.482104428073995i</v>
      </c>
      <c r="J1183" t="str">
        <f t="shared" si="469"/>
        <v>0.00156937784000411-0.345663593999508i</v>
      </c>
      <c r="K1183" t="str">
        <f t="shared" si="470"/>
        <v>3.54863713225554E-07-0.0039165292847451i</v>
      </c>
      <c r="L1183" t="str">
        <f t="shared" si="471"/>
        <v>3.54863713225554E-07+0.0465705059637715i</v>
      </c>
      <c r="M1183" t="str">
        <f t="shared" si="472"/>
        <v>3.35197449369153E-09+0.00450743532410033i</v>
      </c>
      <c r="N1183" t="str">
        <f t="shared" si="473"/>
        <v>3.35197449369153E-09+0.00450743532410033i</v>
      </c>
      <c r="O1183" t="str">
        <f t="shared" si="474"/>
        <v>9.47360353636986E-10+0.00235432315381497i</v>
      </c>
      <c r="P1183" t="str">
        <f t="shared" si="475"/>
        <v>9.47360353636986E-10+0.00235432315381497i</v>
      </c>
      <c r="Q1183" t="str">
        <f t="shared" si="476"/>
        <v>4.40577529711715E-10+0.00160553048022009i</v>
      </c>
      <c r="R1183" t="str">
        <f t="shared" si="477"/>
        <v>0.00232430126000606-0.480498897593775i</v>
      </c>
      <c r="S1183" t="str">
        <f>IMDIV(COMPLEX(Parameters!$B$3,0),R1183)</f>
        <v>0.0100669396348876+2.08112153099033i</v>
      </c>
      <c r="T1183" t="str">
        <f t="shared" si="478"/>
        <v>-0.00334130404661201+0.0000161636953217309i</v>
      </c>
      <c r="U1183" t="str">
        <f t="shared" si="479"/>
        <v>0.00686496702126799+1.41922065698641i</v>
      </c>
      <c r="V1183" t="str">
        <f t="shared" si="480"/>
        <v>-0.003341304046612+0.0000161636953217309i</v>
      </c>
      <c r="W1183" t="str">
        <f t="shared" si="481"/>
        <v>0.00358545589319318+0.741287188473918i</v>
      </c>
      <c r="X1183" t="str">
        <f t="shared" si="482"/>
        <v>-0.003341304046612+0.0000161636953217309i</v>
      </c>
      <c r="Y1183" t="str">
        <f t="shared" si="483"/>
        <v>0.000346533379960642+0.0717472164073849i</v>
      </c>
      <c r="Z1183" t="str">
        <f t="shared" si="484"/>
        <v>-0.001670652023306+8.08184766086545E-06i</v>
      </c>
      <c r="AA1183" t="str">
        <f t="shared" si="485"/>
        <v>-0.001670652023306+8.08184766086545E-06i</v>
      </c>
      <c r="AB1183" t="str">
        <f t="shared" si="486"/>
        <v>-0.003341304046612+0.0000161636953217309i</v>
      </c>
      <c r="AC1183">
        <f t="shared" si="487"/>
        <v>1.670671571326347E-3</v>
      </c>
      <c r="AD1183">
        <f t="shared" si="488"/>
        <v>1.670671571326347E-3</v>
      </c>
      <c r="AE1183">
        <f t="shared" si="489"/>
        <v>3.341343142652694E-3</v>
      </c>
      <c r="AF1183">
        <f t="shared" si="490"/>
        <v>64.45782165161215</v>
      </c>
      <c r="AG1183">
        <f t="shared" si="491"/>
        <v>64.45782165161215</v>
      </c>
      <c r="AH1183">
        <f t="shared" si="492"/>
        <v>70.478421564891775</v>
      </c>
      <c r="AI1183">
        <f t="shared" si="493"/>
        <v>179.72283147949838</v>
      </c>
    </row>
    <row r="1184" spans="1:35">
      <c r="A1184">
        <v>81283051.616409957</v>
      </c>
      <c r="B1184">
        <f t="shared" si="468"/>
        <v>510716475.63894695</v>
      </c>
      <c r="C1184" t="str">
        <f>COMPLEX(Parameters!$B$16/2,B1184*Parameters!$B$15/2)</f>
        <v>0.01+255.358237819473i</v>
      </c>
      <c r="D1184" t="str">
        <f>IMSUM(COMPLEX(0,B1184*2*Parameters!$B$8),IMDIV(COMPLEX(2,0),COMPLEX(Parameters!$B$13,B1184*Parameters!$B$12-1/(B1184*Parameters!$B$11))))</f>
        <v>0.00153365224761053-0.340544073100938i</v>
      </c>
      <c r="E1184" t="str">
        <f>COMPLEX(0,B1184*2*Parameters!$B$17)</f>
        <v>0.0510716475638947i</v>
      </c>
      <c r="F1184" t="str">
        <f>IMDIV(IMDIV(COMPLEX(1,0),IMSUM(IMDIV(COMPLEX(1,0),COMPLEX(Parameters!$B$21,B1184*Parameters!$B$20)),COMPLEX(0,B1184*Parameters!$B$22))),COMPLEX(2,0))</f>
        <v>1.30068665151912E-06-198.03644747396i</v>
      </c>
      <c r="G1184" t="str">
        <f>IMDIV(IMDIV(COMPLEX(1,0),IMSUM(IMDIV(COMPLEX(1,0),COMPLEX(Parameters!$B$30,B1184*Parameters!$B$29)),COMPLEX(0,B1184*Parameters!$B$31))),COMPLEX(2,0))</f>
        <v>5.65891419063715E-06-200.461218941066i</v>
      </c>
      <c r="H1184" t="str">
        <f>IMDIV(IMDIV(COMPLEX(1,0),IMSUM(IMDIV(COMPLEX(1,0),COMPLEX(Parameters!$B$39,B1184*Parameters!$B$38*(1+Parameters!$B$40))),COMPLEX(0,B1184*Parameters!$B$41))),COMPLEX(2,0))</f>
        <v>8.1762373427122E-10-195.828394912012i</v>
      </c>
      <c r="I1184" t="str">
        <f>IMDIV(COMPLEX(2,0),COMPLEX(Parameters!$B$46,B1184*Parameters!$B$45-1/(B1184*Parameters!$B$44)))</f>
        <v>0.00224911793506759-0.474243328867443i</v>
      </c>
      <c r="J1184" t="str">
        <f t="shared" si="469"/>
        <v>0.00153365224761053-0.340544073100938i</v>
      </c>
      <c r="K1184" t="str">
        <f t="shared" si="470"/>
        <v>3.48105649911336E-07-0.00387154735762969i</v>
      </c>
      <c r="L1184" t="str">
        <f t="shared" si="471"/>
        <v>3.48105649911336E-07+0.047200100206265i</v>
      </c>
      <c r="M1184" t="str">
        <f t="shared" si="472"/>
        <v>3.27833892449225E-09+0.00456156842750188i</v>
      </c>
      <c r="N1184" t="str">
        <f t="shared" si="473"/>
        <v>3.27833892449225E-09+0.00456156842750188i</v>
      </c>
      <c r="O1184" t="str">
        <f t="shared" si="474"/>
        <v>9.26628667266343E-10+0.00238274476034551i</v>
      </c>
      <c r="P1184" t="str">
        <f t="shared" si="475"/>
        <v>9.26628667266343E-10+0.00238274476034551i</v>
      </c>
      <c r="Q1184" t="str">
        <f t="shared" si="476"/>
        <v>4.30803444965202E-10+0.00162466248828426i</v>
      </c>
      <c r="R1184" t="str">
        <f t="shared" si="477"/>
        <v>0.00224911836587103-0.472618666379159i</v>
      </c>
      <c r="S1184" t="str">
        <f>IMDIV(COMPLEX(Parameters!$B$3,0),R1184)</f>
        <v>0.0100688700541025+2.11582280822824i</v>
      </c>
      <c r="T1184" t="str">
        <f t="shared" si="478"/>
        <v>-0.00343749794404698+0.0000163594269800638i</v>
      </c>
      <c r="U1184" t="str">
        <f t="shared" si="479"/>
        <v>0.00686522972972692+1.44266310333216i</v>
      </c>
      <c r="V1184" t="str">
        <f t="shared" si="480"/>
        <v>-0.00343749794404698+0.0000163594269800638i</v>
      </c>
      <c r="W1184" t="str">
        <f t="shared" si="481"/>
        <v>0.00358581850863187+0.753578075268518i</v>
      </c>
      <c r="X1184" t="str">
        <f t="shared" si="482"/>
        <v>-0.00343749794404698+0.0000163594269800638i</v>
      </c>
      <c r="Y1184" t="str">
        <f t="shared" si="483"/>
        <v>0.000346060177898069+0.0728281942091346i</v>
      </c>
      <c r="Z1184" t="str">
        <f t="shared" si="484"/>
        <v>-0.00171874897202349+0.0000081797134900319i</v>
      </c>
      <c r="AA1184" t="str">
        <f t="shared" si="485"/>
        <v>-0.00171874897202349+0.0000081797134900319i</v>
      </c>
      <c r="AB1184" t="str">
        <f t="shared" si="486"/>
        <v>-0.00343749794404698+0.0000163594269800638i</v>
      </c>
      <c r="AC1184">
        <f t="shared" si="487"/>
        <v>1.7187684359868209E-3</v>
      </c>
      <c r="AD1184">
        <f t="shared" si="488"/>
        <v>1.7187684359868209E-3</v>
      </c>
      <c r="AE1184">
        <f t="shared" si="489"/>
        <v>3.4375368719736419E-3</v>
      </c>
      <c r="AF1184">
        <f t="shared" si="490"/>
        <v>64.704347391247097</v>
      </c>
      <c r="AG1184">
        <f t="shared" si="491"/>
        <v>64.704347391247097</v>
      </c>
      <c r="AH1184">
        <f t="shared" si="492"/>
        <v>70.724947304526722</v>
      </c>
      <c r="AI1184">
        <f t="shared" si="493"/>
        <v>179.72732520570869</v>
      </c>
    </row>
    <row r="1185" spans="1:35">
      <c r="A1185">
        <v>82224264.994707122</v>
      </c>
      <c r="B1185">
        <f t="shared" si="468"/>
        <v>516630293.70838457</v>
      </c>
      <c r="C1185" t="str">
        <f>COMPLEX(Parameters!$B$16/2,B1185*Parameters!$B$15/2)</f>
        <v>0.01+258.315146854192i</v>
      </c>
      <c r="D1185" t="str">
        <f>IMSUM(COMPLEX(0,B1185*2*Parameters!$B$8),IMDIV(COMPLEX(2,0),COMPLEX(Parameters!$B$13,B1185*Parameters!$B$12-1/(B1185*Parameters!$B$11))))</f>
        <v>0.00149873996761499-0.335469700503566i</v>
      </c>
      <c r="E1185" t="str">
        <f>COMPLEX(0,B1185*2*Parameters!$B$17)</f>
        <v>0.0516630293708385i</v>
      </c>
      <c r="F1185" t="str">
        <f>IMDIV(IMDIV(COMPLEX(1,0),IMSUM(IMDIV(COMPLEX(1,0),COMPLEX(Parameters!$B$21,B1185*Parameters!$B$20)),COMPLEX(0,B1185*Parameters!$B$22))),COMPLEX(2,0))</f>
        <v>1.24150142743156E-06-195.718733610517i</v>
      </c>
      <c r="G1185" t="str">
        <f>IMDIV(IMDIV(COMPLEX(1,0),IMSUM(IMDIV(COMPLEX(1,0),COMPLEX(Parameters!$B$30,B1185*Parameters!$B$29)),COMPLEX(0,B1185*Parameters!$B$31))),COMPLEX(2,0))</f>
        <v>5.39837316514765E-06-198.059310861831i</v>
      </c>
      <c r="H1185" t="str">
        <f>IMDIV(IMDIV(COMPLEX(1,0),IMSUM(IMDIV(COMPLEX(1,0),COMPLEX(Parameters!$B$39,B1185*Parameters!$B$38*(1+Parameters!$B$40))),COMPLEX(0,B1185*Parameters!$B$41))),COMPLEX(2,0))</f>
        <v>7.80820058706745E-10-193.586202315207i</v>
      </c>
      <c r="I1185" t="str">
        <f>IMDIV(COMPLEX(2,0),COMPLEX(Parameters!$B$46,B1185*Parameters!$B$45-1/(B1185*Parameters!$B$44)))</f>
        <v>0.002176956868547-0.466573625179877i</v>
      </c>
      <c r="J1185" t="str">
        <f t="shared" si="469"/>
        <v>0.00149873996761499-0.335469700503566i</v>
      </c>
      <c r="K1185" t="str">
        <f t="shared" si="470"/>
        <v>3.41515046521626E-07-0.00382707756342968i</v>
      </c>
      <c r="L1185" t="str">
        <f t="shared" si="471"/>
        <v>3.41515046521626E-07+0.0478359518074088i</v>
      </c>
      <c r="M1185" t="str">
        <f t="shared" si="472"/>
        <v>3.20691582793207E-09+0.00461630405688465i</v>
      </c>
      <c r="N1185" t="str">
        <f t="shared" si="473"/>
        <v>3.20691582793207E-09+0.00461630405688465i</v>
      </c>
      <c r="O1185" t="str">
        <f t="shared" si="474"/>
        <v>9.06510931317313E-10+0.00241148160338226i</v>
      </c>
      <c r="P1185" t="str">
        <f t="shared" si="475"/>
        <v>9.06510931317313E-10+0.00241148160338226i</v>
      </c>
      <c r="Q1185" t="str">
        <f t="shared" si="476"/>
        <v>4.21323720641707E-10+0.00164400940642019i</v>
      </c>
      <c r="R1185" t="str">
        <f t="shared" si="477"/>
        <v>0.00217695728987072-0.464929615773457i</v>
      </c>
      <c r="S1185" t="str">
        <f>IMDIV(COMPLEX(Parameters!$B$3,0),R1185)</f>
        <v>0.0100708462181096+2.15081604241181i</v>
      </c>
      <c r="T1185" t="str">
        <f t="shared" si="478"/>
        <v>-0.00353596180096138+0.0000165574721030008i</v>
      </c>
      <c r="U1185" t="str">
        <f t="shared" si="479"/>
        <v>0.00686554807651064+1.46630262583204i</v>
      </c>
      <c r="V1185" t="str">
        <f t="shared" si="480"/>
        <v>-0.00353596180096137+0.0000165574721030008i</v>
      </c>
      <c r="W1185" t="str">
        <f t="shared" si="481"/>
        <v>0.00358620565061761+0.765972468210489i</v>
      </c>
      <c r="X1185" t="str">
        <f t="shared" si="482"/>
        <v>-0.00353596180096137+0.0000165574721030008i</v>
      </c>
      <c r="Y1185" t="str">
        <f t="shared" si="483"/>
        <v>0.000345602568728459+0.0739185024106116i</v>
      </c>
      <c r="Z1185" t="str">
        <f t="shared" si="484"/>
        <v>-0.00176798090048068+0.0000082787360515004i</v>
      </c>
      <c r="AA1185" t="str">
        <f t="shared" si="485"/>
        <v>-0.00176798090048068+0.0000082787360515004i</v>
      </c>
      <c r="AB1185" t="str">
        <f t="shared" si="486"/>
        <v>-0.00353596180096136+0.0000165574721030008i</v>
      </c>
      <c r="AC1185">
        <f t="shared" si="487"/>
        <v>1.7680002833526602E-3</v>
      </c>
      <c r="AD1185">
        <f t="shared" si="488"/>
        <v>1.7680002833526602E-3</v>
      </c>
      <c r="AE1185">
        <f t="shared" si="489"/>
        <v>3.5360005667053203E-3</v>
      </c>
      <c r="AF1185">
        <f t="shared" si="490"/>
        <v>64.949646605605423</v>
      </c>
      <c r="AG1185">
        <f t="shared" si="491"/>
        <v>64.949646605605423</v>
      </c>
      <c r="AH1185">
        <f t="shared" si="492"/>
        <v>70.970246518885048</v>
      </c>
      <c r="AI1185">
        <f t="shared" si="493"/>
        <v>179.73170911037892</v>
      </c>
    </row>
    <row r="1186" spans="1:35">
      <c r="A1186">
        <v>83176377.110267088</v>
      </c>
      <c r="B1186">
        <f t="shared" si="468"/>
        <v>522612590.5636586</v>
      </c>
      <c r="C1186" t="str">
        <f>COMPLEX(Parameters!$B$16/2,B1186*Parameters!$B$15/2)</f>
        <v>0.01+261.306295281829i</v>
      </c>
      <c r="D1186" t="str">
        <f>IMSUM(COMPLEX(0,B1186*2*Parameters!$B$8),IMDIV(COMPLEX(2,0),COMPLEX(Parameters!$B$13,B1186*Parameters!$B$12-1/(B1186*Parameters!$B$11))))</f>
        <v>0.00146462248232766-0.330439803280479i</v>
      </c>
      <c r="E1186" t="str">
        <f>COMPLEX(0,B1186*2*Parameters!$B$17)</f>
        <v>0.0522612590563659i</v>
      </c>
      <c r="F1186" t="str">
        <f>IMDIV(IMDIV(COMPLEX(1,0),IMSUM(IMDIV(COMPLEX(1,0),COMPLEX(Parameters!$B$21,B1186*Parameters!$B$20)),COMPLEX(0,B1186*Parameters!$B$22))),COMPLEX(2,0))</f>
        <v>1.18502346988787E-06-193.429300514649i</v>
      </c>
      <c r="G1186" t="str">
        <f>IMDIV(IMDIV(COMPLEX(1,0),IMSUM(IMDIV(COMPLEX(1,0),COMPLEX(Parameters!$B$30,B1186*Parameters!$B$29)),COMPLEX(0,B1186*Parameters!$B$31))),COMPLEX(2,0))</f>
        <v>0.0000051499574948879-195.688648963211i</v>
      </c>
      <c r="H1186" t="str">
        <f>IMDIV(IMDIV(COMPLEX(1,0),IMSUM(IMDIV(COMPLEX(1,0),COMPLEX(Parameters!$B$39,B1186*Parameters!$B$38*(1+Parameters!$B$40))),COMPLEX(0,B1186*Parameters!$B$41))),COMPLEX(2,0))</f>
        <v>7.4567312484537E-10-191.369695018173i</v>
      </c>
      <c r="I1186" t="str">
        <f>IMDIV(COMPLEX(2,0),COMPLEX(Parameters!$B$46,B1186*Parameters!$B$45-1/(B1186*Parameters!$B$44)))</f>
        <v>0.00210766384793326-0.459088164241282i</v>
      </c>
      <c r="J1186" t="str">
        <f t="shared" si="469"/>
        <v>0.00146462248232766-0.330439803280479i</v>
      </c>
      <c r="K1186" t="str">
        <f t="shared" si="470"/>
        <v>3.35088603272585E-07-0.0037831139599782i</v>
      </c>
      <c r="L1186" t="str">
        <f t="shared" si="471"/>
        <v>3.35088603272585E-07+0.0484781450963877i</v>
      </c>
      <c r="M1186" t="str">
        <f t="shared" si="472"/>
        <v>3.13763727435603E-09+0.00467164955002241i</v>
      </c>
      <c r="N1186" t="str">
        <f t="shared" si="473"/>
        <v>3.13763727435603E-09+0.00467164955002241i</v>
      </c>
      <c r="O1186" t="str">
        <f t="shared" si="474"/>
        <v>8.8698860205563E-10+0.00244053751499204i</v>
      </c>
      <c r="P1186" t="str">
        <f t="shared" si="475"/>
        <v>8.8698860205563E-10+0.00244053751499204i</v>
      </c>
      <c r="Q1186" t="str">
        <f t="shared" si="476"/>
        <v>4.12129203777017E-10+0.00166357381552967i</v>
      </c>
      <c r="R1186" t="str">
        <f t="shared" si="477"/>
        <v>0.00210766426006246-0.457424590425752i</v>
      </c>
      <c r="S1186" t="str">
        <f>IMDIV(COMPLEX(Parameters!$B$3,0),R1186)</f>
        <v>0.0100728692151108+2.18610628003803i</v>
      </c>
      <c r="T1186" t="str">
        <f t="shared" si="478"/>
        <v>-0.00363674916128492+0.0000167578624317538i</v>
      </c>
      <c r="U1186" t="str">
        <f t="shared" si="479"/>
        <v>0.00686592219510143+1.49014270218533i</v>
      </c>
      <c r="V1186" t="str">
        <f t="shared" si="480"/>
        <v>-0.00363674916128491+0.0000167578624317538i</v>
      </c>
      <c r="W1186" t="str">
        <f t="shared" si="481"/>
        <v>0.00358661746542378+0.778472172109093i</v>
      </c>
      <c r="X1186" t="str">
        <f t="shared" si="482"/>
        <v>-0.00363674916128491+0.0000167578624317538i</v>
      </c>
      <c r="Y1186" t="str">
        <f t="shared" si="483"/>
        <v>0.000345160166762042+0.0750183256746582i</v>
      </c>
      <c r="Z1186" t="str">
        <f t="shared" si="484"/>
        <v>-0.00181837458064245+0.0000083789312158769i</v>
      </c>
      <c r="AA1186" t="str">
        <f t="shared" si="485"/>
        <v>-0.00181837458064245+0.0000083789312158769i</v>
      </c>
      <c r="AB1186" t="str">
        <f t="shared" si="486"/>
        <v>-0.0036367491612849+0.0000167578624317538i</v>
      </c>
      <c r="AC1186">
        <f t="shared" si="487"/>
        <v>1.8183938852775893E-3</v>
      </c>
      <c r="AD1186">
        <f t="shared" si="488"/>
        <v>1.8183938852775893E-3</v>
      </c>
      <c r="AE1186">
        <f t="shared" si="489"/>
        <v>3.6367877705551785E-3</v>
      </c>
      <c r="AF1186">
        <f t="shared" si="490"/>
        <v>65.193759246301923</v>
      </c>
      <c r="AG1186">
        <f t="shared" si="491"/>
        <v>65.193759246301923</v>
      </c>
      <c r="AH1186">
        <f t="shared" si="492"/>
        <v>71.214359159581548</v>
      </c>
      <c r="AI1186">
        <f t="shared" si="493"/>
        <v>179.73598729170948</v>
      </c>
    </row>
    <row r="1187" spans="1:35">
      <c r="A1187">
        <v>84139514.164519474</v>
      </c>
      <c r="B1187">
        <f t="shared" si="468"/>
        <v>528664159.15173745</v>
      </c>
      <c r="C1187" t="str">
        <f>COMPLEX(Parameters!$B$16/2,B1187*Parameters!$B$15/2)</f>
        <v>0.01+264.332079575869i</v>
      </c>
      <c r="D1187" t="str">
        <f>IMSUM(COMPLEX(0,B1187*2*Parameters!$B$8),IMDIV(COMPLEX(2,0),COMPLEX(Parameters!$B$13,B1187*Parameters!$B$12-1/(B1187*Parameters!$B$11))))</f>
        <v>0.00143128169577261-0.325453714410941i</v>
      </c>
      <c r="E1187" t="str">
        <f>COMPLEX(0,B1187*2*Parameters!$B$17)</f>
        <v>0.0528664159151737i</v>
      </c>
      <c r="F1187" t="str">
        <f>IMDIV(IMDIV(COMPLEX(1,0),IMSUM(IMDIV(COMPLEX(1,0),COMPLEX(Parameters!$B$21,B1187*Parameters!$B$20)),COMPLEX(0,B1187*Parameters!$B$22))),COMPLEX(2,0))</f>
        <v>1.13112798771163E-06-191.167763617427i</v>
      </c>
      <c r="G1187" t="str">
        <f>IMDIV(IMDIV(COMPLEX(1,0),IMSUM(IMDIV(COMPLEX(1,0),COMPLEX(Parameters!$B$30,B1187*Parameters!$B$29)),COMPLEX(0,B1187*Parameters!$B$31))),COMPLEX(2,0))</f>
        <v>4.91309402522242E-06-193.348741839606i</v>
      </c>
      <c r="H1187" t="str">
        <f>IMDIV(IMDIV(COMPLEX(1,0),IMSUM(IMDIV(COMPLEX(1,0),COMPLEX(Parameters!$B$39,B1187*Parameters!$B$38*(1+Parameters!$B$40))),COMPLEX(0,B1187*Parameters!$B$41))),COMPLEX(2,0))</f>
        <v>7.12108346770805E-10-189.178578353976i</v>
      </c>
      <c r="I1187" t="str">
        <f>IMDIV(COMPLEX(2,0),COMPLEX(Parameters!$B$46,B1187*Parameters!$B$45-1/(B1187*Parameters!$B$44)))</f>
        <v>0.0020410947588869-0.451780156515174i</v>
      </c>
      <c r="J1187" t="str">
        <f t="shared" si="469"/>
        <v>0.00143128169577261-0.325453714410941i</v>
      </c>
      <c r="K1187" t="str">
        <f t="shared" si="470"/>
        <v>3.28823120204416E-07-0.00373965066969701i</v>
      </c>
      <c r="L1187" t="str">
        <f t="shared" si="471"/>
        <v>3.28823120204416E-07+0.0491267652454767i</v>
      </c>
      <c r="M1187" t="str">
        <f t="shared" si="472"/>
        <v>3.07043829092249E-09+0.0047276123221031i</v>
      </c>
      <c r="N1187" t="str">
        <f t="shared" si="473"/>
        <v>3.07043829092249E-09+0.0047276123221031i</v>
      </c>
      <c r="O1187" t="str">
        <f t="shared" si="474"/>
        <v>8.6804393183786E-10+0.00246991636859423i</v>
      </c>
      <c r="P1187" t="str">
        <f t="shared" si="475"/>
        <v>8.6804393183786E-10+0.00246991636859423i</v>
      </c>
      <c r="Q1187" t="str">
        <f t="shared" si="476"/>
        <v>4.03211141877848E-10+0.00168335832469028i</v>
      </c>
      <c r="R1187" t="str">
        <f t="shared" si="477"/>
        <v>0.00204109516209804-0.450096798190484i</v>
      </c>
      <c r="S1187" t="str">
        <f>IMDIV(COMPLEX(Parameters!$B$3,0),R1187)</f>
        <v>0.0100749401600859+2.22169862151559i</v>
      </c>
      <c r="T1187" t="str">
        <f t="shared" si="478"/>
        <v>-0.00373991486541886+0.0000169606302028751i</v>
      </c>
      <c r="U1187" t="str">
        <f t="shared" si="479"/>
        <v>0.00686635225298171+1.51418684411074i</v>
      </c>
      <c r="V1187" t="str">
        <f t="shared" si="480"/>
        <v>-0.00373991486541886+0.0000169606302028751i</v>
      </c>
      <c r="W1187" t="str">
        <f t="shared" si="481"/>
        <v>0.00358705411700236+0.791079010211432i</v>
      </c>
      <c r="X1187" t="str">
        <f t="shared" si="482"/>
        <v>-0.00373991486541886+0.0000169606302028751i</v>
      </c>
      <c r="Y1187" t="str">
        <f t="shared" si="483"/>
        <v>0.000344732601898909+0.076127849250552i</v>
      </c>
      <c r="Z1187" t="str">
        <f t="shared" si="484"/>
        <v>-0.00186995743270943+8.48031510143755E-06i</v>
      </c>
      <c r="AA1187" t="str">
        <f t="shared" si="485"/>
        <v>-0.00186995743270943+8.48031510143755E-06i</v>
      </c>
      <c r="AB1187" t="str">
        <f t="shared" si="486"/>
        <v>-0.00373991486541886+0.0000169606302028751i</v>
      </c>
      <c r="AC1187">
        <f t="shared" si="487"/>
        <v>1.8699766618568965E-3</v>
      </c>
      <c r="AD1187">
        <f t="shared" si="488"/>
        <v>1.8699766618568965E-3</v>
      </c>
      <c r="AE1187">
        <f t="shared" si="489"/>
        <v>3.739953323713793E-3</v>
      </c>
      <c r="AF1187">
        <f t="shared" si="490"/>
        <v>65.436723727628205</v>
      </c>
      <c r="AG1187">
        <f t="shared" si="491"/>
        <v>65.436723727628205</v>
      </c>
      <c r="AH1187">
        <f t="shared" si="492"/>
        <v>71.457323640907831</v>
      </c>
      <c r="AI1187">
        <f t="shared" si="493"/>
        <v>179.74016363966314</v>
      </c>
    </row>
    <row r="1188" spans="1:35">
      <c r="A1188">
        <v>85113803.820237592</v>
      </c>
      <c r="B1188">
        <f t="shared" si="468"/>
        <v>534785801.60148257</v>
      </c>
      <c r="C1188" t="str">
        <f>COMPLEX(Parameters!$B$16/2,B1188*Parameters!$B$15/2)</f>
        <v>0.01+267.392900800741i</v>
      </c>
      <c r="D1188" t="str">
        <f>IMSUM(COMPLEX(0,B1188*2*Parameters!$B$8),IMDIV(COMPLEX(2,0),COMPLEX(Parameters!$B$13,B1188*Parameters!$B$12-1/(B1188*Parameters!$B$11))))</f>
        <v>0.00139869992407945-0.320510772691598i</v>
      </c>
      <c r="E1188" t="str">
        <f>COMPLEX(0,B1188*2*Parameters!$B$17)</f>
        <v>0.0534785801601483i</v>
      </c>
      <c r="F1188" t="str">
        <f>IMDIV(IMDIV(COMPLEX(1,0),IMSUM(IMDIV(COMPLEX(1,0),COMPLEX(Parameters!$B$21,B1188*Parameters!$B$20)),COMPLEX(0,B1188*Parameters!$B$22))),COMPLEX(2,0))</f>
        <v>1.07969600643012E-06-188.933744898797i</v>
      </c>
      <c r="G1188" t="str">
        <f>IMDIV(IMDIV(COMPLEX(1,0),IMSUM(IMDIV(COMPLEX(1,0),COMPLEX(Parameters!$B$30,B1188*Parameters!$B$29)),COMPLEX(0,B1188*Parameters!$B$31))),COMPLEX(2,0))</f>
        <v>0.0000046872372992673-191.039108619803i</v>
      </c>
      <c r="H1188" t="str">
        <f>IMDIV(IMDIV(COMPLEX(1,0),IMSUM(IMDIV(COMPLEX(1,0),COMPLEX(Parameters!$B$39,B1188*Parameters!$B$38*(1+Parameters!$B$40))),COMPLEX(0,B1188*Parameters!$B$41))),COMPLEX(2,0))</f>
        <v>6.800544968383E-10-187.012561050779i</v>
      </c>
      <c r="I1188" t="str">
        <f>IMDIV(COMPLEX(2,0),COMPLEX(Parameters!$B$46,B1188*Parameters!$B$45-1/(B1188*Parameters!$B$44)))</f>
        <v>0.00197711442405236-0.444643152903303i</v>
      </c>
      <c r="J1188" t="str">
        <f t="shared" si="469"/>
        <v>0.00139869992407945-0.320510772691598i</v>
      </c>
      <c r="K1188" t="str">
        <f t="shared" si="470"/>
        <v>3.22715496428738E-07-0.00369668187866251i</v>
      </c>
      <c r="L1188" t="str">
        <f t="shared" si="471"/>
        <v>3.22715496428738E-07+0.0497818982814858i</v>
      </c>
      <c r="M1188" t="str">
        <f t="shared" si="472"/>
        <v>3.00525673612383E-09+0.00478419986687199i</v>
      </c>
      <c r="N1188" t="str">
        <f t="shared" si="473"/>
        <v>3.00525673612383E-09+0.00478419986687199i</v>
      </c>
      <c r="O1188" t="str">
        <f t="shared" si="474"/>
        <v>8.4965993571536E-10+0.00249962207951747i</v>
      </c>
      <c r="P1188" t="str">
        <f t="shared" si="475"/>
        <v>8.4965993571536E-10+0.00249962207951747i</v>
      </c>
      <c r="Q1188" t="str">
        <f t="shared" si="476"/>
        <v>3.94561165532733E-10+0.00170336557152987i</v>
      </c>
      <c r="R1188" t="str">
        <f t="shared" si="477"/>
        <v>0.00197711481861353-0.442939787331773i</v>
      </c>
      <c r="S1188" t="str">
        <f>IMDIV(COMPLEX(Parameters!$B$3,0),R1188)</f>
        <v>0.0100770601954757+2.25759822236504i</v>
      </c>
      <c r="T1188" t="str">
        <f t="shared" si="478"/>
        <v>-0.00384551508234763+0.0000171658081597933i</v>
      </c>
      <c r="U1188" t="str">
        <f t="shared" si="479"/>
        <v>0.00686683845162156+1.5384385982558i</v>
      </c>
      <c r="V1188" t="str">
        <f t="shared" si="480"/>
        <v>-0.00384551508234763+0.0000171658081597933i</v>
      </c>
      <c r="W1188" t="str">
        <f t="shared" si="481"/>
        <v>0.00358751578687782+0.803794824659638i</v>
      </c>
      <c r="X1188" t="str">
        <f t="shared" si="482"/>
        <v>-0.00384551508234763+0.0000171658081597933i</v>
      </c>
      <c r="Y1188" t="str">
        <f t="shared" si="483"/>
        <v>0.000344319519021035+0.0772472590683639i</v>
      </c>
      <c r="Z1188" t="str">
        <f t="shared" si="484"/>
        <v>-0.00192275754117381+8.58290407989665E-06i</v>
      </c>
      <c r="AA1188" t="str">
        <f t="shared" si="485"/>
        <v>-0.00192275754117381+8.58290407989665E-06i</v>
      </c>
      <c r="AB1188" t="str">
        <f t="shared" si="486"/>
        <v>-0.00384551508234762+0.0000171658081597933i</v>
      </c>
      <c r="AC1188">
        <f t="shared" si="487"/>
        <v>1.9227766974828878E-3</v>
      </c>
      <c r="AD1188">
        <f t="shared" si="488"/>
        <v>1.9227766974828878E-3</v>
      </c>
      <c r="AE1188">
        <f t="shared" si="489"/>
        <v>3.8455533949657756E-3</v>
      </c>
      <c r="AF1188">
        <f t="shared" si="490"/>
        <v>65.678577003728392</v>
      </c>
      <c r="AG1188">
        <f t="shared" si="491"/>
        <v>65.678577003728392</v>
      </c>
      <c r="AH1188">
        <f t="shared" si="492"/>
        <v>71.699176917008018</v>
      </c>
      <c r="AI1188">
        <f t="shared" si="493"/>
        <v>179.74424184903222</v>
      </c>
    </row>
    <row r="1189" spans="1:35">
      <c r="A1189">
        <v>86099375.218459994</v>
      </c>
      <c r="B1189">
        <f t="shared" si="468"/>
        <v>540978329.32997</v>
      </c>
      <c r="C1189" t="str">
        <f>COMPLEX(Parameters!$B$16/2,B1189*Parameters!$B$15/2)</f>
        <v>0.01+270.489164664985i</v>
      </c>
      <c r="D1189" t="str">
        <f>IMSUM(COMPLEX(0,B1189*2*Parameters!$B$8),IMDIV(COMPLEX(2,0),COMPLEX(Parameters!$B$13,B1189*Parameters!$B$12-1/(B1189*Parameters!$B$11))))</f>
        <v>0.00136685988609407-0.315610322648481i</v>
      </c>
      <c r="E1189" t="str">
        <f>COMPLEX(0,B1189*2*Parameters!$B$17)</f>
        <v>0.054097832932997i</v>
      </c>
      <c r="F1189" t="str">
        <f>IMDIV(IMDIV(COMPLEX(1,0),IMSUM(IMDIV(COMPLEX(1,0),COMPLEX(Parameters!$B$21,B1189*Parameters!$B$20)),COMPLEX(0,B1189*Parameters!$B$22))),COMPLEX(2,0))</f>
        <v>1.03061409279068E-06-186.726872735076i</v>
      </c>
      <c r="G1189" t="str">
        <f>IMDIV(IMDIV(COMPLEX(1,0),IMSUM(IMDIV(COMPLEX(1,0),COMPLEX(Parameters!$B$30,B1189*Parameters!$B$29)),COMPLEX(0,B1189*Parameters!$B$31))),COMPLEX(2,0))</f>
        <v>4.47186817789825E-06-188.759278658019i</v>
      </c>
      <c r="H1189" t="str">
        <f>IMDIV(IMDIV(COMPLEX(1,0),IMSUM(IMDIV(COMPLEX(1,0),COMPLEX(Parameters!$B$39,B1189*Parameters!$B$38*(1+Parameters!$B$40))),COMPLEX(0,B1189*Parameters!$B$41))),COMPLEX(2,0))</f>
        <v>6.49443554437215E-10-184.871355192222i</v>
      </c>
      <c r="I1189" t="str">
        <f>IMDIV(COMPLEX(2,0),COMPLEX(Parameters!$B$46,B1189*Parameters!$B$45-1/(B1189*Parameters!$B$44)))</f>
        <v>0.00191559594443331-0.437671023641626i</v>
      </c>
      <c r="J1189" t="str">
        <f t="shared" si="469"/>
        <v>0.00136685988609407-0.315610322648481i</v>
      </c>
      <c r="K1189" t="str">
        <f t="shared" si="470"/>
        <v>3.16762729507773E-07-0.00365420183566898i</v>
      </c>
      <c r="L1189" t="str">
        <f t="shared" si="471"/>
        <v>3.16762729507773E-07+0.050443631097328i</v>
      </c>
      <c r="M1189" t="str">
        <f t="shared" si="472"/>
        <v>2.94203318267422E-09+0.00484141975777715i</v>
      </c>
      <c r="N1189" t="str">
        <f t="shared" si="473"/>
        <v>2.94203318267422E-09+0.00484141975777715i</v>
      </c>
      <c r="O1189" t="str">
        <f t="shared" si="474"/>
        <v>8.31820360272517E-10+0.00252965860555971i</v>
      </c>
      <c r="P1189" t="str">
        <f t="shared" si="475"/>
        <v>8.31820360272517E-10+0.00252965860555971i</v>
      </c>
      <c r="Q1189" t="str">
        <f t="shared" si="476"/>
        <v>3.86171272181117E-10+0.00172359822260345i</v>
      </c>
      <c r="R1189" t="str">
        <f t="shared" si="477"/>
        <v>0.00191559633060458-0.435947425419023i</v>
      </c>
      <c r="S1189" t="str">
        <f>IMDIV(COMPLEX(Parameters!$B$3,0),R1189)</f>
        <v>0.0100792304918853+2.29381029444524i</v>
      </c>
      <c r="T1189" t="str">
        <f t="shared" si="478"/>
        <v>-0.003953607342603+0.0000173734295646635i</v>
      </c>
      <c r="U1189" t="str">
        <f t="shared" si="479"/>
        <v>0.00686738102649696+1.56290154712029i</v>
      </c>
      <c r="V1189" t="str">
        <f t="shared" si="480"/>
        <v>-0.003953607342603+0.0000173734295646635i</v>
      </c>
      <c r="W1189" t="str">
        <f t="shared" si="481"/>
        <v>0.00358800267406605+0.816621476955812i</v>
      </c>
      <c r="X1189" t="str">
        <f t="shared" si="482"/>
        <v>-0.003953607342603+0.0000173734295646635i</v>
      </c>
      <c r="Y1189" t="str">
        <f t="shared" si="483"/>
        <v>0.000343920577416761+0.0783767418312129i</v>
      </c>
      <c r="Z1189" t="str">
        <f t="shared" si="484"/>
        <v>-0.0019768036713015+8.68671478233175E-06i</v>
      </c>
      <c r="AA1189" t="str">
        <f t="shared" si="485"/>
        <v>-0.0019768036713015+8.68671478233175E-06i</v>
      </c>
      <c r="AB1189" t="str">
        <f t="shared" si="486"/>
        <v>-0.003953607342603+0.0000173734295646635i</v>
      </c>
      <c r="AC1189">
        <f t="shared" si="487"/>
        <v>1.9768227573267157E-3</v>
      </c>
      <c r="AD1189">
        <f t="shared" si="488"/>
        <v>1.9768227573267157E-3</v>
      </c>
      <c r="AE1189">
        <f t="shared" si="489"/>
        <v>3.9536455146534314E-3</v>
      </c>
      <c r="AF1189">
        <f t="shared" si="490"/>
        <v>65.919354641046453</v>
      </c>
      <c r="AG1189">
        <f t="shared" si="491"/>
        <v>65.919354641046453</v>
      </c>
      <c r="AH1189">
        <f t="shared" si="492"/>
        <v>71.939954554326079</v>
      </c>
      <c r="AI1189">
        <f t="shared" si="493"/>
        <v>179.74822543153667</v>
      </c>
    </row>
    <row r="1190" spans="1:35">
      <c r="A1190">
        <v>87096358.995608136</v>
      </c>
      <c r="B1190">
        <f t="shared" si="468"/>
        <v>547242563.15004361</v>
      </c>
      <c r="C1190" t="str">
        <f>COMPLEX(Parameters!$B$16/2,B1190*Parameters!$B$15/2)</f>
        <v>0.01+273.621281575022i</v>
      </c>
      <c r="D1190" t="str">
        <f>IMSUM(COMPLEX(0,B1190*2*Parameters!$B$8),IMDIV(COMPLEX(2,0),COMPLEX(Parameters!$B$13,B1190*Parameters!$B$12-1/(B1190*Parameters!$B$11))))</f>
        <v>0.00133574469420345-0.310751714449774i</v>
      </c>
      <c r="E1190" t="str">
        <f>COMPLEX(0,B1190*2*Parameters!$B$17)</f>
        <v>0.0547242563150044i</v>
      </c>
      <c r="F1190" t="str">
        <f>IMDIV(IMDIV(COMPLEX(1,0),IMSUM(IMDIV(COMPLEX(1,0),COMPLEX(Parameters!$B$21,B1190*Parameters!$B$20)),COMPLEX(0,B1190*Parameters!$B$22))),COMPLEX(2,0))</f>
        <v>9.83774092618965E-07-184.546781751101i</v>
      </c>
      <c r="G1190" t="str">
        <f>IMDIV(IMDIV(COMPLEX(1,0),IMSUM(IMDIV(COMPLEX(1,0),COMPLEX(Parameters!$B$30,B1190*Parameters!$B$29)),COMPLEX(0,B1190*Parameters!$B$31))),COMPLEX(2,0))</f>
        <v>4.26649253136505E-06-186.508791236175i</v>
      </c>
      <c r="H1190" t="str">
        <f>IMDIV(IMDIV(COMPLEX(1,0),IMSUM(IMDIV(COMPLEX(1,0),COMPLEX(Parameters!$B$39,B1190*Parameters!$B$38*(1+Parameters!$B$40))),COMPLEX(0,B1190*Parameters!$B$41))),COMPLEX(2,0))</f>
        <v>6.2021056156649E-10-182.75467617829i</v>
      </c>
      <c r="I1190" t="str">
        <f>IMDIV(COMPLEX(2,0),COMPLEX(Parameters!$B$46,B1190*Parameters!$B$45-1/(B1190*Parameters!$B$44)))</f>
        <v>0.00185642009673457-0.430857938743017i</v>
      </c>
      <c r="J1190" t="str">
        <f t="shared" si="469"/>
        <v>0.00133574469420345-0.310751714449774i</v>
      </c>
      <c r="K1190" t="str">
        <f t="shared" si="470"/>
        <v>3.10961914972679E-07-0.00361220485128785i</v>
      </c>
      <c r="L1190" t="str">
        <f t="shared" si="471"/>
        <v>3.10961914972679E-07+0.0511120514637166i</v>
      </c>
      <c r="M1190" t="str">
        <f t="shared" si="472"/>
        <v>2.88071080834215E-09+0.00489927964911806i</v>
      </c>
      <c r="N1190" t="str">
        <f t="shared" si="473"/>
        <v>2.88071080834215E-09+0.00489927964911806i</v>
      </c>
      <c r="O1190" t="str">
        <f t="shared" si="474"/>
        <v>8.14509654586819E-10+0.00256002994755195i</v>
      </c>
      <c r="P1190" t="str">
        <f t="shared" si="475"/>
        <v>8.14509654586819E-10+0.00256002994755195i</v>
      </c>
      <c r="Q1190" t="str">
        <f t="shared" si="476"/>
        <v>3.78033810979631E-10+0.00174405897377264i</v>
      </c>
      <c r="R1190" t="str">
        <f t="shared" si="477"/>
        <v>0.00185642047476838-0.429113879769244i</v>
      </c>
      <c r="S1190" t="str">
        <f>IMDIV(COMPLEX(Parameters!$B$3,0),R1190)</f>
        <v>0.0100814522488064+2.33034010720737i</v>
      </c>
      <c r="T1190" t="str">
        <f t="shared" si="478"/>
        <v>-0.00406425057210618+0.0000175835282105428i</v>
      </c>
      <c r="U1190" t="str">
        <f t="shared" si="479"/>
        <v>0.00686798024713756+1.58757930999467i</v>
      </c>
      <c r="V1190" t="str">
        <f t="shared" si="480"/>
        <v>-0.00406425057210618+0.0000175835282105428i</v>
      </c>
      <c r="W1190" t="str">
        <f t="shared" si="481"/>
        <v>0.00358851499501675+0.829560848435193i</v>
      </c>
      <c r="X1190" t="str">
        <f t="shared" si="482"/>
        <v>-0.00406425057210618+0.0000175835282105428i</v>
      </c>
      <c r="Y1190" t="str">
        <f t="shared" si="483"/>
        <v>0.000343535450235784+0.0795164851056262i</v>
      </c>
      <c r="Z1190" t="str">
        <f t="shared" si="484"/>
        <v>-0.00203212528605309+0.0000087917641052714i</v>
      </c>
      <c r="AA1190" t="str">
        <f t="shared" si="485"/>
        <v>-0.00203212528605309+0.0000087917641052714i</v>
      </c>
      <c r="AB1190" t="str">
        <f t="shared" si="486"/>
        <v>-0.00406425057210618+0.0000175835282105428i</v>
      </c>
      <c r="AC1190">
        <f t="shared" si="487"/>
        <v>2.0321443042590347E-3</v>
      </c>
      <c r="AD1190">
        <f t="shared" si="488"/>
        <v>2.0321443042590347E-3</v>
      </c>
      <c r="AE1190">
        <f t="shared" si="489"/>
        <v>4.0642886085180694E-3</v>
      </c>
      <c r="AF1190">
        <f t="shared" si="490"/>
        <v>66.159090886393315</v>
      </c>
      <c r="AG1190">
        <f t="shared" si="491"/>
        <v>66.159090886393315</v>
      </c>
      <c r="AH1190">
        <f t="shared" si="492"/>
        <v>72.17969079967294</v>
      </c>
      <c r="AI1190">
        <f t="shared" si="493"/>
        <v>179.7521177270348</v>
      </c>
    </row>
    <row r="1191" spans="1:35">
      <c r="A1191">
        <v>88104887.300801471</v>
      </c>
      <c r="B1191">
        <f t="shared" si="468"/>
        <v>553579333.37910914</v>
      </c>
      <c r="C1191" t="str">
        <f>COMPLEX(Parameters!$B$16/2,B1191*Parameters!$B$15/2)</f>
        <v>0.01+276.789666689555i</v>
      </c>
      <c r="D1191" t="str">
        <f>IMSUM(COMPLEX(0,B1191*2*Parameters!$B$8),IMDIV(COMPLEX(2,0),COMPLEX(Parameters!$B$13,B1191*Parameters!$B$12-1/(B1191*Parameters!$B$11))))</f>
        <v>0.00130533784536983-0.305934303819342i</v>
      </c>
      <c r="E1191" t="str">
        <f>COMPLEX(0,B1191*2*Parameters!$B$17)</f>
        <v>0.0553579333379109i</v>
      </c>
      <c r="F1191" t="str">
        <f>IMDIV(IMDIV(COMPLEX(1,0),IMSUM(IMDIV(COMPLEX(1,0),COMPLEX(Parameters!$B$21,B1191*Parameters!$B$20)),COMPLEX(0,B1191*Parameters!$B$22))),COMPLEX(2,0))</f>
        <v>9.39072881353055E-07-182.393112676859i</v>
      </c>
      <c r="G1191" t="str">
        <f>IMDIV(IMDIV(COMPLEX(1,0),IMSUM(IMDIV(COMPLEX(1,0),COMPLEX(Parameters!$B$30,B1191*Parameters!$B$29)),COMPLEX(0,B1191*Parameters!$B$31))),COMPLEX(2,0))</f>
        <v>4.07063999859961E-06-184.287195276934i</v>
      </c>
      <c r="H1191" t="str">
        <f>IMDIV(IMDIV(COMPLEX(1,0),IMSUM(IMDIV(COMPLEX(1,0),COMPLEX(Parameters!$B$39,B1191*Parameters!$B$38*(1+Parameters!$B$40))),COMPLEX(0,B1191*Parameters!$B$41))),COMPLEX(2,0))</f>
        <v>5.9229348491586E-10-180.662242686654i</v>
      </c>
      <c r="I1191" t="str">
        <f>IMDIV(COMPLEX(2,0),COMPLEX(Parameters!$B$46,B1191*Parameters!$B$45-1/(B1191*Parameters!$B$44)))</f>
        <v>0.00179947478130151-0.424198349856129i</v>
      </c>
      <c r="J1191" t="str">
        <f t="shared" si="469"/>
        <v>0.00130533784536983-0.305934303819342i</v>
      </c>
      <c r="K1191" t="str">
        <f t="shared" si="470"/>
        <v>3.05310245989139E-07-0.00357068529692203i</v>
      </c>
      <c r="L1191" t="str">
        <f t="shared" si="471"/>
        <v>3.05310245989139E-07+0.0517872480409889i</v>
      </c>
      <c r="M1191" t="str">
        <f t="shared" si="472"/>
        <v>2.82123529434796E-09+0.00495778727719723i</v>
      </c>
      <c r="N1191" t="str">
        <f t="shared" si="473"/>
        <v>2.82123529434796E-09+0.00495778727719723i</v>
      </c>
      <c r="O1191" t="str">
        <f t="shared" si="474"/>
        <v>7.97712943209896E-10+0.00259074014992569i</v>
      </c>
      <c r="P1191" t="str">
        <f t="shared" si="475"/>
        <v>7.97712943209896E-10+0.00259074014992569i</v>
      </c>
      <c r="Q1191" t="str">
        <f t="shared" si="476"/>
        <v>3.70141468710729E-10+0.00176475055058773i</v>
      </c>
      <c r="R1191" t="str">
        <f t="shared" si="477"/>
        <v>0.00179947515144298-0.422433599305541i</v>
      </c>
      <c r="S1191" t="str">
        <f>IMDIV(COMPLEX(Parameters!$B$3,0),R1191)</f>
        <v>0.0100837266953595+2.36719298897696i</v>
      </c>
      <c r="T1191" t="str">
        <f t="shared" si="478"/>
        <v>-0.0041775051269121+0.0000177961384339015i</v>
      </c>
      <c r="U1191" t="str">
        <f t="shared" si="479"/>
        <v>0.00686863641720298+1.61247554391401i</v>
      </c>
      <c r="V1191" t="str">
        <f t="shared" si="480"/>
        <v>-0.00417750512691209+0.0000177961384339015i</v>
      </c>
      <c r="W1191" t="str">
        <f t="shared" si="481"/>
        <v>0.0035890529835787+0.842614840747929i</v>
      </c>
      <c r="X1191" t="str">
        <f t="shared" si="482"/>
        <v>-0.00417750512691209+0.0000177961384339015i</v>
      </c>
      <c r="Y1191" t="str">
        <f t="shared" si="483"/>
        <v>0.000343163823972889+0.0806666774101818i</v>
      </c>
      <c r="Z1191" t="str">
        <f t="shared" si="484"/>
        <v>-0.00208875256345604+8.89806921695075E-06i</v>
      </c>
      <c r="AA1191" t="str">
        <f t="shared" si="485"/>
        <v>-0.00208875256345604+8.89806921695075E-06i</v>
      </c>
      <c r="AB1191" t="str">
        <f t="shared" si="486"/>
        <v>-0.00417750512691208+0.0000177961384339015i</v>
      </c>
      <c r="AC1191">
        <f t="shared" si="487"/>
        <v>2.0887715162219082E-3</v>
      </c>
      <c r="AD1191">
        <f t="shared" si="488"/>
        <v>2.0887715162219082E-3</v>
      </c>
      <c r="AE1191">
        <f t="shared" si="489"/>
        <v>4.1775430324438164E-3</v>
      </c>
      <c r="AF1191">
        <f t="shared" si="490"/>
        <v>66.397818730951215</v>
      </c>
      <c r="AG1191">
        <f t="shared" si="491"/>
        <v>66.397818730951215</v>
      </c>
      <c r="AH1191">
        <f t="shared" si="492"/>
        <v>72.418418644230826</v>
      </c>
      <c r="AI1191">
        <f t="shared" si="493"/>
        <v>179.75592191392261</v>
      </c>
    </row>
    <row r="1192" spans="1:35">
      <c r="A1192">
        <v>89125093.813374594</v>
      </c>
      <c r="B1192">
        <f t="shared" si="468"/>
        <v>559989479.94919753</v>
      </c>
      <c r="C1192" t="str">
        <f>COMPLEX(Parameters!$B$16/2,B1192*Parameters!$B$15/2)</f>
        <v>0.01+279.994739974599i</v>
      </c>
      <c r="D1192" t="str">
        <f>IMSUM(COMPLEX(0,B1192*2*Parameters!$B$8),IMDIV(COMPLEX(2,0),COMPLEX(Parameters!$B$13,B1192*Parameters!$B$12-1/(B1192*Parameters!$B$11))))</f>
        <v>0.00127562321236913-0.301157451951004i</v>
      </c>
      <c r="E1192" t="str">
        <f>COMPLEX(0,B1192*2*Parameters!$B$17)</f>
        <v>0.0559989479949198i</v>
      </c>
      <c r="F1192" t="str">
        <f>IMDIV(IMDIV(COMPLEX(1,0),IMSUM(IMDIV(COMPLEX(1,0),COMPLEX(Parameters!$B$21,B1192*Parameters!$B$20)),COMPLEX(0,B1192*Parameters!$B$22))),COMPLEX(2,0))</f>
        <v>8.96412126621845E-07-180.265512208429i</v>
      </c>
      <c r="G1192" t="str">
        <f>IMDIV(IMDIV(COMPLEX(1,0),IMSUM(IMDIV(COMPLEX(1,0),COMPLEX(Parameters!$B$30,B1192*Parameters!$B$29)),COMPLEX(0,B1192*Parameters!$B$31))),COMPLEX(2,0))</f>
        <v>3.88386281053388E-06-182.094049067049i</v>
      </c>
      <c r="H1192" t="str">
        <f>IMDIV(IMDIV(COMPLEX(1,0),IMSUM(IMDIV(COMPLEX(1,0),COMPLEX(Parameters!$B$39,B1192*Parameters!$B$38*(1+Parameters!$B$40))),COMPLEX(0,B1192*Parameters!$B$41))),COMPLEX(2,0))</f>
        <v>5.65633084159695E-10-178.59377663447i</v>
      </c>
      <c r="I1192" t="str">
        <f>IMDIV(COMPLEX(2,0),COMPLEX(Parameters!$B$46,B1192*Parameters!$B$45-1/(B1192*Parameters!$B$44)))</f>
        <v>0.00174465451586021-0.417686973422252i</v>
      </c>
      <c r="J1192" t="str">
        <f t="shared" si="469"/>
        <v>0.00127562321236913-0.301157451951004i</v>
      </c>
      <c r="K1192" t="str">
        <f t="shared" si="470"/>
        <v>2.99805013179378E-07-0.00352963760385352i</v>
      </c>
      <c r="L1192" t="str">
        <f t="shared" si="471"/>
        <v>2.99805013179378E-07+0.0524693103910663i</v>
      </c>
      <c r="M1192" t="str">
        <f t="shared" si="472"/>
        <v>2.76355473098785E-09+0.00501695046147639i</v>
      </c>
      <c r="N1192" t="str">
        <f t="shared" si="473"/>
        <v>2.76355473098785E-09+0.00501695046147639i</v>
      </c>
      <c r="O1192" t="str">
        <f t="shared" si="474"/>
        <v>7.81416001079622E-10+0.00262179330128436i</v>
      </c>
      <c r="P1192" t="str">
        <f t="shared" si="475"/>
        <v>7.81416001079622E-10+0.00262179330128436i</v>
      </c>
      <c r="Q1192" t="str">
        <f t="shared" si="476"/>
        <v>3.62487256684452E-10+0.00178567570867261i</v>
      </c>
      <c r="R1192" t="str">
        <f t="shared" si="477"/>
        <v>0.00174465487834747-0.415901297713579i</v>
      </c>
      <c r="S1192" t="str">
        <f>IMDIV(COMPLEX(Parameters!$B$3,0),R1192)</f>
        <v>0.0100860550910578+2.40437432826537i</v>
      </c>
      <c r="T1192" t="str">
        <f t="shared" si="478"/>
        <v>-0.00429343282888343+0.0000180112951274899i</v>
      </c>
      <c r="U1192" t="str">
        <f t="shared" si="479"/>
        <v>0.00686934987458988+1.63759394462866i</v>
      </c>
      <c r="V1192" t="str">
        <f t="shared" si="480"/>
        <v>-0.00429343282888343+0.0000180112951274899i</v>
      </c>
      <c r="W1192" t="str">
        <f t="shared" si="481"/>
        <v>0.00358961689098774+0.855785376349931i</v>
      </c>
      <c r="X1192" t="str">
        <f t="shared" si="482"/>
        <v>-0.00429343282888343+0.0000180112951274899i</v>
      </c>
      <c r="Y1192" t="str">
        <f t="shared" si="483"/>
        <v>0.00034280539797884+0.0818275083026292i</v>
      </c>
      <c r="Z1192" t="str">
        <f t="shared" si="484"/>
        <v>-0.00214671641444171+9.00564756374495E-06i</v>
      </c>
      <c r="AA1192" t="str">
        <f t="shared" si="485"/>
        <v>-0.00214671641444171+9.00564756374495E-06i</v>
      </c>
      <c r="AB1192" t="str">
        <f t="shared" si="486"/>
        <v>-0.00429343282888342+0.0000180112951274899i</v>
      </c>
      <c r="AC1192">
        <f t="shared" si="487"/>
        <v>2.1467353040655742E-3</v>
      </c>
      <c r="AD1192">
        <f t="shared" si="488"/>
        <v>2.1467353040655742E-3</v>
      </c>
      <c r="AE1192">
        <f t="shared" si="489"/>
        <v>4.2934706081311485E-3</v>
      </c>
      <c r="AF1192">
        <f t="shared" si="490"/>
        <v>66.63556997050847</v>
      </c>
      <c r="AG1192">
        <f t="shared" si="491"/>
        <v>66.63556997050847</v>
      </c>
      <c r="AH1192">
        <f t="shared" si="492"/>
        <v>72.656169883788095</v>
      </c>
      <c r="AI1192">
        <f t="shared" si="493"/>
        <v>179.75964101878847</v>
      </c>
    </row>
    <row r="1193" spans="1:35">
      <c r="A1193">
        <v>90157113.760595709</v>
      </c>
      <c r="B1193">
        <f t="shared" si="468"/>
        <v>566473852.5182935</v>
      </c>
      <c r="C1193" t="str">
        <f>COMPLEX(Parameters!$B$16/2,B1193*Parameters!$B$15/2)</f>
        <v>0.01+283.236926259147i</v>
      </c>
      <c r="D1193" t="str">
        <f>IMSUM(COMPLEX(0,B1193*2*Parameters!$B$8),IMDIV(COMPLEX(2,0),COMPLEX(Parameters!$B$13,B1193*Parameters!$B$12-1/(B1193*Parameters!$B$11))))</f>
        <v>0.0012465850352293-0.296420525423554i</v>
      </c>
      <c r="E1193" t="str">
        <f>COMPLEX(0,B1193*2*Parameters!$B$17)</f>
        <v>0.0566473852518294i</v>
      </c>
      <c r="F1193" t="str">
        <f>IMDIV(IMDIV(COMPLEX(1,0),IMSUM(IMDIV(COMPLEX(1,0),COMPLEX(Parameters!$B$21,B1193*Parameters!$B$20)),COMPLEX(0,B1193*Parameters!$B$22))),COMPLEX(2,0))</f>
        <v>8.5569806226905E-07-178.163632873092i</v>
      </c>
      <c r="G1193" t="str">
        <f>IMDIV(IMDIV(COMPLEX(1,0),IMSUM(IMDIV(COMPLEX(1,0),COMPLEX(Parameters!$B$30,B1193*Parameters!$B$29)),COMPLEX(0,B1193*Parameters!$B$31))),COMPLEX(2,0))</f>
        <v>3.70573467395598E-06-179.928919990598i</v>
      </c>
      <c r="H1193" t="str">
        <f>IMDIV(IMDIV(COMPLEX(1,0),IMSUM(IMDIV(COMPLEX(1,0),COMPLEX(Parameters!$B$39,B1193*Parameters!$B$38*(1+Parameters!$B$40))),COMPLEX(0,B1193*Parameters!$B$41))),COMPLEX(2,0))</f>
        <v>5.401727861835E-10-176.54900314065i</v>
      </c>
      <c r="I1193" t="str">
        <f>IMDIV(COMPLEX(2,0),COMPLEX(Parameters!$B$46,B1193*Parameters!$B$45-1/(B1193*Parameters!$B$44)))</f>
        <v>0.00169185997076741-0.411318775023194i</v>
      </c>
      <c r="J1193" t="str">
        <f t="shared" si="469"/>
        <v>0.0012465850352293-0.296420525423554i</v>
      </c>
      <c r="K1193" t="str">
        <f t="shared" si="470"/>
        <v>2.94443604610896E-07-0.00348905626228351i</v>
      </c>
      <c r="L1193" t="str">
        <f t="shared" si="471"/>
        <v>2.94443604610896E-07+0.0531583289895459i</v>
      </c>
      <c r="M1193" t="str">
        <f t="shared" si="472"/>
        <v>2.70761953018608E-09+0.00507677710573713i</v>
      </c>
      <c r="N1193" t="str">
        <f t="shared" si="473"/>
        <v>2.70761953018608E-09+0.00507677710573713i</v>
      </c>
      <c r="O1193" t="str">
        <f t="shared" si="474"/>
        <v>7.65605230284427E-10+0.00265319353497897i</v>
      </c>
      <c r="P1193" t="str">
        <f t="shared" si="475"/>
        <v>7.65605230284427E-10+0.00265319353497897i</v>
      </c>
      <c r="Q1193" t="str">
        <f t="shared" si="476"/>
        <v>3.55064498589751E-10+0.00180683723411246i</v>
      </c>
      <c r="R1193" t="str">
        <f t="shared" si="477"/>
        <v>0.00169186032583191-0.409511937789082i</v>
      </c>
      <c r="S1193" t="str">
        <f>IMDIV(COMPLEX(Parameters!$B$3,0),R1193)</f>
        <v>0.0100884387265924+2.44188957511126i</v>
      </c>
      <c r="T1193" t="str">
        <f t="shared" si="478"/>
        <v>-0.00441209700232003+0.0000182290337535668i</v>
      </c>
      <c r="U1193" t="str">
        <f t="shared" si="479"/>
        <v>0.00687012099156622+1.6629382475918i</v>
      </c>
      <c r="V1193" t="str">
        <f t="shared" si="480"/>
        <v>-0.00441209700232002+0.0000182290337535668i</v>
      </c>
      <c r="W1193" t="str">
        <f t="shared" si="481"/>
        <v>0.00359020698587562+0.869074399003049i</v>
      </c>
      <c r="X1193" t="str">
        <f t="shared" si="482"/>
        <v>-0.00441209700232002+0.0000182290337535668i</v>
      </c>
      <c r="Y1193" t="str">
        <f t="shared" si="483"/>
        <v>0.000342459883996809+0.0829991684656383i</v>
      </c>
      <c r="Z1193" t="str">
        <f t="shared" si="484"/>
        <v>-0.00220604850116001+0.0000091145168767834i</v>
      </c>
      <c r="AA1193" t="str">
        <f t="shared" si="485"/>
        <v>-0.00220604850116001+0.0000091145168767834i</v>
      </c>
      <c r="AB1193" t="str">
        <f t="shared" si="486"/>
        <v>-0.00441209700232002+0.0000182290337535668i</v>
      </c>
      <c r="AC1193">
        <f t="shared" si="487"/>
        <v>2.2060673298628548E-3</v>
      </c>
      <c r="AD1193">
        <f t="shared" si="488"/>
        <v>2.2060673298628548E-3</v>
      </c>
      <c r="AE1193">
        <f t="shared" si="489"/>
        <v>4.4121346597257097E-3</v>
      </c>
      <c r="AF1193">
        <f t="shared" si="490"/>
        <v>66.872375262189308</v>
      </c>
      <c r="AG1193">
        <f t="shared" si="491"/>
        <v>66.872375262189308</v>
      </c>
      <c r="AH1193">
        <f t="shared" si="492"/>
        <v>72.892975175468933</v>
      </c>
      <c r="AI1193">
        <f t="shared" si="493"/>
        <v>179.76327792538547</v>
      </c>
    </row>
    <row r="1194" spans="1:35">
      <c r="A1194">
        <v>91201083.935590968</v>
      </c>
      <c r="B1194">
        <f t="shared" si="468"/>
        <v>573033310.58295739</v>
      </c>
      <c r="C1194" t="str">
        <f>COMPLEX(Parameters!$B$16/2,B1194*Parameters!$B$15/2)</f>
        <v>0.01+286.516655291479i</v>
      </c>
      <c r="D1194" t="str">
        <f>IMSUM(COMPLEX(0,B1194*2*Parameters!$B$8),IMDIV(COMPLEX(2,0),COMPLEX(Parameters!$B$13,B1194*Parameters!$B$12-1/(B1194*Parameters!$B$11))))</f>
        <v>0.0012182079128638-0.291722896116484i</v>
      </c>
      <c r="E1194" t="str">
        <f>COMPLEX(0,B1194*2*Parameters!$B$17)</f>
        <v>0.0573033310582957i</v>
      </c>
      <c r="F1194" t="str">
        <f>IMDIV(IMDIV(COMPLEX(1,0),IMSUM(IMDIV(COMPLEX(1,0),COMPLEX(Parameters!$B$21,B1194*Parameters!$B$20)),COMPLEX(0,B1194*Parameters!$B$22))),COMPLEX(2,0))</f>
        <v>8.1684127325489E-07-176.087132898462i</v>
      </c>
      <c r="G1194" t="str">
        <f>IMDIV(IMDIV(COMPLEX(1,0),IMSUM(IMDIV(COMPLEX(1,0),COMPLEX(Parameters!$B$30,B1194*Parameters!$B$29)),COMPLEX(0,B1194*Parameters!$B$31))),COMPLEX(2,0))</f>
        <v>3.53584971263422E-06-177.791384271703i</v>
      </c>
      <c r="H1194" t="str">
        <f>IMDIV(IMDIV(COMPLEX(1,0),IMSUM(IMDIV(COMPLEX(1,0),COMPLEX(Parameters!$B$39,B1194*Parameters!$B$38*(1+Parameters!$B$40))),COMPLEX(0,B1194*Parameters!$B$41))),COMPLEX(2,0))</f>
        <v>5.1585856497575E-10-174.527650488576i</v>
      </c>
      <c r="I1194" t="str">
        <f>IMDIV(COMPLEX(2,0),COMPLEX(Parameters!$B$46,B1194*Parameters!$B$45-1/(B1194*Parameters!$B$44)))</f>
        <v>0.00164099754192612-0.40508895482311i</v>
      </c>
      <c r="J1194" t="str">
        <f t="shared" si="469"/>
        <v>0.0012182079128638-0.291722896116484i</v>
      </c>
      <c r="K1194" t="str">
        <f t="shared" si="470"/>
        <v>2.89223505963521E-07-0.00344893582036304i</v>
      </c>
      <c r="L1194" t="str">
        <f t="shared" si="471"/>
        <v>2.89223505963521E-07+0.0538543952379327i</v>
      </c>
      <c r="M1194" t="str">
        <f t="shared" si="472"/>
        <v>2.6533823447135E-09+0.00513727519924666i</v>
      </c>
      <c r="N1194" t="str">
        <f t="shared" si="473"/>
        <v>2.6533823447135E-09+0.00513727519924666i</v>
      </c>
      <c r="O1194" t="str">
        <f t="shared" si="474"/>
        <v>7.50267638610646E-10+0.00268494502968805i</v>
      </c>
      <c r="P1194" t="str">
        <f t="shared" si="475"/>
        <v>7.50267638610646E-10+0.00268494502968805i</v>
      </c>
      <c r="Q1194" t="str">
        <f t="shared" si="476"/>
        <v>3.47866819256933E-10+0.00182823794384459i</v>
      </c>
      <c r="R1194" t="str">
        <f t="shared" si="477"/>
        <v>0.00164099788979294-0.403260716879265i</v>
      </c>
      <c r="S1194" t="str">
        <f>IMDIV(COMPLEX(Parameters!$B$3,0),R1194)</f>
        <v>0.01009087892464+2.47974424245338i</v>
      </c>
      <c r="T1194" t="str">
        <f t="shared" si="478"/>
        <v>-0.00453356251157315+0.0000184493903575107i</v>
      </c>
      <c r="U1194" t="str">
        <f t="shared" si="479"/>
        <v>0.00687095017493572+1.68851222896542i</v>
      </c>
      <c r="V1194" t="str">
        <f t="shared" si="480"/>
        <v>-0.00453356251157314+0.0000184493903575107i</v>
      </c>
      <c r="W1194" t="str">
        <f t="shared" si="481"/>
        <v>0.00359082355430059+0.882483874285298i</v>
      </c>
      <c r="X1194" t="str">
        <f t="shared" si="482"/>
        <v>-0.00453356251157314+0.0000184493903575107i</v>
      </c>
      <c r="Y1194" t="str">
        <f t="shared" si="483"/>
        <v>0.000342127005722975+0.0841818497913624i</v>
      </c>
      <c r="Z1194" t="str">
        <f t="shared" si="484"/>
        <v>-0.00226678125578657+9.22469517875535E-06i</v>
      </c>
      <c r="AA1194" t="str">
        <f t="shared" si="485"/>
        <v>-0.00226678125578657+9.22469517875535E-06i</v>
      </c>
      <c r="AB1194" t="str">
        <f t="shared" si="486"/>
        <v>-0.00453356251157314+0.0000184493903575107i</v>
      </c>
      <c r="AC1194">
        <f t="shared" si="487"/>
        <v>2.2668000257160936E-3</v>
      </c>
      <c r="AD1194">
        <f t="shared" si="488"/>
        <v>2.2668000257160936E-3</v>
      </c>
      <c r="AE1194">
        <f t="shared" si="489"/>
        <v>4.5336000514321871E-3</v>
      </c>
      <c r="AF1194">
        <f t="shared" si="490"/>
        <v>67.108264177927708</v>
      </c>
      <c r="AG1194">
        <f t="shared" si="491"/>
        <v>67.108264177927708</v>
      </c>
      <c r="AH1194">
        <f t="shared" si="492"/>
        <v>73.128864091207333</v>
      </c>
      <c r="AI1194">
        <f t="shared" si="493"/>
        <v>179.76683538297604</v>
      </c>
    </row>
    <row r="1195" spans="1:35">
      <c r="A1195">
        <v>92257142.715476289</v>
      </c>
      <c r="B1195">
        <f t="shared" si="468"/>
        <v>579668723.59225082</v>
      </c>
      <c r="C1195" t="str">
        <f>COMPLEX(Parameters!$B$16/2,B1195*Parameters!$B$15/2)</f>
        <v>0.01+289.834361796125i</v>
      </c>
      <c r="D1195" t="str">
        <f>IMSUM(COMPLEX(0,B1195*2*Parameters!$B$8),IMDIV(COMPLEX(2,0),COMPLEX(Parameters!$B$13,B1195*Parameters!$B$12-1/(B1195*Parameters!$B$11))))</f>
        <v>0.00119047679489588-0.287063941126453i</v>
      </c>
      <c r="E1195" t="str">
        <f>COMPLEX(0,B1195*2*Parameters!$B$17)</f>
        <v>0.0579668723592251i</v>
      </c>
      <c r="F1195" t="str">
        <f>IMDIV(IMDIV(COMPLEX(1,0),IMSUM(IMDIV(COMPLEX(1,0),COMPLEX(Parameters!$B$21,B1195*Parameters!$B$20)),COMPLEX(0,B1195*Parameters!$B$22))),COMPLEX(2,0))</f>
        <v>7.79756490896925E-07-174.035676085487i</v>
      </c>
      <c r="G1195" t="str">
        <f>IMDIV(IMDIV(COMPLEX(1,0),IMSUM(IMDIV(COMPLEX(1,0),COMPLEX(Parameters!$B$30,B1195*Parameters!$B$29)),COMPLEX(0,B1195*Parameters!$B$31))),COMPLEX(2,0))</f>
        <v>3.37382146262382E-06-175.68102672634i</v>
      </c>
      <c r="H1195" t="str">
        <f>IMDIV(IMDIV(COMPLEX(1,0),IMSUM(IMDIV(COMPLEX(1,0),COMPLEX(Parameters!$B$39,B1195*Parameters!$B$38*(1+Parameters!$B$40))),COMPLEX(0,B1195*Parameters!$B$41))),COMPLEX(2,0))</f>
        <v>4.92638826929705E-10-172.529450089273i</v>
      </c>
      <c r="I1195" t="str">
        <f>IMDIV(COMPLEX(2,0),COMPLEX(Parameters!$B$46,B1195*Parameters!$B$45-1/(B1195*Parameters!$B$44)))</f>
        <v>0.00159197895791856-0.398992934016198i</v>
      </c>
      <c r="J1195" t="str">
        <f t="shared" si="469"/>
        <v>0.00119047679489588-0.287063941126453i</v>
      </c>
      <c r="K1195" t="str">
        <f t="shared" si="470"/>
        <v>2.84142300887617E-07-0.00340927088321263i</v>
      </c>
      <c r="L1195" t="str">
        <f t="shared" si="471"/>
        <v>2.84142300887617E-07+0.0545576014760125i</v>
      </c>
      <c r="M1195" t="str">
        <f t="shared" si="472"/>
        <v>2.60079799384906E-09+0.00519845281792946i</v>
      </c>
      <c r="N1195" t="str">
        <f t="shared" si="473"/>
        <v>2.60079799384906E-09+0.00519845281792946i</v>
      </c>
      <c r="O1195" t="str">
        <f t="shared" si="474"/>
        <v>7.35390819814282E-10+0.00271705201000204i</v>
      </c>
      <c r="P1195" t="str">
        <f t="shared" si="475"/>
        <v>7.35390819814282E-10+0.00271705201000204i</v>
      </c>
      <c r="Q1195" t="str">
        <f t="shared" si="476"/>
        <v>3.40888134297977E-10+0.00184988068605227i</v>
      </c>
      <c r="R1195" t="str">
        <f t="shared" si="477"/>
        <v>0.00159197929880669-0.397143053330146i</v>
      </c>
      <c r="S1195" t="str">
        <f>IMDIV(COMPLEX(Parameters!$B$3,0),R1195)</f>
        <v>0.0100933770406924+2.51794390753552i</v>
      </c>
      <c r="T1195" t="str">
        <f t="shared" si="478"/>
        <v>-0.00465789579967223+0.0000186724015818212i</v>
      </c>
      <c r="U1195" t="str">
        <f t="shared" si="479"/>
        <v>0.00687183786622939+1.71431970664493i</v>
      </c>
      <c r="V1195" t="str">
        <f t="shared" si="480"/>
        <v>-0.00465789579967223+0.0000186724015818212i</v>
      </c>
      <c r="W1195" t="str">
        <f t="shared" si="481"/>
        <v>0.00359146689979733+0.89601579011121i</v>
      </c>
      <c r="X1195" t="str">
        <f t="shared" si="482"/>
        <v>-0.00465789579967223+0.0000186724015818212i</v>
      </c>
      <c r="Y1195" t="str">
        <f t="shared" si="483"/>
        <v>0.000341806498389851+0.0853757454649443i</v>
      </c>
      <c r="Z1195" t="str">
        <f t="shared" si="484"/>
        <v>-0.00232894789983611+0.0000093362007909106i</v>
      </c>
      <c r="AA1195" t="str">
        <f t="shared" si="485"/>
        <v>-0.00232894789983611+0.0000093362007909106i</v>
      </c>
      <c r="AB1195" t="str">
        <f t="shared" si="486"/>
        <v>-0.00465789579967222+0.0000186724015818212i</v>
      </c>
      <c r="AC1195">
        <f t="shared" si="487"/>
        <v>2.3289666130703198E-3</v>
      </c>
      <c r="AD1195">
        <f t="shared" si="488"/>
        <v>2.3289666130703198E-3</v>
      </c>
      <c r="AE1195">
        <f t="shared" si="489"/>
        <v>4.6579332261406396E-3</v>
      </c>
      <c r="AF1195">
        <f t="shared" si="490"/>
        <v>67.343265254907806</v>
      </c>
      <c r="AG1195">
        <f t="shared" si="491"/>
        <v>67.343265254907806</v>
      </c>
      <c r="AH1195">
        <f t="shared" si="492"/>
        <v>73.363865168187431</v>
      </c>
      <c r="AI1195">
        <f t="shared" si="493"/>
        <v>179.77031601410056</v>
      </c>
    </row>
    <row r="1196" spans="1:35">
      <c r="A1196">
        <v>93325430.079699054</v>
      </c>
      <c r="B1196">
        <f t="shared" si="468"/>
        <v>586380971.06298089</v>
      </c>
      <c r="C1196" t="str">
        <f>COMPLEX(Parameters!$B$16/2,B1196*Parameters!$B$15/2)</f>
        <v>0.01+293.19048553149i</v>
      </c>
      <c r="D1196" t="str">
        <f>IMSUM(COMPLEX(0,B1196*2*Parameters!$B$8),IMDIV(COMPLEX(2,0),COMPLEX(Parameters!$B$13,B1196*Parameters!$B$12-1/(B1196*Parameters!$B$11))))</f>
        <v>0.00116337697366917-0.282443042684418i</v>
      </c>
      <c r="E1196" t="str">
        <f>COMPLEX(0,B1196*2*Parameters!$B$17)</f>
        <v>0.0586380971062981i</v>
      </c>
      <c r="F1196" t="str">
        <f>IMDIV(IMDIV(COMPLEX(1,0),IMSUM(IMDIV(COMPLEX(1,0),COMPLEX(Parameters!$B$21,B1196*Parameters!$B$20)),COMPLEX(0,B1196*Parameters!$B$22))),COMPLEX(2,0))</f>
        <v>7.44362397939055E-07-172.008931685184i</v>
      </c>
      <c r="G1196" t="str">
        <f>IMDIV(IMDIV(COMPLEX(1,0),IMSUM(IMDIV(COMPLEX(1,0),COMPLEX(Parameters!$B$30,B1196*Parameters!$B$29)),COMPLEX(0,B1196*Parameters!$B$31))),COMPLEX(2,0))</f>
        <v>3.21928191884946E-06-173.597440522865i</v>
      </c>
      <c r="H1196" t="str">
        <f>IMDIV(IMDIV(COMPLEX(1,0),IMSUM(IMDIV(COMPLEX(1,0),COMPLEX(Parameters!$B$39,B1196*Parameters!$B$38*(1+Parameters!$B$40))),COMPLEX(0,B1196*Parameters!$B$41))),COMPLEX(2,0))</f>
        <v>4.70464301311508E-10-170.554136445014i</v>
      </c>
      <c r="I1196" t="str">
        <f>IMDIV(COMPLEX(2,0),COMPLEX(Parameters!$B$46,B1196*Parameters!$B$45-1/(B1196*Parameters!$B$44)))</f>
        <v>0.0015447209182595-0.393026342200157i</v>
      </c>
      <c r="J1196" t="str">
        <f t="shared" si="469"/>
        <v>0.00116337697366917-0.282443042684418i</v>
      </c>
      <c r="K1196" t="str">
        <f t="shared" si="470"/>
        <v>2.79197671568112E-07-0.00337005611192899i</v>
      </c>
      <c r="L1196" t="str">
        <f t="shared" si="471"/>
        <v>2.79197671568112E-07+0.0552680409943691i</v>
      </c>
      <c r="M1196" t="str">
        <f t="shared" si="472"/>
        <v>2.54982339529757E-09+0.00526031812554497i</v>
      </c>
      <c r="N1196" t="str">
        <f t="shared" si="473"/>
        <v>2.54982339529757E-09+0.00526031812554497i</v>
      </c>
      <c r="O1196" t="str">
        <f t="shared" si="474"/>
        <v>7.2096293556832E-10+0.00274951874701251i</v>
      </c>
      <c r="P1196" t="str">
        <f t="shared" si="475"/>
        <v>7.2096293556832E-10+0.00274951874701251i</v>
      </c>
      <c r="Q1196" t="str">
        <f t="shared" si="476"/>
        <v>3.34122640596573E-10+0.00187176834056186i</v>
      </c>
      <c r="R1196" t="str">
        <f t="shared" si="477"/>
        <v>0.00154472125238214-0.391154573859595i</v>
      </c>
      <c r="S1196" t="str">
        <f>IMDIV(COMPLEX(Parameters!$B$3,0),R1196)</f>
        <v>0.0100959344639121+2.55649421334497i</v>
      </c>
      <c r="T1196" t="str">
        <f t="shared" si="478"/>
        <v>-0.00478516492799543+0.0000188981046805353i</v>
      </c>
      <c r="U1196" t="str">
        <f t="shared" si="479"/>
        <v>0.00687278454192721+1.74036454130374i</v>
      </c>
      <c r="V1196" t="str">
        <f t="shared" si="480"/>
        <v>-0.00478516492799544+0.0000188981046805353i</v>
      </c>
      <c r="W1196" t="str">
        <f t="shared" si="481"/>
        <v>0.00359213734344804+0.909672157263114i</v>
      </c>
      <c r="X1196" t="str">
        <f t="shared" si="482"/>
        <v>-0.00478516492799544+0.0000188981046805353i</v>
      </c>
      <c r="Y1196" t="str">
        <f t="shared" si="483"/>
        <v>0.000341498108371222+0.0865810500471411i</v>
      </c>
      <c r="Z1196" t="str">
        <f t="shared" si="484"/>
        <v>-0.00239258246399772+9.44905234026765E-06i</v>
      </c>
      <c r="AA1196" t="str">
        <f t="shared" si="485"/>
        <v>-0.00239258246399772+9.44905234026765E-06i</v>
      </c>
      <c r="AB1196" t="str">
        <f t="shared" si="486"/>
        <v>-0.00478516492799544+0.0000188981046805353i</v>
      </c>
      <c r="AC1196">
        <f t="shared" si="487"/>
        <v>2.3926011225483303E-3</v>
      </c>
      <c r="AD1196">
        <f t="shared" si="488"/>
        <v>2.3926011225483303E-3</v>
      </c>
      <c r="AE1196">
        <f t="shared" si="489"/>
        <v>4.7852022450966605E-3</v>
      </c>
      <c r="AF1196">
        <f t="shared" si="490"/>
        <v>67.577406043181625</v>
      </c>
      <c r="AG1196">
        <f t="shared" si="491"/>
        <v>67.577406043181625</v>
      </c>
      <c r="AH1196">
        <f t="shared" si="492"/>
        <v>73.59800595646125</v>
      </c>
      <c r="AI1196">
        <f t="shared" si="493"/>
        <v>179.77372232181455</v>
      </c>
    </row>
    <row r="1197" spans="1:35">
      <c r="A1197">
        <v>94406087.628592268</v>
      </c>
      <c r="B1197">
        <f t="shared" si="468"/>
        <v>593170942.69627941</v>
      </c>
      <c r="C1197" t="str">
        <f>COMPLEX(Parameters!$B$16/2,B1197*Parameters!$B$15/2)</f>
        <v>0.01+296.58547134814i</v>
      </c>
      <c r="D1197" t="str">
        <f>IMSUM(COMPLEX(0,B1197*2*Parameters!$B$8),IMDIV(COMPLEX(2,0),COMPLEX(Parameters!$B$13,B1197*Parameters!$B$12-1/(B1197*Parameters!$B$11))))</f>
        <v>0.00113689407644052-0.277859588073489i</v>
      </c>
      <c r="E1197" t="str">
        <f>COMPLEX(0,B1197*2*Parameters!$B$17)</f>
        <v>0.0593170942696279i</v>
      </c>
      <c r="F1197" t="str">
        <f>IMDIV(IMDIV(COMPLEX(1,0),IMSUM(IMDIV(COMPLEX(1,0),COMPLEX(Parameters!$B$21,B1197*Parameters!$B$20)),COMPLEX(0,B1197*Parameters!$B$22))),COMPLEX(2,0))</f>
        <v>7.10581442964045E-07-170.006574278986i</v>
      </c>
      <c r="G1197" t="str">
        <f>IMDIV(IMDIV(COMPLEX(1,0),IMSUM(IMDIV(COMPLEX(1,0),COMPLEX(Parameters!$B$30,B1197*Parameters!$B$29)),COMPLEX(0,B1197*Parameters!$B$31))),COMPLEX(2,0))</f>
        <v>3.07188063022084E-06-171.540226950917i</v>
      </c>
      <c r="H1197" t="str">
        <f>IMDIV(IMDIV(COMPLEX(1,0),IMSUM(IMDIV(COMPLEX(1,0),COMPLEX(Parameters!$B$39,B1197*Parameters!$B$38*(1+Parameters!$B$40))),COMPLEX(0,B1197*Parameters!$B$41))),COMPLEX(2,0))</f>
        <v>4.49287935661747E-10-168.601447113365i</v>
      </c>
      <c r="I1197" t="str">
        <f>IMDIV(COMPLEX(2,0),COMPLEX(Parameters!$B$46,B1197*Parameters!$B$45-1/(B1197*Parameters!$B$44)))</f>
        <v>0.0014991447599845-0.387185005602539i</v>
      </c>
      <c r="J1197" t="str">
        <f t="shared" si="469"/>
        <v>0.00113689407644052-0.277859588073489i</v>
      </c>
      <c r="K1197" t="str">
        <f t="shared" si="470"/>
        <v>2.74387399510634E-07-0.00333128622257702i</v>
      </c>
      <c r="L1197" t="str">
        <f t="shared" si="471"/>
        <v>2.74387399510634E-07+0.0559858080470509i</v>
      </c>
      <c r="M1197" t="str">
        <f t="shared" si="472"/>
        <v>2.50041750321325E-09+0.00532287937487215i</v>
      </c>
      <c r="N1197" t="str">
        <f t="shared" si="473"/>
        <v>2.50041750321325E-09+0.00532287937487215i</v>
      </c>
      <c r="O1197" t="str">
        <f t="shared" si="474"/>
        <v>7.06972699046644E-10+0.00278234955890611i</v>
      </c>
      <c r="P1197" t="str">
        <f t="shared" si="475"/>
        <v>7.06972699046644E-10+0.00278234955890611i</v>
      </c>
      <c r="Q1197" t="str">
        <f t="shared" si="476"/>
        <v>3.27564807624608E-10+0.00189390381924327i</v>
      </c>
      <c r="R1197" t="str">
        <f t="shared" si="477"/>
        <v>0.00149914508754931-0.385291101783296i</v>
      </c>
      <c r="S1197" t="str">
        <f>IMDIV(COMPLEX(Parameters!$B$3,0),R1197)</f>
        <v>0.0100985526180094+2.5954008700852i</v>
      </c>
      <c r="T1197" t="str">
        <f t="shared" si="478"/>
        <v>-0.00491543961701374+0.0000191265375340638i</v>
      </c>
      <c r="U1197" t="str">
        <f t="shared" si="479"/>
        <v>0.00687379071370656+1.76665063745831i</v>
      </c>
      <c r="V1197" t="str">
        <f t="shared" si="480"/>
        <v>-0.00491543961701374+0.0000191265375340638i</v>
      </c>
      <c r="W1197" t="str">
        <f t="shared" si="481"/>
        <v>0.00359283522397178+0.92345500993349i</v>
      </c>
      <c r="X1197" t="str">
        <f t="shared" si="482"/>
        <v>-0.00491543961701374+0.0000191265375340638i</v>
      </c>
      <c r="Y1197" t="str">
        <f t="shared" si="483"/>
        <v>0.000341201592807324+0.0877979595561822i</v>
      </c>
      <c r="Z1197" t="str">
        <f t="shared" si="484"/>
        <v>-0.00245771980850687+0.0000095632687670319i</v>
      </c>
      <c r="AA1197" t="str">
        <f t="shared" si="485"/>
        <v>-0.00245771980850687+0.0000095632687670319i</v>
      </c>
      <c r="AB1197" t="str">
        <f t="shared" si="486"/>
        <v>-0.00491543961701374+0.0000191265375340638i</v>
      </c>
      <c r="AC1197">
        <f t="shared" si="487"/>
        <v>2.4577384143225165E-3</v>
      </c>
      <c r="AD1197">
        <f t="shared" si="488"/>
        <v>2.4577384143225165E-3</v>
      </c>
      <c r="AE1197">
        <f t="shared" si="489"/>
        <v>4.915476828645033E-3</v>
      </c>
      <c r="AF1197">
        <f t="shared" si="490"/>
        <v>67.810713150652631</v>
      </c>
      <c r="AG1197">
        <f t="shared" si="491"/>
        <v>67.810713150652631</v>
      </c>
      <c r="AH1197">
        <f t="shared" si="492"/>
        <v>73.831313063932257</v>
      </c>
      <c r="AI1197">
        <f t="shared" si="493"/>
        <v>179.77705669643748</v>
      </c>
    </row>
    <row r="1198" spans="1:35">
      <c r="A1198">
        <v>95499258.60214369</v>
      </c>
      <c r="B1198">
        <f t="shared" si="468"/>
        <v>600039538.49553299</v>
      </c>
      <c r="C1198" t="str">
        <f>COMPLEX(Parameters!$B$16/2,B1198*Parameters!$B$15/2)</f>
        <v>0.01+300.019769247766i</v>
      </c>
      <c r="D1198" t="str">
        <f>IMSUM(COMPLEX(0,B1198*2*Parameters!$B$8),IMDIV(COMPLEX(2,0),COMPLEX(Parameters!$B$13,B1198*Parameters!$B$12-1/(B1198*Parameters!$B$11))))</f>
        <v>0.00111101405775077-0.273312969547446i</v>
      </c>
      <c r="E1198" t="str">
        <f>COMPLEX(0,B1198*2*Parameters!$B$17)</f>
        <v>0.0600039538495533i</v>
      </c>
      <c r="F1198" t="str">
        <f>IMDIV(IMDIV(COMPLEX(1,0),IMSUM(IMDIV(COMPLEX(1,0),COMPLEX(Parameters!$B$21,B1198*Parameters!$B$20)),COMPLEX(0,B1198*Parameters!$B$22))),COMPLEX(2,0))</f>
        <v>6.7833966368962E-07-168.028283662573i</v>
      </c>
      <c r="G1198" t="str">
        <f>IMDIV(IMDIV(COMPLEX(1,0),IMSUM(IMDIV(COMPLEX(1,0),COMPLEX(Parameters!$B$30,B1198*Parameters!$B$29)),COMPLEX(0,B1198*Parameters!$B$31))),COMPLEX(2,0))</f>
        <v>2.93128384069389E-06-169.508995198353i</v>
      </c>
      <c r="H1198" t="str">
        <f>IMDIV(IMDIV(COMPLEX(1,0),IMSUM(IMDIV(COMPLEX(1,0),COMPLEX(Parameters!$B$39,B1198*Parameters!$B$38*(1+Parameters!$B$40))),COMPLEX(0,B1198*Parameters!$B$41))),COMPLEX(2,0))</f>
        <v>4.29064795908181E-10-166.671122671671i</v>
      </c>
      <c r="I1198" t="str">
        <f>IMDIV(COMPLEX(2,0),COMPLEX(Parameters!$B$46,B1198*Parameters!$B$45-1/(B1198*Parameters!$B$44)))</f>
        <v>0.00145517615006507-0.381464936093581i</v>
      </c>
      <c r="J1198" t="str">
        <f t="shared" si="469"/>
        <v>0.00111101405775077-0.273312969547446i</v>
      </c>
      <c r="K1198" t="str">
        <f t="shared" si="470"/>
        <v>2.69709366568092E-07-0.00329295598516448i</v>
      </c>
      <c r="L1198" t="str">
        <f t="shared" si="471"/>
        <v>2.69709366568092E-07+0.0567109978643888i</v>
      </c>
      <c r="M1198" t="str">
        <f t="shared" si="472"/>
        <v>2.45254125221554E-09+0.00538614490890077i</v>
      </c>
      <c r="N1198" t="str">
        <f t="shared" si="473"/>
        <v>2.45254125221554E-09+0.00538614490890077i</v>
      </c>
      <c r="O1198" t="str">
        <f t="shared" si="474"/>
        <v>6.93409360115591E-10+0.00281554881156342i</v>
      </c>
      <c r="P1198" t="str">
        <f t="shared" si="475"/>
        <v>6.93409360115591E-10+0.00281554881156342i</v>
      </c>
      <c r="Q1198" t="str">
        <f t="shared" si="476"/>
        <v>3.21209369566872E-10+0.00191629006641376i</v>
      </c>
      <c r="R1198" t="str">
        <f t="shared" si="477"/>
        <v>0.00145517647127444-0.379548646027167i</v>
      </c>
      <c r="S1198" t="str">
        <f>IMDIV(COMPLEX(Parameters!$B$3,0),R1198)</f>
        <v>0.0101012329621473+2.6346696566845i</v>
      </c>
      <c r="T1198" t="str">
        <f t="shared" si="478"/>
        <v>-0.00504879128814165+0.0000193577386644736i</v>
      </c>
      <c r="U1198" t="str">
        <f t="shared" si="479"/>
        <v>0.00687485692872096+1.79318194455497i</v>
      </c>
      <c r="V1198" t="str">
        <f t="shared" si="480"/>
        <v>-0.00504879128814164+0.0000193577386644736i</v>
      </c>
      <c r="W1198" t="str">
        <f t="shared" si="481"/>
        <v>0.00359356089783405+0.937366406279139i</v>
      </c>
      <c r="X1198" t="str">
        <f t="shared" si="482"/>
        <v>-0.00504879128814164+0.0000193577386644736i</v>
      </c>
      <c r="Y1198" t="str">
        <f t="shared" si="483"/>
        <v>0.000340916719249317+0.0890266715490192i</v>
      </c>
      <c r="Z1198" t="str">
        <f t="shared" si="484"/>
        <v>-0.00252439564407082+0.0000096788693322368i</v>
      </c>
      <c r="AA1198" t="str">
        <f t="shared" si="485"/>
        <v>-0.00252439564407082+0.0000096788693322368i</v>
      </c>
      <c r="AB1198" t="str">
        <f t="shared" si="486"/>
        <v>-0.00504879128814164+0.0000193577386644736i</v>
      </c>
      <c r="AC1198">
        <f t="shared" si="487"/>
        <v>2.5244141990401021E-3</v>
      </c>
      <c r="AD1198">
        <f t="shared" si="488"/>
        <v>2.5244141990401021E-3</v>
      </c>
      <c r="AE1198">
        <f t="shared" si="489"/>
        <v>5.0488283980802042E-3</v>
      </c>
      <c r="AF1198">
        <f t="shared" si="490"/>
        <v>68.043212285603985</v>
      </c>
      <c r="AG1198">
        <f t="shared" si="491"/>
        <v>68.043212285603985</v>
      </c>
      <c r="AH1198">
        <f t="shared" si="492"/>
        <v>74.06381219888361</v>
      </c>
      <c r="AI1198">
        <f t="shared" si="493"/>
        <v>179.78032142185023</v>
      </c>
    </row>
    <row r="1199" spans="1:35">
      <c r="A1199">
        <v>96605087.898981407</v>
      </c>
      <c r="B1199">
        <f t="shared" si="468"/>
        <v>606987668.88567245</v>
      </c>
      <c r="C1199" t="str">
        <f>COMPLEX(Parameters!$B$16/2,B1199*Parameters!$B$15/2)</f>
        <v>0.01+303.493834442836i</v>
      </c>
      <c r="D1199" t="str">
        <f>IMSUM(COMPLEX(0,B1199*2*Parameters!$B$8),IMDIV(COMPLEX(2,0),COMPLEX(Parameters!$B$13,B1199*Parameters!$B$12-1/(B1199*Parameters!$B$11))))</f>
        <v>0.00108572319196942-0.268802584249926i</v>
      </c>
      <c r="E1199" t="str">
        <f>COMPLEX(0,B1199*2*Parameters!$B$17)</f>
        <v>0.0606987668885672i</v>
      </c>
      <c r="F1199" t="str">
        <f>IMDIV(IMDIV(COMPLEX(1,0),IMSUM(IMDIV(COMPLEX(1,0),COMPLEX(Parameters!$B$21,B1199*Parameters!$B$20)),COMPLEX(0,B1199*Parameters!$B$22))),COMPLEX(2,0))</f>
        <v>6.47566518711455E-07-166.073744733047i</v>
      </c>
      <c r="G1199" t="str">
        <f>IMDIV(IMDIV(COMPLEX(1,0),IMSUM(IMDIV(COMPLEX(1,0),COMPLEX(Parameters!$B$30,B1199*Parameters!$B$29)),COMPLEX(0,B1199*Parameters!$B$31))),COMPLEX(2,0))</f>
        <v>2.79717367383654E-06-167.50336213588i</v>
      </c>
      <c r="H1199" t="str">
        <f>IMDIV(IMDIV(COMPLEX(1,0),IMSUM(IMDIV(COMPLEX(1,0),COMPLEX(Parameters!$B$39,B1199*Parameters!$B$38*(1+Parameters!$B$40))),COMPLEX(0,B1199*Parameters!$B$41))),COMPLEX(2,0))</f>
        <v>4.09751970977356E-10-164.762906681945i</v>
      </c>
      <c r="I1199" t="str">
        <f>IMDIV(COMPLEX(2,0),COMPLEX(Parameters!$B$46,B1199*Parameters!$B$45-1/(B1199*Parameters!$B$44)))</f>
        <v>0.00141274480138988-0.375862320924982i</v>
      </c>
      <c r="J1199" t="str">
        <f t="shared" si="469"/>
        <v>0.00108572319196942-0.268802584249926i</v>
      </c>
      <c r="K1199" t="str">
        <f t="shared" si="470"/>
        <v>2.65161556228358E-07-0.00325506022259712i</v>
      </c>
      <c r="L1199" t="str">
        <f t="shared" si="471"/>
        <v>2.65161556228358E-07+0.0574437066659701i</v>
      </c>
      <c r="M1199" t="str">
        <f t="shared" si="472"/>
        <v>2.40615750732214E-09+0.00545012316203087i</v>
      </c>
      <c r="N1199" t="str">
        <f t="shared" si="473"/>
        <v>2.40615750732214E-09+0.00545012316203087i</v>
      </c>
      <c r="O1199" t="str">
        <f t="shared" si="474"/>
        <v>6.80262692114534E-10+0.00284912091916323i</v>
      </c>
      <c r="P1199" t="str">
        <f t="shared" si="475"/>
        <v>6.80262692114534E-10+0.00284912091916323i</v>
      </c>
      <c r="Q1199" t="str">
        <f t="shared" si="476"/>
        <v>3.15051318240842E-10+0.0019389300592454i</v>
      </c>
      <c r="R1199" t="str">
        <f t="shared" si="477"/>
        <v>0.0014127451164412-0.373923390865737i</v>
      </c>
      <c r="S1199" t="str">
        <f>IMDIV(COMPLEX(Parameters!$B$3,0),R1199)</f>
        <v>0.0101039769918713+2.67430642234122i</v>
      </c>
      <c r="T1199" t="str">
        <f t="shared" si="478"/>
        <v>-0.00518529310672714+0.0000195917472512269i</v>
      </c>
      <c r="U1199" t="str">
        <f t="shared" si="479"/>
        <v>0.00687598376990585+1.819962458079i</v>
      </c>
      <c r="V1199" t="str">
        <f t="shared" si="480"/>
        <v>-0.00518529310672714+0.0000195917472512269i</v>
      </c>
      <c r="W1199" t="str">
        <f t="shared" si="481"/>
        <v>0.00359431473937433+0.951408428987399i</v>
      </c>
      <c r="X1199" t="str">
        <f t="shared" si="482"/>
        <v>-0.00518529310672714+0.0000195917472512269i</v>
      </c>
      <c r="Y1199" t="str">
        <f t="shared" si="483"/>
        <v>0.00034064326532191+0.0902673852020839i</v>
      </c>
      <c r="Z1199" t="str">
        <f t="shared" si="484"/>
        <v>-0.00259264655336357+9.79587362561345E-06i</v>
      </c>
      <c r="AA1199" t="str">
        <f t="shared" si="485"/>
        <v>-0.00259264655336357+9.79587362561345E-06i</v>
      </c>
      <c r="AB1199" t="str">
        <f t="shared" si="486"/>
        <v>-0.00518529310672714+0.0000195917472512269i</v>
      </c>
      <c r="AC1199">
        <f t="shared" si="487"/>
        <v>2.5926650593179382E-3</v>
      </c>
      <c r="AD1199">
        <f t="shared" si="488"/>
        <v>2.5926650593179382E-3</v>
      </c>
      <c r="AE1199">
        <f t="shared" si="489"/>
        <v>5.1853301186358764E-3</v>
      </c>
      <c r="AF1199">
        <f t="shared" si="490"/>
        <v>68.274928296932771</v>
      </c>
      <c r="AG1199">
        <f t="shared" si="491"/>
        <v>68.274928296932771</v>
      </c>
      <c r="AH1199">
        <f t="shared" si="492"/>
        <v>74.295528210212396</v>
      </c>
      <c r="AI1199">
        <f t="shared" si="493"/>
        <v>179.78351868137676</v>
      </c>
    </row>
    <row r="1200" spans="1:35">
      <c r="A1200">
        <v>97723722.095581114</v>
      </c>
      <c r="B1200">
        <f t="shared" si="468"/>
        <v>614016254.83385634</v>
      </c>
      <c r="C1200" t="str">
        <f>COMPLEX(Parameters!$B$16/2,B1200*Parameters!$B$15/2)</f>
        <v>0.01+307.008127416928i</v>
      </c>
      <c r="D1200" t="str">
        <f>IMSUM(COMPLEX(0,B1200*2*Parameters!$B$8),IMDIV(COMPLEX(2,0),COMPLEX(Parameters!$B$13,B1200*Parameters!$B$12-1/(B1200*Parameters!$B$11))))</f>
        <v>0.00106100806600924-0.264327834134266i</v>
      </c>
      <c r="E1200" t="str">
        <f>COMPLEX(0,B1200*2*Parameters!$B$17)</f>
        <v>0.0614016254833856i</v>
      </c>
      <c r="F1200" t="str">
        <f>IMDIV(IMDIV(COMPLEX(1,0),IMSUM(IMDIV(COMPLEX(1,0),COMPLEX(Parameters!$B$21,B1200*Parameters!$B$20)),COMPLEX(0,B1200*Parameters!$B$22))),COMPLEX(2,0))</f>
        <v>6.1819472727912E-07-164.142647379369i</v>
      </c>
      <c r="G1200" t="str">
        <f>IMDIV(IMDIV(COMPLEX(1,0),IMSUM(IMDIV(COMPLEX(1,0),COMPLEX(Parameters!$B$30,B1200*Parameters!$B$29)),COMPLEX(0,B1200*Parameters!$B$31))),COMPLEX(2,0))</f>
        <v>2.66924735859462E-06-165.522952109101i</v>
      </c>
      <c r="H1200" t="str">
        <f>IMDIV(IMDIV(COMPLEX(1,0),IMSUM(IMDIV(COMPLEX(1,0),COMPLEX(Parameters!$B$39,B1200*Parameters!$B$38*(1+Parameters!$B$40))),COMPLEX(0,B1200*Parameters!$B$41))),COMPLEX(2,0))</f>
        <v>3.91308481702465E-10-162.876545656204i</v>
      </c>
      <c r="I1200" t="str">
        <f>IMDIV(COMPLEX(2,0),COMPLEX(Parameters!$B$46,B1200*Parameters!$B$45-1/(B1200*Parameters!$B$44)))</f>
        <v>0.00137178421027086-0.370373513139326i</v>
      </c>
      <c r="J1200" t="str">
        <f t="shared" si="469"/>
        <v>0.00106100806600924-0.264327834134266i</v>
      </c>
      <c r="K1200" t="str">
        <f t="shared" si="470"/>
        <v>2.60742055186286E-07-0.00321759380961156i</v>
      </c>
      <c r="L1200" t="str">
        <f t="shared" si="471"/>
        <v>2.60742055186286E-07+0.058184031673774i</v>
      </c>
      <c r="M1200" t="str">
        <f t="shared" si="472"/>
        <v>2.36123101976141E-09+0.00551482266127964i</v>
      </c>
      <c r="N1200" t="str">
        <f t="shared" si="473"/>
        <v>2.36123101976141E-09+0.00551482266127964i</v>
      </c>
      <c r="O1200" t="str">
        <f t="shared" si="474"/>
        <v>6.67522980217061E-10+0.00288307034479183i</v>
      </c>
      <c r="P1200" t="str">
        <f t="shared" si="475"/>
        <v>6.67522980217061E-10+0.00288307034479183i</v>
      </c>
      <c r="Q1200" t="str">
        <f t="shared" si="476"/>
        <v>3.0908589680343E-10+0.00196182680817601i</v>
      </c>
      <c r="R1200" t="str">
        <f t="shared" si="477"/>
        <v>0.00137178451935676-0.36841168633115i</v>
      </c>
      <c r="S1200" t="str">
        <f>IMDIV(COMPLEX(Parameters!$B$3,0),R1200)</f>
        <v>0.0101067862400661+2.71431708810738i</v>
      </c>
      <c r="T1200" t="str">
        <f t="shared" si="478"/>
        <v>-0.00532502002621544+0.0000198286031473975i</v>
      </c>
      <c r="U1200" t="str">
        <f t="shared" si="479"/>
        <v>0.00687717185631398+1.84699622068729i</v>
      </c>
      <c r="V1200" t="str">
        <f t="shared" si="480"/>
        <v>-0.00532502002621544+0.0000198286031473975i</v>
      </c>
      <c r="W1200" t="str">
        <f t="shared" si="481"/>
        <v>0.00359509714095257+0.9655831858551i</v>
      </c>
      <c r="X1200" t="str">
        <f t="shared" si="482"/>
        <v>-0.00532502002621544+0.0000198286031473975i</v>
      </c>
      <c r="Y1200" t="str">
        <f t="shared" si="483"/>
        <v>0.000340381018403168+0.091520301391684i</v>
      </c>
      <c r="Z1200" t="str">
        <f t="shared" si="484"/>
        <v>-0.00266251001310772+9.91430157369875E-06i</v>
      </c>
      <c r="AA1200" t="str">
        <f t="shared" si="485"/>
        <v>-0.00266251001310772+9.91430157369875E-06i</v>
      </c>
      <c r="AB1200" t="str">
        <f t="shared" si="486"/>
        <v>-0.00532502002621544+0.0000198286031473975i</v>
      </c>
      <c r="AC1200">
        <f t="shared" si="487"/>
        <v>2.6625284718242103E-3</v>
      </c>
      <c r="AD1200">
        <f t="shared" si="488"/>
        <v>2.6625284718242103E-3</v>
      </c>
      <c r="AE1200">
        <f t="shared" si="489"/>
        <v>5.3250569436484206E-3</v>
      </c>
      <c r="AF1200">
        <f t="shared" si="490"/>
        <v>68.505885212241267</v>
      </c>
      <c r="AG1200">
        <f t="shared" si="491"/>
        <v>68.505885212241267</v>
      </c>
      <c r="AH1200">
        <f t="shared" si="492"/>
        <v>74.526485125520892</v>
      </c>
      <c r="AI1200">
        <f t="shared" si="493"/>
        <v>179.78665056328086</v>
      </c>
    </row>
    <row r="1201" spans="1:35">
      <c r="A1201">
        <v>98855309.465693906</v>
      </c>
      <c r="B1201">
        <f t="shared" si="468"/>
        <v>621126227.97153902</v>
      </c>
      <c r="C1201" t="str">
        <f>COMPLEX(Parameters!$B$16/2,B1201*Parameters!$B$15/2)</f>
        <v>0.01+310.56311398577i</v>
      </c>
      <c r="D1201" t="str">
        <f>IMSUM(COMPLEX(0,B1201*2*Parameters!$B$8),IMDIV(COMPLEX(2,0),COMPLEX(Parameters!$B$13,B1201*Parameters!$B$12-1/(B1201*Parameters!$B$11))))</f>
        <v>0.00103685557220703-0.259888125884003i</v>
      </c>
      <c r="E1201" t="str">
        <f>COMPLEX(0,B1201*2*Parameters!$B$17)</f>
        <v>0.0621126227971539i</v>
      </c>
      <c r="F1201" t="str">
        <f>IMDIV(IMDIV(COMPLEX(1,0),IMSUM(IMDIV(COMPLEX(1,0),COMPLEX(Parameters!$B$21,B1201*Parameters!$B$20)),COMPLEX(0,B1201*Parameters!$B$22))),COMPLEX(2,0))</f>
        <v>5.9016011671138E-07-162.234686375915i</v>
      </c>
      <c r="G1201" t="str">
        <f>IMDIV(IMDIV(COMPLEX(1,0),IMSUM(IMDIV(COMPLEX(1,0),COMPLEX(Parameters!$B$30,B1201*Parameters!$B$29)),COMPLEX(0,B1201*Parameters!$B$31))),COMPLEX(2,0))</f>
        <v>2.54721649408272E-06-163.56739673766i</v>
      </c>
      <c r="H1201" t="str">
        <f>IMDIV(IMDIV(COMPLEX(1,0),IMSUM(IMDIV(COMPLEX(1,0),COMPLEX(Parameters!$B$39,B1201*Parameters!$B$38*(1+Parameters!$B$40))),COMPLEX(0,B1201*Parameters!$B$41))),COMPLEX(2,0))</f>
        <v>3.73695193833801E-10-161.011789022195i</v>
      </c>
      <c r="I1201" t="str">
        <f>IMDIV(COMPLEX(2,0),COMPLEX(Parameters!$B$46,B1201*Parameters!$B$45-1/(B1201*Parameters!$B$44)))</f>
        <v>0.00133223141363049-0.364995022599637i</v>
      </c>
      <c r="J1201" t="str">
        <f t="shared" si="469"/>
        <v>0.00103685557220703-0.259888125884003i</v>
      </c>
      <c r="K1201" t="str">
        <f t="shared" si="470"/>
        <v>2.56449055226203E-07-0.00318055167168274i</v>
      </c>
      <c r="L1201" t="str">
        <f t="shared" si="471"/>
        <v>2.56449055226203E-07+0.0589320711254712i</v>
      </c>
      <c r="M1201" t="str">
        <f t="shared" si="472"/>
        <v>2.31772838866873E-09+0.00558025202749709i</v>
      </c>
      <c r="N1201" t="str">
        <f t="shared" si="473"/>
        <v>2.31772838866873E-09+0.00558025202749709i</v>
      </c>
      <c r="O1201" t="str">
        <f t="shared" si="474"/>
        <v>6.55181011375806E-10+0.00291740160105792i</v>
      </c>
      <c r="P1201" t="str">
        <f t="shared" si="475"/>
        <v>6.55181011375806E-10+0.00291740160105792i</v>
      </c>
      <c r="Q1201" t="str">
        <f t="shared" si="476"/>
        <v>3.03308594242176E-10+0.00198498335732399i</v>
      </c>
      <c r="R1201" t="str">
        <f t="shared" si="477"/>
        <v>0.00133223171693908-0.363010039242313i</v>
      </c>
      <c r="S1201" t="str">
        <f>IMDIV(COMPLEX(Parameters!$B$3,0),R1201)</f>
        <v>0.0101096622779405+2.75470764851152i</v>
      </c>
      <c r="T1201" t="str">
        <f t="shared" si="478"/>
        <v>-0.00546804883352212+0.0000200683468963825i</v>
      </c>
      <c r="U1201" t="str">
        <f t="shared" si="479"/>
        <v>0.00687842184347933+1.87428732336538i</v>
      </c>
      <c r="V1201" t="str">
        <f t="shared" si="480"/>
        <v>-0.00546804883352211+0.0000200683468963825i</v>
      </c>
      <c r="W1201" t="str">
        <f t="shared" si="481"/>
        <v>0.00359590851311393+0.979892810380651i</v>
      </c>
      <c r="X1201" t="str">
        <f t="shared" si="482"/>
        <v>-0.00546804883352211+0.0000200683468963825i</v>
      </c>
      <c r="Y1201" t="str">
        <f t="shared" si="483"/>
        <v>0.000340129775320589+0.0927856227741622i</v>
      </c>
      <c r="Z1201" t="str">
        <f t="shared" si="484"/>
        <v>-0.00273402441676106+0.0000100341734481913i</v>
      </c>
      <c r="AA1201" t="str">
        <f t="shared" si="485"/>
        <v>-0.00273402441676106+0.0000100341734481913i</v>
      </c>
      <c r="AB1201" t="str">
        <f t="shared" si="486"/>
        <v>-0.00546804883352212+0.0000200683468963826i</v>
      </c>
      <c r="AC1201">
        <f t="shared" si="487"/>
        <v>2.7340428299648936E-3</v>
      </c>
      <c r="AD1201">
        <f t="shared" si="488"/>
        <v>2.7340428299648936E-3</v>
      </c>
      <c r="AE1201">
        <f t="shared" si="489"/>
        <v>5.4680856599297872E-3</v>
      </c>
      <c r="AF1201">
        <f t="shared" si="490"/>
        <v>68.73610627392442</v>
      </c>
      <c r="AG1201">
        <f t="shared" si="491"/>
        <v>68.73610627392442</v>
      </c>
      <c r="AH1201">
        <f t="shared" si="492"/>
        <v>74.756706187204045</v>
      </c>
      <c r="AI1201">
        <f t="shared" si="493"/>
        <v>179.78971906590795</v>
      </c>
    </row>
    <row r="1202" spans="1:35">
      <c r="A1202">
        <v>100000000</v>
      </c>
      <c r="B1202">
        <f t="shared" si="468"/>
        <v>628318530.71795857</v>
      </c>
      <c r="C1202" t="str">
        <f>COMPLEX(Parameters!$B$16/2,B1202*Parameters!$B$15/2)</f>
        <v>0.01+314.159265358979i</v>
      </c>
      <c r="D1202" t="str">
        <f>IMSUM(COMPLEX(0,B1202*2*Parameters!$B$8),IMDIV(COMPLEX(2,0),COMPLEX(Parameters!$B$13,B1202*Parameters!$B$12-1/(B1202*Parameters!$B$11))))</f>
        <v>0.00101325290136657-0.255482870833987i</v>
      </c>
      <c r="E1202" t="str">
        <f>COMPLEX(0,B1202*2*Parameters!$B$17)</f>
        <v>0.0628318530717959i</v>
      </c>
      <c r="F1202" t="str">
        <f>IMDIV(IMDIV(COMPLEX(1,0),IMSUM(IMDIV(COMPLEX(1,0),COMPLEX(Parameters!$B$21,B1202*Parameters!$B$20)),COMPLEX(0,B1202*Parameters!$B$22))),COMPLEX(2,0))</f>
        <v>5.63401477077695E-07-160.349561279051i</v>
      </c>
      <c r="G1202" t="str">
        <f>IMDIV(IMDIV(COMPLEX(1,0),IMSUM(IMDIV(COMPLEX(1,0),COMPLEX(Parameters!$B$30,B1202*Parameters!$B$29)),COMPLEX(0,B1202*Parameters!$B$31))),COMPLEX(2,0))</f>
        <v>2.43080635134597E-06-161.63633472122i</v>
      </c>
      <c r="H1202" t="str">
        <f>IMDIV(IMDIV(COMPLEX(1,0),IMSUM(IMDIV(COMPLEX(1,0),COMPLEX(Parameters!$B$39,B1202*Parameters!$B$38*(1+Parameters!$B$40))),COMPLEX(0,B1202*Parameters!$B$41))),COMPLEX(2,0))</f>
        <v>3.56874734967063E-10-159.168389089545i</v>
      </c>
      <c r="I1202" t="str">
        <f>IMDIV(COMPLEX(2,0),COMPLEX(Parameters!$B$46,B1202*Parameters!$B$45-1/(B1202*Parameters!$B$44)))</f>
        <v>0.00129402676420172-0.359723507592854i</v>
      </c>
      <c r="J1202" t="str">
        <f t="shared" si="469"/>
        <v>0.00101325290136657-0.255482870833987i</v>
      </c>
      <c r="K1202" t="str">
        <f t="shared" si="470"/>
        <v>2.52280855444385E-07-0.00314392878390267i</v>
      </c>
      <c r="L1202" t="str">
        <f t="shared" si="471"/>
        <v>2.52280855444385E-07+0.0596879242878932i</v>
      </c>
      <c r="M1202" t="str">
        <f t="shared" si="472"/>
        <v>2.27561802871245E-09+0.00564641997659056i</v>
      </c>
      <c r="N1202" t="str">
        <f t="shared" si="473"/>
        <v>2.27561802871245E-09+0.00564641997659056i</v>
      </c>
      <c r="O1202" t="str">
        <f t="shared" si="474"/>
        <v>6.43228065865068E-10+0.0029521192507131i</v>
      </c>
      <c r="P1202" t="str">
        <f t="shared" si="475"/>
        <v>6.43228065865068E-10+0.0029521192507131i</v>
      </c>
      <c r="Q1202" t="str">
        <f t="shared" si="476"/>
        <v>2.97715140653698E-10+0.00200840278490682i</v>
      </c>
      <c r="R1202" t="str">
        <f t="shared" si="477"/>
        <v>0.00129402706191686-0.357715104807947i</v>
      </c>
      <c r="S1202" t="str">
        <f>IMDIV(COMPLEX(Parameters!$B$3,0),R1202)</f>
        <v>0.0101126067160411+2.7954841732225i</v>
      </c>
      <c r="T1202" t="str">
        <f t="shared" si="478"/>
        <v>-0.00561445819565233+0.0000203110197491282i</v>
      </c>
      <c r="U1202" t="str">
        <f t="shared" si="479"/>
        <v>0.00687973442381013+1.90183990660993i</v>
      </c>
      <c r="V1202" t="str">
        <f t="shared" si="480"/>
        <v>-0.00561445819565234+0.0000203110197491282i</v>
      </c>
      <c r="W1202" t="str">
        <f t="shared" si="481"/>
        <v>0.00359674928477139+0.994339462369802i</v>
      </c>
      <c r="X1202" t="str">
        <f t="shared" si="482"/>
        <v>-0.00561445819565234+0.0000203110197491282i</v>
      </c>
      <c r="Y1202" t="str">
        <f t="shared" si="483"/>
        <v>0.000339889342062574+0.094063553865932i</v>
      </c>
      <c r="Z1202" t="str">
        <f t="shared" si="484"/>
        <v>-0.00280722909782617+0.0000101555098745641i</v>
      </c>
      <c r="AA1202" t="str">
        <f t="shared" si="485"/>
        <v>-0.00280722909782617+0.0000101555098745641i</v>
      </c>
      <c r="AB1202" t="str">
        <f t="shared" si="486"/>
        <v>-0.00561445819565234+0.0000203110197491282i</v>
      </c>
      <c r="AC1202">
        <f t="shared" si="487"/>
        <v>2.8072474671932191E-3</v>
      </c>
      <c r="AD1202">
        <f t="shared" si="488"/>
        <v>2.8072474671932191E-3</v>
      </c>
      <c r="AE1202">
        <f t="shared" si="489"/>
        <v>5.6144949343864383E-3</v>
      </c>
      <c r="AF1202">
        <f t="shared" si="490"/>
        <v>68.965613973381821</v>
      </c>
      <c r="AG1202">
        <f t="shared" si="491"/>
        <v>68.965613973381821</v>
      </c>
      <c r="AH1202">
        <f t="shared" si="492"/>
        <v>74.986213886661446</v>
      </c>
      <c r="AI1202">
        <f t="shared" si="493"/>
        <v>179.79272610249723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02"/>
  <sheetViews>
    <sheetView tabSelected="1" zoomScale="90" zoomScaleNormal="90" workbookViewId="0">
      <selection activeCell="N34" sqref="N34"/>
    </sheetView>
  </sheetViews>
  <sheetFormatPr defaultRowHeight="14.25"/>
  <cols>
    <col min="1" max="8" width="18" customWidth="1"/>
    <col min="10" max="15" width="17" customWidth="1"/>
  </cols>
  <sheetData>
    <row r="1" spans="1:15" ht="15">
      <c r="A1" s="10" t="s">
        <v>88</v>
      </c>
      <c r="B1" s="10" t="s">
        <v>123</v>
      </c>
      <c r="C1" s="10" t="s">
        <v>124</v>
      </c>
      <c r="D1" s="10" t="s">
        <v>125</v>
      </c>
      <c r="E1" s="11" t="s">
        <v>119</v>
      </c>
      <c r="F1" s="11" t="s">
        <v>120</v>
      </c>
      <c r="G1" s="11" t="s">
        <v>121</v>
      </c>
      <c r="H1" s="11" t="s">
        <v>126</v>
      </c>
      <c r="J1" s="7" t="s">
        <v>127</v>
      </c>
      <c r="K1" s="7" t="s">
        <v>128</v>
      </c>
      <c r="L1" s="9" t="s">
        <v>119</v>
      </c>
      <c r="M1" s="9" t="s">
        <v>120</v>
      </c>
      <c r="N1" s="9" t="s">
        <v>121</v>
      </c>
      <c r="O1" s="8" t="s">
        <v>125</v>
      </c>
    </row>
    <row r="2" spans="1:15">
      <c r="A2">
        <f>CM_Calc!A2</f>
        <v>100</v>
      </c>
      <c r="B2">
        <f>CM_Calc!AC2</f>
        <v>0.49989267271513554</v>
      </c>
      <c r="C2">
        <f>CM_Calc!AD2</f>
        <v>0.49989267271513554</v>
      </c>
      <c r="D2">
        <f>CM_Calc!AE2</f>
        <v>0.99978534543027109</v>
      </c>
      <c r="E2">
        <f>CM_Calc!AF2</f>
        <v>113.97753542068071</v>
      </c>
      <c r="F2">
        <f>CM_Calc!AG2</f>
        <v>113.97753542068071</v>
      </c>
      <c r="G2">
        <f>CM_Calc!AH2</f>
        <v>119.99813533396033</v>
      </c>
      <c r="H2">
        <f>CM_Calc!AI2</f>
        <v>-1.4252552550992823E-5</v>
      </c>
      <c r="J2" s="6">
        <v>100</v>
      </c>
      <c r="K2">
        <f t="shared" ref="K2:K9" si="0">MATCH(J2,$A$2:$A$1202,1)+1</f>
        <v>2</v>
      </c>
      <c r="L2">
        <f t="shared" ref="L2:L9" si="1">INDEX($E$2:$E$1202,K2-1)</f>
        <v>113.97753542068071</v>
      </c>
      <c r="M2">
        <f t="shared" ref="M2:M9" si="2">INDEX($F$2:$F$1202,K2-1)</f>
        <v>113.97753542068071</v>
      </c>
      <c r="N2">
        <f t="shared" ref="N2:N9" si="3">INDEX($G$2:$G$1202,K2-1)</f>
        <v>119.99813533396033</v>
      </c>
      <c r="O2">
        <f t="shared" ref="O2:O9" si="4">INDEX($D$2:$D$1202,K2-1)</f>
        <v>0.99978534543027109</v>
      </c>
    </row>
    <row r="3" spans="1:15">
      <c r="A3">
        <f>CM_Calc!A3</f>
        <v>101.15794542598982</v>
      </c>
      <c r="B3">
        <f>CM_Calc!AC3</f>
        <v>0.49989273438182674</v>
      </c>
      <c r="C3">
        <f>CM_Calc!AD3</f>
        <v>0.49989273438182674</v>
      </c>
      <c r="D3">
        <f>CM_Calc!AE3</f>
        <v>0.99978546876365348</v>
      </c>
      <c r="E3">
        <f>CM_Calc!AF3</f>
        <v>113.97753649217078</v>
      </c>
      <c r="F3">
        <f>CM_Calc!AG3</f>
        <v>113.97753649217078</v>
      </c>
      <c r="G3">
        <f>CM_Calc!AH3</f>
        <v>119.99813640545041</v>
      </c>
      <c r="H3">
        <f>CM_Calc!AI3</f>
        <v>-1.4417591311788311E-5</v>
      </c>
      <c r="J3" s="6">
        <v>400</v>
      </c>
      <c r="K3">
        <f t="shared" si="0"/>
        <v>122</v>
      </c>
      <c r="L3">
        <f t="shared" si="1"/>
        <v>113.97821850640807</v>
      </c>
      <c r="M3">
        <f t="shared" si="2"/>
        <v>113.97821850640807</v>
      </c>
      <c r="N3">
        <f t="shared" si="3"/>
        <v>119.99881841968769</v>
      </c>
      <c r="O3">
        <f t="shared" si="4"/>
        <v>0.99986397479160216</v>
      </c>
    </row>
    <row r="4" spans="1:15">
      <c r="A4">
        <f>CM_Calc!A4</f>
        <v>102.32929922807536</v>
      </c>
      <c r="B4">
        <f>CM_Calc!AC4</f>
        <v>0.4998927974849342</v>
      </c>
      <c r="C4">
        <f>CM_Calc!AD4</f>
        <v>0.4998927974849342</v>
      </c>
      <c r="D4">
        <f>CM_Calc!AE4</f>
        <v>0.99978559496986841</v>
      </c>
      <c r="E4">
        <f>CM_Calc!AF4</f>
        <v>113.97753758861919</v>
      </c>
      <c r="F4">
        <f>CM_Calc!AG4</f>
        <v>113.97753758861919</v>
      </c>
      <c r="G4">
        <f>CM_Calc!AH4</f>
        <v>119.99813750189881</v>
      </c>
      <c r="H4">
        <f>CM_Calc!AI4</f>
        <v>-1.4584541201056243E-5</v>
      </c>
      <c r="J4" s="6">
        <v>1000</v>
      </c>
      <c r="K4">
        <f t="shared" si="0"/>
        <v>202</v>
      </c>
      <c r="L4">
        <f t="shared" si="1"/>
        <v>113.98209067275516</v>
      </c>
      <c r="M4">
        <f t="shared" si="2"/>
        <v>113.98209067275516</v>
      </c>
      <c r="N4">
        <f t="shared" si="3"/>
        <v>120.00269058603479</v>
      </c>
      <c r="O4">
        <f t="shared" si="4"/>
        <v>1.0003098131469383</v>
      </c>
    </row>
    <row r="5" spans="1:15">
      <c r="A5">
        <f>CM_Calc!A5</f>
        <v>103.51421666793441</v>
      </c>
      <c r="B5">
        <f>CM_Calc!AC5</f>
        <v>0.49989286205792066</v>
      </c>
      <c r="C5">
        <f>CM_Calc!AD5</f>
        <v>0.49989286205792066</v>
      </c>
      <c r="D5">
        <f>CM_Calc!AE5</f>
        <v>0.99978572411584132</v>
      </c>
      <c r="E5">
        <f>CM_Calc!AF5</f>
        <v>113.97753871060735</v>
      </c>
      <c r="F5">
        <f>CM_Calc!AG5</f>
        <v>113.97753871060735</v>
      </c>
      <c r="G5">
        <f>CM_Calc!AH5</f>
        <v>119.99813862388697</v>
      </c>
      <c r="H5">
        <f>CM_Calc!AI5</f>
        <v>-1.4753424350934089E-5</v>
      </c>
      <c r="J5" s="6">
        <v>10000</v>
      </c>
      <c r="K5">
        <f t="shared" si="0"/>
        <v>402</v>
      </c>
      <c r="L5">
        <f t="shared" si="1"/>
        <v>114.45017760418148</v>
      </c>
      <c r="M5">
        <f t="shared" si="2"/>
        <v>114.45017760418148</v>
      </c>
      <c r="N5">
        <f t="shared" si="3"/>
        <v>120.4707775174611</v>
      </c>
      <c r="O5">
        <f t="shared" si="4"/>
        <v>1.055695999619944</v>
      </c>
    </row>
    <row r="6" spans="1:15">
      <c r="A6">
        <f>CM_Calc!A6</f>
        <v>104.71285480508996</v>
      </c>
      <c r="B6">
        <f>CM_Calc!AC6</f>
        <v>0.49989292813501901</v>
      </c>
      <c r="C6">
        <f>CM_Calc!AD6</f>
        <v>0.49989292813501901</v>
      </c>
      <c r="D6">
        <f>CM_Calc!AE6</f>
        <v>0.99978585627003802</v>
      </c>
      <c r="E6">
        <f>CM_Calc!AF6</f>
        <v>113.97753985873007</v>
      </c>
      <c r="F6">
        <f>CM_Calc!AG6</f>
        <v>113.97753985873007</v>
      </c>
      <c r="G6">
        <f>CM_Calc!AH6</f>
        <v>119.99813977200967</v>
      </c>
      <c r="H6">
        <f>CM_Calc!AI6</f>
        <v>-1.4924263150610219E-5</v>
      </c>
      <c r="J6" s="6">
        <v>100000</v>
      </c>
      <c r="K6">
        <f t="shared" si="0"/>
        <v>602</v>
      </c>
      <c r="L6">
        <f t="shared" si="1"/>
        <v>101.19091456111246</v>
      </c>
      <c r="M6">
        <f t="shared" si="2"/>
        <v>101.19091456111246</v>
      </c>
      <c r="N6">
        <f t="shared" si="3"/>
        <v>107.21151447439209</v>
      </c>
      <c r="O6">
        <f t="shared" si="4"/>
        <v>0.22939065618350202</v>
      </c>
    </row>
    <row r="7" spans="1:15">
      <c r="A7">
        <f>CM_Calc!A7</f>
        <v>105.92537251772886</v>
      </c>
      <c r="B7">
        <f>CM_Calc!AC7</f>
        <v>0.49989299575127133</v>
      </c>
      <c r="C7">
        <f>CM_Calc!AD7</f>
        <v>0.49989299575127133</v>
      </c>
      <c r="D7">
        <f>CM_Calc!AE7</f>
        <v>0.99978599150254266</v>
      </c>
      <c r="E7">
        <f>CM_Calc!AF7</f>
        <v>113.97754103359617</v>
      </c>
      <c r="F7">
        <f>CM_Calc!AG7</f>
        <v>113.97754103359617</v>
      </c>
      <c r="G7">
        <f>CM_Calc!AH7</f>
        <v>119.99814094687579</v>
      </c>
      <c r="H7">
        <f>CM_Calc!AI7</f>
        <v>-1.5097080247407075E-5</v>
      </c>
      <c r="J7" s="6">
        <v>1000000</v>
      </c>
      <c r="K7">
        <f t="shared" si="0"/>
        <v>802</v>
      </c>
      <c r="L7">
        <f t="shared" si="1"/>
        <v>44.946986716154768</v>
      </c>
      <c r="M7">
        <f t="shared" si="2"/>
        <v>44.946986716154768</v>
      </c>
      <c r="N7">
        <f t="shared" si="3"/>
        <v>50.967586629434393</v>
      </c>
      <c r="O7">
        <f t="shared" si="4"/>
        <v>3.5349178991795661E-4</v>
      </c>
    </row>
    <row r="8" spans="1:15">
      <c r="A8">
        <f>CM_Calc!A8</f>
        <v>107.1519305237606</v>
      </c>
      <c r="B8">
        <f>CM_Calc!AC8</f>
        <v>0.49989306494252878</v>
      </c>
      <c r="C8">
        <f>CM_Calc!AD8</f>
        <v>0.49989306494252878</v>
      </c>
      <c r="D8">
        <f>CM_Calc!AE8</f>
        <v>0.99978612988505755</v>
      </c>
      <c r="E8">
        <f>CM_Calc!AF8</f>
        <v>113.97754223582864</v>
      </c>
      <c r="F8">
        <f>CM_Calc!AG8</f>
        <v>113.97754223582864</v>
      </c>
      <c r="G8">
        <f>CM_Calc!AH8</f>
        <v>119.99814214910826</v>
      </c>
      <c r="H8">
        <f>CM_Calc!AI8</f>
        <v>-1.5271898551330909E-5</v>
      </c>
      <c r="J8" s="6">
        <v>10000000</v>
      </c>
      <c r="K8">
        <f t="shared" si="0"/>
        <v>1002</v>
      </c>
      <c r="L8">
        <f t="shared" si="1"/>
        <v>50.667078058753539</v>
      </c>
      <c r="M8">
        <f t="shared" si="2"/>
        <v>50.667078058753539</v>
      </c>
      <c r="N8">
        <f t="shared" si="3"/>
        <v>56.687677972033164</v>
      </c>
      <c r="O8">
        <f t="shared" si="4"/>
        <v>6.8294212036888735E-4</v>
      </c>
    </row>
    <row r="9" spans="1:15">
      <c r="A9">
        <f>CM_Calc!A9</f>
        <v>108.39269140212039</v>
      </c>
      <c r="B9">
        <f>CM_Calc!AC9</f>
        <v>0.49989313574547622</v>
      </c>
      <c r="C9">
        <f>CM_Calc!AD9</f>
        <v>0.49989313574547622</v>
      </c>
      <c r="D9">
        <f>CM_Calc!AE9</f>
        <v>0.99978627149095245</v>
      </c>
      <c r="E9">
        <f>CM_Calc!AF9</f>
        <v>113.97754346606483</v>
      </c>
      <c r="F9">
        <f>CM_Calc!AG9</f>
        <v>113.97754346606483</v>
      </c>
      <c r="G9">
        <f>CM_Calc!AH9</f>
        <v>119.99814337934446</v>
      </c>
      <c r="H9">
        <f>CM_Calc!AI9</f>
        <v>-1.5448741238591741E-5</v>
      </c>
      <c r="J9" s="6">
        <v>100000000</v>
      </c>
      <c r="K9">
        <f t="shared" si="0"/>
        <v>1202</v>
      </c>
      <c r="L9">
        <f t="shared" si="1"/>
        <v>68.965613973381821</v>
      </c>
      <c r="M9">
        <f t="shared" si="2"/>
        <v>68.965613973381821</v>
      </c>
      <c r="N9">
        <f t="shared" si="3"/>
        <v>74.986213886661446</v>
      </c>
      <c r="O9">
        <f t="shared" si="4"/>
        <v>5.6144949343864383E-3</v>
      </c>
    </row>
    <row r="10" spans="1:15">
      <c r="A10">
        <f>CM_Calc!A10</f>
        <v>109.64781961431851</v>
      </c>
      <c r="B10">
        <f>CM_Calc!AC10</f>
        <v>0.49989320819765265</v>
      </c>
      <c r="C10">
        <f>CM_Calc!AD10</f>
        <v>0.49989320819765265</v>
      </c>
      <c r="D10">
        <f>CM_Calc!AE10</f>
        <v>0.9997864163953053</v>
      </c>
      <c r="E10">
        <f>CM_Calc!AF10</f>
        <v>113.97754472495703</v>
      </c>
      <c r="F10">
        <f>CM_Calc!AG10</f>
        <v>113.97754472495703</v>
      </c>
      <c r="G10">
        <f>CM_Calc!AH10</f>
        <v>119.99814463823665</v>
      </c>
      <c r="H10">
        <f>CM_Calc!AI10</f>
        <v>-1.5627631754210053E-5</v>
      </c>
    </row>
    <row r="11" spans="1:15">
      <c r="A11">
        <f>CM_Calc!A11</f>
        <v>110.9174815262401</v>
      </c>
      <c r="B11">
        <f>CM_Calc!AC11</f>
        <v>0.49989328233748209</v>
      </c>
      <c r="C11">
        <f>CM_Calc!AD11</f>
        <v>0.49989328233748209</v>
      </c>
      <c r="D11">
        <f>CM_Calc!AE11</f>
        <v>0.99978656467496418</v>
      </c>
      <c r="E11">
        <f>CM_Calc!AF11</f>
        <v>113.97754601317281</v>
      </c>
      <c r="F11">
        <f>CM_Calc!AG11</f>
        <v>113.97754601317281</v>
      </c>
      <c r="G11">
        <f>CM_Calc!AH11</f>
        <v>119.99814592645244</v>
      </c>
      <c r="H11">
        <f>CM_Calc!AI11</f>
        <v>-1.5808593812084717E-5</v>
      </c>
    </row>
    <row r="12" spans="1:15">
      <c r="A12">
        <f>CM_Calc!A12</f>
        <v>112.2018454301963</v>
      </c>
      <c r="B12">
        <f>CM_Calc!AC12</f>
        <v>0.49989335820427555</v>
      </c>
      <c r="C12">
        <f>CM_Calc!AD12</f>
        <v>0.49989335820427555</v>
      </c>
      <c r="D12">
        <f>CM_Calc!AE12</f>
        <v>0.9997867164085511</v>
      </c>
      <c r="E12">
        <f>CM_Calc!AF12</f>
        <v>113.97754733139527</v>
      </c>
      <c r="F12">
        <f>CM_Calc!AG12</f>
        <v>113.97754733139527</v>
      </c>
      <c r="G12">
        <f>CM_Calc!AH12</f>
        <v>119.9981472446749</v>
      </c>
      <c r="H12">
        <f>CM_Calc!AI12</f>
        <v>-1.5991651403996658E-5</v>
      </c>
    </row>
    <row r="13" spans="1:15">
      <c r="A13">
        <f>CM_Calc!A13</f>
        <v>113.50108156723155</v>
      </c>
      <c r="B13">
        <f>CM_Calc!AC13</f>
        <v>0.49989343583825496</v>
      </c>
      <c r="C13">
        <f>CM_Calc!AD13</f>
        <v>0.49989343583825496</v>
      </c>
      <c r="D13">
        <f>CM_Calc!AE13</f>
        <v>0.99978687167650993</v>
      </c>
      <c r="E13">
        <f>CM_Calc!AF13</f>
        <v>113.97754868032322</v>
      </c>
      <c r="F13">
        <f>CM_Calc!AG13</f>
        <v>113.97754868032322</v>
      </c>
      <c r="G13">
        <f>CM_Calc!AH13</f>
        <v>119.99814859360283</v>
      </c>
      <c r="H13">
        <f>CM_Calc!AI13</f>
        <v>-1.6176828797632563E-5</v>
      </c>
    </row>
    <row r="14" spans="1:15">
      <c r="A14">
        <f>CM_Calc!A14</f>
        <v>114.81536214968828</v>
      </c>
      <c r="B14">
        <f>CM_Calc!AC14</f>
        <v>0.49989351528059045</v>
      </c>
      <c r="C14">
        <f>CM_Calc!AD14</f>
        <v>0.49989351528059045</v>
      </c>
      <c r="D14">
        <f>CM_Calc!AE14</f>
        <v>0.9997870305611809</v>
      </c>
      <c r="E14">
        <f>CM_Calc!AF14</f>
        <v>113.97755006067202</v>
      </c>
      <c r="F14">
        <f>CM_Calc!AG14</f>
        <v>113.97755006067202</v>
      </c>
      <c r="G14">
        <f>CM_Calc!AH14</f>
        <v>119.99814997395164</v>
      </c>
      <c r="H14">
        <f>CM_Calc!AI14</f>
        <v>-1.6364150542676542E-5</v>
      </c>
    </row>
    <row r="15" spans="1:15">
      <c r="A15">
        <f>CM_Calc!A15</f>
        <v>116.14486138403426</v>
      </c>
      <c r="B15">
        <f>CM_Calc!AC15</f>
        <v>0.49989359657339588</v>
      </c>
      <c r="C15">
        <f>CM_Calc!AD15</f>
        <v>0.49989359657339588</v>
      </c>
      <c r="D15">
        <f>CM_Calc!AE15</f>
        <v>0.99978719314679176</v>
      </c>
      <c r="E15">
        <f>CM_Calc!AF15</f>
        <v>113.97755147317339</v>
      </c>
      <c r="F15">
        <f>CM_Calc!AG15</f>
        <v>113.97755147317339</v>
      </c>
      <c r="G15">
        <f>CM_Calc!AH15</f>
        <v>119.99815138645302</v>
      </c>
      <c r="H15">
        <f>CM_Calc!AI15</f>
        <v>-1.6553641473530465E-5</v>
      </c>
    </row>
    <row r="16" spans="1:15">
      <c r="A16">
        <f>CM_Calc!A16</f>
        <v>117.48975549395291</v>
      </c>
      <c r="B16">
        <f>CM_Calc!AC16</f>
        <v>0.49989367975978433</v>
      </c>
      <c r="C16">
        <f>CM_Calc!AD16</f>
        <v>0.49989367975978433</v>
      </c>
      <c r="D16">
        <f>CM_Calc!AE16</f>
        <v>0.99978735951956865</v>
      </c>
      <c r="E16">
        <f>CM_Calc!AF16</f>
        <v>113.97755291857644</v>
      </c>
      <c r="F16">
        <f>CM_Calc!AG16</f>
        <v>113.97755291857644</v>
      </c>
      <c r="G16">
        <f>CM_Calc!AH16</f>
        <v>119.99815283185606</v>
      </c>
      <c r="H16">
        <f>CM_Calc!AI16</f>
        <v>-1.6745326710612726E-5</v>
      </c>
    </row>
    <row r="17" spans="1:8">
      <c r="A17">
        <f>CM_Calc!A17</f>
        <v>118.85022274370189</v>
      </c>
      <c r="B17">
        <f>CM_Calc!AC17</f>
        <v>0.49989376488386189</v>
      </c>
      <c r="C17">
        <f>CM_Calc!AD17</f>
        <v>0.49989376488386189</v>
      </c>
      <c r="D17">
        <f>CM_Calc!AE17</f>
        <v>0.99978752976772378</v>
      </c>
      <c r="E17">
        <f>CM_Calc!AF17</f>
        <v>113.97755439764751</v>
      </c>
      <c r="F17">
        <f>CM_Calc!AG17</f>
        <v>113.97755439764751</v>
      </c>
      <c r="G17">
        <f>CM_Calc!AH17</f>
        <v>119.99815431092713</v>
      </c>
      <c r="H17">
        <f>CM_Calc!AI17</f>
        <v>-1.6939231668066463E-5</v>
      </c>
    </row>
    <row r="18" spans="1:8">
      <c r="A18">
        <f>CM_Calc!A18</f>
        <v>120.22644346174131</v>
      </c>
      <c r="B18">
        <f>CM_Calc!AC18</f>
        <v>0.49989385199076242</v>
      </c>
      <c r="C18">
        <f>CM_Calc!AD18</f>
        <v>0.49989385199076242</v>
      </c>
      <c r="D18">
        <f>CM_Calc!AE18</f>
        <v>0.99978770398152483</v>
      </c>
      <c r="E18">
        <f>CM_Calc!AF18</f>
        <v>113.97755591117081</v>
      </c>
      <c r="F18">
        <f>CM_Calc!AG18</f>
        <v>113.97755591117081</v>
      </c>
      <c r="G18">
        <f>CM_Calc!AH18</f>
        <v>119.99815582445044</v>
      </c>
      <c r="H18">
        <f>CM_Calc!AI18</f>
        <v>-1.7135382051181677E-5</v>
      </c>
    </row>
    <row r="19" spans="1:8">
      <c r="A19">
        <f>CM_Calc!A19</f>
        <v>121.61860006463679</v>
      </c>
      <c r="B19">
        <f>CM_Calc!AC19</f>
        <v>0.49989394112667684</v>
      </c>
      <c r="C19">
        <f>CM_Calc!AD19</f>
        <v>0.49989394112667684</v>
      </c>
      <c r="D19">
        <f>CM_Calc!AE19</f>
        <v>0.99978788225335369</v>
      </c>
      <c r="E19">
        <f>CM_Calc!AF19</f>
        <v>113.97755745994891</v>
      </c>
      <c r="F19">
        <f>CM_Calc!AG19</f>
        <v>113.97755745994891</v>
      </c>
      <c r="G19">
        <f>CM_Calc!AH19</f>
        <v>119.99815737322854</v>
      </c>
      <c r="H19">
        <f>CM_Calc!AI19</f>
        <v>-1.7333803865811496E-5</v>
      </c>
    </row>
    <row r="20" spans="1:8">
      <c r="A20">
        <f>CM_Calc!A20</f>
        <v>123.02687708123811</v>
      </c>
      <c r="B20">
        <f>CM_Calc!AC20</f>
        <v>0.49989403233886742</v>
      </c>
      <c r="C20">
        <f>CM_Calc!AD20</f>
        <v>0.49989403233886742</v>
      </c>
      <c r="D20">
        <f>CM_Calc!AE20</f>
        <v>0.99978806467773484</v>
      </c>
      <c r="E20">
        <f>CM_Calc!AF20</f>
        <v>113.97755904480297</v>
      </c>
      <c r="F20">
        <f>CM_Calc!AG20</f>
        <v>113.97755904480297</v>
      </c>
      <c r="G20">
        <f>CM_Calc!AH20</f>
        <v>119.9981589580826</v>
      </c>
      <c r="H20">
        <f>CM_Calc!AI20</f>
        <v>-1.7534523417815518E-5</v>
      </c>
    </row>
    <row r="21" spans="1:8">
      <c r="A21">
        <f>CM_Calc!A21</f>
        <v>124.45146117713857</v>
      </c>
      <c r="B21">
        <f>CM_Calc!AC21</f>
        <v>0.49989412567569497</v>
      </c>
      <c r="C21">
        <f>CM_Calc!AD21</f>
        <v>0.49989412567569497</v>
      </c>
      <c r="D21">
        <f>CM_Calc!AE21</f>
        <v>0.99978825135138993</v>
      </c>
      <c r="E21">
        <f>CM_Calc!AF21</f>
        <v>113.9775606665733</v>
      </c>
      <c r="F21">
        <f>CM_Calc!AG21</f>
        <v>113.9775606665733</v>
      </c>
      <c r="G21">
        <f>CM_Calc!AH21</f>
        <v>119.99816057985292</v>
      </c>
      <c r="H21">
        <f>CM_Calc!AI21</f>
        <v>-1.773756731784182E-5</v>
      </c>
    </row>
    <row r="22" spans="1:8">
      <c r="A22">
        <f>CM_Calc!A22</f>
        <v>125.89254117941675</v>
      </c>
      <c r="B22">
        <f>CM_Calc!AC22</f>
        <v>0.49989422118665655</v>
      </c>
      <c r="C22">
        <f>CM_Calc!AD22</f>
        <v>0.49989422118665655</v>
      </c>
      <c r="D22">
        <f>CM_Calc!AE22</f>
        <v>0.9997884423733131</v>
      </c>
      <c r="E22">
        <f>CM_Calc!AF22</f>
        <v>113.97756232611989</v>
      </c>
      <c r="F22">
        <f>CM_Calc!AG22</f>
        <v>113.97756232611989</v>
      </c>
      <c r="G22">
        <f>CM_Calc!AH22</f>
        <v>119.99816223939952</v>
      </c>
      <c r="H22">
        <f>CM_Calc!AI22</f>
        <v>-1.794296248493466E-5</v>
      </c>
    </row>
    <row r="23" spans="1:8">
      <c r="A23">
        <f>CM_Calc!A23</f>
        <v>127.35030810166616</v>
      </c>
      <c r="B23">
        <f>CM_Calc!AC23</f>
        <v>0.49989431892238612</v>
      </c>
      <c r="C23">
        <f>CM_Calc!AD23</f>
        <v>0.49989431892238612</v>
      </c>
      <c r="D23">
        <f>CM_Calc!AE23</f>
        <v>0.99978863784477223</v>
      </c>
      <c r="E23">
        <f>CM_Calc!AF23</f>
        <v>113.97756402432252</v>
      </c>
      <c r="F23">
        <f>CM_Calc!AG23</f>
        <v>113.97756402432252</v>
      </c>
      <c r="G23">
        <f>CM_Calc!AH23</f>
        <v>119.99816393760214</v>
      </c>
      <c r="H23">
        <f>CM_Calc!AI23</f>
        <v>-1.815073615049969E-5</v>
      </c>
    </row>
    <row r="24" spans="1:8">
      <c r="A24">
        <f>CM_Calc!A24</f>
        <v>128.82495516931337</v>
      </c>
      <c r="B24">
        <f>CM_Calc!AC24</f>
        <v>0.49989441893471565</v>
      </c>
      <c r="C24">
        <f>CM_Calc!AD24</f>
        <v>0.49989441893471565</v>
      </c>
      <c r="D24">
        <f>CM_Calc!AE24</f>
        <v>0.99978883786943129</v>
      </c>
      <c r="E24">
        <f>CM_Calc!AF24</f>
        <v>113.97756576208175</v>
      </c>
      <c r="F24">
        <f>CM_Calc!AG24</f>
        <v>113.97756576208175</v>
      </c>
      <c r="G24">
        <f>CM_Calc!AH24</f>
        <v>119.99816567536138</v>
      </c>
      <c r="H24">
        <f>CM_Calc!AI24</f>
        <v>-1.8360915859978863E-5</v>
      </c>
    </row>
    <row r="25" spans="1:8">
      <c r="A25">
        <f>CM_Calc!A25</f>
        <v>130.31667784523</v>
      </c>
      <c r="B25">
        <f>CM_Calc!AC25</f>
        <v>0.49989452127667522</v>
      </c>
      <c r="C25">
        <f>CM_Calc!AD25</f>
        <v>0.49989452127667522</v>
      </c>
      <c r="D25">
        <f>CM_Calc!AE25</f>
        <v>0.99978904255335044</v>
      </c>
      <c r="E25">
        <f>CM_Calc!AF25</f>
        <v>113.977567540319</v>
      </c>
      <c r="F25">
        <f>CM_Calc!AG25</f>
        <v>113.977567540319</v>
      </c>
      <c r="G25">
        <f>CM_Calc!AH25</f>
        <v>119.99816745359863</v>
      </c>
      <c r="H25">
        <f>CM_Calc!AI25</f>
        <v>-1.8573529480219204E-5</v>
      </c>
    </row>
    <row r="26" spans="1:8">
      <c r="A26">
        <f>CM_Calc!A26</f>
        <v>131.82567385564073</v>
      </c>
      <c r="B26">
        <f>CM_Calc!AC26</f>
        <v>0.49989462600252488</v>
      </c>
      <c r="C26">
        <f>CM_Calc!AD26</f>
        <v>0.49989462600252488</v>
      </c>
      <c r="D26">
        <f>CM_Calc!AE26</f>
        <v>0.99978925200504976</v>
      </c>
      <c r="E26">
        <f>CM_Calc!AF26</f>
        <v>113.97756935997702</v>
      </c>
      <c r="F26">
        <f>CM_Calc!AG26</f>
        <v>113.97756935997702</v>
      </c>
      <c r="G26">
        <f>CM_Calc!AH26</f>
        <v>119.99816927325665</v>
      </c>
      <c r="H26">
        <f>CM_Calc!AI26</f>
        <v>-1.8788605198728487E-5</v>
      </c>
    </row>
    <row r="27" spans="1:8">
      <c r="A27">
        <f>CM_Calc!A27</f>
        <v>133.35214321633239</v>
      </c>
      <c r="B27">
        <f>CM_Calc!AC27</f>
        <v>0.49989473316779853</v>
      </c>
      <c r="C27">
        <f>CM_Calc!AD27</f>
        <v>0.49989473316779853</v>
      </c>
      <c r="D27">
        <f>CM_Calc!AE27</f>
        <v>0.99978946633559707</v>
      </c>
      <c r="E27">
        <f>CM_Calc!AF27</f>
        <v>113.97757122202073</v>
      </c>
      <c r="F27">
        <f>CM_Calc!AG27</f>
        <v>113.97757122202073</v>
      </c>
      <c r="G27">
        <f>CM_Calc!AH27</f>
        <v>119.99817113530035</v>
      </c>
      <c r="H27">
        <f>CM_Calc!AI27</f>
        <v>-1.9006171530426823E-5</v>
      </c>
    </row>
    <row r="28" spans="1:8">
      <c r="A28">
        <f>CM_Calc!A28</f>
        <v>134.89628825916532</v>
      </c>
      <c r="B28">
        <f>CM_Calc!AC28</f>
        <v>0.49989484282932523</v>
      </c>
      <c r="C28">
        <f>CM_Calc!AD28</f>
        <v>0.49989484282932523</v>
      </c>
      <c r="D28">
        <f>CM_Calc!AE28</f>
        <v>0.99978968565865045</v>
      </c>
      <c r="E28">
        <f>CM_Calc!AF28</f>
        <v>113.97757312743751</v>
      </c>
      <c r="F28">
        <f>CM_Calc!AG28</f>
        <v>113.97757312743751</v>
      </c>
      <c r="G28">
        <f>CM_Calc!AH28</f>
        <v>119.99817304071713</v>
      </c>
      <c r="H28">
        <f>CM_Calc!AI28</f>
        <v>-1.9226257321364071E-5</v>
      </c>
    </row>
    <row r="29" spans="1:8">
      <c r="A29">
        <f>CM_Calc!A29</f>
        <v>136.45831365889239</v>
      </c>
      <c r="B29">
        <f>CM_Calc!AC29</f>
        <v>0.49989495504524084</v>
      </c>
      <c r="C29">
        <f>CM_Calc!AD29</f>
        <v>0.49989495504524084</v>
      </c>
      <c r="D29">
        <f>CM_Calc!AE29</f>
        <v>0.99978991009048168</v>
      </c>
      <c r="E29">
        <f>CM_Calc!AF29</f>
        <v>113.97757507723747</v>
      </c>
      <c r="F29">
        <f>CM_Calc!AG29</f>
        <v>113.97757507723747</v>
      </c>
      <c r="G29">
        <f>CM_Calc!AH29</f>
        <v>119.9981749905171</v>
      </c>
      <c r="H29">
        <f>CM_Calc!AI29</f>
        <v>-1.9448891750615141E-5</v>
      </c>
    </row>
    <row r="30" spans="1:8">
      <c r="A30">
        <f>CM_Calc!A30</f>
        <v>138.03842646028852</v>
      </c>
      <c r="B30">
        <f>CM_Calc!AC30</f>
        <v>0.49989506987505455</v>
      </c>
      <c r="C30">
        <f>CM_Calc!AD30</f>
        <v>0.49989506987505455</v>
      </c>
      <c r="D30">
        <f>CM_Calc!AE30</f>
        <v>0.99979013975010911</v>
      </c>
      <c r="E30">
        <f>CM_Calc!AF30</f>
        <v>113.97757707245461</v>
      </c>
      <c r="F30">
        <f>CM_Calc!AG30</f>
        <v>113.97757707245461</v>
      </c>
      <c r="G30">
        <f>CM_Calc!AH30</f>
        <v>119.99817698573423</v>
      </c>
      <c r="H30">
        <f>CM_Calc!AI30</f>
        <v>-1.9674104335670402E-5</v>
      </c>
    </row>
    <row r="31" spans="1:8">
      <c r="A31">
        <f>CM_Calc!A31</f>
        <v>139.63683610559377</v>
      </c>
      <c r="B31">
        <f>CM_Calc!AC31</f>
        <v>0.49989518737965521</v>
      </c>
      <c r="C31">
        <f>CM_Calc!AD31</f>
        <v>0.49989518737965521</v>
      </c>
      <c r="D31">
        <f>CM_Calc!AE31</f>
        <v>0.99979037475931043</v>
      </c>
      <c r="E31">
        <f>CM_Calc!AF31</f>
        <v>113.97757911414681</v>
      </c>
      <c r="F31">
        <f>CM_Calc!AG31</f>
        <v>113.97757911414681</v>
      </c>
      <c r="G31">
        <f>CM_Calc!AH31</f>
        <v>119.99817902742643</v>
      </c>
      <c r="H31">
        <f>CM_Calc!AI31</f>
        <v>-1.990192493714211E-5</v>
      </c>
    </row>
    <row r="32" spans="1:8">
      <c r="A32">
        <f>CM_Calc!A32</f>
        <v>141.2537544622754</v>
      </c>
      <c r="B32">
        <f>CM_Calc!AC32</f>
        <v>0.49989530762134587</v>
      </c>
      <c r="C32">
        <f>CM_Calc!AD32</f>
        <v>0.49989530762134587</v>
      </c>
      <c r="D32">
        <f>CM_Calc!AE32</f>
        <v>0.99979061524269175</v>
      </c>
      <c r="E32">
        <f>CM_Calc!AF32</f>
        <v>113.97758120339662</v>
      </c>
      <c r="F32">
        <f>CM_Calc!AG32</f>
        <v>113.97758120339662</v>
      </c>
      <c r="G32">
        <f>CM_Calc!AH32</f>
        <v>119.99818111667625</v>
      </c>
      <c r="H32">
        <f>CM_Calc!AI32</f>
        <v>-2.0132383759085368E-5</v>
      </c>
    </row>
    <row r="33" spans="1:8">
      <c r="A33">
        <f>CM_Calc!A33</f>
        <v>142.88939585111021</v>
      </c>
      <c r="B33">
        <f>CM_Calc!AC33</f>
        <v>0.49989543066388553</v>
      </c>
      <c r="C33">
        <f>CM_Calc!AD33</f>
        <v>0.49989543066388553</v>
      </c>
      <c r="D33">
        <f>CM_Calc!AE33</f>
        <v>0.99979086132777106</v>
      </c>
      <c r="E33">
        <f>CM_Calc!AF33</f>
        <v>113.97758334131186</v>
      </c>
      <c r="F33">
        <f>CM_Calc!AG33</f>
        <v>113.97758334131186</v>
      </c>
      <c r="G33">
        <f>CM_Calc!AH33</f>
        <v>119.99818325459148</v>
      </c>
      <c r="H33">
        <f>CM_Calc!AI33</f>
        <v>-2.036551135789633E-5</v>
      </c>
    </row>
    <row r="34" spans="1:8">
      <c r="A34">
        <f>CM_Calc!A34</f>
        <v>144.54397707459279</v>
      </c>
      <c r="B34">
        <f>CM_Calc!AC34</f>
        <v>0.49989555657251533</v>
      </c>
      <c r="C34">
        <f>CM_Calc!AD34</f>
        <v>0.49989555657251533</v>
      </c>
      <c r="D34">
        <f>CM_Calc!AE34</f>
        <v>0.99979111314503066</v>
      </c>
      <c r="E34">
        <f>CM_Calc!AF34</f>
        <v>113.97758552902604</v>
      </c>
      <c r="F34">
        <f>CM_Calc!AG34</f>
        <v>113.97758552902604</v>
      </c>
      <c r="G34">
        <f>CM_Calc!AH34</f>
        <v>119.99818544230567</v>
      </c>
      <c r="H34">
        <f>CM_Calc!AI34</f>
        <v>-2.0601338644192557E-5</v>
      </c>
    </row>
    <row r="35" spans="1:8">
      <c r="A35">
        <f>CM_Calc!A35</f>
        <v>146.21771744567184</v>
      </c>
      <c r="B35">
        <f>CM_Calc!AC35</f>
        <v>0.49989568541400009</v>
      </c>
      <c r="C35">
        <f>CM_Calc!AD35</f>
        <v>0.49989568541400009</v>
      </c>
      <c r="D35">
        <f>CM_Calc!AE35</f>
        <v>0.99979137082800018</v>
      </c>
      <c r="E35">
        <f>CM_Calc!AF35</f>
        <v>113.97758776769922</v>
      </c>
      <c r="F35">
        <f>CM_Calc!AG35</f>
        <v>113.97758776769922</v>
      </c>
      <c r="G35">
        <f>CM_Calc!AH35</f>
        <v>119.99818768097884</v>
      </c>
      <c r="H35">
        <f>CM_Calc!AI35</f>
        <v>-2.0839896884484993E-5</v>
      </c>
    </row>
    <row r="36" spans="1:8">
      <c r="A36">
        <f>CM_Calc!A36</f>
        <v>147.91083881682073</v>
      </c>
      <c r="B36">
        <f>CM_Calc!AC36</f>
        <v>0.49989581725665888</v>
      </c>
      <c r="C36">
        <f>CM_Calc!AD36</f>
        <v>0.49989581725665888</v>
      </c>
      <c r="D36">
        <f>CM_Calc!AE36</f>
        <v>0.99979163451331776</v>
      </c>
      <c r="E36">
        <f>CM_Calc!AF36</f>
        <v>113.97759005851842</v>
      </c>
      <c r="F36">
        <f>CM_Calc!AG36</f>
        <v>113.97759005851842</v>
      </c>
      <c r="G36">
        <f>CM_Calc!AH36</f>
        <v>119.99818997179804</v>
      </c>
      <c r="H36">
        <f>CM_Calc!AI36</f>
        <v>-2.1081217708654351E-5</v>
      </c>
    </row>
    <row r="37" spans="1:8">
      <c r="A37">
        <f>CM_Calc!A37</f>
        <v>149.62356560944329</v>
      </c>
      <c r="B37">
        <f>CM_Calc!AC37</f>
        <v>0.49989595217039862</v>
      </c>
      <c r="C37">
        <f>CM_Calc!AD37</f>
        <v>0.49989595217039862</v>
      </c>
      <c r="D37">
        <f>CM_Calc!AE37</f>
        <v>0.99979190434079723</v>
      </c>
      <c r="E37">
        <f>CM_Calc!AF37</f>
        <v>113.97759240269826</v>
      </c>
      <c r="F37">
        <f>CM_Calc!AG37</f>
        <v>113.97759240269826</v>
      </c>
      <c r="G37">
        <f>CM_Calc!AH37</f>
        <v>119.99819231597789</v>
      </c>
      <c r="H37">
        <f>CM_Calc!AI37</f>
        <v>-2.1325333114308215E-5</v>
      </c>
    </row>
    <row r="38" spans="1:8">
      <c r="A38">
        <f>CM_Calc!A38</f>
        <v>151.35612484362088</v>
      </c>
      <c r="B38">
        <f>CM_Calc!AC38</f>
        <v>0.4998960902267604</v>
      </c>
      <c r="C38">
        <f>CM_Calc!AD38</f>
        <v>0.4998960902267604</v>
      </c>
      <c r="D38">
        <f>CM_Calc!AE38</f>
        <v>0.99979218045352081</v>
      </c>
      <c r="E38">
        <f>CM_Calc!AF38</f>
        <v>113.97759480148174</v>
      </c>
      <c r="F38">
        <f>CM_Calc!AG38</f>
        <v>113.97759480148174</v>
      </c>
      <c r="G38">
        <f>CM_Calc!AH38</f>
        <v>119.99819471476137</v>
      </c>
      <c r="H38">
        <f>CM_Calc!AI38</f>
        <v>-2.1572275468322157E-5</v>
      </c>
    </row>
    <row r="39" spans="1:8">
      <c r="A39">
        <f>CM_Calc!A39</f>
        <v>153.10874616820303</v>
      </c>
      <c r="B39">
        <f>CM_Calc!AC39</f>
        <v>0.49989623149894619</v>
      </c>
      <c r="C39">
        <f>CM_Calc!AD39</f>
        <v>0.49989623149894619</v>
      </c>
      <c r="D39">
        <f>CM_Calc!AE39</f>
        <v>0.99979246299789237</v>
      </c>
      <c r="E39">
        <f>CM_Calc!AF39</f>
        <v>113.97759725614077</v>
      </c>
      <c r="F39">
        <f>CM_Calc!AG39</f>
        <v>113.97759725614077</v>
      </c>
      <c r="G39">
        <f>CM_Calc!AH39</f>
        <v>119.99819716942039</v>
      </c>
      <c r="H39">
        <f>CM_Calc!AI39</f>
        <v>-2.1822077512873184E-5</v>
      </c>
    </row>
    <row r="40" spans="1:8">
      <c r="A40">
        <f>CM_Calc!A40</f>
        <v>154.88166189124811</v>
      </c>
      <c r="B40">
        <f>CM_Calc!AC40</f>
        <v>0.4998963760618661</v>
      </c>
      <c r="C40">
        <f>CM_Calc!AD40</f>
        <v>0.4998963760618661</v>
      </c>
      <c r="D40">
        <f>CM_Calc!AE40</f>
        <v>0.9997927521237322</v>
      </c>
      <c r="E40">
        <f>CM_Calc!AF40</f>
        <v>113.97759976797684</v>
      </c>
      <c r="F40">
        <f>CM_Calc!AG40</f>
        <v>113.97759976797684</v>
      </c>
      <c r="G40">
        <f>CM_Calc!AH40</f>
        <v>119.99819968125647</v>
      </c>
      <c r="H40">
        <f>CM_Calc!AI40</f>
        <v>-2.2074772370354142E-5</v>
      </c>
    </row>
    <row r="41" spans="1:8">
      <c r="A41">
        <f>CM_Calc!A41</f>
        <v>156.67510701081486</v>
      </c>
      <c r="B41">
        <f>CM_Calc!AC41</f>
        <v>0.49989652399217699</v>
      </c>
      <c r="C41">
        <f>CM_Calc!AD41</f>
        <v>0.49989652399217699</v>
      </c>
      <c r="D41">
        <f>CM_Calc!AE41</f>
        <v>0.99979304798435398</v>
      </c>
      <c r="E41">
        <f>CM_Calc!AF41</f>
        <v>113.97760233832186</v>
      </c>
      <c r="F41">
        <f>CM_Calc!AG41</f>
        <v>113.97760233832186</v>
      </c>
      <c r="G41">
        <f>CM_Calc!AH41</f>
        <v>119.99820225160148</v>
      </c>
      <c r="H41">
        <f>CM_Calc!AI41</f>
        <v>-2.2330393546194407E-5</v>
      </c>
    </row>
    <row r="42" spans="1:8">
      <c r="A42">
        <f>CM_Calc!A42</f>
        <v>158.48931924611142</v>
      </c>
      <c r="B42">
        <f>CM_Calc!AC42</f>
        <v>0.49989667536831783</v>
      </c>
      <c r="C42">
        <f>CM_Calc!AD42</f>
        <v>0.49989667536831783</v>
      </c>
      <c r="D42">
        <f>CM_Calc!AE42</f>
        <v>0.99979335073663567</v>
      </c>
      <c r="E42">
        <f>CM_Calc!AF42</f>
        <v>113.9776049685387</v>
      </c>
      <c r="F42">
        <f>CM_Calc!AG42</f>
        <v>113.9776049685387</v>
      </c>
      <c r="G42">
        <f>CM_Calc!AH42</f>
        <v>119.99820488181832</v>
      </c>
      <c r="H42">
        <f>CM_Calc!AI42</f>
        <v>-2.2588974934456528E-5</v>
      </c>
    </row>
    <row r="43" spans="1:8">
      <c r="A43">
        <f>CM_Calc!A43</f>
        <v>160.32453906900417</v>
      </c>
      <c r="B43">
        <f>CM_Calc!AC43</f>
        <v>0.49989683027055676</v>
      </c>
      <c r="C43">
        <f>CM_Calc!AD43</f>
        <v>0.49989683027055676</v>
      </c>
      <c r="D43">
        <f>CM_Calc!AE43</f>
        <v>0.99979366054111352</v>
      </c>
      <c r="E43">
        <f>CM_Calc!AF43</f>
        <v>113.97760766002196</v>
      </c>
      <c r="F43">
        <f>CM_Calc!AG43</f>
        <v>113.97760766002196</v>
      </c>
      <c r="G43">
        <f>CM_Calc!AH43</f>
        <v>119.99820757330158</v>
      </c>
      <c r="H43">
        <f>CM_Calc!AI43</f>
        <v>-2.2850550821643701E-5</v>
      </c>
    </row>
    <row r="44" spans="1:8">
      <c r="A44">
        <f>CM_Calc!A44</f>
        <v>162.18100973589299</v>
      </c>
      <c r="B44">
        <f>CM_Calc!AC44</f>
        <v>0.49989698878102962</v>
      </c>
      <c r="C44">
        <f>CM_Calc!AD44</f>
        <v>0.49989698878102962</v>
      </c>
      <c r="D44">
        <f>CM_Calc!AE44</f>
        <v>0.99979397756205923</v>
      </c>
      <c r="E44">
        <f>CM_Calc!AF44</f>
        <v>113.97761041419878</v>
      </c>
      <c r="F44">
        <f>CM_Calc!AG44</f>
        <v>113.97761041419878</v>
      </c>
      <c r="G44">
        <f>CM_Calc!AH44</f>
        <v>119.9982103274784</v>
      </c>
      <c r="H44">
        <f>CM_Calc!AI44</f>
        <v>-2.3115155892264976E-5</v>
      </c>
    </row>
    <row r="45" spans="1:8">
      <c r="A45">
        <f>CM_Calc!A45</f>
        <v>164.05897731995387</v>
      </c>
      <c r="B45">
        <f>CM_Calc!AC45</f>
        <v>0.49989715098379162</v>
      </c>
      <c r="C45">
        <f>CM_Calc!AD45</f>
        <v>0.49989715098379162</v>
      </c>
      <c r="D45">
        <f>CM_Calc!AE45</f>
        <v>0.99979430196758323</v>
      </c>
      <c r="E45">
        <f>CM_Calc!AF45</f>
        <v>113.97761323252954</v>
      </c>
      <c r="F45">
        <f>CM_Calc!AG45</f>
        <v>113.97761323252954</v>
      </c>
      <c r="G45">
        <f>CM_Calc!AH45</f>
        <v>119.99821314580916</v>
      </c>
      <c r="H45">
        <f>CM_Calc!AI45</f>
        <v>-2.3382825232081628E-5</v>
      </c>
    </row>
    <row r="46" spans="1:8">
      <c r="A46">
        <f>CM_Calc!A46</f>
        <v>165.95869074375614</v>
      </c>
      <c r="B46">
        <f>CM_Calc!AC46</f>
        <v>0.49989731696485262</v>
      </c>
      <c r="C46">
        <f>CM_Calc!AD46</f>
        <v>0.49989731696485262</v>
      </c>
      <c r="D46">
        <f>CM_Calc!AE46</f>
        <v>0.99979463392970525</v>
      </c>
      <c r="E46">
        <f>CM_Calc!AF46</f>
        <v>113.97761611650864</v>
      </c>
      <c r="F46">
        <f>CM_Calc!AG46</f>
        <v>113.97761611650864</v>
      </c>
      <c r="G46">
        <f>CM_Calc!AH46</f>
        <v>119.99821602978827</v>
      </c>
      <c r="H46">
        <f>CM_Calc!AI46</f>
        <v>-2.3653594333038183E-5</v>
      </c>
    </row>
    <row r="47" spans="1:8">
      <c r="A47">
        <f>CM_Calc!A47</f>
        <v>167.88040181225605</v>
      </c>
      <c r="B47">
        <f>CM_Calc!AC47</f>
        <v>0.49989748681222251</v>
      </c>
      <c r="C47">
        <f>CM_Calc!AD47</f>
        <v>0.49989748681222251</v>
      </c>
      <c r="D47">
        <f>CM_Calc!AE47</f>
        <v>0.99979497362444503</v>
      </c>
      <c r="E47">
        <f>CM_Calc!AF47</f>
        <v>113.97761906766524</v>
      </c>
      <c r="F47">
        <f>CM_Calc!AG47</f>
        <v>113.97761906766524</v>
      </c>
      <c r="G47">
        <f>CM_Calc!AH47</f>
        <v>119.99821898094484</v>
      </c>
      <c r="H47">
        <f>CM_Calc!AI47</f>
        <v>-2.3927499100248346E-5</v>
      </c>
    </row>
    <row r="48" spans="1:8">
      <c r="A48">
        <f>CM_Calc!A48</f>
        <v>169.82436524617444</v>
      </c>
      <c r="B48">
        <f>CM_Calc!AC48</f>
        <v>0.49989766061596463</v>
      </c>
      <c r="C48">
        <f>CM_Calc!AD48</f>
        <v>0.49989766061596463</v>
      </c>
      <c r="D48">
        <f>CM_Calc!AE48</f>
        <v>0.99979532123192927</v>
      </c>
      <c r="E48">
        <f>CM_Calc!AF48</f>
        <v>113.97762208756411</v>
      </c>
      <c r="F48">
        <f>CM_Calc!AG48</f>
        <v>113.97762208756411</v>
      </c>
      <c r="G48">
        <f>CM_Calc!AH48</f>
        <v>119.99822200084374</v>
      </c>
      <c r="H48">
        <f>CM_Calc!AI48</f>
        <v>-2.4204575853544537E-5</v>
      </c>
    </row>
    <row r="49" spans="1:8">
      <c r="A49">
        <f>CM_Calc!A49</f>
        <v>171.79083871575875</v>
      </c>
      <c r="B49">
        <f>CM_Calc!AC49</f>
        <v>0.49989783846824265</v>
      </c>
      <c r="C49">
        <f>CM_Calc!AD49</f>
        <v>0.49989783846824265</v>
      </c>
      <c r="D49">
        <f>CM_Calc!AE49</f>
        <v>0.9997956769364853</v>
      </c>
      <c r="E49">
        <f>CM_Calc!AF49</f>
        <v>113.9776251778066</v>
      </c>
      <c r="F49">
        <f>CM_Calc!AG49</f>
        <v>113.9776251778066</v>
      </c>
      <c r="G49">
        <f>CM_Calc!AH49</f>
        <v>119.99822509108623</v>
      </c>
      <c r="H49">
        <f>CM_Calc!AI49</f>
        <v>-2.4484861333331744E-5</v>
      </c>
    </row>
    <row r="50" spans="1:8">
      <c r="A50">
        <f>CM_Calc!A50</f>
        <v>173.78008287493762</v>
      </c>
      <c r="B50">
        <f>CM_Calc!AC50</f>
        <v>0.49989802046336074</v>
      </c>
      <c r="C50">
        <f>CM_Calc!AD50</f>
        <v>0.49989802046336074</v>
      </c>
      <c r="D50">
        <f>CM_Calc!AE50</f>
        <v>0.99979604092672147</v>
      </c>
      <c r="E50">
        <f>CM_Calc!AF50</f>
        <v>113.97762834003116</v>
      </c>
      <c r="F50">
        <f>CM_Calc!AG50</f>
        <v>113.97762834003116</v>
      </c>
      <c r="G50">
        <f>CM_Calc!AH50</f>
        <v>119.99822825331077</v>
      </c>
      <c r="H50">
        <f>CM_Calc!AI50</f>
        <v>-2.4768392707143796E-5</v>
      </c>
    </row>
    <row r="51" spans="1:8">
      <c r="A51">
        <f>CM_Calc!A51</f>
        <v>175.79236139586931</v>
      </c>
      <c r="B51">
        <f>CM_Calc!AC51</f>
        <v>0.49989820669782975</v>
      </c>
      <c r="C51">
        <f>CM_Calc!AD51</f>
        <v>0.49989820669782975</v>
      </c>
      <c r="D51">
        <f>CM_Calc!AE51</f>
        <v>0.9997964133956595</v>
      </c>
      <c r="E51">
        <f>CM_Calc!AF51</f>
        <v>113.97763157591463</v>
      </c>
      <c r="F51">
        <f>CM_Calc!AG51</f>
        <v>113.97763157591463</v>
      </c>
      <c r="G51">
        <f>CM_Calc!AH51</f>
        <v>119.99823148919425</v>
      </c>
      <c r="H51">
        <f>CM_Calc!AI51</f>
        <v>-2.5055207573066628E-5</v>
      </c>
    </row>
    <row r="52" spans="1:8">
      <c r="A52">
        <f>CM_Calc!A52</f>
        <v>177.82794100389228</v>
      </c>
      <c r="B52">
        <f>CM_Calc!AC52</f>
        <v>0.49989839727039986</v>
      </c>
      <c r="C52">
        <f>CM_Calc!AD52</f>
        <v>0.49989839727039986</v>
      </c>
      <c r="D52">
        <f>CM_Calc!AE52</f>
        <v>0.99979679454079973</v>
      </c>
      <c r="E52">
        <f>CM_Calc!AF52</f>
        <v>113.97763488717274</v>
      </c>
      <c r="F52">
        <f>CM_Calc!AG52</f>
        <v>113.97763488717274</v>
      </c>
      <c r="G52">
        <f>CM_Calc!AH52</f>
        <v>119.99823480045237</v>
      </c>
      <c r="H52">
        <f>CM_Calc!AI52</f>
        <v>-2.5345343962944456E-5</v>
      </c>
    </row>
    <row r="53" spans="1:8">
      <c r="A53">
        <f>CM_Calc!A53</f>
        <v>179.88709151287873</v>
      </c>
      <c r="B53">
        <f>CM_Calc!AC53</f>
        <v>0.49989859228212707</v>
      </c>
      <c r="C53">
        <f>CM_Calc!AD53</f>
        <v>0.49989859228212707</v>
      </c>
      <c r="D53">
        <f>CM_Calc!AE53</f>
        <v>0.99979718456425415</v>
      </c>
      <c r="E53">
        <f>CM_Calc!AF53</f>
        <v>113.9776382755613</v>
      </c>
      <c r="F53">
        <f>CM_Calc!AG53</f>
        <v>113.9776382755613</v>
      </c>
      <c r="G53">
        <f>CM_Calc!AH53</f>
        <v>119.99823818884093</v>
      </c>
      <c r="H53">
        <f>CM_Calc!AI53</f>
        <v>-2.5638840352468941E-5</v>
      </c>
    </row>
    <row r="54" spans="1:8">
      <c r="A54">
        <f>CM_Calc!A54</f>
        <v>181.97008586099827</v>
      </c>
      <c r="B54">
        <f>CM_Calc!AC54</f>
        <v>0.49989879183641928</v>
      </c>
      <c r="C54">
        <f>CM_Calc!AD54</f>
        <v>0.49989879183641928</v>
      </c>
      <c r="D54">
        <f>CM_Calc!AE54</f>
        <v>0.99979758367283855</v>
      </c>
      <c r="E54">
        <f>CM_Calc!AF54</f>
        <v>113.97764174287695</v>
      </c>
      <c r="F54">
        <f>CM_Calc!AG54</f>
        <v>113.97764174287695</v>
      </c>
      <c r="G54">
        <f>CM_Calc!AH54</f>
        <v>119.99824165615658</v>
      </c>
      <c r="H54">
        <f>CM_Calc!AI54</f>
        <v>-2.5935735661357297E-5</v>
      </c>
    </row>
    <row r="55" spans="1:8">
      <c r="A55">
        <f>CM_Calc!A55</f>
        <v>184.07720014689562</v>
      </c>
      <c r="B55">
        <f>CM_Calc!AC55</f>
        <v>0.49989899603909038</v>
      </c>
      <c r="C55">
        <f>CM_Calc!AD55</f>
        <v>0.49989899603909038</v>
      </c>
      <c r="D55">
        <f>CM_Calc!AE55</f>
        <v>0.99979799207818076</v>
      </c>
      <c r="E55">
        <f>CM_Calc!AF55</f>
        <v>113.97764529095815</v>
      </c>
      <c r="F55">
        <f>CM_Calc!AG55</f>
        <v>113.97764529095815</v>
      </c>
      <c r="G55">
        <f>CM_Calc!AH55</f>
        <v>119.99824520423778</v>
      </c>
      <c r="H55">
        <f>CM_Calc!AI55</f>
        <v>-2.6236069260700352E-5</v>
      </c>
    </row>
    <row r="56" spans="1:8">
      <c r="A56">
        <f>CM_Calc!A56</f>
        <v>186.20871366628674</v>
      </c>
      <c r="B56">
        <f>CM_Calc!AC56</f>
        <v>0.4998992049984296</v>
      </c>
      <c r="C56">
        <f>CM_Calc!AD56</f>
        <v>0.4998992049984296</v>
      </c>
      <c r="D56">
        <f>CM_Calc!AE56</f>
        <v>0.99979840999685921</v>
      </c>
      <c r="E56">
        <f>CM_Calc!AF56</f>
        <v>113.97764892168635</v>
      </c>
      <c r="F56">
        <f>CM_Calc!AG56</f>
        <v>113.97764892168635</v>
      </c>
      <c r="G56">
        <f>CM_Calc!AH56</f>
        <v>119.99824883496598</v>
      </c>
      <c r="H56">
        <f>CM_Calc!AI56</f>
        <v>-2.653988097947682E-5</v>
      </c>
    </row>
    <row r="57" spans="1:8">
      <c r="A57">
        <f>CM_Calc!A57</f>
        <v>188.36490894898</v>
      </c>
      <c r="B57">
        <f>CM_Calc!AC57</f>
        <v>0.49989941882523686</v>
      </c>
      <c r="C57">
        <f>CM_Calc!AD57</f>
        <v>0.49989941882523686</v>
      </c>
      <c r="D57">
        <f>CM_Calc!AE57</f>
        <v>0.99979883765047373</v>
      </c>
      <c r="E57">
        <f>CM_Calc!AF57</f>
        <v>113.9776526369866</v>
      </c>
      <c r="F57">
        <f>CM_Calc!AG57</f>
        <v>113.9776526369866</v>
      </c>
      <c r="G57">
        <f>CM_Calc!AH57</f>
        <v>119.99825255026623</v>
      </c>
      <c r="H57">
        <f>CM_Calc!AI57</f>
        <v>-2.6847211105636582E-5</v>
      </c>
    </row>
    <row r="58" spans="1:8">
      <c r="A58">
        <f>CM_Calc!A58</f>
        <v>190.54607179632484</v>
      </c>
      <c r="B58">
        <f>CM_Calc!AC58</f>
        <v>0.49989963763290118</v>
      </c>
      <c r="C58">
        <f>CM_Calc!AD58</f>
        <v>0.49989963763290118</v>
      </c>
      <c r="D58">
        <f>CM_Calc!AE58</f>
        <v>0.99979927526580237</v>
      </c>
      <c r="E58">
        <f>CM_Calc!AF58</f>
        <v>113.97765643882903</v>
      </c>
      <c r="F58">
        <f>CM_Calc!AG58</f>
        <v>113.97765643882903</v>
      </c>
      <c r="G58">
        <f>CM_Calc!AH58</f>
        <v>119.99825635210865</v>
      </c>
      <c r="H58">
        <f>CM_Calc!AI58</f>
        <v>-2.7158100396385541E-5</v>
      </c>
    </row>
    <row r="59" spans="1:8">
      <c r="A59">
        <f>CM_Calc!A59</f>
        <v>192.75249131909365</v>
      </c>
      <c r="B59">
        <f>CM_Calc!AC59</f>
        <v>0.49989986153744753</v>
      </c>
      <c r="C59">
        <f>CM_Calc!AD59</f>
        <v>0.49989986153744753</v>
      </c>
      <c r="D59">
        <f>CM_Calc!AE59</f>
        <v>0.99979972307489506</v>
      </c>
      <c r="E59">
        <f>CM_Calc!AF59</f>
        <v>113.97766032922942</v>
      </c>
      <c r="F59">
        <f>CM_Calc!AG59</f>
        <v>113.97766032922942</v>
      </c>
      <c r="G59">
        <f>CM_Calc!AH59</f>
        <v>119.99826024250902</v>
      </c>
      <c r="H59">
        <f>CM_Calc!AI59</f>
        <v>-2.7472590080757888E-5</v>
      </c>
    </row>
    <row r="60" spans="1:8">
      <c r="A60">
        <f>CM_Calc!A60</f>
        <v>194.98445997580455</v>
      </c>
      <c r="B60">
        <f>CM_Calc!AC60</f>
        <v>0.49990009065760882</v>
      </c>
      <c r="C60">
        <f>CM_Calc!AD60</f>
        <v>0.49990009065760882</v>
      </c>
      <c r="D60">
        <f>CM_Calc!AE60</f>
        <v>0.99980018131521764</v>
      </c>
      <c r="E60">
        <f>CM_Calc!AF60</f>
        <v>113.97766431025067</v>
      </c>
      <c r="F60">
        <f>CM_Calc!AG60</f>
        <v>113.97766431025067</v>
      </c>
      <c r="G60">
        <f>CM_Calc!AH60</f>
        <v>119.9982642235303</v>
      </c>
      <c r="H60">
        <f>CM_Calc!AI60</f>
        <v>-2.7790721866102805E-5</v>
      </c>
    </row>
    <row r="61" spans="1:8">
      <c r="A61">
        <f>CM_Calc!A61</f>
        <v>197.24227361148533</v>
      </c>
      <c r="B61">
        <f>CM_Calc!AC61</f>
        <v>0.49990032511488219</v>
      </c>
      <c r="C61">
        <f>CM_Calc!AD61</f>
        <v>0.49990032511488219</v>
      </c>
      <c r="D61">
        <f>CM_Calc!AE61</f>
        <v>0.99980065022976439</v>
      </c>
      <c r="E61">
        <f>CM_Calc!AF61</f>
        <v>113.97766838400374</v>
      </c>
      <c r="F61">
        <f>CM_Calc!AG61</f>
        <v>113.97766838400374</v>
      </c>
      <c r="G61">
        <f>CM_Calc!AH61</f>
        <v>119.99826829728336</v>
      </c>
      <c r="H61">
        <f>CM_Calc!AI61</f>
        <v>-2.8112537941779779E-5</v>
      </c>
    </row>
    <row r="62" spans="1:8">
      <c r="A62">
        <f>CM_Calc!A62</f>
        <v>199.52623149688787</v>
      </c>
      <c r="B62">
        <f>CM_Calc!AC62</f>
        <v>0.49990056503359653</v>
      </c>
      <c r="C62">
        <f>CM_Calc!AD62</f>
        <v>0.49990056503359653</v>
      </c>
      <c r="D62">
        <f>CM_Calc!AE62</f>
        <v>0.99980113006719307</v>
      </c>
      <c r="E62">
        <f>CM_Calc!AF62</f>
        <v>113.9776725526487</v>
      </c>
      <c r="F62">
        <f>CM_Calc!AG62</f>
        <v>113.9776725526487</v>
      </c>
      <c r="G62">
        <f>CM_Calc!AH62</f>
        <v>119.99827246592832</v>
      </c>
      <c r="H62">
        <f>CM_Calc!AI62</f>
        <v>-2.8438080988420893E-5</v>
      </c>
    </row>
    <row r="63" spans="1:8">
      <c r="A63">
        <f>CM_Calc!A63</f>
        <v>201.83663636815618</v>
      </c>
      <c r="B63">
        <f>CM_Calc!AC63</f>
        <v>0.49990081054097307</v>
      </c>
      <c r="C63">
        <f>CM_Calc!AD63</f>
        <v>0.49990081054097307</v>
      </c>
      <c r="D63">
        <f>CM_Calc!AE63</f>
        <v>0.99980162108194615</v>
      </c>
      <c r="E63">
        <f>CM_Calc!AF63</f>
        <v>113.97767681839595</v>
      </c>
      <c r="F63">
        <f>CM_Calc!AG63</f>
        <v>113.97767681839595</v>
      </c>
      <c r="G63">
        <f>CM_Calc!AH63</f>
        <v>119.99827673167556</v>
      </c>
      <c r="H63">
        <f>CM_Calc!AI63</f>
        <v>-2.8767394179350779E-5</v>
      </c>
    </row>
    <row r="64" spans="1:8">
      <c r="A64">
        <f>CM_Calc!A64</f>
        <v>204.17379446695296</v>
      </c>
      <c r="B64">
        <f>CM_Calc!AC64</f>
        <v>0.4999010617672025</v>
      </c>
      <c r="C64">
        <f>CM_Calc!AD64</f>
        <v>0.4999010617672025</v>
      </c>
      <c r="D64">
        <f>CM_Calc!AE64</f>
        <v>0.99980212353440501</v>
      </c>
      <c r="E64">
        <f>CM_Calc!AF64</f>
        <v>113.9776811835074</v>
      </c>
      <c r="F64">
        <f>CM_Calc!AG64</f>
        <v>113.9776811835074</v>
      </c>
      <c r="G64">
        <f>CM_Calc!AH64</f>
        <v>119.99828109678703</v>
      </c>
      <c r="H64">
        <f>CM_Calc!AI64</f>
        <v>-2.9100521191063807E-5</v>
      </c>
    </row>
    <row r="65" spans="1:8">
      <c r="A65">
        <f>CM_Calc!A65</f>
        <v>206.53801558105292</v>
      </c>
      <c r="B65">
        <f>CM_Calc!AC65</f>
        <v>0.49990131884550193</v>
      </c>
      <c r="C65">
        <f>CM_Calc!AD65</f>
        <v>0.49990131884550193</v>
      </c>
      <c r="D65">
        <f>CM_Calc!AE65</f>
        <v>0.99980263769100386</v>
      </c>
      <c r="E65">
        <f>CM_Calc!AF65</f>
        <v>113.97768565029759</v>
      </c>
      <c r="F65">
        <f>CM_Calc!AG65</f>
        <v>113.97768565029759</v>
      </c>
      <c r="G65">
        <f>CM_Calc!AH65</f>
        <v>119.99828556357721</v>
      </c>
      <c r="H65">
        <f>CM_Calc!AI65</f>
        <v>-2.9437506204052233E-5</v>
      </c>
    </row>
    <row r="66" spans="1:8">
      <c r="A66">
        <f>CM_Calc!A66</f>
        <v>208.92961308540387</v>
      </c>
      <c r="B66">
        <f>CM_Calc!AC66</f>
        <v>0.49990158191220152</v>
      </c>
      <c r="C66">
        <f>CM_Calc!AD66</f>
        <v>0.49990158191220152</v>
      </c>
      <c r="D66">
        <f>CM_Calc!AE66</f>
        <v>0.99980316382440304</v>
      </c>
      <c r="E66">
        <f>CM_Calc!AF66</f>
        <v>113.97769022113515</v>
      </c>
      <c r="F66">
        <f>CM_Calc!AG66</f>
        <v>113.97769022113515</v>
      </c>
      <c r="G66">
        <f>CM_Calc!AH66</f>
        <v>119.99829013441476</v>
      </c>
      <c r="H66">
        <f>CM_Calc!AI66</f>
        <v>-2.977839391171528E-5</v>
      </c>
    </row>
    <row r="67" spans="1:8">
      <c r="A67">
        <f>CM_Calc!A67</f>
        <v>211.34890398366477</v>
      </c>
      <c r="B67">
        <f>CM_Calc!AC67</f>
        <v>0.49990185110680008</v>
      </c>
      <c r="C67">
        <f>CM_Calc!AD67</f>
        <v>0.49990185110680008</v>
      </c>
      <c r="D67">
        <f>CM_Calc!AE67</f>
        <v>0.99980370221360015</v>
      </c>
      <c r="E67">
        <f>CM_Calc!AF67</f>
        <v>113.9776948984437</v>
      </c>
      <c r="F67">
        <f>CM_Calc!AG67</f>
        <v>113.9776948984437</v>
      </c>
      <c r="G67">
        <f>CM_Calc!AH67</f>
        <v>119.99829481172333</v>
      </c>
      <c r="H67">
        <f>CM_Calc!AI67</f>
        <v>-3.0123229526653146E-5</v>
      </c>
    </row>
    <row r="68" spans="1:8">
      <c r="A68">
        <f>CM_Calc!A68</f>
        <v>213.79620895022325</v>
      </c>
      <c r="B68">
        <f>CM_Calc!AC68</f>
        <v>0.49990212657204375</v>
      </c>
      <c r="C68">
        <f>CM_Calc!AD68</f>
        <v>0.49990212657204375</v>
      </c>
      <c r="D68">
        <f>CM_Calc!AE68</f>
        <v>0.9998042531440875</v>
      </c>
      <c r="E68">
        <f>CM_Calc!AF68</f>
        <v>113.97769968470331</v>
      </c>
      <c r="F68">
        <f>CM_Calc!AG68</f>
        <v>113.97769968470331</v>
      </c>
      <c r="G68">
        <f>CM_Calc!AH68</f>
        <v>119.99829959798294</v>
      </c>
      <c r="H68">
        <f>CM_Calc!AI68</f>
        <v>-3.0472058784324582E-5</v>
      </c>
    </row>
    <row r="69" spans="1:8">
      <c r="A69">
        <f>CM_Calc!A69</f>
        <v>216.271852372702</v>
      </c>
      <c r="B69">
        <f>CM_Calc!AC69</f>
        <v>0.4999024084540114</v>
      </c>
      <c r="C69">
        <f>CM_Calc!AD69</f>
        <v>0.4999024084540114</v>
      </c>
      <c r="D69">
        <f>CM_Calc!AE69</f>
        <v>0.99980481690802281</v>
      </c>
      <c r="E69">
        <f>CM_Calc!AF69</f>
        <v>113.97770458245198</v>
      </c>
      <c r="F69">
        <f>CM_Calc!AG69</f>
        <v>113.97770458245198</v>
      </c>
      <c r="G69">
        <f>CM_Calc!AH69</f>
        <v>119.9983044957316</v>
      </c>
      <c r="H69">
        <f>CM_Calc!AI69</f>
        <v>-3.0824927951442732E-5</v>
      </c>
    </row>
    <row r="70" spans="1:8">
      <c r="A70">
        <f>CM_Calc!A70</f>
        <v>218.77616239495518</v>
      </c>
      <c r="B70">
        <f>CM_Calc!AC70</f>
        <v>0.49990269690218703</v>
      </c>
      <c r="C70">
        <f>CM_Calc!AD70</f>
        <v>0.49990269690218703</v>
      </c>
      <c r="D70">
        <f>CM_Calc!AE70</f>
        <v>0.99980539380437405</v>
      </c>
      <c r="E70">
        <f>CM_Calc!AF70</f>
        <v>113.97770959428681</v>
      </c>
      <c r="F70">
        <f>CM_Calc!AG70</f>
        <v>113.97770959428681</v>
      </c>
      <c r="G70">
        <f>CM_Calc!AH70</f>
        <v>119.99830950756643</v>
      </c>
      <c r="H70">
        <f>CM_Calc!AI70</f>
        <v>-3.1181883831563321E-5</v>
      </c>
    </row>
    <row r="71" spans="1:8">
      <c r="A71">
        <f>CM_Calc!A71</f>
        <v>221.30947096056366</v>
      </c>
      <c r="B71">
        <f>CM_Calc!AC71</f>
        <v>0.49990299206952771</v>
      </c>
      <c r="C71">
        <f>CM_Calc!AD71</f>
        <v>0.49990299206952771</v>
      </c>
      <c r="D71">
        <f>CM_Calc!AE71</f>
        <v>0.99980598413905541</v>
      </c>
      <c r="E71">
        <f>CM_Calc!AF71</f>
        <v>113.97771472286523</v>
      </c>
      <c r="F71">
        <f>CM_Calc!AG71</f>
        <v>113.97771472286523</v>
      </c>
      <c r="G71">
        <f>CM_Calc!AH71</f>
        <v>119.99831463614485</v>
      </c>
      <c r="H71">
        <f>CM_Calc!AI71</f>
        <v>-3.1542973769919859E-5</v>
      </c>
    </row>
    <row r="72" spans="1:8">
      <c r="A72">
        <f>CM_Calc!A72</f>
        <v>223.87211385683401</v>
      </c>
      <c r="B72">
        <f>CM_Calc!AC72</f>
        <v>0.49990329411255852</v>
      </c>
      <c r="C72">
        <f>CM_Calc!AD72</f>
        <v>0.49990329411255852</v>
      </c>
      <c r="D72">
        <f>CM_Calc!AE72</f>
        <v>0.99980658822511703</v>
      </c>
      <c r="E72">
        <f>CM_Calc!AF72</f>
        <v>113.97771997090672</v>
      </c>
      <c r="F72">
        <f>CM_Calc!AG72</f>
        <v>113.97771997090672</v>
      </c>
      <c r="G72">
        <f>CM_Calc!AH72</f>
        <v>119.99831988418634</v>
      </c>
      <c r="H72">
        <f>CM_Calc!AI72</f>
        <v>-3.1908245661654214E-5</v>
      </c>
    </row>
    <row r="73" spans="1:8">
      <c r="A73">
        <f>CM_Calc!A73</f>
        <v>226.46443075930597</v>
      </c>
      <c r="B73">
        <f>CM_Calc!AC73</f>
        <v>0.49990360319145727</v>
      </c>
      <c r="C73">
        <f>CM_Calc!AD73</f>
        <v>0.49990360319145727</v>
      </c>
      <c r="D73">
        <f>CM_Calc!AE73</f>
        <v>0.99980720638291454</v>
      </c>
      <c r="E73">
        <f>CM_Calc!AF73</f>
        <v>113.97772534119413</v>
      </c>
      <c r="F73">
        <f>CM_Calc!AG73</f>
        <v>113.97772534119413</v>
      </c>
      <c r="G73">
        <f>CM_Calc!AH73</f>
        <v>119.99832525447376</v>
      </c>
      <c r="H73">
        <f>CM_Calc!AI73</f>
        <v>-3.2277747956623614E-5</v>
      </c>
    </row>
    <row r="74" spans="1:8">
      <c r="A74">
        <f>CM_Calc!A74</f>
        <v>229.08676527677724</v>
      </c>
      <c r="B74">
        <f>CM_Calc!AC74</f>
        <v>0.49990391947012325</v>
      </c>
      <c r="C74">
        <f>CM_Calc!AD74</f>
        <v>0.49990391947012325</v>
      </c>
      <c r="D74">
        <f>CM_Calc!AE74</f>
        <v>0.9998078389402465</v>
      </c>
      <c r="E74">
        <f>CM_Calc!AF74</f>
        <v>113.97773083657505</v>
      </c>
      <c r="F74">
        <f>CM_Calc!AG74</f>
        <v>113.97773083657505</v>
      </c>
      <c r="G74">
        <f>CM_Calc!AH74</f>
        <v>119.99833074985467</v>
      </c>
      <c r="H74">
        <f>CM_Calc!AI74</f>
        <v>-3.2651529668351533E-5</v>
      </c>
    </row>
    <row r="75" spans="1:8">
      <c r="A75">
        <f>CM_Calc!A75</f>
        <v>231.73946499684797</v>
      </c>
      <c r="B75">
        <f>CM_Calc!AC75</f>
        <v>0.49990424311628207</v>
      </c>
      <c r="C75">
        <f>CM_Calc!AD75</f>
        <v>0.49990424311628207</v>
      </c>
      <c r="D75">
        <f>CM_Calc!AE75</f>
        <v>0.99980848623256413</v>
      </c>
      <c r="E75">
        <f>CM_Calc!AF75</f>
        <v>113.97773645996345</v>
      </c>
      <c r="F75">
        <f>CM_Calc!AG75</f>
        <v>113.97773645996345</v>
      </c>
      <c r="G75">
        <f>CM_Calc!AH75</f>
        <v>119.99833637324308</v>
      </c>
      <c r="H75">
        <f>CM_Calc!AI75</f>
        <v>-3.3029640375723672E-5</v>
      </c>
    </row>
    <row r="76" spans="1:8">
      <c r="A76">
        <f>CM_Calc!A76</f>
        <v>234.42288153199226</v>
      </c>
      <c r="B76">
        <f>CM_Calc!AC76</f>
        <v>0.49990457430156204</v>
      </c>
      <c r="C76">
        <f>CM_Calc!AD76</f>
        <v>0.49990457430156204</v>
      </c>
      <c r="D76">
        <f>CM_Calc!AE76</f>
        <v>0.99980914860312409</v>
      </c>
      <c r="E76">
        <f>CM_Calc!AF76</f>
        <v>113.97774221434118</v>
      </c>
      <c r="F76">
        <f>CM_Calc!AG76</f>
        <v>113.97774221434118</v>
      </c>
      <c r="G76">
        <f>CM_Calc!AH76</f>
        <v>119.9983421276208</v>
      </c>
      <c r="H76">
        <f>CM_Calc!AI76</f>
        <v>-3.3412130237360086E-5</v>
      </c>
    </row>
    <row r="77" spans="1:8">
      <c r="A77">
        <f>CM_Calc!A77</f>
        <v>237.13737056616552</v>
      </c>
      <c r="B77">
        <f>CM_Calc!AC77</f>
        <v>0.49990491320159602</v>
      </c>
      <c r="C77">
        <f>CM_Calc!AD77</f>
        <v>0.49990491320159602</v>
      </c>
      <c r="D77">
        <f>CM_Calc!AE77</f>
        <v>0.99980982640319205</v>
      </c>
      <c r="E77">
        <f>CM_Calc!AF77</f>
        <v>113.97774810275959</v>
      </c>
      <c r="F77">
        <f>CM_Calc!AG77</f>
        <v>113.97774810275959</v>
      </c>
      <c r="G77">
        <f>CM_Calc!AH77</f>
        <v>119.99834801603922</v>
      </c>
      <c r="H77">
        <f>CM_Calc!AI77</f>
        <v>-3.3799049987654925E-5</v>
      </c>
    </row>
    <row r="78" spans="1:8">
      <c r="A78">
        <f>CM_Calc!A78</f>
        <v>239.88329190194898</v>
      </c>
      <c r="B78">
        <f>CM_Calc!AC78</f>
        <v>0.49990525999609903</v>
      </c>
      <c r="C78">
        <f>CM_Calc!AD78</f>
        <v>0.49990525999609903</v>
      </c>
      <c r="D78">
        <f>CM_Calc!AE78</f>
        <v>0.99981051999219805</v>
      </c>
      <c r="E78">
        <f>CM_Calc!AF78</f>
        <v>113.97775412834096</v>
      </c>
      <c r="F78">
        <f>CM_Calc!AG78</f>
        <v>113.97775412834096</v>
      </c>
      <c r="G78">
        <f>CM_Calc!AH78</f>
        <v>119.99835404162057</v>
      </c>
      <c r="H78">
        <f>CM_Calc!AI78</f>
        <v>-3.419045095489146E-5</v>
      </c>
    </row>
    <row r="79" spans="1:8">
      <c r="A79">
        <f>CM_Calc!A79</f>
        <v>242.66100950824142</v>
      </c>
      <c r="B79">
        <f>CM_Calc!AC79</f>
        <v>0.49990561486898405</v>
      </c>
      <c r="C79">
        <f>CM_Calc!AD79</f>
        <v>0.49990561486898405</v>
      </c>
      <c r="D79">
        <f>CM_Calc!AE79</f>
        <v>0.9998112297379681</v>
      </c>
      <c r="E79">
        <f>CM_Calc!AF79</f>
        <v>113.97776029428053</v>
      </c>
      <c r="F79">
        <f>CM_Calc!AG79</f>
        <v>113.97776029428053</v>
      </c>
      <c r="G79">
        <f>CM_Calc!AH79</f>
        <v>119.99836020756014</v>
      </c>
      <c r="H79">
        <f>CM_Calc!AI79</f>
        <v>-3.4586385060738934E-5</v>
      </c>
    </row>
    <row r="80" spans="1:8">
      <c r="A80">
        <f>CM_Calc!A80</f>
        <v>245.47089156850311</v>
      </c>
      <c r="B80">
        <f>CM_Calc!AC80</f>
        <v>0.49990597800844327</v>
      </c>
      <c r="C80">
        <f>CM_Calc!AD80</f>
        <v>0.49990597800844327</v>
      </c>
      <c r="D80">
        <f>CM_Calc!AE80</f>
        <v>0.99981195601688655</v>
      </c>
      <c r="E80">
        <f>CM_Calc!AF80</f>
        <v>113.97776660384781</v>
      </c>
      <c r="F80">
        <f>CM_Calc!AG80</f>
        <v>113.97776660384781</v>
      </c>
      <c r="G80">
        <f>CM_Calc!AH80</f>
        <v>119.99836651712744</v>
      </c>
      <c r="H80">
        <f>CM_Calc!AI80</f>
        <v>-3.4986904826224546E-5</v>
      </c>
    </row>
    <row r="81" spans="1:8">
      <c r="A81">
        <f>CM_Calc!A81</f>
        <v>248.31331052955704</v>
      </c>
      <c r="B81">
        <f>CM_Calc!AC81</f>
        <v>0.49990634960705538</v>
      </c>
      <c r="C81">
        <f>CM_Calc!AD81</f>
        <v>0.49990634960705538</v>
      </c>
      <c r="D81">
        <f>CM_Calc!AE81</f>
        <v>0.99981269921411076</v>
      </c>
      <c r="E81">
        <f>CM_Calc!AF81</f>
        <v>113.97777306038861</v>
      </c>
      <c r="F81">
        <f>CM_Calc!AG81</f>
        <v>113.97777306038861</v>
      </c>
      <c r="G81">
        <f>CM_Calc!AH81</f>
        <v>119.99837297366824</v>
      </c>
      <c r="H81">
        <f>CM_Calc!AI81</f>
        <v>-3.5392063388691583E-5</v>
      </c>
    </row>
    <row r="82" spans="1:8">
      <c r="A82">
        <f>CM_Calc!A82</f>
        <v>251.18864315095797</v>
      </c>
      <c r="B82">
        <f>CM_Calc!AC82</f>
        <v>0.49990672986188162</v>
      </c>
      <c r="C82">
        <f>CM_Calc!AD82</f>
        <v>0.49990672986188162</v>
      </c>
      <c r="D82">
        <f>CM_Calc!AE82</f>
        <v>0.99981345972376323</v>
      </c>
      <c r="E82">
        <f>CM_Calc!AF82</f>
        <v>113.97777966732649</v>
      </c>
      <c r="F82">
        <f>CM_Calc!AG82</f>
        <v>113.97777966732649</v>
      </c>
      <c r="G82">
        <f>CM_Calc!AH82</f>
        <v>119.99837958060611</v>
      </c>
      <c r="H82">
        <f>CM_Calc!AI82</f>
        <v>-3.5801914495167491E-5</v>
      </c>
    </row>
    <row r="83" spans="1:8">
      <c r="A83">
        <f>CM_Calc!A83</f>
        <v>254.09727055493065</v>
      </c>
      <c r="B83">
        <f>CM_Calc!AC83</f>
        <v>0.4999071189745819</v>
      </c>
      <c r="C83">
        <f>CM_Calc!AD83</f>
        <v>0.4999071189745819</v>
      </c>
      <c r="D83">
        <f>CM_Calc!AE83</f>
        <v>0.9998142379491638</v>
      </c>
      <c r="E83">
        <f>CM_Calc!AF83</f>
        <v>113.97778642816498</v>
      </c>
      <c r="F83">
        <f>CM_Calc!AG83</f>
        <v>113.97778642816498</v>
      </c>
      <c r="G83">
        <f>CM_Calc!AH83</f>
        <v>119.9983863414446</v>
      </c>
      <c r="H83">
        <f>CM_Calc!AI83</f>
        <v>-3.6216512519088523E-5</v>
      </c>
    </row>
    <row r="84" spans="1:8">
      <c r="A84">
        <f>CM_Calc!A84</f>
        <v>257.03957827688646</v>
      </c>
      <c r="B84">
        <f>CM_Calc!AC84</f>
        <v>0.49990751715151116</v>
      </c>
      <c r="C84">
        <f>CM_Calc!AD84</f>
        <v>0.49990751715151116</v>
      </c>
      <c r="D84">
        <f>CM_Calc!AE84</f>
        <v>0.99981503430302232</v>
      </c>
      <c r="E84">
        <f>CM_Calc!AF84</f>
        <v>113.97779334648911</v>
      </c>
      <c r="F84">
        <f>CM_Calc!AG84</f>
        <v>113.97779334648911</v>
      </c>
      <c r="G84">
        <f>CM_Calc!AH84</f>
        <v>119.99839325976873</v>
      </c>
      <c r="H84">
        <f>CM_Calc!AI84</f>
        <v>-3.6635912466176521E-5</v>
      </c>
    </row>
    <row r="85" spans="1:8">
      <c r="A85">
        <f>CM_Calc!A85</f>
        <v>260.01595631652719</v>
      </c>
      <c r="B85">
        <f>CM_Calc!AC85</f>
        <v>0.4999079246038296</v>
      </c>
      <c r="C85">
        <f>CM_Calc!AD85</f>
        <v>0.4999079246038296</v>
      </c>
      <c r="D85">
        <f>CM_Calc!AE85</f>
        <v>0.9998158492076592</v>
      </c>
      <c r="E85">
        <f>CM_Calc!AF85</f>
        <v>113.97780042596743</v>
      </c>
      <c r="F85">
        <f>CM_Calc!AG85</f>
        <v>113.97780042596743</v>
      </c>
      <c r="G85">
        <f>CM_Calc!AH85</f>
        <v>119.99840033924706</v>
      </c>
      <c r="H85">
        <f>CM_Calc!AI85</f>
        <v>-3.7060169975926869E-5</v>
      </c>
    </row>
    <row r="86" spans="1:8">
      <c r="A86">
        <f>CM_Calc!A86</f>
        <v>263.02679918953817</v>
      </c>
      <c r="B86">
        <f>CM_Calc!AC86</f>
        <v>0.49990834154762204</v>
      </c>
      <c r="C86">
        <f>CM_Calc!AD86</f>
        <v>0.49990834154762204</v>
      </c>
      <c r="D86">
        <f>CM_Calc!AE86</f>
        <v>0.99981668309524407</v>
      </c>
      <c r="E86">
        <f>CM_Calc!AF86</f>
        <v>113.977807670354</v>
      </c>
      <c r="F86">
        <f>CM_Calc!AG86</f>
        <v>113.977807670354</v>
      </c>
      <c r="G86">
        <f>CM_Calc!AH86</f>
        <v>119.99840758363362</v>
      </c>
      <c r="H86">
        <f>CM_Calc!AI86</f>
        <v>-3.7489341340253066E-5</v>
      </c>
    </row>
    <row r="87" spans="1:8">
      <c r="A87">
        <f>CM_Calc!A87</f>
        <v>266.07250597988087</v>
      </c>
      <c r="B87">
        <f>CM_Calc!AC87</f>
        <v>0.49990876820400348</v>
      </c>
      <c r="C87">
        <f>CM_Calc!AD87</f>
        <v>0.49990876820400348</v>
      </c>
      <c r="D87">
        <f>CM_Calc!AE87</f>
        <v>0.99981753640800697</v>
      </c>
      <c r="E87">
        <f>CM_Calc!AF87</f>
        <v>113.97781508349027</v>
      </c>
      <c r="F87">
        <f>CM_Calc!AG87</f>
        <v>113.97781508349027</v>
      </c>
      <c r="G87">
        <f>CM_Calc!AH87</f>
        <v>119.9984149967699</v>
      </c>
      <c r="H87">
        <f>CM_Calc!AI87</f>
        <v>-3.792348349887666E-5</v>
      </c>
    </row>
    <row r="88" spans="1:8">
      <c r="A88">
        <f>CM_Calc!A88</f>
        <v>269.15348039269168</v>
      </c>
      <c r="B88">
        <f>CM_Calc!AC88</f>
        <v>0.49990920479924411</v>
      </c>
      <c r="C88">
        <f>CM_Calc!AD88</f>
        <v>0.49990920479924411</v>
      </c>
      <c r="D88">
        <f>CM_Calc!AE88</f>
        <v>0.99981840959848822</v>
      </c>
      <c r="E88">
        <f>CM_Calc!AF88</f>
        <v>113.97782266930724</v>
      </c>
      <c r="F88">
        <f>CM_Calc!AG88</f>
        <v>113.97782266930724</v>
      </c>
      <c r="G88">
        <f>CM_Calc!AH88</f>
        <v>119.99842258258687</v>
      </c>
      <c r="H88">
        <f>CM_Calc!AI88</f>
        <v>-3.8362654051058047E-5</v>
      </c>
    </row>
    <row r="89" spans="1:8">
      <c r="A89">
        <f>CM_Calc!A89</f>
        <v>272.27013080779125</v>
      </c>
      <c r="B89">
        <f>CM_Calc!AC89</f>
        <v>0.4999096515648867</v>
      </c>
      <c r="C89">
        <f>CM_Calc!AD89</f>
        <v>0.4999096515648867</v>
      </c>
      <c r="D89">
        <f>CM_Calc!AE89</f>
        <v>0.99981930312977341</v>
      </c>
      <c r="E89">
        <f>CM_Calc!AF89</f>
        <v>113.9778304318275</v>
      </c>
      <c r="F89">
        <f>CM_Calc!AG89</f>
        <v>113.9778304318275</v>
      </c>
      <c r="G89">
        <f>CM_Calc!AH89</f>
        <v>119.99843034510712</v>
      </c>
      <c r="H89">
        <f>CM_Calc!AI89</f>
        <v>-3.8806911271975808E-5</v>
      </c>
    </row>
    <row r="90" spans="1:8">
      <c r="A90">
        <f>CM_Calc!A90</f>
        <v>275.4228703338166</v>
      </c>
      <c r="B90">
        <f>CM_Calc!AC90</f>
        <v>0.49991010873786534</v>
      </c>
      <c r="C90">
        <f>CM_Calc!AD90</f>
        <v>0.49991010873786534</v>
      </c>
      <c r="D90">
        <f>CM_Calc!AE90</f>
        <v>0.99982021747573069</v>
      </c>
      <c r="E90">
        <f>CM_Calc!AF90</f>
        <v>113.97783837516728</v>
      </c>
      <c r="F90">
        <f>CM_Calc!AG90</f>
        <v>113.97783837516728</v>
      </c>
      <c r="G90">
        <f>CM_Calc!AH90</f>
        <v>119.99843828844691</v>
      </c>
      <c r="H90">
        <f>CM_Calc!AI90</f>
        <v>-3.9256314105820189E-5</v>
      </c>
    </row>
    <row r="91" spans="1:8">
      <c r="A91">
        <f>CM_Calc!A91</f>
        <v>278.61211686297696</v>
      </c>
      <c r="B91">
        <f>CM_Calc!AC91</f>
        <v>0.49991057656064014</v>
      </c>
      <c r="C91">
        <f>CM_Calc!AD91</f>
        <v>0.49991057656064014</v>
      </c>
      <c r="D91">
        <f>CM_Calc!AE91</f>
        <v>0.99982115312128028</v>
      </c>
      <c r="E91">
        <f>CM_Calc!AF91</f>
        <v>113.97784650353881</v>
      </c>
      <c r="F91">
        <f>CM_Calc!AG91</f>
        <v>113.97784650353881</v>
      </c>
      <c r="G91">
        <f>CM_Calc!AH91</f>
        <v>119.99844641681844</v>
      </c>
      <c r="H91">
        <f>CM_Calc!AI91</f>
        <v>-3.9710922184173274E-5</v>
      </c>
    </row>
    <row r="92" spans="1:8">
      <c r="A92">
        <f>CM_Calc!A92</f>
        <v>281.83829312644548</v>
      </c>
      <c r="B92">
        <f>CM_Calc!AC92</f>
        <v>0.49991105528131191</v>
      </c>
      <c r="C92">
        <f>CM_Calc!AD92</f>
        <v>0.49991105528131191</v>
      </c>
      <c r="D92">
        <f>CM_Calc!AE92</f>
        <v>0.99982211056262382</v>
      </c>
      <c r="E92">
        <f>CM_Calc!AF92</f>
        <v>113.97785482125228</v>
      </c>
      <c r="F92">
        <f>CM_Calc!AG92</f>
        <v>113.97785482125228</v>
      </c>
      <c r="G92">
        <f>CM_Calc!AH92</f>
        <v>119.9984547345319</v>
      </c>
      <c r="H92">
        <f>CM_Calc!AI92</f>
        <v>-4.0170795829400382E-5</v>
      </c>
    </row>
    <row r="93" spans="1:8">
      <c r="A93">
        <f>CM_Calc!A93</f>
        <v>285.10182675039096</v>
      </c>
      <c r="B93">
        <f>CM_Calc!AC93</f>
        <v>0.49991154515377367</v>
      </c>
      <c r="C93">
        <f>CM_Calc!AD93</f>
        <v>0.49991154515377367</v>
      </c>
      <c r="D93">
        <f>CM_Calc!AE93</f>
        <v>0.99982309030754735</v>
      </c>
      <c r="E93">
        <f>CM_Calc!AF93</f>
        <v>113.97786333271847</v>
      </c>
      <c r="F93">
        <f>CM_Calc!AG93</f>
        <v>113.97786333271847</v>
      </c>
      <c r="G93">
        <f>CM_Calc!AH93</f>
        <v>119.9984632459981</v>
      </c>
      <c r="H93">
        <f>CM_Calc!AI93</f>
        <v>-4.0635996068126993E-5</v>
      </c>
    </row>
    <row r="94" spans="1:8">
      <c r="A94">
        <f>CM_Calc!A94</f>
        <v>288.40315031266056</v>
      </c>
      <c r="B94">
        <f>CM_Calc!AC94</f>
        <v>0.49991204643782666</v>
      </c>
      <c r="C94">
        <f>CM_Calc!AD94</f>
        <v>0.49991204643782666</v>
      </c>
      <c r="D94">
        <f>CM_Calc!AE94</f>
        <v>0.99982409287565333</v>
      </c>
      <c r="E94">
        <f>CM_Calc!AF94</f>
        <v>113.97787204245088</v>
      </c>
      <c r="F94">
        <f>CM_Calc!AG94</f>
        <v>113.97787204245088</v>
      </c>
      <c r="G94">
        <f>CM_Calc!AH94</f>
        <v>119.99847195573051</v>
      </c>
      <c r="H94">
        <f>CM_Calc!AI94</f>
        <v>-4.1106584628500087E-5</v>
      </c>
    </row>
    <row r="95" spans="1:8">
      <c r="A95">
        <f>CM_Calc!A95</f>
        <v>291.74270140011657</v>
      </c>
      <c r="B95">
        <f>CM_Calc!AC95</f>
        <v>0.49991255939933066</v>
      </c>
      <c r="C95">
        <f>CM_Calc!AD95</f>
        <v>0.49991255939933066</v>
      </c>
      <c r="D95">
        <f>CM_Calc!AE95</f>
        <v>0.99982511879866132</v>
      </c>
      <c r="E95">
        <f>CM_Calc!AF95</f>
        <v>113.97788095506812</v>
      </c>
      <c r="F95">
        <f>CM_Calc!AG95</f>
        <v>113.97788095506812</v>
      </c>
      <c r="G95">
        <f>CM_Calc!AH95</f>
        <v>119.99848086834774</v>
      </c>
      <c r="H95">
        <f>CM_Calc!AI95</f>
        <v>-4.1582623960058801E-5</v>
      </c>
    </row>
    <row r="96" spans="1:8">
      <c r="A96">
        <f>CM_Calc!A96</f>
        <v>295.12092266663842</v>
      </c>
      <c r="B96">
        <f>CM_Calc!AC96</f>
        <v>0.49991308431033177</v>
      </c>
      <c r="C96">
        <f>CM_Calc!AD96</f>
        <v>0.49991308431033177</v>
      </c>
      <c r="D96">
        <f>CM_Calc!AE96</f>
        <v>0.99982616862066354</v>
      </c>
      <c r="E96">
        <f>CM_Calc!AF96</f>
        <v>113.97789007529633</v>
      </c>
      <c r="F96">
        <f>CM_Calc!AG96</f>
        <v>113.97789007529633</v>
      </c>
      <c r="G96">
        <f>CM_Calc!AH96</f>
        <v>119.99848998857595</v>
      </c>
      <c r="H96">
        <f>CM_Calc!AI96</f>
        <v>-4.2064177239352036E-5</v>
      </c>
    </row>
    <row r="97" spans="1:8">
      <c r="A97">
        <f>CM_Calc!A97</f>
        <v>298.53826189179603</v>
      </c>
      <c r="B97">
        <f>CM_Calc!AC97</f>
        <v>0.49991362144922891</v>
      </c>
      <c r="C97">
        <f>CM_Calc!AD97</f>
        <v>0.49991362144922891</v>
      </c>
      <c r="D97">
        <f>CM_Calc!AE97</f>
        <v>0.99982724289845781</v>
      </c>
      <c r="E97">
        <f>CM_Calc!AF97</f>
        <v>113.97789940797199</v>
      </c>
      <c r="F97">
        <f>CM_Calc!AG97</f>
        <v>113.97789940797199</v>
      </c>
      <c r="G97">
        <f>CM_Calc!AH97</f>
        <v>119.99849932125161</v>
      </c>
      <c r="H97">
        <f>CM_Calc!AI97</f>
        <v>-4.2551308370940517E-5</v>
      </c>
    </row>
    <row r="98" spans="1:8">
      <c r="A98">
        <f>CM_Calc!A98</f>
        <v>301.99517204020162</v>
      </c>
      <c r="B98">
        <f>CM_Calc!AC98</f>
        <v>0.49991417110088809</v>
      </c>
      <c r="C98">
        <f>CM_Calc!AD98</f>
        <v>0.49991417110088809</v>
      </c>
      <c r="D98">
        <f>CM_Calc!AE98</f>
        <v>0.99982834220177619</v>
      </c>
      <c r="E98">
        <f>CM_Calc!AF98</f>
        <v>113.9779089580439</v>
      </c>
      <c r="F98">
        <f>CM_Calc!AG98</f>
        <v>113.9779089580439</v>
      </c>
      <c r="G98">
        <f>CM_Calc!AH98</f>
        <v>119.99850887132352</v>
      </c>
      <c r="H98">
        <f>CM_Calc!AI98</f>
        <v>-4.3044082003123872E-5</v>
      </c>
    </row>
    <row r="99" spans="1:8">
      <c r="A99">
        <f>CM_Calc!A99</f>
        <v>305.49211132155125</v>
      </c>
      <c r="B99">
        <f>CM_Calc!AC99</f>
        <v>0.49991473355683935</v>
      </c>
      <c r="C99">
        <f>CM_Calc!AD99</f>
        <v>0.49991473355683935</v>
      </c>
      <c r="D99">
        <f>CM_Calc!AE99</f>
        <v>0.9998294671136787</v>
      </c>
      <c r="E99">
        <f>CM_Calc!AF99</f>
        <v>113.97791873057656</v>
      </c>
      <c r="F99">
        <f>CM_Calc!AG99</f>
        <v>113.97791873057656</v>
      </c>
      <c r="G99">
        <f>CM_Calc!AH99</f>
        <v>119.99851864385619</v>
      </c>
      <c r="H99">
        <f>CM_Calc!AI99</f>
        <v>-4.3542563539906022E-5</v>
      </c>
    </row>
    <row r="100" spans="1:8">
      <c r="A100">
        <f>CM_Calc!A100</f>
        <v>309.0295432513592</v>
      </c>
      <c r="B100">
        <f>CM_Calc!AC100</f>
        <v>0.49991530911538778</v>
      </c>
      <c r="C100">
        <f>CM_Calc!AD100</f>
        <v>0.49991530911538778</v>
      </c>
      <c r="D100">
        <f>CM_Calc!AE100</f>
        <v>0.99983061823077557</v>
      </c>
      <c r="E100">
        <f>CM_Calc!AF100</f>
        <v>113.97792873075224</v>
      </c>
      <c r="F100">
        <f>CM_Calc!AG100</f>
        <v>113.97792873075224</v>
      </c>
      <c r="G100">
        <f>CM_Calc!AH100</f>
        <v>119.99852864403186</v>
      </c>
      <c r="H100">
        <f>CM_Calc!AI100</f>
        <v>-4.4046819136102506E-5</v>
      </c>
    </row>
    <row r="101" spans="1:8">
      <c r="A101">
        <f>CM_Calc!A101</f>
        <v>312.6079367123956</v>
      </c>
      <c r="B101">
        <f>CM_Calc!AC101</f>
        <v>0.49991589808178621</v>
      </c>
      <c r="C101">
        <f>CM_Calc!AD101</f>
        <v>0.49991589808178621</v>
      </c>
      <c r="D101">
        <f>CM_Calc!AE101</f>
        <v>0.99983179616357243</v>
      </c>
      <c r="E101">
        <f>CM_Calc!AF101</f>
        <v>113.97793896387378</v>
      </c>
      <c r="F101">
        <f>CM_Calc!AG101</f>
        <v>113.97793896387378</v>
      </c>
      <c r="G101">
        <f>CM_Calc!AH101</f>
        <v>119.99853887715341</v>
      </c>
      <c r="H101">
        <f>CM_Calc!AI101</f>
        <v>-4.455691572173995E-5</v>
      </c>
    </row>
    <row r="102" spans="1:8">
      <c r="A102">
        <f>CM_Calc!A102</f>
        <v>316.22776601683796</v>
      </c>
      <c r="B102">
        <f>CM_Calc!AC102</f>
        <v>0.49991650076841476</v>
      </c>
      <c r="C102">
        <f>CM_Calc!AD102</f>
        <v>0.49991650076841476</v>
      </c>
      <c r="D102">
        <f>CM_Calc!AE102</f>
        <v>0.99983300153682952</v>
      </c>
      <c r="E102">
        <f>CM_Calc!AF102</f>
        <v>113.97794943536792</v>
      </c>
      <c r="F102">
        <f>CM_Calc!AG102</f>
        <v>113.97794943536792</v>
      </c>
      <c r="G102">
        <f>CM_Calc!AH102</f>
        <v>119.99854934864754</v>
      </c>
      <c r="H102">
        <f>CM_Calc!AI102</f>
        <v>-4.5072921003189402E-5</v>
      </c>
    </row>
    <row r="103" spans="1:8">
      <c r="A103">
        <f>CM_Calc!A103</f>
        <v>319.88951096913974</v>
      </c>
      <c r="B103">
        <f>CM_Calc!AC103</f>
        <v>0.49991711749492734</v>
      </c>
      <c r="C103">
        <f>CM_Calc!AD103</f>
        <v>0.49991711749492734</v>
      </c>
      <c r="D103">
        <f>CM_Calc!AE103</f>
        <v>0.99983423498985469</v>
      </c>
      <c r="E103">
        <f>CM_Calc!AF103</f>
        <v>113.97796015078761</v>
      </c>
      <c r="F103">
        <f>CM_Calc!AG103</f>
        <v>113.97796015078761</v>
      </c>
      <c r="G103">
        <f>CM_Calc!AH103</f>
        <v>119.99856006406723</v>
      </c>
      <c r="H103">
        <f>CM_Calc!AI103</f>
        <v>-4.5594903469183605E-5</v>
      </c>
    </row>
    <row r="104" spans="1:8">
      <c r="A104">
        <f>CM_Calc!A104</f>
        <v>323.59365692962808</v>
      </c>
      <c r="B104">
        <f>CM_Calc!AC104</f>
        <v>0.49991774858842597</v>
      </c>
      <c r="C104">
        <f>CM_Calc!AD104</f>
        <v>0.49991774858842597</v>
      </c>
      <c r="D104">
        <f>CM_Calc!AE104</f>
        <v>0.99983549717685194</v>
      </c>
      <c r="E104">
        <f>CM_Calc!AF104</f>
        <v>113.97797111581527</v>
      </c>
      <c r="F104">
        <f>CM_Calc!AG104</f>
        <v>113.97797111581527</v>
      </c>
      <c r="G104">
        <f>CM_Calc!AH104</f>
        <v>119.99857102909489</v>
      </c>
      <c r="H104">
        <f>CM_Calc!AI104</f>
        <v>-4.6122932410272245E-5</v>
      </c>
    </row>
    <row r="105" spans="1:8">
      <c r="A105">
        <f>CM_Calc!A105</f>
        <v>327.34069487883829</v>
      </c>
      <c r="B105">
        <f>CM_Calc!AC105</f>
        <v>0.49991839438363378</v>
      </c>
      <c r="C105">
        <f>CM_Calc!AD105</f>
        <v>0.49991839438363378</v>
      </c>
      <c r="D105">
        <f>CM_Calc!AE105</f>
        <v>0.99983678876726756</v>
      </c>
      <c r="E105">
        <f>CM_Calc!AF105</f>
        <v>113.97798233626561</v>
      </c>
      <c r="F105">
        <f>CM_Calc!AG105</f>
        <v>113.97798233626561</v>
      </c>
      <c r="G105">
        <f>CM_Calc!AH105</f>
        <v>119.99858224954524</v>
      </c>
      <c r="H105">
        <f>CM_Calc!AI105</f>
        <v>-4.6657077916665196E-5</v>
      </c>
    </row>
    <row r="106" spans="1:8">
      <c r="A106">
        <f>CM_Calc!A106</f>
        <v>331.13112148259108</v>
      </c>
      <c r="B106">
        <f>CM_Calc!AC106</f>
        <v>0.49991905522307362</v>
      </c>
      <c r="C106">
        <f>CM_Calc!AD106</f>
        <v>0.49991905522307362</v>
      </c>
      <c r="D106">
        <f>CM_Calc!AE106</f>
        <v>0.99983811044614723</v>
      </c>
      <c r="E106">
        <f>CM_Calc!AF106</f>
        <v>113.97799381808888</v>
      </c>
      <c r="F106">
        <f>CM_Calc!AG106</f>
        <v>113.97799381808888</v>
      </c>
      <c r="G106">
        <f>CM_Calc!AH106</f>
        <v>119.9985937313685</v>
      </c>
      <c r="H106">
        <f>CM_Calc!AI106</f>
        <v>-4.7197410895344295E-5</v>
      </c>
    </row>
    <row r="107" spans="1:8">
      <c r="A107">
        <f>CM_Calc!A107</f>
        <v>334.96543915782757</v>
      </c>
      <c r="B107">
        <f>CM_Calc!AC107</f>
        <v>0.4999197314572546</v>
      </c>
      <c r="C107">
        <f>CM_Calc!AD107</f>
        <v>0.4999197314572546</v>
      </c>
      <c r="D107">
        <f>CM_Calc!AE107</f>
        <v>0.9998394629145092</v>
      </c>
      <c r="E107">
        <f>CM_Calc!AF107</f>
        <v>113.97800556737396</v>
      </c>
      <c r="F107">
        <f>CM_Calc!AG107</f>
        <v>113.97800556737396</v>
      </c>
      <c r="G107">
        <f>CM_Calc!AH107</f>
        <v>119.99860548065358</v>
      </c>
      <c r="H107">
        <f>CM_Calc!AI107</f>
        <v>-4.7744003076620483E-5</v>
      </c>
    </row>
    <row r="108" spans="1:8">
      <c r="A108">
        <f>CM_Calc!A108</f>
        <v>338.84415613920277</v>
      </c>
      <c r="B108">
        <f>CM_Calc!AC108</f>
        <v>0.4999204234448496</v>
      </c>
      <c r="C108">
        <f>CM_Calc!AD108</f>
        <v>0.4999204234448496</v>
      </c>
      <c r="D108">
        <f>CM_Calc!AE108</f>
        <v>0.99984084688969921</v>
      </c>
      <c r="E108">
        <f>CM_Calc!AF108</f>
        <v>113.97801759035153</v>
      </c>
      <c r="F108">
        <f>CM_Calc!AG108</f>
        <v>113.97801759035153</v>
      </c>
      <c r="G108">
        <f>CM_Calc!AH108</f>
        <v>119.99861750363115</v>
      </c>
      <c r="H108">
        <f>CM_Calc!AI108</f>
        <v>-4.8296927024949771E-5</v>
      </c>
    </row>
    <row r="109" spans="1:8">
      <c r="A109">
        <f>CM_Calc!A109</f>
        <v>342.76778654645045</v>
      </c>
      <c r="B109">
        <f>CM_Calc!AC109</f>
        <v>0.4999211315528988</v>
      </c>
      <c r="C109">
        <f>CM_Calc!AD109</f>
        <v>0.4999211315528988</v>
      </c>
      <c r="D109">
        <f>CM_Calc!AE109</f>
        <v>0.9998422631057976</v>
      </c>
      <c r="E109">
        <f>CM_Calc!AF109</f>
        <v>113.97802989339763</v>
      </c>
      <c r="F109">
        <f>CM_Calc!AG109</f>
        <v>113.97802989339763</v>
      </c>
      <c r="G109">
        <f>CM_Calc!AH109</f>
        <v>119.99862980667726</v>
      </c>
      <c r="H109">
        <f>CM_Calc!AI109</f>
        <v>-4.8856256148078105E-5</v>
      </c>
    </row>
    <row r="110" spans="1:8">
      <c r="A110">
        <f>CM_Calc!A110</f>
        <v>346.73685045253166</v>
      </c>
      <c r="B110">
        <f>CM_Calc!AC110</f>
        <v>0.49992185615697904</v>
      </c>
      <c r="C110">
        <f>CM_Calc!AD110</f>
        <v>0.49992185615697904</v>
      </c>
      <c r="D110">
        <f>CM_Calc!AE110</f>
        <v>0.99984371231395808</v>
      </c>
      <c r="E110">
        <f>CM_Calc!AF110</f>
        <v>113.9780424830365</v>
      </c>
      <c r="F110">
        <f>CM_Calc!AG110</f>
        <v>113.9780424830365</v>
      </c>
      <c r="G110">
        <f>CM_Calc!AH110</f>
        <v>119.99864239631611</v>
      </c>
      <c r="H110">
        <f>CM_Calc!AI110</f>
        <v>-4.9422064704195163E-5</v>
      </c>
    </row>
    <row r="111" spans="1:8">
      <c r="A111">
        <f>CM_Calc!A111</f>
        <v>350.75187395256796</v>
      </c>
      <c r="B111">
        <f>CM_Calc!AC111</f>
        <v>0.49992259764143926</v>
      </c>
      <c r="C111">
        <f>CM_Calc!AD111</f>
        <v>0.49992259764143926</v>
      </c>
      <c r="D111">
        <f>CM_Calc!AE111</f>
        <v>0.99984519528287852</v>
      </c>
      <c r="E111">
        <f>CM_Calc!AF111</f>
        <v>113.97805536594475</v>
      </c>
      <c r="F111">
        <f>CM_Calc!AG111</f>
        <v>113.97805536594475</v>
      </c>
      <c r="G111">
        <f>CM_Calc!AH111</f>
        <v>119.99865527922438</v>
      </c>
      <c r="H111">
        <f>CM_Calc!AI111</f>
        <v>-4.9994427819443069E-5</v>
      </c>
    </row>
    <row r="112" spans="1:8">
      <c r="A112">
        <f>CM_Calc!A112</f>
        <v>354.81338923357532</v>
      </c>
      <c r="B112">
        <f>CM_Calc!AC112</f>
        <v>0.49992335639957269</v>
      </c>
      <c r="C112">
        <f>CM_Calc!AD112</f>
        <v>0.49992335639957269</v>
      </c>
      <c r="D112">
        <f>CM_Calc!AE112</f>
        <v>0.99984671279914539</v>
      </c>
      <c r="E112">
        <f>CM_Calc!AF112</f>
        <v>113.97806854895437</v>
      </c>
      <c r="F112">
        <f>CM_Calc!AG112</f>
        <v>113.97806854895437</v>
      </c>
      <c r="G112">
        <f>CM_Calc!AH112</f>
        <v>119.99866846223399</v>
      </c>
      <c r="H112">
        <f>CM_Calc!AI112</f>
        <v>-5.0573421489543746E-5</v>
      </c>
    </row>
    <row r="113" spans="1:8">
      <c r="A113">
        <f>CM_Calc!A113</f>
        <v>358.92193464500536</v>
      </c>
      <c r="B113">
        <f>CM_Calc!AC113</f>
        <v>0.49992413283384235</v>
      </c>
      <c r="C113">
        <f>CM_Calc!AD113</f>
        <v>0.49992413283384235</v>
      </c>
      <c r="D113">
        <f>CM_Calc!AE113</f>
        <v>0.9998482656676847</v>
      </c>
      <c r="E113">
        <f>CM_Calc!AF113</f>
        <v>113.97808203905652</v>
      </c>
      <c r="F113">
        <f>CM_Calc!AG113</f>
        <v>113.97808203905652</v>
      </c>
      <c r="G113">
        <f>CM_Calc!AH113</f>
        <v>119.99868195233614</v>
      </c>
      <c r="H113">
        <f>CM_Calc!AI113</f>
        <v>-5.1159122593719901E-5</v>
      </c>
    </row>
    <row r="114" spans="1:8">
      <c r="A114">
        <f>CM_Calc!A114</f>
        <v>363.0780547701014</v>
      </c>
      <c r="B114">
        <f>CM_Calc!AC114</f>
        <v>0.4999249273560919</v>
      </c>
      <c r="C114">
        <f>CM_Calc!AD114</f>
        <v>0.4999249273560919</v>
      </c>
      <c r="D114">
        <f>CM_Calc!AE114</f>
        <v>0.99984985471218379</v>
      </c>
      <c r="E114">
        <f>CM_Calc!AF114</f>
        <v>113.97809584340528</v>
      </c>
      <c r="F114">
        <f>CM_Calc!AG114</f>
        <v>113.97809584340528</v>
      </c>
      <c r="G114">
        <f>CM_Calc!AH114</f>
        <v>119.99869575668491</v>
      </c>
      <c r="H114">
        <f>CM_Calc!AI114</f>
        <v>-5.1751608906870542E-5</v>
      </c>
    </row>
    <row r="115" spans="1:8">
      <c r="A115">
        <f>CM_Calc!A115</f>
        <v>367.28230049808462</v>
      </c>
      <c r="B115">
        <f>CM_Calc!AC115</f>
        <v>0.49992574038775967</v>
      </c>
      <c r="C115">
        <f>CM_Calc!AD115</f>
        <v>0.49992574038775967</v>
      </c>
      <c r="D115">
        <f>CM_Calc!AE115</f>
        <v>0.99985148077551933</v>
      </c>
      <c r="E115">
        <f>CM_Calc!AF115</f>
        <v>113.97810996932142</v>
      </c>
      <c r="F115">
        <f>CM_Calc!AG115</f>
        <v>113.97810996932142</v>
      </c>
      <c r="G115">
        <f>CM_Calc!AH115</f>
        <v>119.99870988260105</v>
      </c>
      <c r="H115">
        <f>CM_Calc!AI115</f>
        <v>-5.235095910700894E-5</v>
      </c>
    </row>
    <row r="116" spans="1:8">
      <c r="A116">
        <f>CM_Calc!A116</f>
        <v>371.53522909717242</v>
      </c>
      <c r="B116">
        <f>CM_Calc!AC116</f>
        <v>0.49992657236011656</v>
      </c>
      <c r="C116">
        <f>CM_Calc!AD116</f>
        <v>0.49992657236011656</v>
      </c>
      <c r="D116">
        <f>CM_Calc!AE116</f>
        <v>0.99985314472023312</v>
      </c>
      <c r="E116">
        <f>CM_Calc!AF116</f>
        <v>113.97812442429638</v>
      </c>
      <c r="F116">
        <f>CM_Calc!AG116</f>
        <v>113.97812442429638</v>
      </c>
      <c r="G116">
        <f>CM_Calc!AH116</f>
        <v>119.99872433757601</v>
      </c>
      <c r="H116">
        <f>CM_Calc!AI116</f>
        <v>-5.2957252789873291E-5</v>
      </c>
    </row>
    <row r="117" spans="1:8">
      <c r="A117">
        <f>CM_Calc!A117</f>
        <v>375.8374042884443</v>
      </c>
      <c r="B117">
        <f>CM_Calc!AC117</f>
        <v>0.49992742371446641</v>
      </c>
      <c r="C117">
        <f>CM_Calc!AD117</f>
        <v>0.49992742371446641</v>
      </c>
      <c r="D117">
        <f>CM_Calc!AE117</f>
        <v>0.99985484742893282</v>
      </c>
      <c r="E117">
        <f>CM_Calc!AF117</f>
        <v>113.97813921599587</v>
      </c>
      <c r="F117">
        <f>CM_Calc!AG117</f>
        <v>113.97813921599587</v>
      </c>
      <c r="G117">
        <f>CM_Calc!AH117</f>
        <v>119.99873912927549</v>
      </c>
      <c r="H117">
        <f>CM_Calc!AI117</f>
        <v>-5.3570570469855352E-5</v>
      </c>
    </row>
    <row r="118" spans="1:8">
      <c r="A118">
        <f>CM_Calc!A118</f>
        <v>380.18939632056129</v>
      </c>
      <c r="B118">
        <f>CM_Calc!AC118</f>
        <v>0.49992829490241952</v>
      </c>
      <c r="C118">
        <f>CM_Calc!AD118</f>
        <v>0.49992829490241952</v>
      </c>
      <c r="D118">
        <f>CM_Calc!AE118</f>
        <v>0.99985658980483905</v>
      </c>
      <c r="E118">
        <f>CM_Calc!AF118</f>
        <v>113.9781543522646</v>
      </c>
      <c r="F118">
        <f>CM_Calc!AG118</f>
        <v>113.9781543522646</v>
      </c>
      <c r="G118">
        <f>CM_Calc!AH118</f>
        <v>119.99875426554422</v>
      </c>
      <c r="H118">
        <f>CM_Calc!AI118</f>
        <v>-5.4190993604985189E-5</v>
      </c>
    </row>
    <row r="119" spans="1:8">
      <c r="A119">
        <f>CM_Calc!A119</f>
        <v>384.59178204535351</v>
      </c>
      <c r="B119">
        <f>CM_Calc!AC119</f>
        <v>0.49992918638609585</v>
      </c>
      <c r="C119">
        <f>CM_Calc!AD119</f>
        <v>0.49992918638609585</v>
      </c>
      <c r="D119">
        <f>CM_Calc!AE119</f>
        <v>0.99985837277219169</v>
      </c>
      <c r="E119">
        <f>CM_Calc!AF119</f>
        <v>113.9781698411297</v>
      </c>
      <c r="F119">
        <f>CM_Calc!AG119</f>
        <v>113.9781698411297</v>
      </c>
      <c r="G119">
        <f>CM_Calc!AH119</f>
        <v>119.99876975440932</v>
      </c>
      <c r="H119">
        <f>CM_Calc!AI119</f>
        <v>-5.4818604598095339E-5</v>
      </c>
    </row>
    <row r="120" spans="1:8">
      <c r="A120">
        <f>CM_Calc!A120</f>
        <v>389.04514499428046</v>
      </c>
      <c r="B120">
        <f>CM_Calc!AC120</f>
        <v>0.49993009863839022</v>
      </c>
      <c r="C120">
        <f>CM_Calc!AD120</f>
        <v>0.49993009863839022</v>
      </c>
      <c r="D120">
        <f>CM_Calc!AE120</f>
        <v>0.99986019727678044</v>
      </c>
      <c r="E120">
        <f>CM_Calc!AF120</f>
        <v>113.97818569080549</v>
      </c>
      <c r="F120">
        <f>CM_Calc!AG120</f>
        <v>113.97818569080549</v>
      </c>
      <c r="G120">
        <f>CM_Calc!AH120</f>
        <v>119.99878560408511</v>
      </c>
      <c r="H120">
        <f>CM_Calc!AI120</f>
        <v>-5.5453486807429578E-5</v>
      </c>
    </row>
    <row r="121" spans="1:8">
      <c r="A121">
        <f>CM_Calc!A121</f>
        <v>393.55007545577723</v>
      </c>
      <c r="B121">
        <f>CM_Calc!AC121</f>
        <v>0.49993103214322954</v>
      </c>
      <c r="C121">
        <f>CM_Calc!AD121</f>
        <v>0.49993103214322954</v>
      </c>
      <c r="D121">
        <f>CM_Calc!AE121</f>
        <v>0.99986206428645907</v>
      </c>
      <c r="E121">
        <f>CM_Calc!AF121</f>
        <v>113.97820190969782</v>
      </c>
      <c r="F121">
        <f>CM_Calc!AG121</f>
        <v>113.97820190969782</v>
      </c>
      <c r="G121">
        <f>CM_Calc!AH121</f>
        <v>119.99880182297744</v>
      </c>
      <c r="H121">
        <f>CM_Calc!AI121</f>
        <v>-5.6095724570839509E-5</v>
      </c>
    </row>
    <row r="122" spans="1:8">
      <c r="A122">
        <f>CM_Calc!A122</f>
        <v>398.10717055349733</v>
      </c>
      <c r="B122">
        <f>CM_Calc!AC122</f>
        <v>0.49993198739580108</v>
      </c>
      <c r="C122">
        <f>CM_Calc!AD122</f>
        <v>0.49993198739580108</v>
      </c>
      <c r="D122">
        <f>CM_Calc!AE122</f>
        <v>0.99986397479160216</v>
      </c>
      <c r="E122">
        <f>CM_Calc!AF122</f>
        <v>113.97821850640807</v>
      </c>
      <c r="F122">
        <f>CM_Calc!AG122</f>
        <v>113.97821850640807</v>
      </c>
      <c r="G122">
        <f>CM_Calc!AH122</f>
        <v>119.99881841968769</v>
      </c>
      <c r="H122">
        <f>CM_Calc!AI122</f>
        <v>-5.6745403193210284E-5</v>
      </c>
    </row>
    <row r="123" spans="1:8">
      <c r="A123">
        <f>CM_Calc!A123</f>
        <v>402.71703432545905</v>
      </c>
      <c r="B123">
        <f>CM_Calc!AC123</f>
        <v>0.49993296490285183</v>
      </c>
      <c r="C123">
        <f>CM_Calc!AD123</f>
        <v>0.49993296490285183</v>
      </c>
      <c r="D123">
        <f>CM_Calc!AE123</f>
        <v>0.99986592980570366</v>
      </c>
      <c r="E123">
        <f>CM_Calc!AF123</f>
        <v>113.97823548973834</v>
      </c>
      <c r="F123">
        <f>CM_Calc!AG123</f>
        <v>113.97823548973834</v>
      </c>
      <c r="G123">
        <f>CM_Calc!AH123</f>
        <v>119.99883540301796</v>
      </c>
      <c r="H123">
        <f>CM_Calc!AI123</f>
        <v>-5.7402608983908918E-5</v>
      </c>
    </row>
    <row r="124" spans="1:8">
      <c r="A124">
        <f>CM_Calc!A124</f>
        <v>407.38027780411261</v>
      </c>
      <c r="B124">
        <f>CM_Calc!AC124</f>
        <v>0.49993396518293876</v>
      </c>
      <c r="C124">
        <f>CM_Calc!AD124</f>
        <v>0.49993396518293876</v>
      </c>
      <c r="D124">
        <f>CM_Calc!AE124</f>
        <v>0.99986793036587751</v>
      </c>
      <c r="E124">
        <f>CM_Calc!AF124</f>
        <v>113.97825286869585</v>
      </c>
      <c r="F124">
        <f>CM_Calc!AG124</f>
        <v>113.97825286869585</v>
      </c>
      <c r="G124">
        <f>CM_Calc!AH124</f>
        <v>119.99885278197547</v>
      </c>
      <c r="H124">
        <f>CM_Calc!AI124</f>
        <v>-5.8067429254493575E-5</v>
      </c>
    </row>
    <row r="125" spans="1:8">
      <c r="A125">
        <f>CM_Calc!A125</f>
        <v>412.09751909733041</v>
      </c>
      <c r="B125">
        <f>CM_Calc!AC125</f>
        <v>0.49993498876668863</v>
      </c>
      <c r="C125">
        <f>CM_Calc!AD125</f>
        <v>0.49993498876668863</v>
      </c>
      <c r="D125">
        <f>CM_Calc!AE125</f>
        <v>0.99986997753337725</v>
      </c>
      <c r="E125">
        <f>CM_Calc!AF125</f>
        <v>113.97827065249732</v>
      </c>
      <c r="F125">
        <f>CM_Calc!AG125</f>
        <v>113.97827065249732</v>
      </c>
      <c r="G125">
        <f>CM_Calc!AH125</f>
        <v>119.99887056577694</v>
      </c>
      <c r="H125">
        <f>CM_Calc!AI125</f>
        <v>-5.8739952325884622E-5</v>
      </c>
    </row>
    <row r="126" spans="1:8">
      <c r="A126">
        <f>CM_Calc!A126</f>
        <v>416.86938347033549</v>
      </c>
      <c r="B126">
        <f>CM_Calc!AC126</f>
        <v>0.49993603619711785</v>
      </c>
      <c r="C126">
        <f>CM_Calc!AD126</f>
        <v>0.49993603619711785</v>
      </c>
      <c r="D126">
        <f>CM_Calc!AE126</f>
        <v>0.9998720723942357</v>
      </c>
      <c r="E126">
        <f>CM_Calc!AF126</f>
        <v>113.97828885057464</v>
      </c>
      <c r="F126">
        <f>CM_Calc!AG126</f>
        <v>113.97828885057464</v>
      </c>
      <c r="G126">
        <f>CM_Calc!AH126</f>
        <v>119.99888876385427</v>
      </c>
      <c r="H126">
        <f>CM_Calc!AI126</f>
        <v>-5.9420267554916973E-5</v>
      </c>
    </row>
    <row r="127" spans="1:8">
      <c r="A127">
        <f>CM_Calc!A127</f>
        <v>421.69650342858228</v>
      </c>
      <c r="B127">
        <f>CM_Calc!AC127</f>
        <v>0.49993710802988606</v>
      </c>
      <c r="C127">
        <f>CM_Calc!AD127</f>
        <v>0.49993710802988606</v>
      </c>
      <c r="D127">
        <f>CM_Calc!AE127</f>
        <v>0.99987421605977211</v>
      </c>
      <c r="E127">
        <f>CM_Calc!AF127</f>
        <v>113.97830747257922</v>
      </c>
      <c r="F127">
        <f>CM_Calc!AG127</f>
        <v>113.97830747257922</v>
      </c>
      <c r="G127">
        <f>CM_Calc!AH127</f>
        <v>119.99890738585884</v>
      </c>
      <c r="H127">
        <f>CM_Calc!AI127</f>
        <v>-6.0108465335664385E-5</v>
      </c>
    </row>
    <row r="128" spans="1:8">
      <c r="A128">
        <f>CM_Calc!A128</f>
        <v>426.57951880159254</v>
      </c>
      <c r="B128">
        <f>CM_Calc!AC128</f>
        <v>0.4999382048336225</v>
      </c>
      <c r="C128">
        <f>CM_Calc!AD128</f>
        <v>0.4999382048336225</v>
      </c>
      <c r="D128">
        <f>CM_Calc!AE128</f>
        <v>0.999876409667245</v>
      </c>
      <c r="E128">
        <f>CM_Calc!AF128</f>
        <v>113.97832652838765</v>
      </c>
      <c r="F128">
        <f>CM_Calc!AG128</f>
        <v>113.97832652838765</v>
      </c>
      <c r="G128">
        <f>CM_Calc!AH128</f>
        <v>119.99892644166728</v>
      </c>
      <c r="H128">
        <f>CM_Calc!AI128</f>
        <v>-6.0804637117478176E-5</v>
      </c>
    </row>
    <row r="129" spans="1:8">
      <c r="A129">
        <f>CM_Calc!A129</f>
        <v>431.51907682776499</v>
      </c>
      <c r="B129">
        <f>CM_Calc!AC129</f>
        <v>0.49993932719018502</v>
      </c>
      <c r="C129">
        <f>CM_Calc!AD129</f>
        <v>0.49993932719018502</v>
      </c>
      <c r="D129">
        <f>CM_Calc!AE129</f>
        <v>0.99987865438037005</v>
      </c>
      <c r="E129">
        <f>CM_Calc!AF129</f>
        <v>113.97834602810622</v>
      </c>
      <c r="F129">
        <f>CM_Calc!AG129</f>
        <v>113.97834602810622</v>
      </c>
      <c r="G129">
        <f>CM_Calc!AH129</f>
        <v>119.99894594138584</v>
      </c>
      <c r="H129">
        <f>CM_Calc!AI129</f>
        <v>-6.1508875407226859E-5</v>
      </c>
    </row>
    <row r="130" spans="1:8">
      <c r="A130">
        <f>CM_Calc!A130</f>
        <v>436.51583224016611</v>
      </c>
      <c r="B130">
        <f>CM_Calc!AC130</f>
        <v>0.49994047569502681</v>
      </c>
      <c r="C130">
        <f>CM_Calc!AD130</f>
        <v>0.49994047569502681</v>
      </c>
      <c r="D130">
        <f>CM_Calc!AE130</f>
        <v>0.99988095139005362</v>
      </c>
      <c r="E130">
        <f>CM_Calc!AF130</f>
        <v>113.97836598207724</v>
      </c>
      <c r="F130">
        <f>CM_Calc!AG130</f>
        <v>113.97836598207724</v>
      </c>
      <c r="G130">
        <f>CM_Calc!AH130</f>
        <v>119.99896589535686</v>
      </c>
      <c r="H130">
        <f>CM_Calc!AI130</f>
        <v>-6.2221273795587804E-5</v>
      </c>
    </row>
    <row r="131" spans="1:8">
      <c r="A131">
        <f>CM_Calc!A131</f>
        <v>441.57044735331255</v>
      </c>
      <c r="B131">
        <f>CM_Calc!AC131</f>
        <v>0.49994165095745069</v>
      </c>
      <c r="C131">
        <f>CM_Calc!AD131</f>
        <v>0.49994165095745069</v>
      </c>
      <c r="D131">
        <f>CM_Calc!AE131</f>
        <v>0.99988330191490138</v>
      </c>
      <c r="E131">
        <f>CM_Calc!AF131</f>
        <v>113.97838640088349</v>
      </c>
      <c r="F131">
        <f>CM_Calc!AG131</f>
        <v>113.97838640088349</v>
      </c>
      <c r="G131">
        <f>CM_Calc!AH131</f>
        <v>119.99898631416312</v>
      </c>
      <c r="H131">
        <f>CM_Calc!AI131</f>
        <v>-6.2941926964525462E-5</v>
      </c>
    </row>
    <row r="132" spans="1:8">
      <c r="A132">
        <f>CM_Calc!A132</f>
        <v>446.68359215096302</v>
      </c>
      <c r="B132">
        <f>CM_Calc!AC132</f>
        <v>0.49994285360098567</v>
      </c>
      <c r="C132">
        <f>CM_Calc!AD132</f>
        <v>0.49994285360098567</v>
      </c>
      <c r="D132">
        <f>CM_Calc!AE132</f>
        <v>0.99988570720197134</v>
      </c>
      <c r="E132">
        <f>CM_Calc!AF132</f>
        <v>113.97840729535474</v>
      </c>
      <c r="F132">
        <f>CM_Calc!AG132</f>
        <v>113.97840729535474</v>
      </c>
      <c r="G132">
        <f>CM_Calc!AH132</f>
        <v>119.99900720863437</v>
      </c>
      <c r="H132">
        <f>CM_Calc!AI132</f>
        <v>-6.3670930699619537E-5</v>
      </c>
    </row>
    <row r="133" spans="1:8">
      <c r="A133">
        <f>CM_Calc!A133</f>
        <v>451.85594437492261</v>
      </c>
      <c r="B133">
        <f>CM_Calc!AC133</f>
        <v>0.49994408426369491</v>
      </c>
      <c r="C133">
        <f>CM_Calc!AD133</f>
        <v>0.49994408426369491</v>
      </c>
      <c r="D133">
        <f>CM_Calc!AE133</f>
        <v>0.99988816852738982</v>
      </c>
      <c r="E133">
        <f>CM_Calc!AF133</f>
        <v>113.9784286765731</v>
      </c>
      <c r="F133">
        <f>CM_Calc!AG133</f>
        <v>113.9784286765731</v>
      </c>
      <c r="G133">
        <f>CM_Calc!AH133</f>
        <v>119.99902858985273</v>
      </c>
      <c r="H133">
        <f>CM_Calc!AI133</f>
        <v>-6.4408381891992094E-5</v>
      </c>
    </row>
    <row r="134" spans="1:8">
      <c r="A134">
        <f>CM_Calc!A134</f>
        <v>457.0881896148752</v>
      </c>
      <c r="B134">
        <f>CM_Calc!AC134</f>
        <v>0.49994534359850523</v>
      </c>
      <c r="C134">
        <f>CM_Calc!AD134</f>
        <v>0.49994534359850523</v>
      </c>
      <c r="D134">
        <f>CM_Calc!AE134</f>
        <v>0.99989068719701046</v>
      </c>
      <c r="E134">
        <f>CM_Calc!AF134</f>
        <v>113.97845055587871</v>
      </c>
      <c r="F134">
        <f>CM_Calc!AG134</f>
        <v>113.97845055587871</v>
      </c>
      <c r="G134">
        <f>CM_Calc!AH134</f>
        <v>119.99905046915831</v>
      </c>
      <c r="H134">
        <f>CM_Calc!AI134</f>
        <v>-6.5154378569208269E-5</v>
      </c>
    </row>
    <row r="135" spans="1:8">
      <c r="A135">
        <f>CM_Calc!A135</f>
        <v>462.38102139926036</v>
      </c>
      <c r="B135">
        <f>CM_Calc!AC135</f>
        <v>0.49994663227357178</v>
      </c>
      <c r="C135">
        <f>CM_Calc!AD135</f>
        <v>0.49994663227357178</v>
      </c>
      <c r="D135">
        <f>CM_Calc!AE135</f>
        <v>0.99989326454714356</v>
      </c>
      <c r="E135">
        <f>CM_Calc!AF135</f>
        <v>113.97847294487606</v>
      </c>
      <c r="F135">
        <f>CM_Calc!AG135</f>
        <v>113.97847294487606</v>
      </c>
      <c r="G135">
        <f>CM_Calc!AH135</f>
        <v>119.99907285815569</v>
      </c>
      <c r="H135">
        <f>CM_Calc!AI135</f>
        <v>-6.5909019905821981E-5</v>
      </c>
    </row>
    <row r="136" spans="1:8">
      <c r="A136">
        <f>CM_Calc!A136</f>
        <v>467.73514128719813</v>
      </c>
      <c r="B136">
        <f>CM_Calc!AC136</f>
        <v>0.49994795097262945</v>
      </c>
      <c r="C136">
        <f>CM_Calc!AD136</f>
        <v>0.49994795097262945</v>
      </c>
      <c r="D136">
        <f>CM_Calc!AE136</f>
        <v>0.9998959019452589</v>
      </c>
      <c r="E136">
        <f>CM_Calc!AF136</f>
        <v>113.97849585544017</v>
      </c>
      <c r="F136">
        <f>CM_Calc!AG136</f>
        <v>113.97849585544017</v>
      </c>
      <c r="G136">
        <f>CM_Calc!AH136</f>
        <v>119.9990957687198</v>
      </c>
      <c r="H136">
        <f>CM_Calc!AI136</f>
        <v>-6.6672406230200386E-5</v>
      </c>
    </row>
    <row r="137" spans="1:8">
      <c r="A137">
        <f>CM_Calc!A137</f>
        <v>473.15125896148027</v>
      </c>
      <c r="B137">
        <f>CM_Calc!AC137</f>
        <v>0.49994930039535435</v>
      </c>
      <c r="C137">
        <f>CM_Calc!AD137</f>
        <v>0.49994930039535435</v>
      </c>
      <c r="D137">
        <f>CM_Calc!AE137</f>
        <v>0.99989860079070869</v>
      </c>
      <c r="E137">
        <f>CM_Calc!AF137</f>
        <v>113.97851929972278</v>
      </c>
      <c r="F137">
        <f>CM_Calc!AG137</f>
        <v>113.97851929972278</v>
      </c>
      <c r="G137">
        <f>CM_Calc!AH137</f>
        <v>119.9991192130024</v>
      </c>
      <c r="H137">
        <f>CM_Calc!AI137</f>
        <v>-6.7444639030076684E-5</v>
      </c>
    </row>
    <row r="138" spans="1:8">
      <c r="A138">
        <f>CM_Calc!A138</f>
        <v>478.63009232263852</v>
      </c>
      <c r="B138">
        <f>CM_Calc!AC138</f>
        <v>0.49995068125772746</v>
      </c>
      <c r="C138">
        <f>CM_Calc!AD138</f>
        <v>0.49995068125772746</v>
      </c>
      <c r="D138">
        <f>CM_Calc!AE138</f>
        <v>0.99990136251545492</v>
      </c>
      <c r="E138">
        <f>CM_Calc!AF138</f>
        <v>113.97854329015863</v>
      </c>
      <c r="F138">
        <f>CM_Calc!AG138</f>
        <v>113.97854329015863</v>
      </c>
      <c r="G138">
        <f>CM_Calc!AH138</f>
        <v>119.99914320343825</v>
      </c>
      <c r="H138">
        <f>CM_Calc!AI138</f>
        <v>-6.8225820995058346E-5</v>
      </c>
    </row>
    <row r="139" spans="1:8">
      <c r="A139">
        <f>CM_Calc!A139</f>
        <v>484.17236758409939</v>
      </c>
      <c r="B139">
        <f>CM_Calc!AC139</f>
        <v>0.49995209429243176</v>
      </c>
      <c r="C139">
        <f>CM_Calc!AD139</f>
        <v>0.49995209429243176</v>
      </c>
      <c r="D139">
        <f>CM_Calc!AE139</f>
        <v>0.99990418858486352</v>
      </c>
      <c r="E139">
        <f>CM_Calc!AF139</f>
        <v>113.9785678394724</v>
      </c>
      <c r="F139">
        <f>CM_Calc!AG139</f>
        <v>113.9785678394724</v>
      </c>
      <c r="G139">
        <f>CM_Calc!AH139</f>
        <v>119.99916775275203</v>
      </c>
      <c r="H139">
        <f>CM_Calc!AI139</f>
        <v>-6.9016055995279327E-5</v>
      </c>
    </row>
    <row r="140" spans="1:8">
      <c r="A140">
        <f>CM_Calc!A140</f>
        <v>489.77881936844614</v>
      </c>
      <c r="B140">
        <f>CM_Calc!AC140</f>
        <v>0.49995354024923122</v>
      </c>
      <c r="C140">
        <f>CM_Calc!AD140</f>
        <v>0.49995354024923122</v>
      </c>
      <c r="D140">
        <f>CM_Calc!AE140</f>
        <v>0.99990708049846244</v>
      </c>
      <c r="E140">
        <f>CM_Calc!AF140</f>
        <v>113.97859296068533</v>
      </c>
      <c r="F140">
        <f>CM_Calc!AG140</f>
        <v>113.97859296068533</v>
      </c>
      <c r="G140">
        <f>CM_Calc!AH140</f>
        <v>119.99919287396496</v>
      </c>
      <c r="H140">
        <f>CM_Calc!AI140</f>
        <v>-6.9815449120809968E-5</v>
      </c>
    </row>
    <row r="141" spans="1:8">
      <c r="A141">
        <f>CM_Calc!A141</f>
        <v>495.45019080479005</v>
      </c>
      <c r="B141">
        <f>CM_Calc!AC141</f>
        <v>0.49995501989536484</v>
      </c>
      <c r="C141">
        <f>CM_Calc!AD141</f>
        <v>0.49995501989536484</v>
      </c>
      <c r="D141">
        <f>CM_Calc!AE141</f>
        <v>0.99991003979072968</v>
      </c>
      <c r="E141">
        <f>CM_Calc!AF141</f>
        <v>113.97861866712198</v>
      </c>
      <c r="F141">
        <f>CM_Calc!AG141</f>
        <v>113.97861866712198</v>
      </c>
      <c r="G141">
        <f>CM_Calc!AH141</f>
        <v>119.9992185804016</v>
      </c>
      <c r="H141">
        <f>CM_Calc!AI141</f>
        <v>-7.062410668207777E-5</v>
      </c>
    </row>
    <row r="142" spans="1:8">
      <c r="A142">
        <f>CM_Calc!A142</f>
        <v>501.18723362727246</v>
      </c>
      <c r="B142">
        <f>CM_Calc!AC142</f>
        <v>0.49995653401597562</v>
      </c>
      <c r="C142">
        <f>CM_Calc!AD142</f>
        <v>0.49995653401597562</v>
      </c>
      <c r="D142">
        <f>CM_Calc!AE142</f>
        <v>0.99991306803195124</v>
      </c>
      <c r="E142">
        <f>CM_Calc!AF142</f>
        <v>113.97864497241763</v>
      </c>
      <c r="F142">
        <f>CM_Calc!AG142</f>
        <v>113.97864497241763</v>
      </c>
      <c r="G142">
        <f>CM_Calc!AH142</f>
        <v>119.99924488569725</v>
      </c>
      <c r="H142">
        <f>CM_Calc!AI142</f>
        <v>-7.1442136241930184E-5</v>
      </c>
    </row>
    <row r="143" spans="1:8">
      <c r="A143">
        <f>CM_Calc!A143</f>
        <v>506.99070827470445</v>
      </c>
      <c r="B143">
        <f>CM_Calc!AC143</f>
        <v>0.4999580834144986</v>
      </c>
      <c r="C143">
        <f>CM_Calc!AD143</f>
        <v>0.4999580834144986</v>
      </c>
      <c r="D143">
        <f>CM_Calc!AE143</f>
        <v>0.9999161668289972</v>
      </c>
      <c r="E143">
        <f>CM_Calc!AF143</f>
        <v>113.97867189052512</v>
      </c>
      <c r="F143">
        <f>CM_Calc!AG143</f>
        <v>113.97867189052512</v>
      </c>
      <c r="G143">
        <f>CM_Calc!AH143</f>
        <v>119.99927180380473</v>
      </c>
      <c r="H143">
        <f>CM_Calc!AI143</f>
        <v>-7.2269646602915872E-5</v>
      </c>
    </row>
    <row r="144" spans="1:8">
      <c r="A144">
        <f>CM_Calc!A144</f>
        <v>512.86138399136485</v>
      </c>
      <c r="B144">
        <f>CM_Calc!AC144</f>
        <v>0.49995966891311394</v>
      </c>
      <c r="C144">
        <f>CM_Calc!AD144</f>
        <v>0.49995966891311394</v>
      </c>
      <c r="D144">
        <f>CM_Calc!AE144</f>
        <v>0.99991933782622788</v>
      </c>
      <c r="E144">
        <f>CM_Calc!AF144</f>
        <v>113.97869943572262</v>
      </c>
      <c r="F144">
        <f>CM_Calc!AG144</f>
        <v>113.97869943572262</v>
      </c>
      <c r="G144">
        <f>CM_Calc!AH144</f>
        <v>119.99929934900224</v>
      </c>
      <c r="H144">
        <f>CM_Calc!AI144</f>
        <v>-7.3106747850337824E-5</v>
      </c>
    </row>
    <row r="145" spans="1:8">
      <c r="A145">
        <f>CM_Calc!A145</f>
        <v>518.80003892896093</v>
      </c>
      <c r="B145">
        <f>CM_Calc!AC145</f>
        <v>0.49996129135316852</v>
      </c>
      <c r="C145">
        <f>CM_Calc!AD145</f>
        <v>0.49996129135316852</v>
      </c>
      <c r="D145">
        <f>CM_Calc!AE145</f>
        <v>0.99992258270633705</v>
      </c>
      <c r="E145">
        <f>CM_Calc!AF145</f>
        <v>113.97872762262104</v>
      </c>
      <c r="F145">
        <f>CM_Calc!AG145</f>
        <v>113.97872762262104</v>
      </c>
      <c r="G145">
        <f>CM_Calc!AH145</f>
        <v>119.99932753590066</v>
      </c>
      <c r="H145">
        <f>CM_Calc!AI145</f>
        <v>-7.3953551348648406E-5</v>
      </c>
    </row>
    <row r="146" spans="1:8">
      <c r="A146">
        <f>CM_Calc!A146</f>
        <v>524.80746024977225</v>
      </c>
      <c r="B146">
        <f>CM_Calc!AC146</f>
        <v>0.49996295159563114</v>
      </c>
      <c r="C146">
        <f>CM_Calc!AD146</f>
        <v>0.49996295159563114</v>
      </c>
      <c r="D146">
        <f>CM_Calc!AE146</f>
        <v>0.99992590319126229</v>
      </c>
      <c r="E146">
        <f>CM_Calc!AF146</f>
        <v>113.97875646617173</v>
      </c>
      <c r="F146">
        <f>CM_Calc!AG146</f>
        <v>113.97875646617173</v>
      </c>
      <c r="G146">
        <f>CM_Calc!AH146</f>
        <v>119.99935637945136</v>
      </c>
      <c r="H146">
        <f>CM_Calc!AI146</f>
        <v>-7.4810169763918659E-5</v>
      </c>
    </row>
    <row r="147" spans="1:8">
      <c r="A147">
        <f>CM_Calc!A147</f>
        <v>530.88444423098849</v>
      </c>
      <c r="B147">
        <f>CM_Calc!AC147</f>
        <v>0.49996465052154704</v>
      </c>
      <c r="C147">
        <f>CM_Calc!AD147</f>
        <v>0.49996465052154704</v>
      </c>
      <c r="D147">
        <f>CM_Calc!AE147</f>
        <v>0.99992930104309408</v>
      </c>
      <c r="E147">
        <f>CM_Calc!AF147</f>
        <v>113.9787859816746</v>
      </c>
      <c r="F147">
        <f>CM_Calc!AG147</f>
        <v>113.9787859816746</v>
      </c>
      <c r="G147">
        <f>CM_Calc!AH147</f>
        <v>119.99938589495423</v>
      </c>
      <c r="H147">
        <f>CM_Calc!AI147</f>
        <v>-7.5676717078027977E-5</v>
      </c>
    </row>
    <row r="148" spans="1:8">
      <c r="A148">
        <f>CM_Calc!A148</f>
        <v>537.03179637025266</v>
      </c>
      <c r="B148">
        <f>CM_Calc!AC148</f>
        <v>0.49996638903251123</v>
      </c>
      <c r="C148">
        <f>CM_Calc!AD148</f>
        <v>0.49996638903251123</v>
      </c>
      <c r="D148">
        <f>CM_Calc!AE148</f>
        <v>0.99993277806502245</v>
      </c>
      <c r="E148">
        <f>CM_Calc!AF148</f>
        <v>113.97881618478618</v>
      </c>
      <c r="F148">
        <f>CM_Calc!AG148</f>
        <v>113.97881618478618</v>
      </c>
      <c r="G148">
        <f>CM_Calc!AH148</f>
        <v>119.99941609806581</v>
      </c>
      <c r="H148">
        <f>CM_Calc!AI148</f>
        <v>-7.65533085963499E-5</v>
      </c>
    </row>
    <row r="149" spans="1:8">
      <c r="A149">
        <f>CM_Calc!A149</f>
        <v>543.25033149243302</v>
      </c>
      <c r="B149">
        <f>CM_Calc!AC149</f>
        <v>0.49996816805114469</v>
      </c>
      <c r="C149">
        <f>CM_Calc!AD149</f>
        <v>0.49996816805114469</v>
      </c>
      <c r="D149">
        <f>CM_Calc!AE149</f>
        <v>0.99993633610228938</v>
      </c>
      <c r="E149">
        <f>CM_Calc!AF149</f>
        <v>113.97884709152784</v>
      </c>
      <c r="F149">
        <f>CM_Calc!AG149</f>
        <v>113.97884709152784</v>
      </c>
      <c r="G149">
        <f>CM_Calc!AH149</f>
        <v>119.99944700480745</v>
      </c>
      <c r="H149">
        <f>CM_Calc!AI149</f>
        <v>-7.7440060992433777E-5</v>
      </c>
    </row>
    <row r="150" spans="1:8">
      <c r="A150">
        <f>CM_Calc!A150</f>
        <v>549.54087385762477</v>
      </c>
      <c r="B150">
        <f>CM_Calc!AC150</f>
        <v>0.49996998852157837</v>
      </c>
      <c r="C150">
        <f>CM_Calc!AD150</f>
        <v>0.49996998852157837</v>
      </c>
      <c r="D150">
        <f>CM_Calc!AE150</f>
        <v>0.99993997704315674</v>
      </c>
      <c r="E150">
        <f>CM_Calc!AF150</f>
        <v>113.97887871829428</v>
      </c>
      <c r="F150">
        <f>CM_Calc!AG150</f>
        <v>113.97887871829428</v>
      </c>
      <c r="G150">
        <f>CM_Calc!AH150</f>
        <v>119.99947863157391</v>
      </c>
      <c r="H150">
        <f>CM_Calc!AI150</f>
        <v>-7.8337092280801428E-5</v>
      </c>
    </row>
    <row r="151" spans="1:8">
      <c r="A151">
        <f>CM_Calc!A151</f>
        <v>555.90425727040372</v>
      </c>
      <c r="B151">
        <f>CM_Calc!AC151</f>
        <v>0.4999718514099703</v>
      </c>
      <c r="C151">
        <f>CM_Calc!AD151</f>
        <v>0.4999718514099703</v>
      </c>
      <c r="D151">
        <f>CM_Calc!AE151</f>
        <v>0.99994370281994061</v>
      </c>
      <c r="E151">
        <f>CM_Calc!AF151</f>
        <v>113.97891108186252</v>
      </c>
      <c r="F151">
        <f>CM_Calc!AG151</f>
        <v>113.97891108186252</v>
      </c>
      <c r="G151">
        <f>CM_Calc!AH151</f>
        <v>119.99951099514215</v>
      </c>
      <c r="H151">
        <f>CM_Calc!AI151</f>
        <v>-7.92445218710555E-5</v>
      </c>
    </row>
    <row r="152" spans="1:8">
      <c r="A152">
        <f>CM_Calc!A152</f>
        <v>562.34132519034904</v>
      </c>
      <c r="B152">
        <f>CM_Calc!AC152</f>
        <v>0.4999737577050104</v>
      </c>
      <c r="C152">
        <f>CM_Calc!AD152</f>
        <v>0.4999737577050104</v>
      </c>
      <c r="D152">
        <f>CM_Calc!AE152</f>
        <v>0.9999475154100208</v>
      </c>
      <c r="E152">
        <f>CM_Calc!AF152</f>
        <v>113.97894419940047</v>
      </c>
      <c r="F152">
        <f>CM_Calc!AG152</f>
        <v>113.97894419940047</v>
      </c>
      <c r="G152">
        <f>CM_Calc!AH152</f>
        <v>119.9995441126801</v>
      </c>
      <c r="H152">
        <f>CM_Calc!AI152</f>
        <v>-8.0162470551148958E-5</v>
      </c>
    </row>
    <row r="153" spans="1:8">
      <c r="A153">
        <f>CM_Calc!A153</f>
        <v>568.85293084384136</v>
      </c>
      <c r="B153">
        <f>CM_Calc!AC153</f>
        <v>0.49997570841844569</v>
      </c>
      <c r="C153">
        <f>CM_Calc!AD153</f>
        <v>0.49997570841844569</v>
      </c>
      <c r="D153">
        <f>CM_Calc!AE153</f>
        <v>0.99995141683689137</v>
      </c>
      <c r="E153">
        <f>CM_Calc!AF153</f>
        <v>113.97897808847625</v>
      </c>
      <c r="F153">
        <f>CM_Calc!AG153</f>
        <v>113.97897808847625</v>
      </c>
      <c r="G153">
        <f>CM_Calc!AH153</f>
        <v>119.99957800175588</v>
      </c>
      <c r="H153">
        <f>CM_Calc!AI153</f>
        <v>-8.1091060543487487E-5</v>
      </c>
    </row>
    <row r="154" spans="1:8">
      <c r="A154">
        <f>CM_Calc!A154</f>
        <v>575.43993733715661</v>
      </c>
      <c r="B154">
        <f>CM_Calc!AC154</f>
        <v>0.49997770458563245</v>
      </c>
      <c r="C154">
        <f>CM_Calc!AD154</f>
        <v>0.49997770458563245</v>
      </c>
      <c r="D154">
        <f>CM_Calc!AE154</f>
        <v>0.99995540917126491</v>
      </c>
      <c r="E154">
        <f>CM_Calc!AF154</f>
        <v>113.9790127670676</v>
      </c>
      <c r="F154">
        <f>CM_Calc!AG154</f>
        <v>113.9790127670676</v>
      </c>
      <c r="G154">
        <f>CM_Calc!AH154</f>
        <v>119.99961268034723</v>
      </c>
      <c r="H154">
        <f>CM_Calc!AI154</f>
        <v>-8.2030415497770669E-5</v>
      </c>
    </row>
    <row r="155" spans="1:8">
      <c r="A155">
        <f>CM_Calc!A155</f>
        <v>582.10321777087154</v>
      </c>
      <c r="B155">
        <f>CM_Calc!AC155</f>
        <v>0.49997974726605837</v>
      </c>
      <c r="C155">
        <f>CM_Calc!AD155</f>
        <v>0.49997974726605837</v>
      </c>
      <c r="D155">
        <f>CM_Calc!AE155</f>
        <v>0.99995949453211674</v>
      </c>
      <c r="E155">
        <f>CM_Calc!AF155</f>
        <v>113.97904825357097</v>
      </c>
      <c r="F155">
        <f>CM_Calc!AG155</f>
        <v>113.97904825357097</v>
      </c>
      <c r="G155">
        <f>CM_Calc!AH155</f>
        <v>119.99964816685059</v>
      </c>
      <c r="H155">
        <f>CM_Calc!AI155</f>
        <v>-8.2980660463685514E-5</v>
      </c>
    </row>
    <row r="156" spans="1:8">
      <c r="A156">
        <f>CM_Calc!A156</f>
        <v>588.84365535558902</v>
      </c>
      <c r="B156">
        <f>CM_Calc!AC156</f>
        <v>0.49998183754393966</v>
      </c>
      <c r="C156">
        <f>CM_Calc!AD156</f>
        <v>0.49998183754393966</v>
      </c>
      <c r="D156">
        <f>CM_Calc!AE156</f>
        <v>0.99996367508787931</v>
      </c>
      <c r="E156">
        <f>CM_Calc!AF156</f>
        <v>113.97908456681193</v>
      </c>
      <c r="F156">
        <f>CM_Calc!AG156</f>
        <v>113.97908456681193</v>
      </c>
      <c r="G156">
        <f>CM_Calc!AH156</f>
        <v>119.99968448009156</v>
      </c>
      <c r="H156">
        <f>CM_Calc!AI156</f>
        <v>-8.3941922046880973E-5</v>
      </c>
    </row>
    <row r="157" spans="1:8">
      <c r="A157">
        <f>CM_Calc!A157</f>
        <v>595.66214352901034</v>
      </c>
      <c r="B157">
        <f>CM_Calc!AC157</f>
        <v>0.49998397652878313</v>
      </c>
      <c r="C157">
        <f>CM_Calc!AD157</f>
        <v>0.49998397652878313</v>
      </c>
      <c r="D157">
        <f>CM_Calc!AE157</f>
        <v>0.99996795305756625</v>
      </c>
      <c r="E157">
        <f>CM_Calc!AF157</f>
        <v>113.97912172605484</v>
      </c>
      <c r="F157">
        <f>CM_Calc!AG157</f>
        <v>113.97912172605484</v>
      </c>
      <c r="G157">
        <f>CM_Calc!AH157</f>
        <v>119.99972163933447</v>
      </c>
      <c r="H157">
        <f>CM_Calc!AI157</f>
        <v>-8.4914328243897348E-5</v>
      </c>
    </row>
    <row r="158" spans="1:8">
      <c r="A158">
        <f>CM_Calc!A158</f>
        <v>602.55958607435809</v>
      </c>
      <c r="B158">
        <f>CM_Calc!AC158</f>
        <v>0.4999861653559679</v>
      </c>
      <c r="C158">
        <f>CM_Calc!AD158</f>
        <v>0.4999861653559679</v>
      </c>
      <c r="D158">
        <f>CM_Calc!AE158</f>
        <v>0.99997233071193581</v>
      </c>
      <c r="E158">
        <f>CM_Calc!AF158</f>
        <v>113.97915975101292</v>
      </c>
      <c r="F158">
        <f>CM_Calc!AG158</f>
        <v>113.97915975101292</v>
      </c>
      <c r="G158">
        <f>CM_Calc!AH158</f>
        <v>119.99975966429254</v>
      </c>
      <c r="H158">
        <f>CM_Calc!AI158</f>
        <v>-8.589800856932267E-5</v>
      </c>
    </row>
    <row r="159" spans="1:8">
      <c r="A159">
        <f>CM_Calc!A159</f>
        <v>609.53689724016931</v>
      </c>
      <c r="B159">
        <f>CM_Calc!AC159</f>
        <v>0.49998840518737597</v>
      </c>
      <c r="C159">
        <f>CM_Calc!AD159</f>
        <v>0.49998840518737597</v>
      </c>
      <c r="D159">
        <f>CM_Calc!AE159</f>
        <v>0.99997681037475195</v>
      </c>
      <c r="E159">
        <f>CM_Calc!AF159</f>
        <v>113.97919866185923</v>
      </c>
      <c r="F159">
        <f>CM_Calc!AG159</f>
        <v>113.97919866185923</v>
      </c>
      <c r="G159">
        <f>CM_Calc!AH159</f>
        <v>119.99979857513885</v>
      </c>
      <c r="H159">
        <f>CM_Calc!AI159</f>
        <v>-8.6893094127947268E-5</v>
      </c>
    </row>
    <row r="160" spans="1:8">
      <c r="A160">
        <f>CM_Calc!A160</f>
        <v>616.59500186148216</v>
      </c>
      <c r="B160">
        <f>CM_Calc!AC160</f>
        <v>0.49999069721197642</v>
      </c>
      <c r="C160">
        <f>CM_Calc!AD160</f>
        <v>0.49999069721197642</v>
      </c>
      <c r="D160">
        <f>CM_Calc!AE160</f>
        <v>0.99998139442395284</v>
      </c>
      <c r="E160">
        <f>CM_Calc!AF160</f>
        <v>113.97923847923677</v>
      </c>
      <c r="F160">
        <f>CM_Calc!AG160</f>
        <v>113.97923847923677</v>
      </c>
      <c r="G160">
        <f>CM_Calc!AH160</f>
        <v>119.99983839251639</v>
      </c>
      <c r="H160">
        <f>CM_Calc!AI160</f>
        <v>-8.7899717450069318E-5</v>
      </c>
    </row>
    <row r="161" spans="1:8">
      <c r="A161">
        <f>CM_Calc!A161</f>
        <v>623.73483548241916</v>
      </c>
      <c r="B161">
        <f>CM_Calc!AC161</f>
        <v>0.49999304264649219</v>
      </c>
      <c r="C161">
        <f>CM_Calc!AD161</f>
        <v>0.49999304264649219</v>
      </c>
      <c r="D161">
        <f>CM_Calc!AE161</f>
        <v>0.99998608529298438</v>
      </c>
      <c r="E161">
        <f>CM_Calc!AF161</f>
        <v>113.97927922427002</v>
      </c>
      <c r="F161">
        <f>CM_Calc!AG161</f>
        <v>113.97927922427002</v>
      </c>
      <c r="G161">
        <f>CM_Calc!AH161</f>
        <v>119.99987913754963</v>
      </c>
      <c r="H161">
        <f>CM_Calc!AI161</f>
        <v>-8.891801270940466E-5</v>
      </c>
    </row>
    <row r="162" spans="1:8">
      <c r="A162">
        <f>CM_Calc!A162</f>
        <v>630.957344480193</v>
      </c>
      <c r="B162">
        <f>CM_Calc!AC162</f>
        <v>0.4999954427360222</v>
      </c>
      <c r="C162">
        <f>CM_Calc!AD162</f>
        <v>0.4999954427360222</v>
      </c>
      <c r="D162">
        <f>CM_Calc!AE162</f>
        <v>0.9999908854720444</v>
      </c>
      <c r="E162">
        <f>CM_Calc!AF162</f>
        <v>113.97932091857567</v>
      </c>
      <c r="F162">
        <f>CM_Calc!AG162</f>
        <v>113.97932091857567</v>
      </c>
      <c r="G162">
        <f>CM_Calc!AH162</f>
        <v>119.99992083185529</v>
      </c>
      <c r="H162">
        <f>CM_Calc!AI162</f>
        <v>-8.9948115600029766E-5</v>
      </c>
    </row>
    <row r="163" spans="1:8">
      <c r="A163">
        <f>CM_Calc!A163</f>
        <v>638.26348619054897</v>
      </c>
      <c r="B163">
        <f>CM_Calc!AC163</f>
        <v>0.4999978987547305</v>
      </c>
      <c r="C163">
        <f>CM_Calc!AD163</f>
        <v>0.4999978987547305</v>
      </c>
      <c r="D163">
        <f>CM_Calc!AE163</f>
        <v>0.99999579750946099</v>
      </c>
      <c r="E163">
        <f>CM_Calc!AF163</f>
        <v>113.97936358427465</v>
      </c>
      <c r="F163">
        <f>CM_Calc!AG163</f>
        <v>113.97936358427465</v>
      </c>
      <c r="G163">
        <f>CM_Calc!AH163</f>
        <v>119.99996349755428</v>
      </c>
      <c r="H163">
        <f>CM_Calc!AI163</f>
        <v>-9.0990163438688576E-5</v>
      </c>
    </row>
    <row r="164" spans="1:8">
      <c r="A164">
        <f>CM_Calc!A164</f>
        <v>645.6542290346556</v>
      </c>
      <c r="B164">
        <f>CM_Calc!AC164</f>
        <v>0.50000041200649026</v>
      </c>
      <c r="C164">
        <f>CM_Calc!AD164</f>
        <v>0.50000041200649026</v>
      </c>
      <c r="D164">
        <f>CM_Calc!AE164</f>
        <v>1.0000008240129805</v>
      </c>
      <c r="E164">
        <f>CM_Calc!AF164</f>
        <v>113.97940724400323</v>
      </c>
      <c r="F164">
        <f>CM_Calc!AG164</f>
        <v>113.97940724400323</v>
      </c>
      <c r="G164">
        <f>CM_Calc!AH164</f>
        <v>120.00000715728285</v>
      </c>
      <c r="H164">
        <f>CM_Calc!AI164</f>
        <v>-9.2044295048834067E-5</v>
      </c>
    </row>
    <row r="165" spans="1:8">
      <c r="A165">
        <f>CM_Calc!A165</f>
        <v>653.13055264747231</v>
      </c>
      <c r="B165">
        <f>CM_Calc!AC165</f>
        <v>0.50000298382562025</v>
      </c>
      <c r="C165">
        <f>CM_Calc!AD165</f>
        <v>0.50000298382562025</v>
      </c>
      <c r="D165">
        <f>CM_Calc!AE165</f>
        <v>1.0000059676512405</v>
      </c>
      <c r="E165">
        <f>CM_Calc!AF165</f>
        <v>113.97945192092578</v>
      </c>
      <c r="F165">
        <f>CM_Calc!AG165</f>
        <v>113.97945192092578</v>
      </c>
      <c r="G165">
        <f>CM_Calc!AH165</f>
        <v>120.00005183420541</v>
      </c>
      <c r="H165">
        <f>CM_Calc!AI165</f>
        <v>-9.3110651051710002E-5</v>
      </c>
    </row>
    <row r="166" spans="1:8">
      <c r="A166">
        <f>CM_Calc!A166</f>
        <v>660.69344800759575</v>
      </c>
      <c r="B166">
        <f>CM_Calc!AC166</f>
        <v>0.50000561557756074</v>
      </c>
      <c r="C166">
        <f>CM_Calc!AD166</f>
        <v>0.50000561557756074</v>
      </c>
      <c r="D166">
        <f>CM_Calc!AE166</f>
        <v>1.0000112311551215</v>
      </c>
      <c r="E166">
        <f>CM_Calc!AF166</f>
        <v>113.97949763874647</v>
      </c>
      <c r="F166">
        <f>CM_Calc!AG166</f>
        <v>113.97949763874647</v>
      </c>
      <c r="G166">
        <f>CM_Calc!AH166</f>
        <v>120.00009755202609</v>
      </c>
      <c r="H166">
        <f>CM_Calc!AI166</f>
        <v>-9.4189373680580432E-5</v>
      </c>
    </row>
    <row r="167" spans="1:8">
      <c r="A167">
        <f>CM_Calc!A167</f>
        <v>668.34391756861487</v>
      </c>
      <c r="B167">
        <f>CM_Calc!AC167</f>
        <v>0.50000830865962631</v>
      </c>
      <c r="C167">
        <f>CM_Calc!AD167</f>
        <v>0.50000830865962631</v>
      </c>
      <c r="D167">
        <f>CM_Calc!AE167</f>
        <v>1.0000166173192526</v>
      </c>
      <c r="E167">
        <f>CM_Calc!AF167</f>
        <v>113.97954442172227</v>
      </c>
      <c r="F167">
        <f>CM_Calc!AG167</f>
        <v>113.97954442172227</v>
      </c>
      <c r="G167">
        <f>CM_Calc!AH167</f>
        <v>120.00014433500189</v>
      </c>
      <c r="H167">
        <f>CM_Calc!AI167</f>
        <v>-9.5280606724544204E-5</v>
      </c>
    </row>
    <row r="168" spans="1:8">
      <c r="A168">
        <f>CM_Calc!A168</f>
        <v>676.0829753919819</v>
      </c>
      <c r="B168">
        <f>CM_Calc!AC168</f>
        <v>0.50001106450172739</v>
      </c>
      <c r="C168">
        <f>CM_Calc!AD168</f>
        <v>0.50001106450172739</v>
      </c>
      <c r="D168">
        <f>CM_Calc!AE168</f>
        <v>1.0000221290034548</v>
      </c>
      <c r="E168">
        <f>CM_Calc!AF168</f>
        <v>113.97959229467551</v>
      </c>
      <c r="F168">
        <f>CM_Calc!AG168</f>
        <v>113.97959229467551</v>
      </c>
      <c r="G168">
        <f>CM_Calc!AH168</f>
        <v>120.00019220795514</v>
      </c>
      <c r="H168">
        <f>CM_Calc!AI168</f>
        <v>-9.6384495725175513E-5</v>
      </c>
    </row>
    <row r="169" spans="1:8">
      <c r="A169">
        <f>CM_Calc!A169</f>
        <v>683.91164728142928</v>
      </c>
      <c r="B169">
        <f>CM_Calc!AC169</f>
        <v>0.50001388456715401</v>
      </c>
      <c r="C169">
        <f>CM_Calc!AD169</f>
        <v>0.50001388456715401</v>
      </c>
      <c r="D169">
        <f>CM_Calc!AE169</f>
        <v>1.000027769134308</v>
      </c>
      <c r="E169">
        <f>CM_Calc!AF169</f>
        <v>113.97964128300742</v>
      </c>
      <c r="F169">
        <f>CM_Calc!AG169</f>
        <v>113.97964128300742</v>
      </c>
      <c r="G169">
        <f>CM_Calc!AH169</f>
        <v>120.00024119628705</v>
      </c>
      <c r="H169">
        <f>CM_Calc!AI169</f>
        <v>-9.7501187983779273E-5</v>
      </c>
    </row>
    <row r="170" spans="1:8">
      <c r="A170">
        <f>CM_Calc!A170</f>
        <v>691.83097091893626</v>
      </c>
      <c r="B170">
        <f>CM_Calc!AC170</f>
        <v>0.5000167703533458</v>
      </c>
      <c r="C170">
        <f>CM_Calc!AD170</f>
        <v>0.5000167703533458</v>
      </c>
      <c r="D170">
        <f>CM_Calc!AE170</f>
        <v>1.0000335407066916</v>
      </c>
      <c r="E170">
        <f>CM_Calc!AF170</f>
        <v>113.97969141271147</v>
      </c>
      <c r="F170">
        <f>CM_Calc!AG170</f>
        <v>113.97969141271147</v>
      </c>
      <c r="G170">
        <f>CM_Calc!AH170</f>
        <v>120.0002913259911</v>
      </c>
      <c r="H170">
        <f>CM_Calc!AI170</f>
        <v>-9.8630832426433254E-5</v>
      </c>
    </row>
    <row r="171" spans="1:8">
      <c r="A171">
        <f>CM_Calc!A171</f>
        <v>699.84199600227305</v>
      </c>
      <c r="B171">
        <f>CM_Calc!AC171</f>
        <v>0.50001972339268808</v>
      </c>
      <c r="C171">
        <f>CM_Calc!AD171</f>
        <v>0.50001972339268808</v>
      </c>
      <c r="D171">
        <f>CM_Calc!AE171</f>
        <v>1.0000394467853762</v>
      </c>
      <c r="E171">
        <f>CM_Calc!AF171</f>
        <v>113.97974271038707</v>
      </c>
      <c r="F171">
        <f>CM_Calc!AG171</f>
        <v>113.97974271038707</v>
      </c>
      <c r="G171">
        <f>CM_Calc!AH171</f>
        <v>120.0003426236667</v>
      </c>
      <c r="H171">
        <f>CM_Calc!AI171</f>
        <v>-9.9773579829105013E-5</v>
      </c>
    </row>
    <row r="172" spans="1:8">
      <c r="A172">
        <f>CM_Calc!A172</f>
        <v>707.94578438413805</v>
      </c>
      <c r="B172">
        <f>CM_Calc!AC172</f>
        <v>0.50002274525334578</v>
      </c>
      <c r="C172">
        <f>CM_Calc!AD172</f>
        <v>0.50002274525334578</v>
      </c>
      <c r="D172">
        <f>CM_Calc!AE172</f>
        <v>1.0000454905066916</v>
      </c>
      <c r="E172">
        <f>CM_Calc!AF172</f>
        <v>113.97979520325413</v>
      </c>
      <c r="F172">
        <f>CM_Calc!AG172</f>
        <v>113.97979520325413</v>
      </c>
      <c r="G172">
        <f>CM_Calc!AH172</f>
        <v>120.00039511653375</v>
      </c>
      <c r="H172">
        <f>CM_Calc!AI172</f>
        <v>-1.0092958269133345E-4</v>
      </c>
    </row>
    <row r="173" spans="1:8">
      <c r="A173">
        <f>CM_Calc!A173</f>
        <v>716.14341021290204</v>
      </c>
      <c r="B173">
        <f>CM_Calc!AC173</f>
        <v>0.50002583754007879</v>
      </c>
      <c r="C173">
        <f>CM_Calc!AD173</f>
        <v>0.50002583754007879</v>
      </c>
      <c r="D173">
        <f>CM_Calc!AE173</f>
        <v>1.0000516750801576</v>
      </c>
      <c r="E173">
        <f>CM_Calc!AF173</f>
        <v>113.97984891916704</v>
      </c>
      <c r="F173">
        <f>CM_Calc!AG173</f>
        <v>113.97984891916704</v>
      </c>
      <c r="G173">
        <f>CM_Calc!AH173</f>
        <v>120.00044883244666</v>
      </c>
      <c r="H173">
        <f>CM_Calc!AI173</f>
        <v>-1.0209899529938234E-4</v>
      </c>
    </row>
    <row r="174" spans="1:8">
      <c r="A174">
        <f>CM_Calc!A174</f>
        <v>724.43596007498991</v>
      </c>
      <c r="B174">
        <f>CM_Calc!AC174</f>
        <v>0.50002900189509736</v>
      </c>
      <c r="C174">
        <f>CM_Calc!AD174</f>
        <v>0.50002900189509736</v>
      </c>
      <c r="D174">
        <f>CM_Calc!AE174</f>
        <v>1.0000580037901947</v>
      </c>
      <c r="E174">
        <f>CM_Calc!AF174</f>
        <v>113.97990388662959</v>
      </c>
      <c r="F174">
        <f>CM_Calc!AG174</f>
        <v>113.97990388662959</v>
      </c>
      <c r="G174">
        <f>CM_Calc!AH174</f>
        <v>120.00050379990921</v>
      </c>
      <c r="H174">
        <f>CM_Calc!AI174</f>
        <v>-1.0328197380273901E-4</v>
      </c>
    </row>
    <row r="175" spans="1:8">
      <c r="A175">
        <f>CM_Calc!A175</f>
        <v>732.82453313890448</v>
      </c>
      <c r="B175">
        <f>CM_Calc!AC175</f>
        <v>0.50003223999896629</v>
      </c>
      <c r="C175">
        <f>CM_Calc!AD175</f>
        <v>0.50003223999896629</v>
      </c>
      <c r="D175">
        <f>CM_Calc!AE175</f>
        <v>1.0000644799979326</v>
      </c>
      <c r="E175">
        <f>CM_Calc!AF175</f>
        <v>113.97996013481051</v>
      </c>
      <c r="F175">
        <f>CM_Calc!AG175</f>
        <v>113.97996013481051</v>
      </c>
      <c r="G175">
        <f>CM_Calc!AH175</f>
        <v>120.00056004809014</v>
      </c>
      <c r="H175">
        <f>CM_Calc!AI175</f>
        <v>-1.0447867613584099E-4</v>
      </c>
    </row>
    <row r="176" spans="1:8">
      <c r="A176">
        <f>CM_Calc!A176</f>
        <v>741.31024130091771</v>
      </c>
      <c r="B176">
        <f>CM_Calc!AC176</f>
        <v>0.50003555357148077</v>
      </c>
      <c r="C176">
        <f>CM_Calc!AD176</f>
        <v>0.50003555357148077</v>
      </c>
      <c r="D176">
        <f>CM_Calc!AE176</f>
        <v>1.0000711071429615</v>
      </c>
      <c r="E176">
        <f>CM_Calc!AF176</f>
        <v>113.98001769355875</v>
      </c>
      <c r="F176">
        <f>CM_Calc!AG176</f>
        <v>113.98001769355875</v>
      </c>
      <c r="G176">
        <f>CM_Calc!AH176</f>
        <v>120.00061760683838</v>
      </c>
      <c r="H176">
        <f>CM_Calc!AI176</f>
        <v>-1.0568926211190157E-4</v>
      </c>
    </row>
    <row r="177" spans="1:8">
      <c r="A177">
        <f>CM_Calc!A177</f>
        <v>749.89420933245583</v>
      </c>
      <c r="B177">
        <f>CM_Calc!AC177</f>
        <v>0.50003894437257057</v>
      </c>
      <c r="C177">
        <f>CM_Calc!AD177</f>
        <v>0.50003894437257057</v>
      </c>
      <c r="D177">
        <f>CM_Calc!AE177</f>
        <v>1.0000778887451411</v>
      </c>
      <c r="E177">
        <f>CM_Calc!AF177</f>
        <v>113.98007659341893</v>
      </c>
      <c r="F177">
        <f>CM_Calc!AG177</f>
        <v>113.98007659341893</v>
      </c>
      <c r="G177">
        <f>CM_Calc!AH177</f>
        <v>120.00067650669855</v>
      </c>
      <c r="H177">
        <f>CM_Calc!AI177</f>
        <v>-1.0691389343585976E-4</v>
      </c>
    </row>
    <row r="178" spans="1:8">
      <c r="A178">
        <f>CM_Calc!A178</f>
        <v>758.57757502918355</v>
      </c>
      <c r="B178">
        <f>CM_Calc!AC178</f>
        <v>0.500042414203276</v>
      </c>
      <c r="C178">
        <f>CM_Calc!AD178</f>
        <v>0.500042414203276</v>
      </c>
      <c r="D178">
        <f>CM_Calc!AE178</f>
        <v>1.000084828406552</v>
      </c>
      <c r="E178">
        <f>CM_Calc!AF178</f>
        <v>113.9801368656484</v>
      </c>
      <c r="F178">
        <f>CM_Calc!AG178</f>
        <v>113.9801368656484</v>
      </c>
      <c r="G178">
        <f>CM_Calc!AH178</f>
        <v>120.00073677892803</v>
      </c>
      <c r="H178">
        <f>CM_Calc!AI178</f>
        <v>-1.0815273370506802E-4</v>
      </c>
    </row>
    <row r="179" spans="1:8">
      <c r="A179">
        <f>CM_Calc!A179</f>
        <v>767.3614893618186</v>
      </c>
      <c r="B179">
        <f>CM_Calc!AC179</f>
        <v>0.50004596490668163</v>
      </c>
      <c r="C179">
        <f>CM_Calc!AD179</f>
        <v>0.50004596490668163</v>
      </c>
      <c r="D179">
        <f>CM_Calc!AE179</f>
        <v>1.0000919298133633</v>
      </c>
      <c r="E179">
        <f>CM_Calc!AF179</f>
        <v>113.98019854223332</v>
      </c>
      <c r="F179">
        <f>CM_Calc!AG179</f>
        <v>113.98019854223332</v>
      </c>
      <c r="G179">
        <f>CM_Calc!AH179</f>
        <v>120.00079845551295</v>
      </c>
      <c r="H179">
        <f>CM_Calc!AI179</f>
        <v>-1.0940594845118527E-4</v>
      </c>
    </row>
    <row r="180" spans="1:8">
      <c r="A180">
        <f>CM_Calc!A180</f>
        <v>776.24711662869197</v>
      </c>
      <c r="B180">
        <f>CM_Calc!AC180</f>
        <v>0.50004959836891294</v>
      </c>
      <c r="C180">
        <f>CM_Calc!AD180</f>
        <v>0.50004959836891294</v>
      </c>
      <c r="D180">
        <f>CM_Calc!AE180</f>
        <v>1.0000991967378259</v>
      </c>
      <c r="E180">
        <f>CM_Calc!AF180</f>
        <v>113.98026165590586</v>
      </c>
      <c r="F180">
        <f>CM_Calc!AG180</f>
        <v>113.98026165590586</v>
      </c>
      <c r="G180">
        <f>CM_Calc!AH180</f>
        <v>120.00086156918549</v>
      </c>
      <c r="H180">
        <f>CM_Calc!AI180</f>
        <v>-1.10673705155947E-4</v>
      </c>
    </row>
    <row r="181" spans="1:8">
      <c r="A181">
        <f>CM_Calc!A181</f>
        <v>785.23563461007177</v>
      </c>
      <c r="B181">
        <f>CM_Calc!AC181</f>
        <v>0.50005331652013463</v>
      </c>
      <c r="C181">
        <f>CM_Calc!AD181</f>
        <v>0.50005331652013463</v>
      </c>
      <c r="D181">
        <f>CM_Calc!AE181</f>
        <v>1.0001066330402693</v>
      </c>
      <c r="E181">
        <f>CM_Calc!AF181</f>
        <v>113.98032624016153</v>
      </c>
      <c r="F181">
        <f>CM_Calc!AG181</f>
        <v>113.98032624016153</v>
      </c>
      <c r="G181">
        <f>CM_Calc!AH181</f>
        <v>120.00092615344116</v>
      </c>
      <c r="H181">
        <f>CM_Calc!AI181</f>
        <v>-1.1195617327522542E-4</v>
      </c>
    </row>
    <row r="182" spans="1:8">
      <c r="A182">
        <f>CM_Calc!A182</f>
        <v>794.32823472428129</v>
      </c>
      <c r="B182">
        <f>CM_Calc!AC182</f>
        <v>0.50005712133559188</v>
      </c>
      <c r="C182">
        <f>CM_Calc!AD182</f>
        <v>0.50005712133559188</v>
      </c>
      <c r="D182">
        <f>CM_Calc!AE182</f>
        <v>1.0001142426711838</v>
      </c>
      <c r="E182">
        <f>CM_Calc!AF182</f>
        <v>113.98039232927709</v>
      </c>
      <c r="F182">
        <f>CM_Calc!AG182</f>
        <v>113.98039232927709</v>
      </c>
      <c r="G182">
        <f>CM_Calc!AH182</f>
        <v>120.00099224255672</v>
      </c>
      <c r="H182">
        <f>CM_Calc!AI182</f>
        <v>-1.1325352426188946E-4</v>
      </c>
    </row>
    <row r="183" spans="1:8">
      <c r="A183">
        <f>CM_Calc!A183</f>
        <v>803.52612218561774</v>
      </c>
      <c r="B183">
        <f>CM_Calc!AC183</f>
        <v>0.50006101483665466</v>
      </c>
      <c r="C183">
        <f>CM_Calc!AD183</f>
        <v>0.50006101483665466</v>
      </c>
      <c r="D183">
        <f>CM_Calc!AE183</f>
        <v>1.0001220296733093</v>
      </c>
      <c r="E183">
        <f>CM_Calc!AF183</f>
        <v>113.98045995832874</v>
      </c>
      <c r="F183">
        <f>CM_Calc!AG183</f>
        <v>113.98045995832874</v>
      </c>
      <c r="G183">
        <f>CM_Calc!AH183</f>
        <v>120.00105987160836</v>
      </c>
      <c r="H183">
        <f>CM_Calc!AI183</f>
        <v>-1.1456593161101565E-4</v>
      </c>
    </row>
    <row r="184" spans="1:8">
      <c r="A184">
        <f>CM_Calc!A184</f>
        <v>812.83051616409955</v>
      </c>
      <c r="B184">
        <f>CM_Calc!AC184</f>
        <v>0.50006499909191293</v>
      </c>
      <c r="C184">
        <f>CM_Calc!AD184</f>
        <v>0.50006499909191293</v>
      </c>
      <c r="D184">
        <f>CM_Calc!AE184</f>
        <v>1.0001299981838259</v>
      </c>
      <c r="E184">
        <f>CM_Calc!AF184</f>
        <v>113.98052916321089</v>
      </c>
      <c r="F184">
        <f>CM_Calc!AG184</f>
        <v>113.98052916321089</v>
      </c>
      <c r="G184">
        <f>CM_Calc!AH184</f>
        <v>120.00112907649051</v>
      </c>
      <c r="H184">
        <f>CM_Calc!AI184</f>
        <v>-1.1589357083772519E-4</v>
      </c>
    </row>
    <row r="185" spans="1:8">
      <c r="A185">
        <f>CM_Calc!A185</f>
        <v>822.24264994707119</v>
      </c>
      <c r="B185">
        <f>CM_Calc!AC185</f>
        <v>0.50006907621826679</v>
      </c>
      <c r="C185">
        <f>CM_Calc!AD185</f>
        <v>0.50006907621826679</v>
      </c>
      <c r="D185">
        <f>CM_Calc!AE185</f>
        <v>1.0001381524365336</v>
      </c>
      <c r="E185">
        <f>CM_Calc!AF185</f>
        <v>113.98059998065511</v>
      </c>
      <c r="F185">
        <f>CM_Calc!AG185</f>
        <v>113.98059998065511</v>
      </c>
      <c r="G185">
        <f>CM_Calc!AH185</f>
        <v>120.00119989393474</v>
      </c>
      <c r="H185">
        <f>CM_Calc!AI185</f>
        <v>-1.1723661956371559E-4</v>
      </c>
    </row>
    <row r="186" spans="1:8">
      <c r="A186">
        <f>CM_Calc!A186</f>
        <v>831.76377110267083</v>
      </c>
      <c r="B186">
        <f>CM_Calc!AC186</f>
        <v>0.50007324838207123</v>
      </c>
      <c r="C186">
        <f>CM_Calc!AD186</f>
        <v>0.50007324838207123</v>
      </c>
      <c r="D186">
        <f>CM_Calc!AE186</f>
        <v>1.0001464967641425</v>
      </c>
      <c r="E186">
        <f>CM_Calc!AF186</f>
        <v>113.98067244824989</v>
      </c>
      <c r="F186">
        <f>CM_Calc!AG186</f>
        <v>113.98067244824989</v>
      </c>
      <c r="G186">
        <f>CM_Calc!AH186</f>
        <v>120.00127236152952</v>
      </c>
      <c r="H186">
        <f>CM_Calc!AI186</f>
        <v>-1.1859525747870837E-4</v>
      </c>
    </row>
    <row r="187" spans="1:8">
      <c r="A187">
        <f>CM_Calc!A187</f>
        <v>841.39514164519471</v>
      </c>
      <c r="B187">
        <f>CM_Calc!AC187</f>
        <v>0.5000775178002812</v>
      </c>
      <c r="C187">
        <f>CM_Calc!AD187</f>
        <v>0.5000775178002812</v>
      </c>
      <c r="D187">
        <f>CM_Calc!AE187</f>
        <v>1.0001550356005624</v>
      </c>
      <c r="E187">
        <f>CM_Calc!AF187</f>
        <v>113.98074660446044</v>
      </c>
      <c r="F187">
        <f>CM_Calc!AG187</f>
        <v>113.98074660446044</v>
      </c>
      <c r="G187">
        <f>CM_Calc!AH187</f>
        <v>120.00134651774006</v>
      </c>
      <c r="H187">
        <f>CM_Calc!AI187</f>
        <v>-1.1996966642033891E-4</v>
      </c>
    </row>
    <row r="188" spans="1:8">
      <c r="A188">
        <f>CM_Calc!A188</f>
        <v>851.13803820237683</v>
      </c>
      <c r="B188">
        <f>CM_Calc!AC188</f>
        <v>0.50008188674165177</v>
      </c>
      <c r="C188">
        <f>CM_Calc!AD188</f>
        <v>0.50008188674165177</v>
      </c>
      <c r="D188">
        <f>CM_Calc!AE188</f>
        <v>1.0001637734833035</v>
      </c>
      <c r="E188">
        <f>CM_Calc!AF188</f>
        <v>113.98082248864931</v>
      </c>
      <c r="F188">
        <f>CM_Calc!AG188</f>
        <v>113.98082248864931</v>
      </c>
      <c r="G188">
        <f>CM_Calc!AH188</f>
        <v>120.00142240192893</v>
      </c>
      <c r="H188">
        <f>CM_Calc!AI188</f>
        <v>-1.2136003036793738E-4</v>
      </c>
    </row>
    <row r="189" spans="1:8">
      <c r="A189">
        <f>CM_Calc!A189</f>
        <v>860.99375218460079</v>
      </c>
      <c r="B189">
        <f>CM_Calc!AC189</f>
        <v>0.50008635752794295</v>
      </c>
      <c r="C189">
        <f>CM_Calc!AD189</f>
        <v>0.50008635752794295</v>
      </c>
      <c r="D189">
        <f>CM_Calc!AE189</f>
        <v>1.0001727150558859</v>
      </c>
      <c r="E189">
        <f>CM_Calc!AF189</f>
        <v>113.98090014109738</v>
      </c>
      <c r="F189">
        <f>CM_Calc!AG189</f>
        <v>113.98090014109738</v>
      </c>
      <c r="G189">
        <f>CM_Calc!AH189</f>
        <v>120.001500054377</v>
      </c>
      <c r="H189">
        <f>CM_Calc!AI189</f>
        <v>-1.2276653549013659E-4</v>
      </c>
    </row>
    <row r="190" spans="1:8">
      <c r="A190">
        <f>CM_Calc!A190</f>
        <v>870.96358995608057</v>
      </c>
      <c r="B190">
        <f>CM_Calc!AC190</f>
        <v>0.50009093253515968</v>
      </c>
      <c r="C190">
        <f>CM_Calc!AD190</f>
        <v>0.50009093253515968</v>
      </c>
      <c r="D190">
        <f>CM_Calc!AE190</f>
        <v>1.0001818650703194</v>
      </c>
      <c r="E190">
        <f>CM_Calc!AF190</f>
        <v>113.98097960302511</v>
      </c>
      <c r="F190">
        <f>CM_Calc!AG190</f>
        <v>113.98097960302511</v>
      </c>
      <c r="G190">
        <f>CM_Calc!AH190</f>
        <v>120.00157951630473</v>
      </c>
      <c r="H190">
        <f>CM_Calc!AI190</f>
        <v>-1.2418937013908472E-4</v>
      </c>
    </row>
    <row r="191" spans="1:8">
      <c r="A191">
        <f>CM_Calc!A191</f>
        <v>881.04887300801374</v>
      </c>
      <c r="B191">
        <f>CM_Calc!AC191</f>
        <v>0.50009561419483217</v>
      </c>
      <c r="C191">
        <f>CM_Calc!AD191</f>
        <v>0.50009561419483217</v>
      </c>
      <c r="D191">
        <f>CM_Calc!AE191</f>
        <v>1.0001912283896643</v>
      </c>
      <c r="E191">
        <f>CM_Calc!AF191</f>
        <v>113.98106091661481</v>
      </c>
      <c r="F191">
        <f>CM_Calc!AG191</f>
        <v>113.98106091661481</v>
      </c>
      <c r="G191">
        <f>CM_Calc!AH191</f>
        <v>120.00166082989443</v>
      </c>
      <c r="H191">
        <f>CM_Calc!AI191</f>
        <v>-1.2562872493078212E-4</v>
      </c>
    </row>
    <row r="192" spans="1:8">
      <c r="A192">
        <f>CM_Calc!A192</f>
        <v>891.25093813374588</v>
      </c>
      <c r="B192">
        <f>CM_Calc!AC192</f>
        <v>0.50010040499531017</v>
      </c>
      <c r="C192">
        <f>CM_Calc!AD192</f>
        <v>0.50010040499531017</v>
      </c>
      <c r="D192">
        <f>CM_Calc!AE192</f>
        <v>1.0002008099906203</v>
      </c>
      <c r="E192">
        <f>CM_Calc!AF192</f>
        <v>113.98114412503283</v>
      </c>
      <c r="F192">
        <f>CM_Calc!AG192</f>
        <v>113.98114412503283</v>
      </c>
      <c r="G192">
        <f>CM_Calc!AH192</f>
        <v>120.00174403831245</v>
      </c>
      <c r="H192">
        <f>CM_Calc!AI192</f>
        <v>-1.270847927173911E-4</v>
      </c>
    </row>
    <row r="193" spans="1:8">
      <c r="A193">
        <f>CM_Calc!A193</f>
        <v>901.57113760595701</v>
      </c>
      <c r="B193">
        <f>CM_Calc!AC193</f>
        <v>0.50010530748309379</v>
      </c>
      <c r="C193">
        <f>CM_Calc!AD193</f>
        <v>0.50010530748309379</v>
      </c>
      <c r="D193">
        <f>CM_Calc!AE193</f>
        <v>1.0002106149661876</v>
      </c>
      <c r="E193">
        <f>CM_Calc!AF193</f>
        <v>113.98122927245262</v>
      </c>
      <c r="F193">
        <f>CM_Calc!AG193</f>
        <v>113.98122927245262</v>
      </c>
      <c r="G193">
        <f>CM_Calc!AH193</f>
        <v>120.00182918573225</v>
      </c>
      <c r="H193">
        <f>CM_Calc!AI193</f>
        <v>-1.2855776863550963E-4</v>
      </c>
    </row>
    <row r="194" spans="1:8">
      <c r="A194">
        <f>CM_Calc!A194</f>
        <v>912.01083935590964</v>
      </c>
      <c r="B194">
        <f>CM_Calc!AC194</f>
        <v>0.50011032426421831</v>
      </c>
      <c r="C194">
        <f>CM_Calc!AD194</f>
        <v>0.50011032426421831</v>
      </c>
      <c r="D194">
        <f>CM_Calc!AE194</f>
        <v>1.0002206485284366</v>
      </c>
      <c r="E194">
        <f>CM_Calc!AF194</f>
        <v>113.98131640407865</v>
      </c>
      <c r="F194">
        <f>CM_Calc!AG194</f>
        <v>113.98131640407865</v>
      </c>
      <c r="G194">
        <f>CM_Calc!AH194</f>
        <v>120.00191631735828</v>
      </c>
      <c r="H194">
        <f>CM_Calc!AI194</f>
        <v>-1.3004785016527577E-4</v>
      </c>
    </row>
    <row r="195" spans="1:8">
      <c r="A195">
        <f>CM_Calc!A195</f>
        <v>922.57142715476289</v>
      </c>
      <c r="B195">
        <f>CM_Calc!AC195</f>
        <v>0.50011545800560342</v>
      </c>
      <c r="C195">
        <f>CM_Calc!AD195</f>
        <v>0.50011545800560342</v>
      </c>
      <c r="D195">
        <f>CM_Calc!AE195</f>
        <v>1.0002309160112068</v>
      </c>
      <c r="E195">
        <f>CM_Calc!AF195</f>
        <v>113.98140556616964</v>
      </c>
      <c r="F195">
        <f>CM_Calc!AG195</f>
        <v>113.98140556616964</v>
      </c>
      <c r="G195">
        <f>CM_Calc!AH195</f>
        <v>120.00200547944927</v>
      </c>
      <c r="H195">
        <f>CM_Calc!AI195</f>
        <v>-1.3155523710565431E-4</v>
      </c>
    </row>
    <row r="196" spans="1:8">
      <c r="A196">
        <f>CM_Calc!A196</f>
        <v>933.25430079699049</v>
      </c>
      <c r="B196">
        <f>CM_Calc!AC196</f>
        <v>0.50012071143654402</v>
      </c>
      <c r="C196">
        <f>CM_Calc!AD196</f>
        <v>0.50012071143654402</v>
      </c>
      <c r="D196">
        <f>CM_Calc!AE196</f>
        <v>1.000241422873088</v>
      </c>
      <c r="E196">
        <f>CM_Calc!AF196</f>
        <v>113.9814968060643</v>
      </c>
      <c r="F196">
        <f>CM_Calc!AG196</f>
        <v>113.9814968060643</v>
      </c>
      <c r="G196">
        <f>CM_Calc!AH196</f>
        <v>120.00209671934392</v>
      </c>
      <c r="H196">
        <f>CM_Calc!AI196</f>
        <v>-1.3308013163607722E-4</v>
      </c>
    </row>
    <row r="197" spans="1:8">
      <c r="A197">
        <f>CM_Calc!A197</f>
        <v>944.06087628592354</v>
      </c>
      <c r="B197">
        <f>CM_Calc!AC197</f>
        <v>0.50012608735011554</v>
      </c>
      <c r="C197">
        <f>CM_Calc!AD197</f>
        <v>0.50012608735011554</v>
      </c>
      <c r="D197">
        <f>CM_Calc!AE197</f>
        <v>1.0002521747002311</v>
      </c>
      <c r="E197">
        <f>CM_Calc!AF197</f>
        <v>113.98159017220563</v>
      </c>
      <c r="F197">
        <f>CM_Calc!AG197</f>
        <v>113.98159017220563</v>
      </c>
      <c r="G197">
        <f>CM_Calc!AH197</f>
        <v>120.00219008548525</v>
      </c>
      <c r="H197">
        <f>CM_Calc!AI197</f>
        <v>-1.3462273836422752E-4</v>
      </c>
    </row>
    <row r="198" spans="1:8">
      <c r="A198">
        <f>CM_Calc!A198</f>
        <v>954.99258602143595</v>
      </c>
      <c r="B198">
        <f>CM_Calc!AC198</f>
        <v>0.50013158860470774</v>
      </c>
      <c r="C198">
        <f>CM_Calc!AD198</f>
        <v>0.50013158860470774</v>
      </c>
      <c r="D198">
        <f>CM_Calc!AE198</f>
        <v>1.0002631772094155</v>
      </c>
      <c r="E198">
        <f>CM_Calc!AF198</f>
        <v>113.98168571416727</v>
      </c>
      <c r="F198">
        <f>CM_Calc!AG198</f>
        <v>113.98168571416727</v>
      </c>
      <c r="G198">
        <f>CM_Calc!AH198</f>
        <v>120.00228562744689</v>
      </c>
      <c r="H198">
        <f>CM_Calc!AI198</f>
        <v>-1.3618326429735552E-4</v>
      </c>
    </row>
    <row r="199" spans="1:8">
      <c r="A199">
        <f>CM_Calc!A199</f>
        <v>966.0508789898131</v>
      </c>
      <c r="B199">
        <f>CM_Calc!AC199</f>
        <v>0.50013721812554568</v>
      </c>
      <c r="C199">
        <f>CM_Calc!AD199</f>
        <v>0.50013721812554568</v>
      </c>
      <c r="D199">
        <f>CM_Calc!AE199</f>
        <v>1.0002744362510914</v>
      </c>
      <c r="E199">
        <f>CM_Calc!AF199</f>
        <v>113.98178348267987</v>
      </c>
      <c r="F199">
        <f>CM_Calc!AG199</f>
        <v>113.98178348267987</v>
      </c>
      <c r="G199">
        <f>CM_Calc!AH199</f>
        <v>120.0023833959595</v>
      </c>
      <c r="H199">
        <f>CM_Calc!AI199</f>
        <v>-1.3776191892385254E-4</v>
      </c>
    </row>
    <row r="200" spans="1:8">
      <c r="A200">
        <f>CM_Calc!A200</f>
        <v>977.23722095581115</v>
      </c>
      <c r="B200">
        <f>CM_Calc!AC200</f>
        <v>0.50014297890624448</v>
      </c>
      <c r="C200">
        <f>CM_Calc!AD200</f>
        <v>0.50014297890624448</v>
      </c>
      <c r="D200">
        <f>CM_Calc!AE200</f>
        <v>1.000285957812489</v>
      </c>
      <c r="E200">
        <f>CM_Calc!AF200</f>
        <v>113.98188352965776</v>
      </c>
      <c r="F200">
        <f>CM_Calc!AG200</f>
        <v>113.98188352965776</v>
      </c>
      <c r="G200">
        <f>CM_Calc!AH200</f>
        <v>120.00248344293739</v>
      </c>
      <c r="H200">
        <f>CM_Calc!AI200</f>
        <v>-1.3935891423876934E-4</v>
      </c>
    </row>
    <row r="201" spans="1:8">
      <c r="A201">
        <f>CM_Calc!A201</f>
        <v>988.55309465693904</v>
      </c>
      <c r="B201">
        <f>CM_Calc!AC201</f>
        <v>0.50014887401046393</v>
      </c>
      <c r="C201">
        <f>CM_Calc!AD201</f>
        <v>0.50014887401046393</v>
      </c>
      <c r="D201">
        <f>CM_Calc!AE201</f>
        <v>1.0002977480209279</v>
      </c>
      <c r="E201">
        <f>CM_Calc!AF201</f>
        <v>113.98198590822759</v>
      </c>
      <c r="F201">
        <f>CM_Calc!AG201</f>
        <v>113.98198590822759</v>
      </c>
      <c r="G201">
        <f>CM_Calc!AH201</f>
        <v>120.00258582150721</v>
      </c>
      <c r="H201">
        <f>CM_Calc!AI201</f>
        <v>-1.4097446474083374E-4</v>
      </c>
    </row>
    <row r="202" spans="1:8">
      <c r="A202">
        <f>CM_Calc!A202</f>
        <v>1000</v>
      </c>
      <c r="B202">
        <f>CM_Calc!AC202</f>
        <v>0.50015490657346917</v>
      </c>
      <c r="C202">
        <f>CM_Calc!AD202</f>
        <v>0.50015490657346917</v>
      </c>
      <c r="D202">
        <f>CM_Calc!AE202</f>
        <v>1.0003098131469383</v>
      </c>
      <c r="E202">
        <f>CM_Calc!AF202</f>
        <v>113.98209067275516</v>
      </c>
      <c r="F202">
        <f>CM_Calc!AG202</f>
        <v>113.98209067275516</v>
      </c>
      <c r="G202">
        <f>CM_Calc!AH202</f>
        <v>120.00269058603479</v>
      </c>
      <c r="H202">
        <f>CM_Calc!AI202</f>
        <v>-1.4260878751166706E-4</v>
      </c>
    </row>
    <row r="203" spans="1:8">
      <c r="A203">
        <f>CM_Calc!A203</f>
        <v>1011.5794542598983</v>
      </c>
      <c r="B203">
        <f>CM_Calc!AC203</f>
        <v>0.50016107980390556</v>
      </c>
      <c r="C203">
        <f>CM_Calc!AD203</f>
        <v>0.50016107980390556</v>
      </c>
      <c r="D203">
        <f>CM_Calc!AE203</f>
        <v>1.0003221596078111</v>
      </c>
      <c r="E203">
        <f>CM_Calc!AF203</f>
        <v>113.98219787887605</v>
      </c>
      <c r="F203">
        <f>CM_Calc!AG203</f>
        <v>113.98219787887605</v>
      </c>
      <c r="G203">
        <f>CM_Calc!AH203</f>
        <v>120.00279779215568</v>
      </c>
      <c r="H203">
        <f>CM_Calc!AI203</f>
        <v>-1.4426210220732673E-4</v>
      </c>
    </row>
    <row r="204" spans="1:8">
      <c r="A204">
        <f>CM_Calc!A204</f>
        <v>1023.2929922807537</v>
      </c>
      <c r="B204">
        <f>CM_Calc!AC204</f>
        <v>0.50016739698545742</v>
      </c>
      <c r="C204">
        <f>CM_Calc!AD204</f>
        <v>0.50016739698545742</v>
      </c>
      <c r="D204">
        <f>CM_Calc!AE204</f>
        <v>1.0003347939709148</v>
      </c>
      <c r="E204">
        <f>CM_Calc!AF204</f>
        <v>113.98230758352419</v>
      </c>
      <c r="F204">
        <f>CM_Calc!AG204</f>
        <v>113.98230758352419</v>
      </c>
      <c r="G204">
        <f>CM_Calc!AH204</f>
        <v>120.00290749680381</v>
      </c>
      <c r="H204">
        <f>CM_Calc!AI204</f>
        <v>-1.4593463110917684E-4</v>
      </c>
    </row>
    <row r="205" spans="1:8">
      <c r="A205">
        <f>CM_Calc!A205</f>
        <v>1035.1421666793431</v>
      </c>
      <c r="B205">
        <f>CM_Calc!AC205</f>
        <v>0.5001738614786202</v>
      </c>
      <c r="C205">
        <f>CM_Calc!AD205</f>
        <v>0.5001738614786202</v>
      </c>
      <c r="D205">
        <f>CM_Calc!AE205</f>
        <v>1.0003477229572404</v>
      </c>
      <c r="E205">
        <f>CM_Calc!AF205</f>
        <v>113.98241984496238</v>
      </c>
      <c r="F205">
        <f>CM_Calc!AG205</f>
        <v>113.98241984496238</v>
      </c>
      <c r="G205">
        <f>CM_Calc!AH205</f>
        <v>120.003019758242</v>
      </c>
      <c r="H205">
        <f>CM_Calc!AI205</f>
        <v>-1.4762659917067254E-4</v>
      </c>
    </row>
    <row r="206" spans="1:8">
      <c r="A206">
        <f>CM_Calc!A206</f>
        <v>1047.1285480508996</v>
      </c>
      <c r="B206">
        <f>CM_Calc!AC206</f>
        <v>0.50018047672254906</v>
      </c>
      <c r="C206">
        <f>CM_Calc!AD206</f>
        <v>0.50018047672254906</v>
      </c>
      <c r="D206">
        <f>CM_Calc!AE206</f>
        <v>1.0003609534450981</v>
      </c>
      <c r="E206">
        <f>CM_Calc!AF206</f>
        <v>113.98253472281417</v>
      </c>
      <c r="F206">
        <f>CM_Calc!AG206</f>
        <v>113.98253472281417</v>
      </c>
      <c r="G206">
        <f>CM_Calc!AH206</f>
        <v>120.00313463609379</v>
      </c>
      <c r="H206">
        <f>CM_Calc!AI206</f>
        <v>-1.4933823402166828E-4</v>
      </c>
    </row>
    <row r="207" spans="1:8">
      <c r="A207">
        <f>CM_Calc!A207</f>
        <v>1059.2537251772887</v>
      </c>
      <c r="B207">
        <f>CM_Calc!AC207</f>
        <v>0.50018724623684863</v>
      </c>
      <c r="C207">
        <f>CM_Calc!AD207</f>
        <v>0.50018724623684863</v>
      </c>
      <c r="D207">
        <f>CM_Calc!AE207</f>
        <v>1.0003744924736973</v>
      </c>
      <c r="E207">
        <f>CM_Calc!AF207</f>
        <v>113.9826522780946</v>
      </c>
      <c r="F207">
        <f>CM_Calc!AG207</f>
        <v>113.9826522780946</v>
      </c>
      <c r="G207">
        <f>CM_Calc!AH207</f>
        <v>120.00325219137423</v>
      </c>
      <c r="H207">
        <f>CM_Calc!AI207</f>
        <v>-1.5106976602374562E-4</v>
      </c>
    </row>
    <row r="208" spans="1:8">
      <c r="A208">
        <f>CM_Calc!A208</f>
        <v>1071.5193052376071</v>
      </c>
      <c r="B208">
        <f>CM_Calc!AC208</f>
        <v>0.50019417362349927</v>
      </c>
      <c r="C208">
        <f>CM_Calc!AD208</f>
        <v>0.50019417362349927</v>
      </c>
      <c r="D208">
        <f>CM_Calc!AE208</f>
        <v>1.0003883472469985</v>
      </c>
      <c r="E208">
        <f>CM_Calc!AF208</f>
        <v>113.98277257324351</v>
      </c>
      <c r="F208">
        <f>CM_Calc!AG208</f>
        <v>113.98277257324351</v>
      </c>
      <c r="G208">
        <f>CM_Calc!AH208</f>
        <v>120.00337248652313</v>
      </c>
      <c r="H208">
        <f>CM_Calc!AI208</f>
        <v>-1.5282142829741764E-4</v>
      </c>
    </row>
    <row r="209" spans="1:8">
      <c r="A209">
        <f>CM_Calc!A209</f>
        <v>1083.9269140212039</v>
      </c>
      <c r="B209">
        <f>CM_Calc!AC209</f>
        <v>0.50020126256879582</v>
      </c>
      <c r="C209">
        <f>CM_Calc!AD209</f>
        <v>0.50020126256879582</v>
      </c>
      <c r="D209">
        <f>CM_Calc!AE209</f>
        <v>1.0004025251375916</v>
      </c>
      <c r="E209">
        <f>CM_Calc!AF209</f>
        <v>113.98289567215872</v>
      </c>
      <c r="F209">
        <f>CM_Calc!AG209</f>
        <v>113.98289567215872</v>
      </c>
      <c r="G209">
        <f>CM_Calc!AH209</f>
        <v>120.00349558543834</v>
      </c>
      <c r="H209">
        <f>CM_Calc!AI209</f>
        <v>-1.5459345675261917E-4</v>
      </c>
    </row>
    <row r="210" spans="1:8">
      <c r="A210">
        <f>CM_Calc!A210</f>
        <v>1096.4781961431852</v>
      </c>
      <c r="B210">
        <f>CM_Calc!AC210</f>
        <v>0.50020851684530832</v>
      </c>
      <c r="C210">
        <f>CM_Calc!AD210</f>
        <v>0.50020851684530832</v>
      </c>
      <c r="D210">
        <f>CM_Calc!AE210</f>
        <v>1.0004170336906166</v>
      </c>
      <c r="E210">
        <f>CM_Calc!AF210</f>
        <v>113.98302164022999</v>
      </c>
      <c r="F210">
        <f>CM_Calc!AG210</f>
        <v>113.98302164022999</v>
      </c>
      <c r="G210">
        <f>CM_Calc!AH210</f>
        <v>120.00362155350962</v>
      </c>
      <c r="H210">
        <f>CM_Calc!AI210</f>
        <v>-1.5638609014344233E-4</v>
      </c>
    </row>
    <row r="211" spans="1:8">
      <c r="A211">
        <f>CM_Calc!A211</f>
        <v>1109.1748152624009</v>
      </c>
      <c r="B211">
        <f>CM_Calc!AC211</f>
        <v>0.50021594031394168</v>
      </c>
      <c r="C211">
        <f>CM_Calc!AD211</f>
        <v>0.50021594031394168</v>
      </c>
      <c r="D211">
        <f>CM_Calc!AE211</f>
        <v>1.0004318806278834</v>
      </c>
      <c r="E211">
        <f>CM_Calc!AF211</f>
        <v>113.98315054437427</v>
      </c>
      <c r="F211">
        <f>CM_Calc!AG211</f>
        <v>113.98315054437427</v>
      </c>
      <c r="G211">
        <f>CM_Calc!AH211</f>
        <v>120.00375045765389</v>
      </c>
      <c r="H211">
        <f>CM_Calc!AI211</f>
        <v>-1.5819957007723841E-4</v>
      </c>
    </row>
    <row r="212" spans="1:8">
      <c r="A212">
        <f>CM_Calc!A212</f>
        <v>1122.0184543019629</v>
      </c>
      <c r="B212">
        <f>CM_Calc!AC212</f>
        <v>0.50022353692596133</v>
      </c>
      <c r="C212">
        <f>CM_Calc!AD212</f>
        <v>0.50022353692596133</v>
      </c>
      <c r="D212">
        <f>CM_Calc!AE212</f>
        <v>1.0004470738519227</v>
      </c>
      <c r="E212">
        <f>CM_Calc!AF212</f>
        <v>113.98328245307064</v>
      </c>
      <c r="F212">
        <f>CM_Calc!AG212</f>
        <v>113.98328245307064</v>
      </c>
      <c r="G212">
        <f>CM_Calc!AH212</f>
        <v>120.00388236635027</v>
      </c>
      <c r="H212">
        <f>CM_Calc!AI212</f>
        <v>-1.6003414107772872E-4</v>
      </c>
    </row>
    <row r="213" spans="1:8">
      <c r="A213">
        <f>CM_Calc!A213</f>
        <v>1135.0108156723143</v>
      </c>
      <c r="B213">
        <f>CM_Calc!AC213</f>
        <v>0.50023131072520188</v>
      </c>
      <c r="C213">
        <f>CM_Calc!AD213</f>
        <v>0.50023131072520188</v>
      </c>
      <c r="D213">
        <f>CM_Calc!AE213</f>
        <v>1.0004626214504038</v>
      </c>
      <c r="E213">
        <f>CM_Calc!AF213</f>
        <v>113.98341743639834</v>
      </c>
      <c r="F213">
        <f>CM_Calc!AG213</f>
        <v>113.98341743639834</v>
      </c>
      <c r="G213">
        <f>CM_Calc!AH213</f>
        <v>120.00401734967797</v>
      </c>
      <c r="H213">
        <f>CM_Calc!AI213</f>
        <v>-1.618900505978744E-4</v>
      </c>
    </row>
    <row r="214" spans="1:8">
      <c r="A214">
        <f>CM_Calc!A214</f>
        <v>1148.1536214968828</v>
      </c>
      <c r="B214">
        <f>CM_Calc!AC214</f>
        <v>0.50023926585016831</v>
      </c>
      <c r="C214">
        <f>CM_Calc!AD214</f>
        <v>0.50023926585016831</v>
      </c>
      <c r="D214">
        <f>CM_Calc!AE214</f>
        <v>1.0004785317003366</v>
      </c>
      <c r="E214">
        <f>CM_Calc!AF214</f>
        <v>113.98355556607279</v>
      </c>
      <c r="F214">
        <f>CM_Calc!AG214</f>
        <v>113.98355556607279</v>
      </c>
      <c r="G214">
        <f>CM_Calc!AH214</f>
        <v>120.00415547935242</v>
      </c>
      <c r="H214">
        <f>CM_Calc!AI214</f>
        <v>-1.6376754908258422E-4</v>
      </c>
    </row>
    <row r="215" spans="1:8">
      <c r="A215">
        <f>CM_Calc!A215</f>
        <v>1161.4486138403427</v>
      </c>
      <c r="B215">
        <f>CM_Calc!AC215</f>
        <v>0.50024740653630606</v>
      </c>
      <c r="C215">
        <f>CM_Calc!AD215</f>
        <v>0.50024740653630606</v>
      </c>
      <c r="D215">
        <f>CM_Calc!AE215</f>
        <v>1.0004948130726121</v>
      </c>
      <c r="E215">
        <f>CM_Calc!AF215</f>
        <v>113.98369691548469</v>
      </c>
      <c r="F215">
        <f>CM_Calc!AG215</f>
        <v>113.98369691548469</v>
      </c>
      <c r="G215">
        <f>CM_Calc!AH215</f>
        <v>120.00429682876431</v>
      </c>
      <c r="H215">
        <f>CM_Calc!AI215</f>
        <v>-1.6566688998391946E-4</v>
      </c>
    </row>
    <row r="216" spans="1:8">
      <c r="A216">
        <f>CM_Calc!A216</f>
        <v>1174.8975549395302</v>
      </c>
      <c r="B216">
        <f>CM_Calc!AC216</f>
        <v>0.50025573711827498</v>
      </c>
      <c r="C216">
        <f>CM_Calc!AD216</f>
        <v>0.50025573711827498</v>
      </c>
      <c r="D216">
        <f>CM_Calc!AE216</f>
        <v>1.00051147423655</v>
      </c>
      <c r="E216">
        <f>CM_Calc!AF216</f>
        <v>113.98384155973906</v>
      </c>
      <c r="F216">
        <f>CM_Calc!AG216</f>
        <v>113.98384155973906</v>
      </c>
      <c r="G216">
        <f>CM_Calc!AH216</f>
        <v>120.00444147301869</v>
      </c>
      <c r="H216">
        <f>CM_Calc!AI216</f>
        <v>-1.6758832981937931E-4</v>
      </c>
    </row>
    <row r="217" spans="1:8">
      <c r="A217">
        <f>CM_Calc!A217</f>
        <v>1188.502227437019</v>
      </c>
      <c r="B217">
        <f>CM_Calc!AC217</f>
        <v>0.5002642620322898</v>
      </c>
      <c r="C217">
        <f>CM_Calc!AD217</f>
        <v>0.5002642620322898</v>
      </c>
      <c r="D217">
        <f>CM_Calc!AE217</f>
        <v>1.0005285240645796</v>
      </c>
      <c r="E217">
        <f>CM_Calc!AF217</f>
        <v>113.98398957569549</v>
      </c>
      <c r="F217">
        <f>CM_Calc!AG217</f>
        <v>113.98398957569549</v>
      </c>
      <c r="G217">
        <f>CM_Calc!AH217</f>
        <v>120.00458948897511</v>
      </c>
      <c r="H217">
        <f>CM_Calc!AI217</f>
        <v>-1.6953212819710589E-4</v>
      </c>
    </row>
    <row r="218" spans="1:8">
      <c r="A218">
        <f>CM_Calc!A218</f>
        <v>1202.2644346174131</v>
      </c>
      <c r="B218">
        <f>CM_Calc!AC218</f>
        <v>0.50027298581851098</v>
      </c>
      <c r="C218">
        <f>CM_Calc!AD218</f>
        <v>0.50027298581851098</v>
      </c>
      <c r="D218">
        <f>CM_Calc!AE218</f>
        <v>1.000545971637022</v>
      </c>
      <c r="E218">
        <f>CM_Calc!AF218</f>
        <v>113.98414104200924</v>
      </c>
      <c r="F218">
        <f>CM_Calc!AG218</f>
        <v>113.98414104200924</v>
      </c>
      <c r="G218">
        <f>CM_Calc!AH218</f>
        <v>120.00474095528887</v>
      </c>
      <c r="H218">
        <f>CM_Calc!AI218</f>
        <v>-1.7149854786297996E-4</v>
      </c>
    </row>
    <row r="219" spans="1:8">
      <c r="A219">
        <f>CM_Calc!A219</f>
        <v>1216.1860006463678</v>
      </c>
      <c r="B219">
        <f>CM_Calc!AC219</f>
        <v>0.50028191312348347</v>
      </c>
      <c r="C219">
        <f>CM_Calc!AD219</f>
        <v>0.50028191312348347</v>
      </c>
      <c r="D219">
        <f>CM_Calc!AE219</f>
        <v>1.0005638262469669</v>
      </c>
      <c r="E219">
        <f>CM_Calc!AF219</f>
        <v>113.98429603917299</v>
      </c>
      <c r="F219">
        <f>CM_Calc!AG219</f>
        <v>113.98429603917299</v>
      </c>
      <c r="G219">
        <f>CM_Calc!AH219</f>
        <v>120.00489595245261</v>
      </c>
      <c r="H219">
        <f>CM_Calc!AI219</f>
        <v>-1.7348785474954642E-4</v>
      </c>
    </row>
    <row r="220" spans="1:8">
      <c r="A220">
        <f>CM_Calc!A220</f>
        <v>1230.268770812381</v>
      </c>
      <c r="B220">
        <f>CM_Calc!AC220</f>
        <v>0.50029104870265695</v>
      </c>
      <c r="C220">
        <f>CM_Calc!AD220</f>
        <v>0.50029104870265695</v>
      </c>
      <c r="D220">
        <f>CM_Calc!AE220</f>
        <v>1.0005820974053139</v>
      </c>
      <c r="E220">
        <f>CM_Calc!AF220</f>
        <v>113.98445464956026</v>
      </c>
      <c r="F220">
        <f>CM_Calc!AG220</f>
        <v>113.98445464956026</v>
      </c>
      <c r="G220">
        <f>CM_Calc!AH220</f>
        <v>120.00505456283989</v>
      </c>
      <c r="H220">
        <f>CM_Calc!AI220</f>
        <v>-1.7550031799958506E-4</v>
      </c>
    </row>
    <row r="221" spans="1:8">
      <c r="A221">
        <f>CM_Calc!A221</f>
        <v>1244.5146117713844</v>
      </c>
      <c r="B221">
        <f>CM_Calc!AC221</f>
        <v>0.50030039742297172</v>
      </c>
      <c r="C221">
        <f>CM_Calc!AD221</f>
        <v>0.50030039742297172</v>
      </c>
      <c r="D221">
        <f>CM_Calc!AE221</f>
        <v>1.0006007948459434</v>
      </c>
      <c r="E221">
        <f>CM_Calc!AF221</f>
        <v>113.98461695746971</v>
      </c>
      <c r="F221">
        <f>CM_Calc!AG221</f>
        <v>113.98461695746971</v>
      </c>
      <c r="G221">
        <f>CM_Calc!AH221</f>
        <v>120.00521687074934</v>
      </c>
      <c r="H221">
        <f>CM_Calc!AI221</f>
        <v>-1.7753621001833869E-4</v>
      </c>
    </row>
    <row r="222" spans="1:8">
      <c r="A222">
        <f>CM_Calc!A222</f>
        <v>1258.9254117941675</v>
      </c>
      <c r="B222">
        <f>CM_Calc!AC222</f>
        <v>0.50030996426545282</v>
      </c>
      <c r="C222">
        <f>CM_Calc!AD222</f>
        <v>0.50030996426545282</v>
      </c>
      <c r="D222">
        <f>CM_Calc!AE222</f>
        <v>1.0006199285309056</v>
      </c>
      <c r="E222">
        <f>CM_Calc!AF222</f>
        <v>113.98478304916965</v>
      </c>
      <c r="F222">
        <f>CM_Calc!AG222</f>
        <v>113.98478304916965</v>
      </c>
      <c r="G222">
        <f>CM_Calc!AH222</f>
        <v>120.00538296244927</v>
      </c>
      <c r="H222">
        <f>CM_Calc!AI222</f>
        <v>-1.7959580651754115E-4</v>
      </c>
    </row>
    <row r="223" spans="1:8">
      <c r="A223">
        <f>CM_Calc!A223</f>
        <v>1273.5030810166616</v>
      </c>
      <c r="B223">
        <f>CM_Calc!AC223</f>
        <v>0.5003197543279202</v>
      </c>
      <c r="C223">
        <f>CM_Calc!AD223</f>
        <v>0.5003197543279202</v>
      </c>
      <c r="D223">
        <f>CM_Calc!AE223</f>
        <v>1.0006395086558404</v>
      </c>
      <c r="E223">
        <f>CM_Calc!AF223</f>
        <v>113.98495301294459</v>
      </c>
      <c r="F223">
        <f>CM_Calc!AG223</f>
        <v>113.98495301294459</v>
      </c>
      <c r="G223">
        <f>CM_Calc!AH223</f>
        <v>120.00555292622421</v>
      </c>
      <c r="H223">
        <f>CM_Calc!AI223</f>
        <v>-1.816793865629009E-4</v>
      </c>
    </row>
    <row r="224" spans="1:8">
      <c r="A224">
        <f>CM_Calc!A224</f>
        <v>1288.2495516931349</v>
      </c>
      <c r="B224">
        <f>CM_Calc!AC224</f>
        <v>0.50032977282775404</v>
      </c>
      <c r="C224">
        <f>CM_Calc!AD224</f>
        <v>0.50032977282775404</v>
      </c>
      <c r="D224">
        <f>CM_Calc!AE224</f>
        <v>1.0006595456555081</v>
      </c>
      <c r="E224">
        <f>CM_Calc!AF224</f>
        <v>113.98512693914259</v>
      </c>
      <c r="F224">
        <f>CM_Calc!AG224</f>
        <v>113.98512693914259</v>
      </c>
      <c r="G224">
        <f>CM_Calc!AH224</f>
        <v>120.00572685242221</v>
      </c>
      <c r="H224">
        <f>CM_Calc!AI224</f>
        <v>-1.8378723260527977E-4</v>
      </c>
    </row>
    <row r="225" spans="1:8">
      <c r="A225">
        <f>CM_Calc!A225</f>
        <v>1303.1667784522999</v>
      </c>
      <c r="B225">
        <f>CM_Calc!AC225</f>
        <v>0.5003400251046991</v>
      </c>
      <c r="C225">
        <f>CM_Calc!AD225</f>
        <v>0.5003400251046991</v>
      </c>
      <c r="D225">
        <f>CM_Calc!AE225</f>
        <v>1.0006800502093982</v>
      </c>
      <c r="E225">
        <f>CM_Calc!AF225</f>
        <v>113.98530492022343</v>
      </c>
      <c r="F225">
        <f>CM_Calc!AG225</f>
        <v>113.98530492022343</v>
      </c>
      <c r="G225">
        <f>CM_Calc!AH225</f>
        <v>120.00590483350302</v>
      </c>
      <c r="H225">
        <f>CM_Calc!AI225</f>
        <v>-1.859196305334923E-4</v>
      </c>
    </row>
    <row r="226" spans="1:8">
      <c r="A226">
        <f>CM_Calc!A226</f>
        <v>1318.2567385564075</v>
      </c>
      <c r="B226">
        <f>CM_Calc!AC226</f>
        <v>0.50035051662377072</v>
      </c>
      <c r="C226">
        <f>CM_Calc!AD226</f>
        <v>0.50035051662377072</v>
      </c>
      <c r="D226">
        <f>CM_Calc!AE226</f>
        <v>1.0007010332475414</v>
      </c>
      <c r="E226">
        <f>CM_Calc!AF226</f>
        <v>113.98548705080825</v>
      </c>
      <c r="F226">
        <f>CM_Calc!AG226</f>
        <v>113.98548705080825</v>
      </c>
      <c r="G226">
        <f>CM_Calc!AH226</f>
        <v>120.00608696408787</v>
      </c>
      <c r="H226">
        <f>CM_Calc!AI226</f>
        <v>-1.8807686972479912E-4</v>
      </c>
    </row>
    <row r="227" spans="1:8">
      <c r="A227">
        <f>CM_Calc!A227</f>
        <v>1333.5214321633241</v>
      </c>
      <c r="B227">
        <f>CM_Calc!AC227</f>
        <v>0.50036125297820366</v>
      </c>
      <c r="C227">
        <f>CM_Calc!AD227</f>
        <v>0.50036125297820366</v>
      </c>
      <c r="D227">
        <f>CM_Calc!AE227</f>
        <v>1.0007225059564073</v>
      </c>
      <c r="E227">
        <f>CM_Calc!AF227</f>
        <v>113.98567342773026</v>
      </c>
      <c r="F227">
        <f>CM_Calc!AG227</f>
        <v>113.98567342773026</v>
      </c>
      <c r="G227">
        <f>CM_Calc!AH227</f>
        <v>120.00627334100989</v>
      </c>
      <c r="H227">
        <f>CM_Calc!AI227</f>
        <v>-1.902592430847323E-4</v>
      </c>
    </row>
    <row r="228" spans="1:8">
      <c r="A228">
        <f>CM_Calc!A228</f>
        <v>1348.9628825916532</v>
      </c>
      <c r="B228">
        <f>CM_Calc!AC228</f>
        <v>0.50037223989250323</v>
      </c>
      <c r="C228">
        <f>CM_Calc!AD228</f>
        <v>0.50037223989250323</v>
      </c>
      <c r="D228">
        <f>CM_Calc!AE228</f>
        <v>1.0007444797850065</v>
      </c>
      <c r="E228">
        <f>CM_Calc!AF228</f>
        <v>113.98586415008691</v>
      </c>
      <c r="F228">
        <f>CM_Calc!AG228</f>
        <v>113.98586415008691</v>
      </c>
      <c r="G228">
        <f>CM_Calc!AH228</f>
        <v>120.00646406336654</v>
      </c>
      <c r="H228">
        <f>CM_Calc!AI228</f>
        <v>-1.9246704709105733E-4</v>
      </c>
    </row>
    <row r="229" spans="1:8">
      <c r="A229">
        <f>CM_Calc!A229</f>
        <v>1364.5831365889239</v>
      </c>
      <c r="B229">
        <f>CM_Calc!AC229</f>
        <v>0.50038348322550408</v>
      </c>
      <c r="C229">
        <f>CM_Calc!AD229</f>
        <v>0.50038348322550408</v>
      </c>
      <c r="D229">
        <f>CM_Calc!AE229</f>
        <v>1.0007669664510082</v>
      </c>
      <c r="E229">
        <f>CM_Calc!AF229</f>
        <v>113.98605931929225</v>
      </c>
      <c r="F229">
        <f>CM_Calc!AG229</f>
        <v>113.98605931929225</v>
      </c>
      <c r="G229">
        <f>CM_Calc!AH229</f>
        <v>120.00665923257188</v>
      </c>
      <c r="H229">
        <f>CM_Calc!AI229</f>
        <v>-1.9470058185091997E-4</v>
      </c>
    </row>
    <row r="230" spans="1:8">
      <c r="A230">
        <f>CM_Calc!A230</f>
        <v>1380.3842646028838</v>
      </c>
      <c r="B230">
        <f>CM_Calc!AC230</f>
        <v>0.50039498897360168</v>
      </c>
      <c r="C230">
        <f>CM_Calc!AD230</f>
        <v>0.50039498897360168</v>
      </c>
      <c r="D230">
        <f>CM_Calc!AE230</f>
        <v>1.0007899779472034</v>
      </c>
      <c r="E230">
        <f>CM_Calc!AF230</f>
        <v>113.98625903913228</v>
      </c>
      <c r="F230">
        <f>CM_Calc!AG230</f>
        <v>113.98625903913228</v>
      </c>
      <c r="G230">
        <f>CM_Calc!AH230</f>
        <v>120.0068589524119</v>
      </c>
      <c r="H230">
        <f>CM_Calc!AI230</f>
        <v>-1.9696015114772122E-4</v>
      </c>
    </row>
    <row r="231" spans="1:8">
      <c r="A231">
        <f>CM_Calc!A231</f>
        <v>1396.3683610559376</v>
      </c>
      <c r="B231">
        <f>CM_Calc!AC231</f>
        <v>0.50040676327397571</v>
      </c>
      <c r="C231">
        <f>CM_Calc!AD231</f>
        <v>0.50040676327397571</v>
      </c>
      <c r="D231">
        <f>CM_Calc!AE231</f>
        <v>1.0008135265479514</v>
      </c>
      <c r="E231">
        <f>CM_Calc!AF231</f>
        <v>113.98646341582005</v>
      </c>
      <c r="F231">
        <f>CM_Calc!AG231</f>
        <v>113.98646341582005</v>
      </c>
      <c r="G231">
        <f>CM_Calc!AH231</f>
        <v>120.00706332909968</v>
      </c>
      <c r="H231">
        <f>CM_Calc!AI231</f>
        <v>-1.9924606248206158E-4</v>
      </c>
    </row>
    <row r="232" spans="1:8">
      <c r="A232">
        <f>CM_Calc!A232</f>
        <v>1412.537544622754</v>
      </c>
      <c r="B232">
        <f>CM_Calc!AC232</f>
        <v>0.50041881240791641</v>
      </c>
      <c r="C232">
        <f>CM_Calc!AD232</f>
        <v>0.50041881240791641</v>
      </c>
      <c r="D232">
        <f>CM_Calc!AE232</f>
        <v>1.0008376248158328</v>
      </c>
      <c r="E232">
        <f>CM_Calc!AF232</f>
        <v>113.98667255805262</v>
      </c>
      <c r="F232">
        <f>CM_Calc!AG232</f>
        <v>113.98667255805262</v>
      </c>
      <c r="G232">
        <f>CM_Calc!AH232</f>
        <v>120.00727247133221</v>
      </c>
      <c r="H232">
        <f>CM_Calc!AI232</f>
        <v>-2.0155862713088003E-4</v>
      </c>
    </row>
    <row r="233" spans="1:8">
      <c r="A233">
        <f>CM_Calc!A233</f>
        <v>1428.8939585111036</v>
      </c>
      <c r="B233">
        <f>CM_Calc!AC233</f>
        <v>0.50043114280425893</v>
      </c>
      <c r="C233">
        <f>CM_Calc!AD233</f>
        <v>0.50043114280425893</v>
      </c>
      <c r="D233">
        <f>CM_Calc!AE233</f>
        <v>1.0008622856085179</v>
      </c>
      <c r="E233">
        <f>CM_Calc!AF233</f>
        <v>113.98688657706968</v>
      </c>
      <c r="F233">
        <f>CM_Calc!AG233</f>
        <v>113.98688657706968</v>
      </c>
      <c r="G233">
        <f>CM_Calc!AH233</f>
        <v>120.00748649034931</v>
      </c>
      <c r="H233">
        <f>CM_Calc!AI233</f>
        <v>-2.0389816019778057E-4</v>
      </c>
    </row>
    <row r="234" spans="1:8">
      <c r="A234">
        <f>CM_Calc!A234</f>
        <v>1445.4397707459279</v>
      </c>
      <c r="B234">
        <f>CM_Calc!AC234</f>
        <v>0.50044376104287291</v>
      </c>
      <c r="C234">
        <f>CM_Calc!AD234</f>
        <v>0.50044376104287291</v>
      </c>
      <c r="D234">
        <f>CM_Calc!AE234</f>
        <v>1.0008875220857458</v>
      </c>
      <c r="E234">
        <f>CM_Calc!AF234</f>
        <v>113.98710558671338</v>
      </c>
      <c r="F234">
        <f>CM_Calc!AG234</f>
        <v>113.98710558671338</v>
      </c>
      <c r="G234">
        <f>CM_Calc!AH234</f>
        <v>120.00770549999299</v>
      </c>
      <c r="H234">
        <f>CM_Calc!AI234</f>
        <v>-2.0626498066076275E-4</v>
      </c>
    </row>
    <row r="235" spans="1:8">
      <c r="A235">
        <f>CM_Calc!A235</f>
        <v>1462.1771744567184</v>
      </c>
      <c r="B235">
        <f>CM_Calc!AC235</f>
        <v>0.50045667385822368</v>
      </c>
      <c r="C235">
        <f>CM_Calc!AD235</f>
        <v>0.50045667385822368</v>
      </c>
      <c r="D235">
        <f>CM_Calc!AE235</f>
        <v>1.0009133477164474</v>
      </c>
      <c r="E235">
        <f>CM_Calc!AF235</f>
        <v>113.98732970348891</v>
      </c>
      <c r="F235">
        <f>CM_Calc!AG235</f>
        <v>113.98732970348891</v>
      </c>
      <c r="G235">
        <f>CM_Calc!AH235</f>
        <v>120.00792961676854</v>
      </c>
      <c r="H235">
        <f>CM_Calc!AI235</f>
        <v>-2.086594114305718E-4</v>
      </c>
    </row>
    <row r="236" spans="1:8">
      <c r="A236">
        <f>CM_Calc!A236</f>
        <v>1479.1083881682073</v>
      </c>
      <c r="B236">
        <f>CM_Calc!AC236</f>
        <v>0.50046988814305127</v>
      </c>
      <c r="C236">
        <f>CM_Calc!AD236</f>
        <v>0.50046988814305127</v>
      </c>
      <c r="D236">
        <f>CM_Calc!AE236</f>
        <v>1.0009397762861025</v>
      </c>
      <c r="E236">
        <f>CM_Calc!AF236</f>
        <v>113.98755904662762</v>
      </c>
      <c r="F236">
        <f>CM_Calc!AG236</f>
        <v>113.98755904662762</v>
      </c>
      <c r="G236">
        <f>CM_Calc!AH236</f>
        <v>120.00815895990725</v>
      </c>
      <c r="H236">
        <f>CM_Calc!AI236</f>
        <v>-2.1108177939636099E-4</v>
      </c>
    </row>
    <row r="237" spans="1:8">
      <c r="A237">
        <f>CM_Calc!A237</f>
        <v>1496.2356560944329</v>
      </c>
      <c r="B237">
        <f>CM_Calc!AC237</f>
        <v>0.50048341095212068</v>
      </c>
      <c r="C237">
        <f>CM_Calc!AD237</f>
        <v>0.50048341095212068</v>
      </c>
      <c r="D237">
        <f>CM_Calc!AE237</f>
        <v>1.0009668219042414</v>
      </c>
      <c r="E237">
        <f>CM_Calc!AF237</f>
        <v>113.98779373815076</v>
      </c>
      <c r="F237">
        <f>CM_Calc!AG237</f>
        <v>113.98779373815076</v>
      </c>
      <c r="G237">
        <f>CM_Calc!AH237</f>
        <v>120.00839365143038</v>
      </c>
      <c r="H237">
        <f>CM_Calc!AI237</f>
        <v>-2.1353241549435979E-4</v>
      </c>
    </row>
    <row r="238" spans="1:8">
      <c r="A238">
        <f>CM_Calc!A238</f>
        <v>1513.5612484362073</v>
      </c>
      <c r="B238">
        <f>CM_Calc!AC238</f>
        <v>0.50049724950607188</v>
      </c>
      <c r="C238">
        <f>CM_Calc!AD238</f>
        <v>0.50049724950607188</v>
      </c>
      <c r="D238">
        <f>CM_Calc!AE238</f>
        <v>1.0009944990121438</v>
      </c>
      <c r="E238">
        <f>CM_Calc!AF238</f>
        <v>113.9880339029354</v>
      </c>
      <c r="F238">
        <f>CM_Calc!AG238</f>
        <v>113.9880339029354</v>
      </c>
      <c r="G238">
        <f>CM_Calc!AH238</f>
        <v>120.00863381621502</v>
      </c>
      <c r="H238">
        <f>CM_Calc!AI238</f>
        <v>-2.1601165474918735E-4</v>
      </c>
    </row>
    <row r="239" spans="1:8">
      <c r="A239">
        <f>CM_Calc!A239</f>
        <v>1531.0874616820304</v>
      </c>
      <c r="B239">
        <f>CM_Calc!AC239</f>
        <v>0.50051141119534515</v>
      </c>
      <c r="C239">
        <f>CM_Calc!AD239</f>
        <v>0.50051141119534515</v>
      </c>
      <c r="D239">
        <f>CM_Calc!AE239</f>
        <v>1.0010228223906903</v>
      </c>
      <c r="E239">
        <f>CM_Calc!AF239</f>
        <v>113.9882796687813</v>
      </c>
      <c r="F239">
        <f>CM_Calc!AG239</f>
        <v>113.9882796687813</v>
      </c>
      <c r="G239">
        <f>CM_Calc!AH239</f>
        <v>120.00887958206093</v>
      </c>
      <c r="H239">
        <f>CM_Calc!AI239</f>
        <v>-2.185198363359621E-4</v>
      </c>
    </row>
    <row r="240" spans="1:8">
      <c r="A240">
        <f>CM_Calc!A240</f>
        <v>1548.8166189124811</v>
      </c>
      <c r="B240">
        <f>CM_Calc!AC240</f>
        <v>0.50052590358422022</v>
      </c>
      <c r="C240">
        <f>CM_Calc!AD240</f>
        <v>0.50052590358422022</v>
      </c>
      <c r="D240">
        <f>CM_Calc!AE240</f>
        <v>1.0010518071684404</v>
      </c>
      <c r="E240">
        <f>CM_Calc!AF240</f>
        <v>113.98853116647977</v>
      </c>
      <c r="F240">
        <f>CM_Calc!AG240</f>
        <v>113.98853116647977</v>
      </c>
      <c r="G240">
        <f>CM_Calc!AH240</f>
        <v>120.0091310797594</v>
      </c>
      <c r="H240">
        <f>CM_Calc!AI240</f>
        <v>-2.2105730364331981E-4</v>
      </c>
    </row>
    <row r="241" spans="1:8">
      <c r="A241">
        <f>CM_Calc!A241</f>
        <v>1566.7510701081501</v>
      </c>
      <c r="B241">
        <f>CM_Calc!AC241</f>
        <v>0.5005407344149424</v>
      </c>
      <c r="C241">
        <f>CM_Calc!AD241</f>
        <v>0.5005407344149424</v>
      </c>
      <c r="D241">
        <f>CM_Calc!AE241</f>
        <v>1.0010814688298848</v>
      </c>
      <c r="E241">
        <f>CM_Calc!AF241</f>
        <v>113.98878852988398</v>
      </c>
      <c r="F241">
        <f>CM_Calc!AG241</f>
        <v>113.98878852988398</v>
      </c>
      <c r="G241">
        <f>CM_Calc!AH241</f>
        <v>120.0093884431636</v>
      </c>
      <c r="H241">
        <f>CM_Calc!AI241</f>
        <v>-2.2362440432253125E-4</v>
      </c>
    </row>
    <row r="242" spans="1:8">
      <c r="A242">
        <f>CM_Calc!A242</f>
        <v>1584.893192461114</v>
      </c>
      <c r="B242">
        <f>CM_Calc!AC242</f>
        <v>0.50055591161195168</v>
      </c>
      <c r="C242">
        <f>CM_Calc!AD242</f>
        <v>0.50055591161195168</v>
      </c>
      <c r="D242">
        <f>CM_Calc!AE242</f>
        <v>1.0011118232239034</v>
      </c>
      <c r="E242">
        <f>CM_Calc!AF242</f>
        <v>113.98905189598111</v>
      </c>
      <c r="F242">
        <f>CM_Calc!AG242</f>
        <v>113.98905189598111</v>
      </c>
      <c r="G242">
        <f>CM_Calc!AH242</f>
        <v>120.00965180926073</v>
      </c>
      <c r="H242">
        <f>CM_Calc!AI242</f>
        <v>-2.2622149035617965E-4</v>
      </c>
    </row>
    <row r="243" spans="1:8">
      <c r="A243">
        <f>CM_Calc!A243</f>
        <v>1603.2453906900419</v>
      </c>
      <c r="B243">
        <f>CM_Calc!AC243</f>
        <v>0.50057144328621794</v>
      </c>
      <c r="C243">
        <f>CM_Calc!AD243</f>
        <v>0.50057144328621794</v>
      </c>
      <c r="D243">
        <f>CM_Calc!AE243</f>
        <v>1.0011428865724359</v>
      </c>
      <c r="E243">
        <f>CM_Calc!AF243</f>
        <v>113.98932140496599</v>
      </c>
      <c r="F243">
        <f>CM_Calc!AG243</f>
        <v>113.98932140496599</v>
      </c>
      <c r="G243">
        <f>CM_Calc!AH243</f>
        <v>120.00992131824562</v>
      </c>
      <c r="H243">
        <f>CM_Calc!AI243</f>
        <v>-2.288489181131357E-4</v>
      </c>
    </row>
    <row r="244" spans="1:8">
      <c r="A244">
        <f>CM_Calc!A244</f>
        <v>1621.8100973589299</v>
      </c>
      <c r="B244">
        <f>CM_Calc!AC244</f>
        <v>0.50058733773967634</v>
      </c>
      <c r="C244">
        <f>CM_Calc!AD244</f>
        <v>0.50058733773967634</v>
      </c>
      <c r="D244">
        <f>CM_Calc!AE244</f>
        <v>1.0011746754793527</v>
      </c>
      <c r="E244">
        <f>CM_Calc!AF244</f>
        <v>113.98959720031678</v>
      </c>
      <c r="F244">
        <f>CM_Calc!AG244</f>
        <v>113.98959720031678</v>
      </c>
      <c r="G244">
        <f>CM_Calc!AH244</f>
        <v>120.0101971135964</v>
      </c>
      <c r="H244">
        <f>CM_Calc!AI244</f>
        <v>-2.3150704841056092E-4</v>
      </c>
    </row>
    <row r="245" spans="1:8">
      <c r="A245">
        <f>CM_Calc!A245</f>
        <v>1640.5897731995387</v>
      </c>
      <c r="B245">
        <f>CM_Calc!AC245</f>
        <v>0.50060360346976684</v>
      </c>
      <c r="C245">
        <f>CM_Calc!AD245</f>
        <v>0.50060360346976684</v>
      </c>
      <c r="D245">
        <f>CM_Calc!AE245</f>
        <v>1.0012072069395337</v>
      </c>
      <c r="E245">
        <f>CM_Calc!AF245</f>
        <v>113.9898794288721</v>
      </c>
      <c r="F245">
        <f>CM_Calc!AG245</f>
        <v>113.9898794288721</v>
      </c>
      <c r="G245">
        <f>CM_Calc!AH245</f>
        <v>120.01047934215171</v>
      </c>
      <c r="H245">
        <f>CM_Calc!AI245</f>
        <v>-2.341962465812717E-4</v>
      </c>
    </row>
    <row r="246" spans="1:8">
      <c r="A246">
        <f>CM_Calc!A246</f>
        <v>1659.5869074375596</v>
      </c>
      <c r="B246">
        <f>CM_Calc!AC246</f>
        <v>0.50062024917409986</v>
      </c>
      <c r="C246">
        <f>CM_Calc!AD246</f>
        <v>0.50062024917409986</v>
      </c>
      <c r="D246">
        <f>CM_Calc!AE246</f>
        <v>1.0012404983481997</v>
      </c>
      <c r="E246">
        <f>CM_Calc!AF246</f>
        <v>113.99016824091032</v>
      </c>
      <c r="F246">
        <f>CM_Calc!AG246</f>
        <v>113.99016824091032</v>
      </c>
      <c r="G246">
        <f>CM_Calc!AH246</f>
        <v>120.01076815418995</v>
      </c>
      <c r="H246">
        <f>CM_Calc!AI246</f>
        <v>-2.3691688253151531E-4</v>
      </c>
    </row>
    <row r="247" spans="1:8">
      <c r="A247">
        <f>CM_Calc!A247</f>
        <v>1678.8040181225606</v>
      </c>
      <c r="B247">
        <f>CM_Calc!AC247</f>
        <v>0.50063728375520999</v>
      </c>
      <c r="C247">
        <f>CM_Calc!AD247</f>
        <v>0.50063728375520999</v>
      </c>
      <c r="D247">
        <f>CM_Calc!AE247</f>
        <v>1.00127456751042</v>
      </c>
      <c r="E247">
        <f>CM_Calc!AF247</f>
        <v>113.99046379023045</v>
      </c>
      <c r="F247">
        <f>CM_Calc!AG247</f>
        <v>113.99046379023045</v>
      </c>
      <c r="G247">
        <f>CM_Calc!AH247</f>
        <v>120.01106370351008</v>
      </c>
      <c r="H247">
        <f>CM_Calc!AI247</f>
        <v>-2.396693308119653E-4</v>
      </c>
    </row>
    <row r="248" spans="1:8">
      <c r="A248">
        <f>CM_Calc!A248</f>
        <v>1698.2436524617442</v>
      </c>
      <c r="B248">
        <f>CM_Calc!AC248</f>
        <v>0.50065471632545255</v>
      </c>
      <c r="C248">
        <f>CM_Calc!AD248</f>
        <v>0.50065471632545255</v>
      </c>
      <c r="D248">
        <f>CM_Calc!AE248</f>
        <v>1.0013094326509051</v>
      </c>
      <c r="E248">
        <f>CM_Calc!AF248</f>
        <v>113.99076623423527</v>
      </c>
      <c r="F248">
        <f>CM_Calc!AG248</f>
        <v>113.99076623423527</v>
      </c>
      <c r="G248">
        <f>CM_Calc!AH248</f>
        <v>120.01136614751489</v>
      </c>
      <c r="H248">
        <f>CM_Calc!AI248</f>
        <v>-2.4245397068573069E-4</v>
      </c>
    </row>
    <row r="249" spans="1:8">
      <c r="A249">
        <f>CM_Calc!A249</f>
        <v>1717.9083871575895</v>
      </c>
      <c r="B249">
        <f>CM_Calc!AC249</f>
        <v>0.50067255621199747</v>
      </c>
      <c r="C249">
        <f>CM_Calc!AD249</f>
        <v>0.50067255621199747</v>
      </c>
      <c r="D249">
        <f>CM_Calc!AE249</f>
        <v>1.0013451124239949</v>
      </c>
      <c r="E249">
        <f>CM_Calc!AF249</f>
        <v>113.99107573401611</v>
      </c>
      <c r="F249">
        <f>CM_Calc!AG249</f>
        <v>113.99107573401611</v>
      </c>
      <c r="G249">
        <f>CM_Calc!AH249</f>
        <v>120.01167564729573</v>
      </c>
      <c r="H249">
        <f>CM_Calc!AI249</f>
        <v>-2.4527118618577142E-4</v>
      </c>
    </row>
    <row r="250" spans="1:8">
      <c r="A250">
        <f>CM_Calc!A250</f>
        <v>1737.8008287493763</v>
      </c>
      <c r="B250">
        <f>CM_Calc!AC250</f>
        <v>0.50069081296197482</v>
      </c>
      <c r="C250">
        <f>CM_Calc!AD250</f>
        <v>0.50069081296197482</v>
      </c>
      <c r="D250">
        <f>CM_Calc!AE250</f>
        <v>1.0013816259239496</v>
      </c>
      <c r="E250">
        <f>CM_Calc!AF250</f>
        <v>113.99139245444019</v>
      </c>
      <c r="F250">
        <f>CM_Calc!AG250</f>
        <v>113.99139245444019</v>
      </c>
      <c r="G250">
        <f>CM_Calc!AH250</f>
        <v>120.01199236771981</v>
      </c>
      <c r="H250">
        <f>CM_Calc!AI250</f>
        <v>-2.4812136619478095E-4</v>
      </c>
    </row>
    <row r="251" spans="1:8">
      <c r="A251">
        <f>CM_Calc!A251</f>
        <v>1757.9236139586931</v>
      </c>
      <c r="B251">
        <f>CM_Calc!AC251</f>
        <v>0.50070949634769468</v>
      </c>
      <c r="C251">
        <f>CM_Calc!AD251</f>
        <v>0.50070949634769468</v>
      </c>
      <c r="D251">
        <f>CM_Calc!AE251</f>
        <v>1.0014189926953894</v>
      </c>
      <c r="E251">
        <f>CM_Calc!AF251</f>
        <v>113.99171656423911</v>
      </c>
      <c r="F251">
        <f>CM_Calc!AG251</f>
        <v>113.99171656423911</v>
      </c>
      <c r="G251">
        <f>CM_Calc!AH251</f>
        <v>120.01231647751874</v>
      </c>
      <c r="H251">
        <f>CM_Calc!AI251</f>
        <v>-2.5100490450845288E-4</v>
      </c>
    </row>
    <row r="252" spans="1:8">
      <c r="A252">
        <f>CM_Calc!A252</f>
        <v>1778.2794100389228</v>
      </c>
      <c r="B252">
        <f>CM_Calc!AC252</f>
        <v>0.50072861637203725</v>
      </c>
      <c r="C252">
        <f>CM_Calc!AD252</f>
        <v>0.50072861637203725</v>
      </c>
      <c r="D252">
        <f>CM_Calc!AE252</f>
        <v>1.0014572327440745</v>
      </c>
      <c r="E252">
        <f>CM_Calc!AF252</f>
        <v>113.99204823610026</v>
      </c>
      <c r="F252">
        <f>CM_Calc!AG252</f>
        <v>113.99204823610026</v>
      </c>
      <c r="G252">
        <f>CM_Calc!AH252</f>
        <v>120.01264814937988</v>
      </c>
      <c r="H252">
        <f>CM_Calc!AI252</f>
        <v>-2.5392219991489363E-4</v>
      </c>
    </row>
    <row r="253" spans="1:8">
      <c r="A253">
        <f>CM_Calc!A253</f>
        <v>1798.8709151287874</v>
      </c>
      <c r="B253">
        <f>CM_Calc!AC253</f>
        <v>0.50074818327398751</v>
      </c>
      <c r="C253">
        <f>CM_Calc!AD253</f>
        <v>0.50074818327398751</v>
      </c>
      <c r="D253">
        <f>CM_Calc!AE253</f>
        <v>1.001496366547975</v>
      </c>
      <c r="E253">
        <f>CM_Calc!AF253</f>
        <v>113.99238764676056</v>
      </c>
      <c r="F253">
        <f>CM_Calc!AG253</f>
        <v>113.99238764676056</v>
      </c>
      <c r="G253">
        <f>CM_Calc!AH253</f>
        <v>120.01298756004019</v>
      </c>
      <c r="H253">
        <f>CM_Calc!AI253</f>
        <v>-2.5687365625322241E-4</v>
      </c>
    </row>
    <row r="254" spans="1:8">
      <c r="A254">
        <f>CM_Calc!A254</f>
        <v>1819.7008586099826</v>
      </c>
      <c r="B254">
        <f>CM_Calc!AC254</f>
        <v>0.50076820753425044</v>
      </c>
      <c r="C254">
        <f>CM_Calc!AD254</f>
        <v>0.50076820753425044</v>
      </c>
      <c r="D254">
        <f>CM_Calc!AE254</f>
        <v>1.0015364150685009</v>
      </c>
      <c r="E254">
        <f>CM_Calc!AF254</f>
        <v>113.99273497710153</v>
      </c>
      <c r="F254">
        <f>CM_Calc!AG254</f>
        <v>113.99273497710153</v>
      </c>
      <c r="G254">
        <f>CM_Calc!AH254</f>
        <v>120.01333489038116</v>
      </c>
      <c r="H254">
        <f>CM_Calc!AI254</f>
        <v>-2.5985968250559022E-4</v>
      </c>
    </row>
    <row r="255" spans="1:8">
      <c r="A255">
        <f>CM_Calc!A255</f>
        <v>1840.7720014689544</v>
      </c>
      <c r="B255">
        <f>CM_Calc!AC255</f>
        <v>0.50078869988103103</v>
      </c>
      <c r="C255">
        <f>CM_Calc!AD255</f>
        <v>0.50078869988103103</v>
      </c>
      <c r="D255">
        <f>CM_Calc!AE255</f>
        <v>1.0015773997620621</v>
      </c>
      <c r="E255">
        <f>CM_Calc!AF255</f>
        <v>113.99309041224708</v>
      </c>
      <c r="F255">
        <f>CM_Calc!AG255</f>
        <v>113.99309041224708</v>
      </c>
      <c r="G255">
        <f>CM_Calc!AH255</f>
        <v>120.01369032552671</v>
      </c>
      <c r="H255">
        <f>CM_Calc!AI255</f>
        <v>-2.6288069286007438E-4</v>
      </c>
    </row>
    <row r="256" spans="1:8">
      <c r="A256">
        <f>CM_Calc!A256</f>
        <v>1862.0871366628676</v>
      </c>
      <c r="B256">
        <f>CM_Calc!AC256</f>
        <v>0.50080967129599963</v>
      </c>
      <c r="C256">
        <f>CM_Calc!AD256</f>
        <v>0.50080967129599963</v>
      </c>
      <c r="D256">
        <f>CM_Calc!AE256</f>
        <v>1.0016193425919993</v>
      </c>
      <c r="E256">
        <f>CM_Calc!AF256</f>
        <v>113.99345414166446</v>
      </c>
      <c r="F256">
        <f>CM_Calc!AG256</f>
        <v>113.99345414166446</v>
      </c>
      <c r="G256">
        <f>CM_Calc!AH256</f>
        <v>120.01405405494408</v>
      </c>
      <c r="H256">
        <f>CM_Calc!AI256</f>
        <v>-2.6593710679652795E-4</v>
      </c>
    </row>
    <row r="257" spans="1:8">
      <c r="A257">
        <f>CM_Calc!A257</f>
        <v>1883.6490894898002</v>
      </c>
      <c r="B257">
        <f>CM_Calc!AC257</f>
        <v>0.50083113302032101</v>
      </c>
      <c r="C257">
        <f>CM_Calc!AD257</f>
        <v>0.50083113302032101</v>
      </c>
      <c r="D257">
        <f>CM_Calc!AE257</f>
        <v>1.001662266040642</v>
      </c>
      <c r="E257">
        <f>CM_Calc!AF257</f>
        <v>113.99382635926607</v>
      </c>
      <c r="F257">
        <f>CM_Calc!AG257</f>
        <v>113.99382635926607</v>
      </c>
      <c r="G257">
        <f>CM_Calc!AH257</f>
        <v>120.01442627254569</v>
      </c>
      <c r="H257">
        <f>CM_Calc!AI257</f>
        <v>-2.6902934915316922E-4</v>
      </c>
    </row>
    <row r="258" spans="1:8">
      <c r="A258">
        <f>CM_Calc!A258</f>
        <v>1905.4607179632483</v>
      </c>
      <c r="B258">
        <f>CM_Calc!AC258</f>
        <v>0.50085309656090049</v>
      </c>
      <c r="C258">
        <f>CM_Calc!AD258</f>
        <v>0.50085309656090049</v>
      </c>
      <c r="D258">
        <f>CM_Calc!AE258</f>
        <v>1.001706193121801</v>
      </c>
      <c r="E258">
        <f>CM_Calc!AF258</f>
        <v>113.99420726351499</v>
      </c>
      <c r="F258">
        <f>CM_Calc!AG258</f>
        <v>113.99420726351499</v>
      </c>
      <c r="G258">
        <f>CM_Calc!AH258</f>
        <v>120.01480717679462</v>
      </c>
      <c r="H258">
        <f>CM_Calc!AI258</f>
        <v>-2.7215785022076871E-4</v>
      </c>
    </row>
    <row r="259" spans="1:8">
      <c r="A259">
        <f>CM_Calc!A259</f>
        <v>1927.5249131909366</v>
      </c>
      <c r="B259">
        <f>CM_Calc!AC259</f>
        <v>0.50087557369674285</v>
      </c>
      <c r="C259">
        <f>CM_Calc!AD259</f>
        <v>0.50087557369674285</v>
      </c>
      <c r="D259">
        <f>CM_Calc!AE259</f>
        <v>1.0017511473934857</v>
      </c>
      <c r="E259">
        <f>CM_Calc!AF259</f>
        <v>113.99459705753236</v>
      </c>
      <c r="F259">
        <f>CM_Calc!AG259</f>
        <v>113.99459705753236</v>
      </c>
      <c r="G259">
        <f>CM_Calc!AH259</f>
        <v>120.01519697081199</v>
      </c>
      <c r="H259">
        <f>CM_Calc!AI259</f>
        <v>-2.7532304581709475E-4</v>
      </c>
    </row>
    <row r="260" spans="1:8">
      <c r="A260">
        <f>CM_Calc!A260</f>
        <v>1949.8445997580454</v>
      </c>
      <c r="B260">
        <f>CM_Calc!AC260</f>
        <v>0.5008985764854984</v>
      </c>
      <c r="C260">
        <f>CM_Calc!AD260</f>
        <v>0.5008985764854984</v>
      </c>
      <c r="D260">
        <f>CM_Calc!AE260</f>
        <v>1.0017971529709968</v>
      </c>
      <c r="E260">
        <f>CM_Calc!AF260</f>
        <v>113.99499594920768</v>
      </c>
      <c r="F260">
        <f>CM_Calc!AG260</f>
        <v>113.99499594920768</v>
      </c>
      <c r="G260">
        <f>CM_Calc!AH260</f>
        <v>120.0155958624873</v>
      </c>
      <c r="H260">
        <f>CM_Calc!AI260</f>
        <v>-2.785253773714936E-4</v>
      </c>
    </row>
    <row r="261" spans="1:8">
      <c r="A261">
        <f>CM_Calc!A261</f>
        <v>1972.4227361148535</v>
      </c>
      <c r="B261">
        <f>CM_Calc!AC261</f>
        <v>0.50092211727014713</v>
      </c>
      <c r="C261">
        <f>CM_Calc!AD261</f>
        <v>0.50092211727014713</v>
      </c>
      <c r="D261">
        <f>CM_Calc!AE261</f>
        <v>1.0018442345402943</v>
      </c>
      <c r="E261">
        <f>CM_Calc!AF261</f>
        <v>113.99540415131163</v>
      </c>
      <c r="F261">
        <f>CM_Calc!AG261</f>
        <v>113.99540415131163</v>
      </c>
      <c r="G261">
        <f>CM_Calc!AH261</f>
        <v>120.01600406459126</v>
      </c>
      <c r="H261">
        <f>CM_Calc!AI261</f>
        <v>-2.8176529200737722E-4</v>
      </c>
    </row>
    <row r="262" spans="1:8">
      <c r="A262">
        <f>CM_Calc!A262</f>
        <v>1995.2623149688789</v>
      </c>
      <c r="B262">
        <f>CM_Calc!AC262</f>
        <v>0.50094620868586415</v>
      </c>
      <c r="C262">
        <f>CM_Calc!AD262</f>
        <v>0.50094620868586415</v>
      </c>
      <c r="D262">
        <f>CM_Calc!AE262</f>
        <v>1.0018924173717283</v>
      </c>
      <c r="E262">
        <f>CM_Calc!AF262</f>
        <v>113.99582188161163</v>
      </c>
      <c r="F262">
        <f>CM_Calc!AG262</f>
        <v>113.99582188161163</v>
      </c>
      <c r="G262">
        <f>CM_Calc!AH262</f>
        <v>120.01642179489126</v>
      </c>
      <c r="H262">
        <f>CM_Calc!AI262</f>
        <v>-2.8504324263317583E-4</v>
      </c>
    </row>
    <row r="263" spans="1:8">
      <c r="A263">
        <f>CM_Calc!A263</f>
        <v>2018.3663636815597</v>
      </c>
      <c r="B263">
        <f>CM_Calc!AC263</f>
        <v>0.50097086366702459</v>
      </c>
      <c r="C263">
        <f>CM_Calc!AD263</f>
        <v>0.50097086366702459</v>
      </c>
      <c r="D263">
        <f>CM_Calc!AE263</f>
        <v>1.0019417273340492</v>
      </c>
      <c r="E263">
        <f>CM_Calc!AF263</f>
        <v>113.99624936298977</v>
      </c>
      <c r="F263">
        <f>CM_Calc!AG263</f>
        <v>113.99624936298977</v>
      </c>
      <c r="G263">
        <f>CM_Calc!AH263</f>
        <v>120.0168492762694</v>
      </c>
      <c r="H263">
        <f>CM_Calc!AI263</f>
        <v>-2.8835968802751422E-4</v>
      </c>
    </row>
    <row r="264" spans="1:8">
      <c r="A264">
        <f>CM_Calc!A264</f>
        <v>2041.7379446695295</v>
      </c>
      <c r="B264">
        <f>CM_Calc!AC264</f>
        <v>0.50099609545444845</v>
      </c>
      <c r="C264">
        <f>CM_Calc!AD264</f>
        <v>0.50099609545444845</v>
      </c>
      <c r="D264">
        <f>CM_Calc!AE264</f>
        <v>1.0019921909088969</v>
      </c>
      <c r="E264">
        <f>CM_Calc!AF264</f>
        <v>113.99668682356466</v>
      </c>
      <c r="F264">
        <f>CM_Calc!AG264</f>
        <v>113.99668682356466</v>
      </c>
      <c r="G264">
        <f>CM_Calc!AH264</f>
        <v>120.01728673684428</v>
      </c>
      <c r="H264">
        <f>CM_Calc!AI264</f>
        <v>-2.9171509293786911E-4</v>
      </c>
    </row>
    <row r="265" spans="1:8">
      <c r="A265">
        <f>CM_Calc!A265</f>
        <v>2065.3801558105292</v>
      </c>
      <c r="B265">
        <f>CM_Calc!AC265</f>
        <v>0.50102191760274584</v>
      </c>
      <c r="C265">
        <f>CM_Calc!AD265</f>
        <v>0.50102191760274584</v>
      </c>
      <c r="D265">
        <f>CM_Calc!AE265</f>
        <v>1.0020438352054917</v>
      </c>
      <c r="E265">
        <f>CM_Calc!AF265</f>
        <v>113.99713449681497</v>
      </c>
      <c r="F265">
        <f>CM_Calc!AG265</f>
        <v>113.99713449681497</v>
      </c>
      <c r="G265">
        <f>CM_Calc!AH265</f>
        <v>120.01773441009459</v>
      </c>
      <c r="H265">
        <f>CM_Calc!AI265</f>
        <v>-2.9510992815870386E-4</v>
      </c>
    </row>
    <row r="266" spans="1:8">
      <c r="A266">
        <f>CM_Calc!A266</f>
        <v>2089.2961308540407</v>
      </c>
      <c r="B266">
        <f>CM_Calc!AC266</f>
        <v>0.50104834398789178</v>
      </c>
      <c r="C266">
        <f>CM_Calc!AD266</f>
        <v>0.50104834398789178</v>
      </c>
      <c r="D266">
        <f>CM_Calc!AE266</f>
        <v>1.0020966879757836</v>
      </c>
      <c r="E266">
        <f>CM_Calc!AF266</f>
        <v>113.99759262170653</v>
      </c>
      <c r="F266">
        <f>CM_Calc!AG266</f>
        <v>113.99759262170653</v>
      </c>
      <c r="G266">
        <f>CM_Calc!AH266</f>
        <v>120.01819253498616</v>
      </c>
      <c r="H266">
        <f>CM_Calc!AI266</f>
        <v>-2.9854467063829493E-4</v>
      </c>
    </row>
    <row r="267" spans="1:8">
      <c r="A267">
        <f>CM_Calc!A267</f>
        <v>2113.4890398366479</v>
      </c>
      <c r="B267">
        <f>CM_Calc!AC267</f>
        <v>0.50107538881499147</v>
      </c>
      <c r="C267">
        <f>CM_Calc!AD267</f>
        <v>0.50107538881499147</v>
      </c>
      <c r="D267">
        <f>CM_Calc!AE267</f>
        <v>1.0021507776299829</v>
      </c>
      <c r="E267">
        <f>CM_Calc!AF267</f>
        <v>113.99806144282279</v>
      </c>
      <c r="F267">
        <f>CM_Calc!AG267</f>
        <v>113.99806144282279</v>
      </c>
      <c r="G267">
        <f>CM_Calc!AH267</f>
        <v>120.01866135610241</v>
      </c>
      <c r="H267">
        <f>CM_Calc!AI267</f>
        <v>-3.0201980355895993E-4</v>
      </c>
    </row>
    <row r="268" spans="1:8">
      <c r="A268">
        <f>CM_Calc!A268</f>
        <v>2137.9620895022326</v>
      </c>
      <c r="B268">
        <f>CM_Calc!AC268</f>
        <v>0.50110306662620485</v>
      </c>
      <c r="C268">
        <f>CM_Calc!AD268</f>
        <v>0.50110306662620485</v>
      </c>
      <c r="D268">
        <f>CM_Calc!AE268</f>
        <v>1.0022061332524097</v>
      </c>
      <c r="E268">
        <f>CM_Calc!AF268</f>
        <v>113.99854121049765</v>
      </c>
      <c r="F268">
        <f>CM_Calc!AG268</f>
        <v>113.99854121049765</v>
      </c>
      <c r="G268">
        <f>CM_Calc!AH268</f>
        <v>120.01914112377727</v>
      </c>
      <c r="H268">
        <f>CM_Calc!AI268</f>
        <v>-3.0553581646338074E-4</v>
      </c>
    </row>
    <row r="269" spans="1:8">
      <c r="A269">
        <f>CM_Calc!A269</f>
        <v>2162.7185237270201</v>
      </c>
      <c r="B269">
        <f>CM_Calc!AC269</f>
        <v>0.50113139230892212</v>
      </c>
      <c r="C269">
        <f>CM_Calc!AD269</f>
        <v>0.50113139230892212</v>
      </c>
      <c r="D269">
        <f>CM_Calc!AE269</f>
        <v>1.0022627846178442</v>
      </c>
      <c r="E269">
        <f>CM_Calc!AF269</f>
        <v>113.99903218095247</v>
      </c>
      <c r="F269">
        <f>CM_Calc!AG269</f>
        <v>113.99903218095247</v>
      </c>
      <c r="G269">
        <f>CM_Calc!AH269</f>
        <v>120.01963209423209</v>
      </c>
      <c r="H269">
        <f>CM_Calc!AI269</f>
        <v>-3.090932053195968E-4</v>
      </c>
    </row>
    <row r="270" spans="1:8">
      <c r="A270">
        <f>CM_Calc!A270</f>
        <v>2187.7616239495519</v>
      </c>
      <c r="B270">
        <f>CM_Calc!AC270</f>
        <v>0.50116038110408334</v>
      </c>
      <c r="C270">
        <f>CM_Calc!AD270</f>
        <v>0.50116038110408334</v>
      </c>
      <c r="D270">
        <f>CM_Calc!AE270</f>
        <v>1.0023207622081667</v>
      </c>
      <c r="E270">
        <f>CM_Calc!AF270</f>
        <v>113.99953461643535</v>
      </c>
      <c r="F270">
        <f>CM_Calc!AG270</f>
        <v>113.99953461643535</v>
      </c>
      <c r="G270">
        <f>CM_Calc!AH270</f>
        <v>120.02013452971498</v>
      </c>
      <c r="H270">
        <f>CM_Calc!AI270</f>
        <v>-3.1269247265234927E-4</v>
      </c>
    </row>
    <row r="271" spans="1:8">
      <c r="A271">
        <f>CM_Calc!A271</f>
        <v>2213.0947096056366</v>
      </c>
      <c r="B271">
        <f>CM_Calc!AC271</f>
        <v>0.50119004861475369</v>
      </c>
      <c r="C271">
        <f>CM_Calc!AD271</f>
        <v>0.50119004861475369</v>
      </c>
      <c r="D271">
        <f>CM_Calc!AE271</f>
        <v>1.0023800972295074</v>
      </c>
      <c r="E271">
        <f>CM_Calc!AF271</f>
        <v>114.00004878536461</v>
      </c>
      <c r="F271">
        <f>CM_Calc!AG271</f>
        <v>114.00004878536461</v>
      </c>
      <c r="G271">
        <f>CM_Calc!AH271</f>
        <v>120.02064869864424</v>
      </c>
      <c r="H271">
        <f>CM_Calc!AI271</f>
        <v>-3.1633412762638763E-4</v>
      </c>
    </row>
    <row r="272" spans="1:8">
      <c r="A272">
        <f>CM_Calc!A272</f>
        <v>2238.7211385683399</v>
      </c>
      <c r="B272">
        <f>CM_Calc!AC272</f>
        <v>0.5012204108148931</v>
      </c>
      <c r="C272">
        <f>CM_Calc!AD272</f>
        <v>0.5012204108148931</v>
      </c>
      <c r="D272">
        <f>CM_Calc!AE272</f>
        <v>1.0024408216297862</v>
      </c>
      <c r="E272">
        <f>CM_Calc!AF272</f>
        <v>114.00057496247535</v>
      </c>
      <c r="F272">
        <f>CM_Calc!AG272</f>
        <v>114.00057496247535</v>
      </c>
      <c r="G272">
        <f>CM_Calc!AH272</f>
        <v>120.02117487575498</v>
      </c>
      <c r="H272">
        <f>CM_Calc!AI272</f>
        <v>-3.2001868617071149E-4</v>
      </c>
    </row>
    <row r="273" spans="1:8">
      <c r="A273">
        <f>CM_Calc!A273</f>
        <v>2264.6443075930597</v>
      </c>
      <c r="B273">
        <f>CM_Calc!AC273</f>
        <v>0.50125148405834685</v>
      </c>
      <c r="C273">
        <f>CM_Calc!AD273</f>
        <v>0.50125148405834685</v>
      </c>
      <c r="D273">
        <f>CM_Calc!AE273</f>
        <v>1.0025029681166937</v>
      </c>
      <c r="E273">
        <f>CM_Calc!AF273</f>
        <v>114.00111342896963</v>
      </c>
      <c r="F273">
        <f>CM_Calc!AG273</f>
        <v>114.00111342896963</v>
      </c>
      <c r="G273">
        <f>CM_Calc!AH273</f>
        <v>120.02171334224926</v>
      </c>
      <c r="H273">
        <f>CM_Calc!AI273</f>
        <v>-3.237466710750211E-4</v>
      </c>
    </row>
    <row r="274" spans="1:8">
      <c r="A274">
        <f>CM_Calc!A274</f>
        <v>2290.8676527677749</v>
      </c>
      <c r="B274">
        <f>CM_Calc!AC274</f>
        <v>0.50128328508805997</v>
      </c>
      <c r="C274">
        <f>CM_Calc!AD274</f>
        <v>0.50128328508805997</v>
      </c>
      <c r="D274">
        <f>CM_Calc!AE274</f>
        <v>1.0025665701761199</v>
      </c>
      <c r="E274">
        <f>CM_Calc!AF274</f>
        <v>114.00166447267017</v>
      </c>
      <c r="F274">
        <f>CM_Calc!AG274</f>
        <v>114.00166447267017</v>
      </c>
      <c r="G274">
        <f>CM_Calc!AH274</f>
        <v>120.0222643859498</v>
      </c>
      <c r="H274">
        <f>CM_Calc!AI274</f>
        <v>-3.2751861210021449E-4</v>
      </c>
    </row>
    <row r="275" spans="1:8">
      <c r="A275">
        <f>CM_Calc!A275</f>
        <v>2317.3946499684798</v>
      </c>
      <c r="B275">
        <f>CM_Calc!AC275</f>
        <v>0.50131583104555744</v>
      </c>
      <c r="C275">
        <f>CM_Calc!AD275</f>
        <v>0.50131583104555744</v>
      </c>
      <c r="D275">
        <f>CM_Calc!AE275</f>
        <v>1.0026316620911149</v>
      </c>
      <c r="E275">
        <f>CM_Calc!AF275</f>
        <v>114.00222838817845</v>
      </c>
      <c r="F275">
        <f>CM_Calc!AG275</f>
        <v>114.00222838817845</v>
      </c>
      <c r="G275">
        <f>CM_Calc!AH275</f>
        <v>120.02282830145808</v>
      </c>
      <c r="H275">
        <f>CM_Calc!AI275</f>
        <v>-3.3133504611311413E-4</v>
      </c>
    </row>
    <row r="276" spans="1:8">
      <c r="A276">
        <f>CM_Calc!A276</f>
        <v>2344.2288153199229</v>
      </c>
      <c r="B276">
        <f>CM_Calc!AC276</f>
        <v>0.50134913948059456</v>
      </c>
      <c r="C276">
        <f>CM_Calc!AD276</f>
        <v>0.50134913948059456</v>
      </c>
      <c r="D276">
        <f>CM_Calc!AE276</f>
        <v>1.0026982789611891</v>
      </c>
      <c r="E276">
        <f>CM_Calc!AF276</f>
        <v>114.00280547703538</v>
      </c>
      <c r="F276">
        <f>CM_Calc!AG276</f>
        <v>114.00280547703538</v>
      </c>
      <c r="G276">
        <f>CM_Calc!AH276</f>
        <v>120.02340539031499</v>
      </c>
      <c r="H276">
        <f>CM_Calc!AI276</f>
        <v>-3.3519651716733446E-4</v>
      </c>
    </row>
    <row r="277" spans="1:8">
      <c r="A277">
        <f>CM_Calc!A277</f>
        <v>2371.3737056616551</v>
      </c>
      <c r="B277">
        <f>CM_Calc!AC277</f>
        <v>0.50138322836112126</v>
      </c>
      <c r="C277">
        <f>CM_Calc!AD277</f>
        <v>0.50138322836112126</v>
      </c>
      <c r="D277">
        <f>CM_Calc!AE277</f>
        <v>1.0027664567222425</v>
      </c>
      <c r="E277">
        <f>CM_Calc!AF277</f>
        <v>114.00339604788707</v>
      </c>
      <c r="F277">
        <f>CM_Calc!AG277</f>
        <v>114.00339604788707</v>
      </c>
      <c r="G277">
        <f>CM_Calc!AH277</f>
        <v>120.02399596116669</v>
      </c>
      <c r="H277">
        <f>CM_Calc!AI277</f>
        <v>-3.3910357665246173E-4</v>
      </c>
    </row>
    <row r="278" spans="1:8">
      <c r="A278">
        <f>CM_Calc!A278</f>
        <v>2398.83291901949</v>
      </c>
      <c r="B278">
        <f>CM_Calc!AC278</f>
        <v>0.50141811608346776</v>
      </c>
      <c r="C278">
        <f>CM_Calc!AD278</f>
        <v>0.50141811608346776</v>
      </c>
      <c r="D278">
        <f>CM_Calc!AE278</f>
        <v>1.0028362321669355</v>
      </c>
      <c r="E278">
        <f>CM_Calc!AF278</f>
        <v>114.00400041665428</v>
      </c>
      <c r="F278">
        <f>CM_Calc!AG278</f>
        <v>114.00400041665428</v>
      </c>
      <c r="G278">
        <f>CM_Calc!AH278</f>
        <v>120.0246003299339</v>
      </c>
      <c r="H278">
        <f>CM_Calc!AI278</f>
        <v>-3.4305678340031939E-4</v>
      </c>
    </row>
    <row r="279" spans="1:8">
      <c r="A279">
        <f>CM_Calc!A279</f>
        <v>2426.6100950824143</v>
      </c>
      <c r="B279">
        <f>CM_Calc!AC279</f>
        <v>0.50145382148277928</v>
      </c>
      <c r="C279">
        <f>CM_Calc!AD279</f>
        <v>0.50145382148277928</v>
      </c>
      <c r="D279">
        <f>CM_Calc!AE279</f>
        <v>1.0029076429655586</v>
      </c>
      <c r="E279">
        <f>CM_Calc!AF279</f>
        <v>114.00461890670555</v>
      </c>
      <c r="F279">
        <f>CM_Calc!AG279</f>
        <v>114.00461890670555</v>
      </c>
      <c r="G279">
        <f>CM_Calc!AH279</f>
        <v>120.02521881998517</v>
      </c>
      <c r="H279">
        <f>CM_Calc!AI279</f>
        <v>-3.4705670382377551E-4</v>
      </c>
    </row>
    <row r="280" spans="1:8">
      <c r="A280">
        <f>CM_Calc!A280</f>
        <v>2454.7089156850284</v>
      </c>
      <c r="B280">
        <f>CM_Calc!AC280</f>
        <v>0.50149036384374079</v>
      </c>
      <c r="C280">
        <f>CM_Calc!AD280</f>
        <v>0.50149036384374079</v>
      </c>
      <c r="D280">
        <f>CM_Calc!AE280</f>
        <v>1.0029807276874816</v>
      </c>
      <c r="E280">
        <f>CM_Calc!AF280</f>
        <v>114.00525184903515</v>
      </c>
      <c r="F280">
        <f>CM_Calc!AG280</f>
        <v>114.00525184903515</v>
      </c>
      <c r="G280">
        <f>CM_Calc!AH280</f>
        <v>120.02585176231477</v>
      </c>
      <c r="H280">
        <f>CM_Calc!AI280</f>
        <v>-3.5110391201463733E-4</v>
      </c>
    </row>
    <row r="281" spans="1:8">
      <c r="A281">
        <f>CM_Calc!A281</f>
        <v>2483.1331052955702</v>
      </c>
      <c r="B281">
        <f>CM_Calc!AC281</f>
        <v>0.50152776291155743</v>
      </c>
      <c r="C281">
        <f>CM_Calc!AD281</f>
        <v>0.50152776291155743</v>
      </c>
      <c r="D281">
        <f>CM_Calc!AE281</f>
        <v>1.0030555258231149</v>
      </c>
      <c r="E281">
        <f>CM_Calc!AF281</f>
        <v>114.00589958244517</v>
      </c>
      <c r="F281">
        <f>CM_Calc!AG281</f>
        <v>114.00589958244517</v>
      </c>
      <c r="G281">
        <f>CM_Calc!AH281</f>
        <v>120.02649949572479</v>
      </c>
      <c r="H281">
        <f>CM_Calc!AI281</f>
        <v>-3.5519898990874399E-4</v>
      </c>
    </row>
    <row r="282" spans="1:8">
      <c r="A282">
        <f>CM_Calc!A282</f>
        <v>2511.8864315095798</v>
      </c>
      <c r="B282">
        <f>CM_Calc!AC282</f>
        <v>0.50156603890321938</v>
      </c>
      <c r="C282">
        <f>CM_Calc!AD282</f>
        <v>0.50156603890321938</v>
      </c>
      <c r="D282">
        <f>CM_Calc!AE282</f>
        <v>1.0031320778064388</v>
      </c>
      <c r="E282">
        <f>CM_Calc!AF282</f>
        <v>114.00656245373183</v>
      </c>
      <c r="F282">
        <f>CM_Calc!AG282</f>
        <v>114.00656245373183</v>
      </c>
      <c r="G282">
        <f>CM_Calc!AH282</f>
        <v>120.02716236701146</v>
      </c>
      <c r="H282">
        <f>CM_Calc!AI282</f>
        <v>-3.5934252739732391E-4</v>
      </c>
    </row>
    <row r="283" spans="1:8">
      <c r="A283">
        <f>CM_Calc!A283</f>
        <v>2540.9727055493063</v>
      </c>
      <c r="B283">
        <f>CM_Calc!AC283</f>
        <v>0.50160521251906676</v>
      </c>
      <c r="C283">
        <f>CM_Calc!AD283</f>
        <v>0.50160521251906676</v>
      </c>
      <c r="D283">
        <f>CM_Calc!AE283</f>
        <v>1.0032104250381335</v>
      </c>
      <c r="E283">
        <f>CM_Calc!AF283</f>
        <v>114.00724081787686</v>
      </c>
      <c r="F283">
        <f>CM_Calc!AG283</f>
        <v>114.00724081787686</v>
      </c>
      <c r="G283">
        <f>CM_Calc!AH283</f>
        <v>120.02784073115649</v>
      </c>
      <c r="H283">
        <f>CM_Calc!AI283</f>
        <v>-3.6353512246195904E-4</v>
      </c>
    </row>
    <row r="284" spans="1:8">
      <c r="A284">
        <f>CM_Calc!A284</f>
        <v>2570.3957827688646</v>
      </c>
      <c r="B284">
        <f>CM_Calc!AC284</f>
        <v>0.50164530495462456</v>
      </c>
      <c r="C284">
        <f>CM_Calc!AD284</f>
        <v>0.50164530495462456</v>
      </c>
      <c r="D284">
        <f>CM_Calc!AE284</f>
        <v>1.0032906099092491</v>
      </c>
      <c r="E284">
        <f>CM_Calc!AF284</f>
        <v>114.00793503824295</v>
      </c>
      <c r="F284">
        <f>CM_Calc!AG284</f>
        <v>114.00793503824295</v>
      </c>
      <c r="G284">
        <f>CM_Calc!AH284</f>
        <v>120.02853495152257</v>
      </c>
      <c r="H284">
        <f>CM_Calc!AI284</f>
        <v>-3.6777738133228044E-4</v>
      </c>
    </row>
    <row r="285" spans="1:8">
      <c r="A285">
        <f>CM_Calc!A285</f>
        <v>2600.1595631652722</v>
      </c>
      <c r="B285">
        <f>CM_Calc!AC285</f>
        <v>0.50168633791276795</v>
      </c>
      <c r="C285">
        <f>CM_Calc!AD285</f>
        <v>0.50168633791276795</v>
      </c>
      <c r="D285">
        <f>CM_Calc!AE285</f>
        <v>1.0033726758255359</v>
      </c>
      <c r="E285">
        <f>CM_Calc!AF285</f>
        <v>114.00864548677447</v>
      </c>
      <c r="F285">
        <f>CM_Calc!AG285</f>
        <v>114.00864548677447</v>
      </c>
      <c r="G285">
        <f>CM_Calc!AH285</f>
        <v>120.02924540005409</v>
      </c>
      <c r="H285">
        <f>CM_Calc!AI285</f>
        <v>-3.72069918603075E-4</v>
      </c>
    </row>
    <row r="286" spans="1:8">
      <c r="A286">
        <f>CM_Calc!A286</f>
        <v>2630.2679918953813</v>
      </c>
      <c r="B286">
        <f>CM_Calc!AC286</f>
        <v>0.50172833361619229</v>
      </c>
      <c r="C286">
        <f>CM_Calc!AD286</f>
        <v>0.50172833361619229</v>
      </c>
      <c r="D286">
        <f>CM_Calc!AE286</f>
        <v>1.0034566672323846</v>
      </c>
      <c r="E286">
        <f>CM_Calc!AF286</f>
        <v>114.00937254420305</v>
      </c>
      <c r="F286">
        <f>CM_Calc!AG286</f>
        <v>114.00937254420305</v>
      </c>
      <c r="G286">
        <f>CM_Calc!AH286</f>
        <v>120.02997245748267</v>
      </c>
      <c r="H286">
        <f>CM_Calc!AI286</f>
        <v>-3.7641335740078321E-4</v>
      </c>
    </row>
    <row r="287" spans="1:8">
      <c r="A287">
        <f>CM_Calc!A287</f>
        <v>2660.7250597988086</v>
      </c>
      <c r="B287">
        <f>CM_Calc!AC287</f>
        <v>0.50177131482019255</v>
      </c>
      <c r="C287">
        <f>CM_Calc!AD287</f>
        <v>0.50177131482019255</v>
      </c>
      <c r="D287">
        <f>CM_Calc!AE287</f>
        <v>1.0035426296403851</v>
      </c>
      <c r="E287">
        <f>CM_Calc!AF287</f>
        <v>114.0101166002578</v>
      </c>
      <c r="F287">
        <f>CM_Calc!AG287</f>
        <v>114.0101166002578</v>
      </c>
      <c r="G287">
        <f>CM_Calc!AH287</f>
        <v>120.03071651353743</v>
      </c>
      <c r="H287">
        <f>CM_Calc!AI287</f>
        <v>-3.808083295259032E-4</v>
      </c>
    </row>
    <row r="288" spans="1:8">
      <c r="A288">
        <f>CM_Calc!A288</f>
        <v>2691.5348039269138</v>
      </c>
      <c r="B288">
        <f>CM_Calc!AC288</f>
        <v>0.50181530482580905</v>
      </c>
      <c r="C288">
        <f>CM_Calc!AD288</f>
        <v>0.50181530482580905</v>
      </c>
      <c r="D288">
        <f>CM_Calc!AE288</f>
        <v>1.0036306096516181</v>
      </c>
      <c r="E288">
        <f>CM_Calc!AF288</f>
        <v>114.0108780538817</v>
      </c>
      <c r="F288">
        <f>CM_Calc!AG288</f>
        <v>114.0108780538817</v>
      </c>
      <c r="G288">
        <f>CM_Calc!AH288</f>
        <v>120.03147796716132</v>
      </c>
      <c r="H288">
        <f>CM_Calc!AI288</f>
        <v>-3.8525547560235626E-4</v>
      </c>
    </row>
    <row r="289" spans="1:8">
      <c r="A289">
        <f>CM_Calc!A289</f>
        <v>2722.7013080779129</v>
      </c>
      <c r="B289">
        <f>CM_Calc!AC289</f>
        <v>0.50186032749324161</v>
      </c>
      <c r="C289">
        <f>CM_Calc!AD289</f>
        <v>0.50186032749324161</v>
      </c>
      <c r="D289">
        <f>CM_Calc!AE289</f>
        <v>1.0037206549864832</v>
      </c>
      <c r="E289">
        <f>CM_Calc!AF289</f>
        <v>114.01165731345161</v>
      </c>
      <c r="F289">
        <f>CM_Calc!AG289</f>
        <v>114.01165731345161</v>
      </c>
      <c r="G289">
        <f>CM_Calc!AH289</f>
        <v>120.03225722673123</v>
      </c>
      <c r="H289">
        <f>CM_Calc!AI289</f>
        <v>-3.8975544524192627E-4</v>
      </c>
    </row>
    <row r="290" spans="1:8">
      <c r="A290">
        <f>CM_Calc!A290</f>
        <v>2754.2287033381663</v>
      </c>
      <c r="B290">
        <f>CM_Calc!AC290</f>
        <v>0.50190640725571556</v>
      </c>
      <c r="C290">
        <f>CM_Calc!AD290</f>
        <v>0.50190640725571556</v>
      </c>
      <c r="D290">
        <f>CM_Calc!AE290</f>
        <v>1.0038128145114311</v>
      </c>
      <c r="E290">
        <f>CM_Calc!AF290</f>
        <v>114.01245479700594</v>
      </c>
      <c r="F290">
        <f>CM_Calc!AG290</f>
        <v>114.01245479700594</v>
      </c>
      <c r="G290">
        <f>CM_Calc!AH290</f>
        <v>120.03305471028557</v>
      </c>
      <c r="H290">
        <f>CM_Calc!AI290</f>
        <v>-3.9430889718292811E-4</v>
      </c>
    </row>
    <row r="291" spans="1:8">
      <c r="A291">
        <f>CM_Calc!A291</f>
        <v>2786.121168629772</v>
      </c>
      <c r="B291">
        <f>CM_Calc!AC291</f>
        <v>0.501953569133606</v>
      </c>
      <c r="C291">
        <f>CM_Calc!AD291</f>
        <v>0.501953569133606</v>
      </c>
      <c r="D291">
        <f>CM_Calc!AE291</f>
        <v>1.003907138267212</v>
      </c>
      <c r="E291">
        <f>CM_Calc!AF291</f>
        <v>114.01327093247588</v>
      </c>
      <c r="F291">
        <f>CM_Calc!AG291</f>
        <v>114.01327093247588</v>
      </c>
      <c r="G291">
        <f>CM_Calc!AH291</f>
        <v>120.0338708457555</v>
      </c>
      <c r="H291">
        <f>CM_Calc!AI291</f>
        <v>-3.9891649949217199E-4</v>
      </c>
    </row>
    <row r="292" spans="1:8">
      <c r="A292">
        <f>CM_Calc!A292</f>
        <v>2818.3829312644548</v>
      </c>
      <c r="B292">
        <f>CM_Calc!AC292</f>
        <v>0.50200183874899829</v>
      </c>
      <c r="C292">
        <f>CM_Calc!AD292</f>
        <v>0.50200183874899829</v>
      </c>
      <c r="D292">
        <f>CM_Calc!AE292</f>
        <v>1.0040036774979966</v>
      </c>
      <c r="E292">
        <f>CM_Calc!AF292</f>
        <v>114.01410615792355</v>
      </c>
      <c r="F292">
        <f>CM_Calc!AG292</f>
        <v>114.01410615792355</v>
      </c>
      <c r="G292">
        <f>CM_Calc!AH292</f>
        <v>120.03470607120317</v>
      </c>
      <c r="H292">
        <f>CM_Calc!AI292</f>
        <v>-4.0357892969551733E-4</v>
      </c>
    </row>
    <row r="293" spans="1:8">
      <c r="A293">
        <f>CM_Calc!A293</f>
        <v>2851.0182675039096</v>
      </c>
      <c r="B293">
        <f>CM_Calc!AC293</f>
        <v>0.5020512423406025</v>
      </c>
      <c r="C293">
        <f>CM_Calc!AD293</f>
        <v>0.5020512423406025</v>
      </c>
      <c r="D293">
        <f>CM_Calc!AE293</f>
        <v>1.004102484681205</v>
      </c>
      <c r="E293">
        <f>CM_Calc!AF293</f>
        <v>114.01496092178577</v>
      </c>
      <c r="F293">
        <f>CM_Calc!AG293</f>
        <v>114.01496092178577</v>
      </c>
      <c r="G293">
        <f>CM_Calc!AH293</f>
        <v>120.0355608350654</v>
      </c>
      <c r="H293">
        <f>CM_Calc!AI293</f>
        <v>-4.0829687498181134E-4</v>
      </c>
    </row>
    <row r="294" spans="1:8">
      <c r="A294">
        <f>CM_Calc!A294</f>
        <v>2884.0315031266059</v>
      </c>
      <c r="B294">
        <f>CM_Calc!AC294</f>
        <v>0.50210180677906868</v>
      </c>
      <c r="C294">
        <f>CM_Calc!AD294</f>
        <v>0.50210180677906868</v>
      </c>
      <c r="D294">
        <f>CM_Calc!AE294</f>
        <v>1.0042036135581374</v>
      </c>
      <c r="E294">
        <f>CM_Calc!AF294</f>
        <v>114.01583568312397</v>
      </c>
      <c r="F294">
        <f>CM_Calc!AG294</f>
        <v>114.01583568312397</v>
      </c>
      <c r="G294">
        <f>CM_Calc!AH294</f>
        <v>120.03643559640359</v>
      </c>
      <c r="H294">
        <f>CM_Calc!AI294</f>
        <v>-4.1307103234811278E-4</v>
      </c>
    </row>
    <row r="295" spans="1:8">
      <c r="A295">
        <f>CM_Calc!A295</f>
        <v>2917.4270140011658</v>
      </c>
      <c r="B295">
        <f>CM_Calc!AC295</f>
        <v>0.50215355958269714</v>
      </c>
      <c r="C295">
        <f>CM_Calc!AD295</f>
        <v>0.50215355958269714</v>
      </c>
      <c r="D295">
        <f>CM_Calc!AE295</f>
        <v>1.0043071191653943</v>
      </c>
      <c r="E295">
        <f>CM_Calc!AF295</f>
        <v>114.01673091187999</v>
      </c>
      <c r="F295">
        <f>CM_Calc!AG295</f>
        <v>114.01673091187999</v>
      </c>
      <c r="G295">
        <f>CM_Calc!AH295</f>
        <v>120.03733082515961</v>
      </c>
      <c r="H295">
        <f>CM_Calc!AI295</f>
        <v>-4.1790210880317296E-4</v>
      </c>
    </row>
    <row r="296" spans="1:8">
      <c r="A296">
        <f>CM_Calc!A296</f>
        <v>2951.209226666384</v>
      </c>
      <c r="B296">
        <f>CM_Calc!AC296</f>
        <v>0.50220652893354778</v>
      </c>
      <c r="C296">
        <f>CM_Calc!AD296</f>
        <v>0.50220652893354778</v>
      </c>
      <c r="D296">
        <f>CM_Calc!AE296</f>
        <v>1.0044130578670956</v>
      </c>
      <c r="E296">
        <f>CM_Calc!AF296</f>
        <v>114.01764708913828</v>
      </c>
      <c r="F296">
        <f>CM_Calc!AG296</f>
        <v>114.01764708913828</v>
      </c>
      <c r="G296">
        <f>CM_Calc!AH296</f>
        <v>120.0382470024179</v>
      </c>
      <c r="H296">
        <f>CM_Calc!AI296</f>
        <v>-4.2279082155787933E-4</v>
      </c>
    </row>
    <row r="297" spans="1:8">
      <c r="A297">
        <f>CM_Calc!A297</f>
        <v>2985.3826189179604</v>
      </c>
      <c r="B297">
        <f>CM_Calc!AC297</f>
        <v>0.50226074369401619</v>
      </c>
      <c r="C297">
        <f>CM_Calc!AD297</f>
        <v>0.50226074369401619</v>
      </c>
      <c r="D297">
        <f>CM_Calc!AE297</f>
        <v>1.0045214873880324</v>
      </c>
      <c r="E297">
        <f>CM_Calc!AF297</f>
        <v>114.01858470739518</v>
      </c>
      <c r="F297">
        <f>CM_Calc!AG297</f>
        <v>114.01858470739518</v>
      </c>
      <c r="G297">
        <f>CM_Calc!AH297</f>
        <v>120.0391846206748</v>
      </c>
      <c r="H297">
        <f>CM_Calc!AI297</f>
        <v>-4.2773789817734926E-4</v>
      </c>
    </row>
    <row r="298" spans="1:8">
      <c r="A298">
        <f>CM_Calc!A298</f>
        <v>3019.9517204020162</v>
      </c>
      <c r="B298">
        <f>CM_Calc!AC298</f>
        <v>0.50231623342382237</v>
      </c>
      <c r="C298">
        <f>CM_Calc!AD298</f>
        <v>0.50231623342382237</v>
      </c>
      <c r="D298">
        <f>CM_Calc!AE298</f>
        <v>1.0046324668476447</v>
      </c>
      <c r="E298">
        <f>CM_Calc!AF298</f>
        <v>114.01954427083454</v>
      </c>
      <c r="F298">
        <f>CM_Calc!AG298</f>
        <v>114.01954427083454</v>
      </c>
      <c r="G298">
        <f>CM_Calc!AH298</f>
        <v>120.04014418411417</v>
      </c>
      <c r="H298">
        <f>CM_Calc!AI298</f>
        <v>-4.3274407684934903E-4</v>
      </c>
    </row>
    <row r="299" spans="1:8">
      <c r="A299">
        <f>CM_Calc!A299</f>
        <v>3054.9211132155156</v>
      </c>
      <c r="B299">
        <f>CM_Calc!AC299</f>
        <v>0.50237302839742637</v>
      </c>
      <c r="C299">
        <f>CM_Calc!AD299</f>
        <v>0.50237302839742637</v>
      </c>
      <c r="D299">
        <f>CM_Calc!AE299</f>
        <v>1.0047460567948527</v>
      </c>
      <c r="E299">
        <f>CM_Calc!AF299</f>
        <v>114.02052629560976</v>
      </c>
      <c r="F299">
        <f>CM_Calc!AG299</f>
        <v>114.02052629560976</v>
      </c>
      <c r="G299">
        <f>CM_Calc!AH299</f>
        <v>120.04112620888938</v>
      </c>
      <c r="H299">
        <f>CM_Calc!AI299</f>
        <v>-4.3781010648360385E-4</v>
      </c>
    </row>
    <row r="300" spans="1:8">
      <c r="A300">
        <f>CM_Calc!A300</f>
        <v>3090.295432513592</v>
      </c>
      <c r="B300">
        <f>CM_Calc!AC300</f>
        <v>0.5024311596219635</v>
      </c>
      <c r="C300">
        <f>CM_Calc!AD300</f>
        <v>0.5024311596219635</v>
      </c>
      <c r="D300">
        <f>CM_Calc!AE300</f>
        <v>1.004862319243927</v>
      </c>
      <c r="E300">
        <f>CM_Calc!AF300</f>
        <v>114.02153131013385</v>
      </c>
      <c r="F300">
        <f>CM_Calc!AG300</f>
        <v>114.02153131013385</v>
      </c>
      <c r="G300">
        <f>CM_Calc!AH300</f>
        <v>120.04213122341348</v>
      </c>
      <c r="H300">
        <f>CM_Calc!AI300</f>
        <v>-4.4293674701985212E-4</v>
      </c>
    </row>
    <row r="301" spans="1:8">
      <c r="A301">
        <f>CM_Calc!A301</f>
        <v>3126.0793671239558</v>
      </c>
      <c r="B301">
        <f>CM_Calc!AC301</f>
        <v>0.50249065885560418</v>
      </c>
      <c r="C301">
        <f>CM_Calc!AD301</f>
        <v>0.50249065885560418</v>
      </c>
      <c r="D301">
        <f>CM_Calc!AE301</f>
        <v>1.0049813177112084</v>
      </c>
      <c r="E301">
        <f>CM_Calc!AF301</f>
        <v>114.02255985537599</v>
      </c>
      <c r="F301">
        <f>CM_Calc!AG301</f>
        <v>114.02255985537599</v>
      </c>
      <c r="G301">
        <f>CM_Calc!AH301</f>
        <v>120.04315976865561</v>
      </c>
      <c r="H301">
        <f>CM_Calc!AI301</f>
        <v>-4.4812476956493613E-4</v>
      </c>
    </row>
    <row r="302" spans="1:8">
      <c r="A302">
        <f>CM_Calc!A302</f>
        <v>3162.2776601683795</v>
      </c>
      <c r="B302">
        <f>CM_Calc!AC302</f>
        <v>0.5025515586264484</v>
      </c>
      <c r="C302">
        <f>CM_Calc!AD302</f>
        <v>0.5025515586264484</v>
      </c>
      <c r="D302">
        <f>CM_Calc!AE302</f>
        <v>1.0051031172528968</v>
      </c>
      <c r="E302">
        <f>CM_Calc!AF302</f>
        <v>114.02361248516601</v>
      </c>
      <c r="F302">
        <f>CM_Calc!AG302</f>
        <v>114.02361248516601</v>
      </c>
      <c r="G302">
        <f>CM_Calc!AH302</f>
        <v>120.04421239844564</v>
      </c>
      <c r="H302">
        <f>CM_Calc!AI302</f>
        <v>-4.5337495663440335E-4</v>
      </c>
    </row>
    <row r="303" spans="1:8">
      <c r="A303">
        <f>CM_Calc!A303</f>
        <v>3198.895109691397</v>
      </c>
      <c r="B303">
        <f>CM_Calc!AC303</f>
        <v>0.50261389225190123</v>
      </c>
      <c r="C303">
        <f>CM_Calc!AD303</f>
        <v>0.50261389225190123</v>
      </c>
      <c r="D303">
        <f>CM_Calc!AE303</f>
        <v>1.0052277845038025</v>
      </c>
      <c r="E303">
        <f>CM_Calc!AF303</f>
        <v>114.02468976650641</v>
      </c>
      <c r="F303">
        <f>CM_Calc!AG303</f>
        <v>114.02468976650641</v>
      </c>
      <c r="G303">
        <f>CM_Calc!AH303</f>
        <v>120.04528967978604</v>
      </c>
      <c r="H303">
        <f>CM_Calc!AI303</f>
        <v>-4.5868810239441902E-4</v>
      </c>
    </row>
    <row r="304" spans="1:8">
      <c r="A304">
        <f>CM_Calc!A304</f>
        <v>3235.936569296281</v>
      </c>
      <c r="B304">
        <f>CM_Calc!AC304</f>
        <v>0.5026776938585481</v>
      </c>
      <c r="C304">
        <f>CM_Calc!AD304</f>
        <v>0.5026776938585481</v>
      </c>
      <c r="D304">
        <f>CM_Calc!AE304</f>
        <v>1.0053553877170962</v>
      </c>
      <c r="E304">
        <f>CM_Calc!AF304</f>
        <v>114.02579227989152</v>
      </c>
      <c r="F304">
        <f>CM_Calc!AG304</f>
        <v>114.02579227989152</v>
      </c>
      <c r="G304">
        <f>CM_Calc!AH304</f>
        <v>120.04639219317114</v>
      </c>
      <c r="H304">
        <f>CM_Calc!AI304</f>
        <v>-4.6406501286434039E-4</v>
      </c>
    </row>
    <row r="305" spans="1:8">
      <c r="A305">
        <f>CM_Calc!A305</f>
        <v>3273.4069487883794</v>
      </c>
      <c r="B305">
        <f>CM_Calc!AC305</f>
        <v>0.50274299840264436</v>
      </c>
      <c r="C305">
        <f>CM_Calc!AD305</f>
        <v>0.50274299840264436</v>
      </c>
      <c r="D305">
        <f>CM_Calc!AE305</f>
        <v>1.0054859968052887</v>
      </c>
      <c r="E305">
        <f>CM_Calc!AF305</f>
        <v>114.02692061963636</v>
      </c>
      <c r="F305">
        <f>CM_Calc!AG305</f>
        <v>114.02692061963636</v>
      </c>
      <c r="G305">
        <f>CM_Calc!AH305</f>
        <v>120.04752053291598</v>
      </c>
      <c r="H305">
        <f>CM_Calc!AI305</f>
        <v>-4.695065061613714E-4</v>
      </c>
    </row>
    <row r="306" spans="1:8">
      <c r="A306">
        <f>CM_Calc!A306</f>
        <v>3311.3112148259111</v>
      </c>
      <c r="B306">
        <f>CM_Calc!AC306</f>
        <v>0.5028098416910699</v>
      </c>
      <c r="C306">
        <f>CM_Calc!AD306</f>
        <v>0.5028098416910699</v>
      </c>
      <c r="D306">
        <f>CM_Calc!AE306</f>
        <v>1.0056196833821398</v>
      </c>
      <c r="E306">
        <f>CM_Calc!AF306</f>
        <v>114.02807539421212</v>
      </c>
      <c r="F306">
        <f>CM_Calc!AG306</f>
        <v>114.02807539421212</v>
      </c>
      <c r="G306">
        <f>CM_Calc!AH306</f>
        <v>120.04867530749175</v>
      </c>
      <c r="H306">
        <f>CM_Calc!AI306</f>
        <v>-4.7501341270843398E-4</v>
      </c>
    </row>
    <row r="307" spans="1:8">
      <c r="A307">
        <f>CM_Calc!A307</f>
        <v>3349.6543915782759</v>
      </c>
      <c r="B307">
        <f>CM_Calc!AC307</f>
        <v>0.50287826040291006</v>
      </c>
      <c r="C307">
        <f>CM_Calc!AD307</f>
        <v>0.50287826040291006</v>
      </c>
      <c r="D307">
        <f>CM_Calc!AE307</f>
        <v>1.0057565208058201</v>
      </c>
      <c r="E307">
        <f>CM_Calc!AF307</f>
        <v>114.02925722659118</v>
      </c>
      <c r="F307">
        <f>CM_Calc!AG307</f>
        <v>114.02925722659118</v>
      </c>
      <c r="G307">
        <f>CM_Calc!AH307</f>
        <v>120.0498571398708</v>
      </c>
      <c r="H307">
        <f>CM_Calc!AI307</f>
        <v>-4.8058657553757102E-4</v>
      </c>
    </row>
    <row r="308" spans="1:8">
      <c r="A308">
        <f>CM_Calc!A308</f>
        <v>3388.4415613920273</v>
      </c>
      <c r="B308">
        <f>CM_Calc!AC308</f>
        <v>0.50294829211158032</v>
      </c>
      <c r="C308">
        <f>CM_Calc!AD308</f>
        <v>0.50294829211158032</v>
      </c>
      <c r="D308">
        <f>CM_Calc!AE308</f>
        <v>1.0058965842231606</v>
      </c>
      <c r="E308">
        <f>CM_Calc!AF308</f>
        <v>114.03046675460003</v>
      </c>
      <c r="F308">
        <f>CM_Calc!AG308</f>
        <v>114.03046675460003</v>
      </c>
      <c r="G308">
        <f>CM_Calc!AH308</f>
        <v>120.05106666787965</v>
      </c>
      <c r="H308">
        <f>CM_Calc!AI308</f>
        <v>-4.862268505262353E-4</v>
      </c>
    </row>
    <row r="309" spans="1:8">
      <c r="A309">
        <f>CM_Calc!A309</f>
        <v>3427.6778654645045</v>
      </c>
      <c r="B309">
        <f>CM_Calc!AC309</f>
        <v>0.50301997530763076</v>
      </c>
      <c r="C309">
        <f>CM_Calc!AD309</f>
        <v>0.50301997530763076</v>
      </c>
      <c r="D309">
        <f>CM_Calc!AE309</f>
        <v>1.0060399506152615</v>
      </c>
      <c r="E309">
        <f>CM_Calc!AF309</f>
        <v>114.03170463128265</v>
      </c>
      <c r="F309">
        <f>CM_Calc!AG309</f>
        <v>114.03170463128265</v>
      </c>
      <c r="G309">
        <f>CM_Calc!AH309</f>
        <v>120.05230454456228</v>
      </c>
      <c r="H309">
        <f>CM_Calc!AI309</f>
        <v>-4.9193510663810469E-4</v>
      </c>
    </row>
    <row r="310" spans="1:8">
      <c r="A310">
        <f>CM_Calc!A310</f>
        <v>3467.3685045253169</v>
      </c>
      <c r="B310">
        <f>CM_Calc!AC310</f>
        <v>0.5030933494220764</v>
      </c>
      <c r="C310">
        <f>CM_Calc!AD310</f>
        <v>0.5030933494220764</v>
      </c>
      <c r="D310">
        <f>CM_Calc!AE310</f>
        <v>1.0061866988441528</v>
      </c>
      <c r="E310">
        <f>CM_Calc!AF310</f>
        <v>114.03297152527129</v>
      </c>
      <c r="F310">
        <f>CM_Calc!AG310</f>
        <v>114.03297152527129</v>
      </c>
      <c r="G310">
        <f>CM_Calc!AH310</f>
        <v>120.05357143855092</v>
      </c>
      <c r="H310">
        <f>CM_Calc!AI310</f>
        <v>-4.977122261610392E-4</v>
      </c>
    </row>
    <row r="311" spans="1:8">
      <c r="A311">
        <f>CM_Calc!A311</f>
        <v>3507.5187395256794</v>
      </c>
      <c r="B311">
        <f>CM_Calc!AC311</f>
        <v>0.50316845485043293</v>
      </c>
      <c r="C311">
        <f>CM_Calc!AD311</f>
        <v>0.50316845485043293</v>
      </c>
      <c r="D311">
        <f>CM_Calc!AE311</f>
        <v>1.0063369097008659</v>
      </c>
      <c r="E311">
        <f>CM_Calc!AF311</f>
        <v>114.03426812116784</v>
      </c>
      <c r="F311">
        <f>CM_Calc!AG311</f>
        <v>114.03426812116784</v>
      </c>
      <c r="G311">
        <f>CM_Calc!AH311</f>
        <v>120.05486803444747</v>
      </c>
      <c r="H311">
        <f>CM_Calc!AI311</f>
        <v>-5.0355910508640106E-4</v>
      </c>
    </row>
    <row r="312" spans="1:8">
      <c r="A312">
        <f>CM_Calc!A312</f>
        <v>3548.133892335753</v>
      </c>
      <c r="B312">
        <f>CM_Calc!AC312</f>
        <v>0.50324533297740537</v>
      </c>
      <c r="C312">
        <f>CM_Calc!AD312</f>
        <v>0.50324533297740537</v>
      </c>
      <c r="D312">
        <f>CM_Calc!AE312</f>
        <v>1.0064906659548107</v>
      </c>
      <c r="E312">
        <f>CM_Calc!AF312</f>
        <v>114.03559511993484</v>
      </c>
      <c r="F312">
        <f>CM_Calc!AG312</f>
        <v>114.03559511993484</v>
      </c>
      <c r="G312">
        <f>CM_Calc!AH312</f>
        <v>120.05619503321446</v>
      </c>
      <c r="H312">
        <f>CM_Calc!AI312</f>
        <v>-5.0947665329204494E-4</v>
      </c>
    </row>
    <row r="313" spans="1:8">
      <c r="A313">
        <f>CM_Calc!A313</f>
        <v>3589.2193464500497</v>
      </c>
      <c r="B313">
        <f>CM_Calc!AC313</f>
        <v>0.50332402620225913</v>
      </c>
      <c r="C313">
        <f>CM_Calc!AD313</f>
        <v>0.50332402620225913</v>
      </c>
      <c r="D313">
        <f>CM_Calc!AE313</f>
        <v>1.0066480524045183</v>
      </c>
      <c r="E313">
        <f>CM_Calc!AF313</f>
        <v>114.03695323929641</v>
      </c>
      <c r="F313">
        <f>CM_Calc!AG313</f>
        <v>114.03695323929641</v>
      </c>
      <c r="G313">
        <f>CM_Calc!AH313</f>
        <v>120.05755315257603</v>
      </c>
      <c r="H313">
        <f>CM_Calc!AI313</f>
        <v>-5.1546579485377319E-4</v>
      </c>
    </row>
    <row r="314" spans="1:8">
      <c r="A314">
        <f>CM_Calc!A314</f>
        <v>3630.7805477010138</v>
      </c>
      <c r="B314">
        <f>CM_Calc!AC314</f>
        <v>0.50340457796487426</v>
      </c>
      <c r="C314">
        <f>CM_Calc!AD314</f>
        <v>0.50340457796487426</v>
      </c>
      <c r="D314">
        <f>CM_Calc!AE314</f>
        <v>1.0068091559297485</v>
      </c>
      <c r="E314">
        <f>CM_Calc!AF314</f>
        <v>114.03834321414926</v>
      </c>
      <c r="F314">
        <f>CM_Calc!AG314</f>
        <v>114.03834321414926</v>
      </c>
      <c r="G314">
        <f>CM_Calc!AH314</f>
        <v>120.05894312742889</v>
      </c>
      <c r="H314">
        <f>CM_Calc!AI314</f>
        <v>-5.2152746841336445E-4</v>
      </c>
    </row>
    <row r="315" spans="1:8">
      <c r="A315">
        <f>CM_Calc!A315</f>
        <v>3672.8230049808462</v>
      </c>
      <c r="B315">
        <f>CM_Calc!AC315</f>
        <v>0.50348703277255635</v>
      </c>
      <c r="C315">
        <f>CM_Calc!AD315</f>
        <v>0.50348703277255635</v>
      </c>
      <c r="D315">
        <f>CM_Calc!AE315</f>
        <v>1.0069740655451127</v>
      </c>
      <c r="E315">
        <f>CM_Calc!AF315</f>
        <v>114.03976579698464</v>
      </c>
      <c r="F315">
        <f>CM_Calc!AG315</f>
        <v>114.03976579698464</v>
      </c>
      <c r="G315">
        <f>CM_Calc!AH315</f>
        <v>120.06036571026425</v>
      </c>
      <c r="H315">
        <f>CM_Calc!AI315</f>
        <v>-5.2766262736553054E-4</v>
      </c>
    </row>
    <row r="316" spans="1:8">
      <c r="A316">
        <f>CM_Calc!A316</f>
        <v>3715.3522909717276</v>
      </c>
      <c r="B316">
        <f>CM_Calc!AC316</f>
        <v>0.5035714362275705</v>
      </c>
      <c r="C316">
        <f>CM_Calc!AD316</f>
        <v>0.5035714362275705</v>
      </c>
      <c r="D316">
        <f>CM_Calc!AE316</f>
        <v>1.007142872455141</v>
      </c>
      <c r="E316">
        <f>CM_Calc!AF316</f>
        <v>114.04122175832075</v>
      </c>
      <c r="F316">
        <f>CM_Calc!AG316</f>
        <v>114.04122175832075</v>
      </c>
      <c r="G316">
        <f>CM_Calc!AH316</f>
        <v>120.06182167160037</v>
      </c>
      <c r="H316">
        <f>CM_Calc!AI316</f>
        <v>-5.3387224029082957E-4</v>
      </c>
    </row>
    <row r="317" spans="1:8">
      <c r="A317">
        <f>CM_Calc!A317</f>
        <v>3758.374042884443</v>
      </c>
      <c r="B317">
        <f>CM_Calc!AC317</f>
        <v>0.50365783505547213</v>
      </c>
      <c r="C317">
        <f>CM_Calc!AD317</f>
        <v>0.50365783505547213</v>
      </c>
      <c r="D317">
        <f>CM_Calc!AE317</f>
        <v>1.0073156701109443</v>
      </c>
      <c r="E317">
        <f>CM_Calc!AF317</f>
        <v>114.04271188714694</v>
      </c>
      <c r="F317">
        <f>CM_Calc!AG317</f>
        <v>114.04271188714694</v>
      </c>
      <c r="G317">
        <f>CM_Calc!AH317</f>
        <v>120.06331180042656</v>
      </c>
      <c r="H317">
        <f>CM_Calc!AI317</f>
        <v>-5.4015729120154387E-4</v>
      </c>
    </row>
    <row r="318" spans="1:8">
      <c r="A318">
        <f>CM_Calc!A318</f>
        <v>3801.8939632056126</v>
      </c>
      <c r="B318">
        <f>CM_Calc!AC318</f>
        <v>0.50374627713420139</v>
      </c>
      <c r="C318">
        <f>CM_Calc!AD318</f>
        <v>0.50374627713420139</v>
      </c>
      <c r="D318">
        <f>CM_Calc!AE318</f>
        <v>1.0074925542684028</v>
      </c>
      <c r="E318">
        <f>CM_Calc!AF318</f>
        <v>114.04423699137844</v>
      </c>
      <c r="F318">
        <f>CM_Calc!AG318</f>
        <v>114.04423699137844</v>
      </c>
      <c r="G318">
        <f>CM_Calc!AH318</f>
        <v>120.06483690465807</v>
      </c>
      <c r="H318">
        <f>CM_Calc!AI318</f>
        <v>-5.4651877993451147E-4</v>
      </c>
    </row>
    <row r="319" spans="1:8">
      <c r="A319">
        <f>CM_Calc!A319</f>
        <v>3845.9178204535356</v>
      </c>
      <c r="B319">
        <f>CM_Calc!AC319</f>
        <v>0.50383681152403881</v>
      </c>
      <c r="C319">
        <f>CM_Calc!AD319</f>
        <v>0.50383681152403881</v>
      </c>
      <c r="D319">
        <f>CM_Calc!AE319</f>
        <v>1.0076736230480776</v>
      </c>
      <c r="E319">
        <f>CM_Calc!AF319</f>
        <v>114.04579789832408</v>
      </c>
      <c r="F319">
        <f>CM_Calc!AG319</f>
        <v>114.04579789832408</v>
      </c>
      <c r="G319">
        <f>CM_Calc!AH319</f>
        <v>120.06639781160371</v>
      </c>
      <c r="H319">
        <f>CM_Calc!AI319</f>
        <v>-5.5295772244529215E-4</v>
      </c>
    </row>
    <row r="320" spans="1:8">
      <c r="A320">
        <f>CM_Calc!A320</f>
        <v>3890.4514499428046</v>
      </c>
      <c r="B320">
        <f>CM_Calc!AC320</f>
        <v>0.50392948849839958</v>
      </c>
      <c r="C320">
        <f>CM_Calc!AD320</f>
        <v>0.50392948849839958</v>
      </c>
      <c r="D320">
        <f>CM_Calc!AE320</f>
        <v>1.0078589769967992</v>
      </c>
      <c r="E320">
        <f>CM_Calc!AF320</f>
        <v>114.04739545516547</v>
      </c>
      <c r="F320">
        <f>CM_Calc!AG320</f>
        <v>114.04739545516547</v>
      </c>
      <c r="G320">
        <f>CM_Calc!AH320</f>
        <v>120.06799536844508</v>
      </c>
      <c r="H320">
        <f>CM_Calc!AI320</f>
        <v>-5.5947515117764737E-4</v>
      </c>
    </row>
    <row r="321" spans="1:8">
      <c r="A321">
        <f>CM_Calc!A321</f>
        <v>3935.5007545577723</v>
      </c>
      <c r="B321">
        <f>CM_Calc!AC321</f>
        <v>0.5040243595754591</v>
      </c>
      <c r="C321">
        <f>CM_Calc!AD321</f>
        <v>0.5040243595754591</v>
      </c>
      <c r="D321">
        <f>CM_Calc!AE321</f>
        <v>1.0080487191509182</v>
      </c>
      <c r="E321">
        <f>CM_Calc!AF321</f>
        <v>114.04903052944826</v>
      </c>
      <c r="F321">
        <f>CM_Calc!AG321</f>
        <v>114.04903052944826</v>
      </c>
      <c r="G321">
        <f>CM_Calc!AH321</f>
        <v>120.06963044272788</v>
      </c>
      <c r="H321">
        <f>CM_Calc!AI321</f>
        <v>-5.6607211547458056E-4</v>
      </c>
    </row>
    <row r="322" spans="1:8">
      <c r="A322">
        <f>CM_Calc!A322</f>
        <v>3981.0717055349733</v>
      </c>
      <c r="B322">
        <f>CM_Calc!AC322</f>
        <v>0.50412147755077275</v>
      </c>
      <c r="C322">
        <f>CM_Calc!AD322</f>
        <v>0.50412147755077275</v>
      </c>
      <c r="D322">
        <f>CM_Calc!AE322</f>
        <v>1.0082429551015455</v>
      </c>
      <c r="E322">
        <f>CM_Calc!AF322</f>
        <v>114.05070400958772</v>
      </c>
      <c r="F322">
        <f>CM_Calc!AG322</f>
        <v>114.05070400958772</v>
      </c>
      <c r="G322">
        <f>CM_Calc!AH322</f>
        <v>120.07130392286734</v>
      </c>
      <c r="H322">
        <f>CM_Calc!AI322</f>
        <v>-5.7274968188443227E-4</v>
      </c>
    </row>
    <row r="323" spans="1:8">
      <c r="A323">
        <f>CM_Calc!A323</f>
        <v>4027.170343254591</v>
      </c>
      <c r="B323">
        <f>CM_Calc!AC323</f>
        <v>0.50422089653071089</v>
      </c>
      <c r="C323">
        <f>CM_Calc!AD323</f>
        <v>0.50422089653071089</v>
      </c>
      <c r="D323">
        <f>CM_Calc!AE323</f>
        <v>1.0084417930614218</v>
      </c>
      <c r="E323">
        <f>CM_Calc!AF323</f>
        <v>114.05241680538539</v>
      </c>
      <c r="F323">
        <f>CM_Calc!AG323</f>
        <v>114.05241680538539</v>
      </c>
      <c r="G323">
        <f>CM_Calc!AH323</f>
        <v>120.07301671866502</v>
      </c>
      <c r="H323">
        <f>CM_Calc!AI323</f>
        <v>-5.7950893459896263E-4</v>
      </c>
    </row>
    <row r="324" spans="1:8">
      <c r="A324">
        <f>CM_Calc!A324</f>
        <v>4073.8027780411303</v>
      </c>
      <c r="B324">
        <f>CM_Calc!AC324</f>
        <v>0.50432267196699376</v>
      </c>
      <c r="C324">
        <f>CM_Calc!AD324</f>
        <v>0.50432267196699376</v>
      </c>
      <c r="D324">
        <f>CM_Calc!AE324</f>
        <v>1.0086453439339875</v>
      </c>
      <c r="E324">
        <f>CM_Calc!AF324</f>
        <v>114.05416984856177</v>
      </c>
      <c r="F324">
        <f>CM_Calc!AG324</f>
        <v>114.05416984856177</v>
      </c>
      <c r="G324">
        <f>CM_Calc!AH324</f>
        <v>120.0747697618414</v>
      </c>
      <c r="H324">
        <f>CM_Calc!AI324</f>
        <v>-5.8635097580705823E-4</v>
      </c>
    </row>
    <row r="325" spans="1:8">
      <c r="A325">
        <f>CM_Calc!A325</f>
        <v>4120.9751909733041</v>
      </c>
      <c r="B325">
        <f>CM_Calc!AC325</f>
        <v>0.50442686069210196</v>
      </c>
      <c r="C325">
        <f>CM_Calc!AD325</f>
        <v>0.50442686069210196</v>
      </c>
      <c r="D325">
        <f>CM_Calc!AE325</f>
        <v>1.0088537213842039</v>
      </c>
      <c r="E325">
        <f>CM_Calc!AF325</f>
        <v>114.0559640933009</v>
      </c>
      <c r="F325">
        <f>CM_Calc!AG325</f>
        <v>114.0559640933009</v>
      </c>
      <c r="G325">
        <f>CM_Calc!AH325</f>
        <v>120.07656400658053</v>
      </c>
      <c r="H325">
        <f>CM_Calc!AI325</f>
        <v>-5.9327692615207366E-4</v>
      </c>
    </row>
    <row r="326" spans="1:8">
      <c r="A326">
        <f>CM_Calc!A326</f>
        <v>4168.6938347033547</v>
      </c>
      <c r="B326">
        <f>CM_Calc!AC326</f>
        <v>0.50453352095579063</v>
      </c>
      <c r="C326">
        <f>CM_Calc!AD326</f>
        <v>0.50453352095579063</v>
      </c>
      <c r="D326">
        <f>CM_Calc!AE326</f>
        <v>1.0090670419115813</v>
      </c>
      <c r="E326">
        <f>CM_Calc!AF326</f>
        <v>114.05780051681063</v>
      </c>
      <c r="F326">
        <f>CM_Calc!AG326</f>
        <v>114.05780051681063</v>
      </c>
      <c r="G326">
        <f>CM_Calc!AH326</f>
        <v>120.07840043009026</v>
      </c>
      <c r="H326">
        <f>CM_Calc!AI326</f>
        <v>-6.0028792512960218E-4</v>
      </c>
    </row>
    <row r="327" spans="1:8">
      <c r="A327">
        <f>CM_Calc!A327</f>
        <v>4216.9650342858222</v>
      </c>
      <c r="B327">
        <f>CM_Calc!AC327</f>
        <v>0.50464271246263559</v>
      </c>
      <c r="C327">
        <f>CM_Calc!AD327</f>
        <v>0.50464271246263559</v>
      </c>
      <c r="D327">
        <f>CM_Calc!AE327</f>
        <v>1.0092854249252712</v>
      </c>
      <c r="E327">
        <f>CM_Calc!AF327</f>
        <v>114.05968011989712</v>
      </c>
      <c r="F327">
        <f>CM_Calc!AG327</f>
        <v>114.05968011989712</v>
      </c>
      <c r="G327">
        <f>CM_Calc!AH327</f>
        <v>120.08028003317675</v>
      </c>
      <c r="H327">
        <f>CM_Calc!AI327</f>
        <v>-6.073851315673808E-4</v>
      </c>
    </row>
    <row r="328" spans="1:8">
      <c r="A328">
        <f>CM_Calc!A328</f>
        <v>4265.7951880159253</v>
      </c>
      <c r="B328">
        <f>CM_Calc!AC328</f>
        <v>0.50475449641069181</v>
      </c>
      <c r="C328">
        <f>CM_Calc!AD328</f>
        <v>0.50475449641069181</v>
      </c>
      <c r="D328">
        <f>CM_Calc!AE328</f>
        <v>1.0095089928213836</v>
      </c>
      <c r="E328">
        <f>CM_Calc!AF328</f>
        <v>114.0616039275549</v>
      </c>
      <c r="F328">
        <f>CM_Calc!AG328</f>
        <v>114.0616039275549</v>
      </c>
      <c r="G328">
        <f>CM_Calc!AH328</f>
        <v>120.08220384083452</v>
      </c>
      <c r="H328">
        <f>CM_Calc!AI328</f>
        <v>-6.1456972398939082E-4</v>
      </c>
    </row>
    <row r="329" spans="1:8">
      <c r="A329">
        <f>CM_Calc!A329</f>
        <v>4315.19076827765</v>
      </c>
      <c r="B329">
        <f>CM_Calc!AC329</f>
        <v>0.50486893553126977</v>
      </c>
      <c r="C329">
        <f>CM_Calc!AD329</f>
        <v>0.50486893553126977</v>
      </c>
      <c r="D329">
        <f>CM_Calc!AE329</f>
        <v>1.0097378710625395</v>
      </c>
      <c r="E329">
        <f>CM_Calc!AF329</f>
        <v>114.06357298957234</v>
      </c>
      <c r="F329">
        <f>CM_Calc!AG329</f>
        <v>114.06357298957234</v>
      </c>
      <c r="G329">
        <f>CM_Calc!AH329</f>
        <v>120.08417290285196</v>
      </c>
      <c r="H329">
        <f>CM_Calc!AI329</f>
        <v>-6.2184290115063518E-4</v>
      </c>
    </row>
    <row r="330" spans="1:8">
      <c r="A330">
        <f>CM_Calc!A330</f>
        <v>4365.1583224016567</v>
      </c>
      <c r="B330">
        <f>CM_Calc!AC330</f>
        <v>0.50498609412991513</v>
      </c>
      <c r="C330">
        <f>CM_Calc!AD330</f>
        <v>0.50498609412991513</v>
      </c>
      <c r="D330">
        <f>CM_Calc!AE330</f>
        <v>1.0099721882598303</v>
      </c>
      <c r="E330">
        <f>CM_Calc!AF330</f>
        <v>114.06558838115362</v>
      </c>
      <c r="F330">
        <f>CM_Calc!AG330</f>
        <v>114.06558838115362</v>
      </c>
      <c r="G330">
        <f>CM_Calc!AH330</f>
        <v>120.08618829443324</v>
      </c>
      <c r="H330">
        <f>CM_Calc!AI330</f>
        <v>-6.2920588247754056E-4</v>
      </c>
    </row>
    <row r="331" spans="1:8">
      <c r="A331">
        <f>CM_Calc!A331</f>
        <v>4415.7044735331256</v>
      </c>
      <c r="B331">
        <f>CM_Calc!AC331</f>
        <v>0.50510603812856325</v>
      </c>
      <c r="C331">
        <f>CM_Calc!AD331</f>
        <v>0.50510603812856325</v>
      </c>
      <c r="D331">
        <f>CM_Calc!AE331</f>
        <v>1.0102120762571265</v>
      </c>
      <c r="E331">
        <f>CM_Calc!AF331</f>
        <v>114.06765120355692</v>
      </c>
      <c r="F331">
        <f>CM_Calc!AG331</f>
        <v>114.06765120355692</v>
      </c>
      <c r="G331">
        <f>CM_Calc!AH331</f>
        <v>120.08825111683655</v>
      </c>
      <c r="H331">
        <f>CM_Calc!AI331</f>
        <v>-6.3665990862507473E-4</v>
      </c>
    </row>
    <row r="332" spans="1:8">
      <c r="A332">
        <f>CM_Calc!A332</f>
        <v>4466.8359215096307</v>
      </c>
      <c r="B332">
        <f>CM_Calc!AC332</f>
        <v>0.50522883510898464</v>
      </c>
      <c r="C332">
        <f>CM_Calc!AD332</f>
        <v>0.50522883510898464</v>
      </c>
      <c r="D332">
        <f>CM_Calc!AE332</f>
        <v>1.0104576702179693</v>
      </c>
      <c r="E332">
        <f>CM_Calc!AF332</f>
        <v>114.06976258475009</v>
      </c>
      <c r="F332">
        <f>CM_Calc!AG332</f>
        <v>114.06976258475009</v>
      </c>
      <c r="G332">
        <f>CM_Calc!AH332</f>
        <v>120.09036249802972</v>
      </c>
      <c r="H332">
        <f>CM_Calc!AI332</f>
        <v>-6.4420624186055148E-4</v>
      </c>
    </row>
    <row r="333" spans="1:8">
      <c r="A333">
        <f>CM_Calc!A333</f>
        <v>4518.5594437492264</v>
      </c>
      <c r="B333">
        <f>CM_Calc!AC333</f>
        <v>0.50535455435751475</v>
      </c>
      <c r="C333">
        <f>CM_Calc!AD333</f>
        <v>0.50535455435751475</v>
      </c>
      <c r="D333">
        <f>CM_Calc!AE333</f>
        <v>1.0107091087150295</v>
      </c>
      <c r="E333">
        <f>CM_Calc!AF333</f>
        <v>114.07192368008398</v>
      </c>
      <c r="F333">
        <f>CM_Calc!AG333</f>
        <v>114.07192368008398</v>
      </c>
      <c r="G333">
        <f>CM_Calc!AH333</f>
        <v>120.09252359336361</v>
      </c>
      <c r="H333">
        <f>CM_Calc!AI333</f>
        <v>-6.5184616673241746E-4</v>
      </c>
    </row>
    <row r="334" spans="1:8">
      <c r="A334">
        <f>CM_Calc!A334</f>
        <v>4570.8818961487514</v>
      </c>
      <c r="B334">
        <f>CM_Calc!AC334</f>
        <v>0.50548326691111412</v>
      </c>
      <c r="C334">
        <f>CM_Calc!AD334</f>
        <v>0.50548326691111412</v>
      </c>
      <c r="D334">
        <f>CM_Calc!AE334</f>
        <v>1.0109665338222282</v>
      </c>
      <c r="E334">
        <f>CM_Calc!AF334</f>
        <v>114.07413567298357</v>
      </c>
      <c r="F334">
        <f>CM_Calc!AG334</f>
        <v>114.07413567298357</v>
      </c>
      <c r="G334">
        <f>CM_Calc!AH334</f>
        <v>120.0947355862632</v>
      </c>
      <c r="H334">
        <f>CM_Calc!AI334</f>
        <v>-6.5958099052763355E-4</v>
      </c>
    </row>
    <row r="335" spans="1:8">
      <c r="A335">
        <f>CM_Calc!A335</f>
        <v>4623.8102139926032</v>
      </c>
      <c r="B335">
        <f>CM_Calc!AC335</f>
        <v>0.50561504560484805</v>
      </c>
      <c r="C335">
        <f>CM_Calc!AD335</f>
        <v>0.50561504560484805</v>
      </c>
      <c r="D335">
        <f>CM_Calc!AE335</f>
        <v>1.0112300912096961</v>
      </c>
      <c r="E335">
        <f>CM_Calc!AF335</f>
        <v>114.07639977565833</v>
      </c>
      <c r="F335">
        <f>CM_Calc!AG335</f>
        <v>114.07639977565833</v>
      </c>
      <c r="G335">
        <f>CM_Calc!AH335</f>
        <v>120.09699968893796</v>
      </c>
      <c r="H335">
        <f>CM_Calc!AI335</f>
        <v>-6.6741204384094632E-4</v>
      </c>
    </row>
    <row r="336" spans="1:8">
      <c r="A336">
        <f>CM_Calc!A336</f>
        <v>4677.3514128719808</v>
      </c>
      <c r="B336">
        <f>CM_Calc!AC336</f>
        <v>0.50574996512076731</v>
      </c>
      <c r="C336">
        <f>CM_Calc!AD336</f>
        <v>0.50574996512076731</v>
      </c>
      <c r="D336">
        <f>CM_Calc!AE336</f>
        <v>1.0114999302415346</v>
      </c>
      <c r="E336">
        <f>CM_Calc!AF336</f>
        <v>114.0787172298313</v>
      </c>
      <c r="F336">
        <f>CM_Calc!AG336</f>
        <v>114.0787172298313</v>
      </c>
      <c r="G336">
        <f>CM_Calc!AH336</f>
        <v>120.09931714311092</v>
      </c>
      <c r="H336">
        <f>CM_Calc!AI336</f>
        <v>-6.7534068118824217E-4</v>
      </c>
    </row>
    <row r="337" spans="1:8">
      <c r="A337">
        <f>CM_Calc!A337</f>
        <v>4731.5125896148029</v>
      </c>
      <c r="B337">
        <f>CM_Calc!AC337</f>
        <v>0.50588810203830736</v>
      </c>
      <c r="C337">
        <f>CM_Calc!AD337</f>
        <v>0.50588810203830736</v>
      </c>
      <c r="D337">
        <f>CM_Calc!AE337</f>
        <v>1.0117762040766147</v>
      </c>
      <c r="E337">
        <f>CM_Calc!AF337</f>
        <v>114.08108930748851</v>
      </c>
      <c r="F337">
        <f>CM_Calc!AG337</f>
        <v>114.08108930748851</v>
      </c>
      <c r="G337">
        <f>CM_Calc!AH337</f>
        <v>120.10168922076814</v>
      </c>
      <c r="H337">
        <f>CM_Calc!AI337</f>
        <v>-6.8336828145609948E-4</v>
      </c>
    </row>
    <row r="338" spans="1:8">
      <c r="A338">
        <f>CM_Calc!A338</f>
        <v>4786.3009232263803</v>
      </c>
      <c r="B338">
        <f>CM_Calc!AC338</f>
        <v>0.50602953488622349</v>
      </c>
      <c r="C338">
        <f>CM_Calc!AD338</f>
        <v>0.50602953488622349</v>
      </c>
      <c r="D338">
        <f>CM_Calc!AE338</f>
        <v>1.012059069772447</v>
      </c>
      <c r="E338">
        <f>CM_Calc!AF338</f>
        <v>114.08351731164886</v>
      </c>
      <c r="F338">
        <f>CM_Calc!AG338</f>
        <v>114.08351731164886</v>
      </c>
      <c r="G338">
        <f>CM_Calc!AH338</f>
        <v>120.10411722492849</v>
      </c>
      <c r="H338">
        <f>CM_Calc!AI338</f>
        <v>-6.9149624885912688E-4</v>
      </c>
    </row>
    <row r="339" spans="1:8">
      <c r="A339">
        <f>CM_Calc!A339</f>
        <v>4841.7236758409936</v>
      </c>
      <c r="B339">
        <f>CM_Calc!AC339</f>
        <v>0.50617434419609686</v>
      </c>
      <c r="C339">
        <f>CM_Calc!AD339</f>
        <v>0.50617434419609686</v>
      </c>
      <c r="D339">
        <f>CM_Calc!AE339</f>
        <v>1.0123486883921937</v>
      </c>
      <c r="E339">
        <f>CM_Calc!AF339</f>
        <v>114.08600257715456</v>
      </c>
      <c r="F339">
        <f>CM_Calc!AG339</f>
        <v>114.08600257715456</v>
      </c>
      <c r="G339">
        <f>CM_Calc!AH339</f>
        <v>120.10660249043418</v>
      </c>
      <c r="H339">
        <f>CM_Calc!AI339</f>
        <v>-6.997260131135799E-4</v>
      </c>
    </row>
    <row r="340" spans="1:8">
      <c r="A340">
        <f>CM_Calc!A340</f>
        <v>4897.7881936844615</v>
      </c>
      <c r="B340">
        <f>CM_Calc!AC340</f>
        <v>0.50632261255754762</v>
      </c>
      <c r="C340">
        <f>CM_Calc!AD340</f>
        <v>0.50632261255754762</v>
      </c>
      <c r="D340">
        <f>CM_Calc!AE340</f>
        <v>1.0126452251150952</v>
      </c>
      <c r="E340">
        <f>CM_Calc!AF340</f>
        <v>114.08854647148431</v>
      </c>
      <c r="F340">
        <f>CM_Calc!AG340</f>
        <v>114.08854647148431</v>
      </c>
      <c r="G340">
        <f>CM_Calc!AH340</f>
        <v>120.10914638476393</v>
      </c>
      <c r="H340">
        <f>CM_Calc!AI340</f>
        <v>-7.0805903048588447E-4</v>
      </c>
    </row>
    <row r="341" spans="1:8">
      <c r="A341">
        <f>CM_Calc!A341</f>
        <v>4954.5019080479051</v>
      </c>
      <c r="B341">
        <f>CM_Calc!AC341</f>
        <v>0.50647442467506643</v>
      </c>
      <c r="C341">
        <f>CM_Calc!AD341</f>
        <v>0.50647442467506643</v>
      </c>
      <c r="D341">
        <f>CM_Calc!AE341</f>
        <v>1.0129488493501329</v>
      </c>
      <c r="E341">
        <f>CM_Calc!AF341</f>
        <v>114.09115039558733</v>
      </c>
      <c r="F341">
        <f>CM_Calc!AG341</f>
        <v>114.09115039558733</v>
      </c>
      <c r="G341">
        <f>CM_Calc!AH341</f>
        <v>120.11175030886696</v>
      </c>
      <c r="H341">
        <f>CM_Calc!AI341</f>
        <v>-7.1649678427809327E-4</v>
      </c>
    </row>
    <row r="342" spans="1:8">
      <c r="A342">
        <f>CM_Calc!A342</f>
        <v>5011.8723362727251</v>
      </c>
      <c r="B342">
        <f>CM_Calc!AC342</f>
        <v>0.50662986742676885</v>
      </c>
      <c r="C342">
        <f>CM_Calc!AD342</f>
        <v>0.50662986742676885</v>
      </c>
      <c r="D342">
        <f>CM_Calc!AE342</f>
        <v>1.0132597348535377</v>
      </c>
      <c r="E342">
        <f>CM_Calc!AF342</f>
        <v>114.09381578474311</v>
      </c>
      <c r="F342">
        <f>CM_Calc!AG342</f>
        <v>114.09381578474311</v>
      </c>
      <c r="G342">
        <f>CM_Calc!AH342</f>
        <v>120.11441569802274</v>
      </c>
      <c r="H342">
        <f>CM_Calc!AI342</f>
        <v>-7.2504078553183992E-4</v>
      </c>
    </row>
    <row r="343" spans="1:8">
      <c r="A343">
        <f>CM_Calc!A343</f>
        <v>5069.9070827470441</v>
      </c>
      <c r="B343">
        <f>CM_Calc!AC343</f>
        <v>0.50678902992480102</v>
      </c>
      <c r="C343">
        <f>CM_Calc!AD343</f>
        <v>0.50678902992480102</v>
      </c>
      <c r="D343">
        <f>CM_Calc!AE343</f>
        <v>1.013578059849602</v>
      </c>
      <c r="E343">
        <f>CM_Calc!AF343</f>
        <v>114.09654410944162</v>
      </c>
      <c r="F343">
        <f>CM_Calc!AG343</f>
        <v>114.09654410944162</v>
      </c>
      <c r="G343">
        <f>CM_Calc!AH343</f>
        <v>120.11714402272125</v>
      </c>
      <c r="H343">
        <f>CM_Calc!AI343</f>
        <v>-7.336925737872873E-4</v>
      </c>
    </row>
    <row r="344" spans="1:8">
      <c r="A344">
        <f>CM_Calc!A344</f>
        <v>5128.613839913648</v>
      </c>
      <c r="B344">
        <f>CM_Calc!AC344</f>
        <v>0.50695200357781778</v>
      </c>
      <c r="C344">
        <f>CM_Calc!AD344</f>
        <v>0.50695200357781778</v>
      </c>
      <c r="D344">
        <f>CM_Calc!AE344</f>
        <v>1.0139040071556356</v>
      </c>
      <c r="E344">
        <f>CM_Calc!AF344</f>
        <v>114.0993368762912</v>
      </c>
      <c r="F344">
        <f>CM_Calc!AG344</f>
        <v>114.0993368762912</v>
      </c>
      <c r="G344">
        <f>CM_Calc!AH344</f>
        <v>120.11993678957083</v>
      </c>
      <c r="H344">
        <f>CM_Calc!AI344</f>
        <v>-7.4245371785230864E-4</v>
      </c>
    </row>
    <row r="345" spans="1:8">
      <c r="A345">
        <f>CM_Calc!A345</f>
        <v>5188.0003892896093</v>
      </c>
      <c r="B345">
        <f>CM_Calc!AC345</f>
        <v>0.50711888215534551</v>
      </c>
      <c r="C345">
        <f>CM_Calc!AD345</f>
        <v>0.50711888215534551</v>
      </c>
      <c r="D345">
        <f>CM_Calc!AE345</f>
        <v>1.014237764310691</v>
      </c>
      <c r="E345">
        <f>CM_Calc!AF345</f>
        <v>114.1021956289501</v>
      </c>
      <c r="F345">
        <f>CM_Calc!AG345</f>
        <v>114.1021956289501</v>
      </c>
      <c r="G345">
        <f>CM_Calc!AH345</f>
        <v>120.12279554222972</v>
      </c>
      <c r="H345">
        <f>CM_Calc!AI345</f>
        <v>-7.5132581658734078E-4</v>
      </c>
    </row>
    <row r="346" spans="1:8">
      <c r="A346">
        <f>CM_Calc!A346</f>
        <v>5248.0746024977234</v>
      </c>
      <c r="B346">
        <f>CM_Calc!AC346</f>
        <v>0.50728976185421459</v>
      </c>
      <c r="C346">
        <f>CM_Calc!AD346</f>
        <v>0.50728976185421459</v>
      </c>
      <c r="D346">
        <f>CM_Calc!AE346</f>
        <v>1.0145795237084292</v>
      </c>
      <c r="E346">
        <f>CM_Calc!AF346</f>
        <v>114.10512194908462</v>
      </c>
      <c r="F346">
        <f>CM_Calc!AG346</f>
        <v>114.10512194908462</v>
      </c>
      <c r="G346">
        <f>CM_Calc!AH346</f>
        <v>120.12572186236424</v>
      </c>
      <c r="H346">
        <f>CM_Calc!AI346</f>
        <v>-7.6031049957598512E-4</v>
      </c>
    </row>
    <row r="347" spans="1:8">
      <c r="A347">
        <f>CM_Calc!A347</f>
        <v>5308.8444423098845</v>
      </c>
      <c r="B347">
        <f>CM_Calc!AC347</f>
        <v>0.5074647413671356</v>
      </c>
      <c r="C347">
        <f>CM_Calc!AD347</f>
        <v>0.5074647413671356</v>
      </c>
      <c r="D347">
        <f>CM_Calc!AE347</f>
        <v>1.0149294827342712</v>
      </c>
      <c r="E347">
        <f>CM_Calc!AF347</f>
        <v>114.10811745735464</v>
      </c>
      <c r="F347">
        <f>CM_Calc!AG347</f>
        <v>114.10811745735464</v>
      </c>
      <c r="G347">
        <f>CM_Calc!AH347</f>
        <v>120.12871737063426</v>
      </c>
      <c r="H347">
        <f>CM_Calc!AI347</f>
        <v>-7.6940942816065816E-4</v>
      </c>
    </row>
    <row r="348" spans="1:8">
      <c r="A348">
        <f>CM_Calc!A348</f>
        <v>5370.3179637025269</v>
      </c>
      <c r="B348">
        <f>CM_Calc!AC348</f>
        <v>0.50764392195343</v>
      </c>
      <c r="C348">
        <f>CM_Calc!AD348</f>
        <v>0.50764392195343</v>
      </c>
      <c r="D348">
        <f>CM_Calc!AE348</f>
        <v>1.01528784390686</v>
      </c>
      <c r="E348">
        <f>CM_Calc!AF348</f>
        <v>114.11118381442604</v>
      </c>
      <c r="F348">
        <f>CM_Calc!AG348</f>
        <v>114.11118381442604</v>
      </c>
      <c r="G348">
        <f>CM_Calc!AH348</f>
        <v>120.13178372770565</v>
      </c>
      <c r="H348">
        <f>CM_Calc!AI348</f>
        <v>-7.7862429605839026E-4</v>
      </c>
    </row>
    <row r="349" spans="1:8">
      <c r="A349">
        <f>CM_Calc!A349</f>
        <v>5432.5033149243363</v>
      </c>
      <c r="B349">
        <f>CM_Calc!AC349</f>
        <v>0.50782740751212263</v>
      </c>
      <c r="C349">
        <f>CM_Calc!AD349</f>
        <v>0.50782740751212263</v>
      </c>
      <c r="D349">
        <f>CM_Calc!AE349</f>
        <v>1.0156548150242453</v>
      </c>
      <c r="E349">
        <f>CM_Calc!AF349</f>
        <v>114.11432272201324</v>
      </c>
      <c r="F349">
        <f>CM_Calc!AG349</f>
        <v>114.11432272201324</v>
      </c>
      <c r="G349">
        <f>CM_Calc!AH349</f>
        <v>120.13492263529287</v>
      </c>
      <c r="H349">
        <f>CM_Calc!AI349</f>
        <v>-7.8795683046560875E-4</v>
      </c>
    </row>
    <row r="350" spans="1:8">
      <c r="A350">
        <f>CM_Calc!A350</f>
        <v>5495.4087385762487</v>
      </c>
      <c r="B350">
        <f>CM_Calc!AC350</f>
        <v>0.50801530465735478</v>
      </c>
      <c r="C350">
        <f>CM_Calc!AD350</f>
        <v>0.50801530465735478</v>
      </c>
      <c r="D350">
        <f>CM_Calc!AE350</f>
        <v>1.0160306093147096</v>
      </c>
      <c r="E350">
        <f>CM_Calc!AF350</f>
        <v>114.11753592395061</v>
      </c>
      <c r="F350">
        <f>CM_Calc!AG350</f>
        <v>114.11753592395061</v>
      </c>
      <c r="G350">
        <f>CM_Calc!AH350</f>
        <v>120.13813583723024</v>
      </c>
      <c r="H350">
        <f>CM_Calc!AI350</f>
        <v>-7.9740879294733409E-4</v>
      </c>
    </row>
    <row r="351" spans="1:8">
      <c r="A351">
        <f>CM_Calc!A351</f>
        <v>5559.0425727040374</v>
      </c>
      <c r="B351">
        <f>CM_Calc!AC351</f>
        <v>0.50820772279627735</v>
      </c>
      <c r="C351">
        <f>CM_Calc!AD351</f>
        <v>0.50820772279627735</v>
      </c>
      <c r="D351">
        <f>CM_Calc!AE351</f>
        <v>1.0164154455925547</v>
      </c>
      <c r="E351">
        <f>CM_Calc!AF351</f>
        <v>114.12082520729467</v>
      </c>
      <c r="F351">
        <f>CM_Calc!AG351</f>
        <v>114.12082520729467</v>
      </c>
      <c r="G351">
        <f>CM_Calc!AH351</f>
        <v>120.1414251205743</v>
      </c>
      <c r="H351">
        <f>CM_Calc!AI351</f>
        <v>-8.0698198009888022E-4</v>
      </c>
    </row>
    <row r="352" spans="1:8">
      <c r="A352">
        <f>CM_Calc!A352</f>
        <v>5623.4132519034911</v>
      </c>
      <c r="B352">
        <f>CM_Calc!AC352</f>
        <v>0.50840477420950592</v>
      </c>
      <c r="C352">
        <f>CM_Calc!AD352</f>
        <v>0.50840477420950592</v>
      </c>
      <c r="D352">
        <f>CM_Calc!AE352</f>
        <v>1.0168095484190118</v>
      </c>
      <c r="E352">
        <f>CM_Calc!AF352</f>
        <v>114.124192403458</v>
      </c>
      <c r="F352">
        <f>CM_Calc!AG352</f>
        <v>114.124192403458</v>
      </c>
      <c r="G352">
        <f>CM_Calc!AH352</f>
        <v>120.14479231673762</v>
      </c>
      <c r="H352">
        <f>CM_Calc!AI352</f>
        <v>-8.1667822488998092E-4</v>
      </c>
    </row>
    <row r="353" spans="1:8">
      <c r="A353">
        <f>CM_Calc!A353</f>
        <v>5688.529308438413</v>
      </c>
      <c r="B353">
        <f>CM_Calc!AC353</f>
        <v>0.50860657413425148</v>
      </c>
      <c r="C353">
        <f>CM_Calc!AD353</f>
        <v>0.50860657413425148</v>
      </c>
      <c r="D353">
        <f>CM_Calc!AE353</f>
        <v>1.017213148268503</v>
      </c>
      <c r="E353">
        <f>CM_Calc!AF353</f>
        <v>114.12763938937644</v>
      </c>
      <c r="F353">
        <f>CM_Calc!AG353</f>
        <v>114.12763938937644</v>
      </c>
      <c r="G353">
        <f>CM_Calc!AH353</f>
        <v>120.14823930265607</v>
      </c>
      <c r="H353">
        <f>CM_Calc!AI353</f>
        <v>-8.2649939757788746E-4</v>
      </c>
    </row>
    <row r="354" spans="1:8">
      <c r="A354">
        <f>CM_Calc!A354</f>
        <v>5754.3993733715661</v>
      </c>
      <c r="B354">
        <f>CM_Calc!AC354</f>
        <v>0.5088132408501701</v>
      </c>
      <c r="C354">
        <f>CM_Calc!AD354</f>
        <v>0.5088132408501701</v>
      </c>
      <c r="D354">
        <f>CM_Calc!AE354</f>
        <v>1.0176264817003402</v>
      </c>
      <c r="E354">
        <f>CM_Calc!AF354</f>
        <v>114.13116808870896</v>
      </c>
      <c r="F354">
        <f>CM_Calc!AG354</f>
        <v>114.13116808870896</v>
      </c>
      <c r="G354">
        <f>CM_Calc!AH354</f>
        <v>120.15176800198859</v>
      </c>
      <c r="H354">
        <f>CM_Calc!AI354</f>
        <v>-8.3644740670616488E-4</v>
      </c>
    </row>
    <row r="355" spans="1:8">
      <c r="A355">
        <f>CM_Calc!A355</f>
        <v>5821.0321777087102</v>
      </c>
      <c r="B355">
        <f>CM_Calc!AC355</f>
        <v>0.50902489576814247</v>
      </c>
      <c r="C355">
        <f>CM_Calc!AD355</f>
        <v>0.50902489576814247</v>
      </c>
      <c r="D355">
        <f>CM_Calc!AE355</f>
        <v>1.0180497915362849</v>
      </c>
      <c r="E355">
        <f>CM_Calc!AF355</f>
        <v>114.13478047307386</v>
      </c>
      <c r="F355">
        <f>CM_Calc!AG355</f>
        <v>114.13478047307386</v>
      </c>
      <c r="G355">
        <f>CM_Calc!AH355</f>
        <v>120.15538038635349</v>
      </c>
      <c r="H355">
        <f>CM_Calc!AI355</f>
        <v>-8.4652420011185924E-4</v>
      </c>
    </row>
    <row r="356" spans="1:8">
      <c r="A356">
        <f>CM_Calc!A356</f>
        <v>5888.43655355589</v>
      </c>
      <c r="B356">
        <f>CM_Calc!AC356</f>
        <v>0.50924166352198463</v>
      </c>
      <c r="C356">
        <f>CM_Calc!AD356</f>
        <v>0.50924166352198463</v>
      </c>
      <c r="D356">
        <f>CM_Calc!AE356</f>
        <v>1.0184833270439693</v>
      </c>
      <c r="E356">
        <f>CM_Calc!AF356</f>
        <v>114.13847856331995</v>
      </c>
      <c r="F356">
        <f>CM_Calc!AG356</f>
        <v>114.13847856331995</v>
      </c>
      <c r="G356">
        <f>CM_Calc!AH356</f>
        <v>120.15907847659957</v>
      </c>
      <c r="H356">
        <f>CM_Calc!AI356</f>
        <v>-8.5673176605337764E-4</v>
      </c>
    </row>
    <row r="357" spans="1:8">
      <c r="A357">
        <f>CM_Calc!A357</f>
        <v>5956.6214352901034</v>
      </c>
      <c r="B357">
        <f>CM_Calc!AC357</f>
        <v>0.50946367206330767</v>
      </c>
      <c r="C357">
        <f>CM_Calc!AD357</f>
        <v>0.50946367206330767</v>
      </c>
      <c r="D357">
        <f>CM_Calc!AE357</f>
        <v>1.0189273441266153</v>
      </c>
      <c r="E357">
        <f>CM_Calc!AF357</f>
        <v>114.14226443083591</v>
      </c>
      <c r="F357">
        <f>CM_Calc!AG357</f>
        <v>114.14226443083591</v>
      </c>
      <c r="G357">
        <f>CM_Calc!AH357</f>
        <v>120.16286434411553</v>
      </c>
      <c r="H357">
        <f>CM_Calc!AI357</f>
        <v>-8.6707213490036972E-4</v>
      </c>
    </row>
    <row r="358" spans="1:8">
      <c r="A358">
        <f>CM_Calc!A358</f>
        <v>6025.5958607435805</v>
      </c>
      <c r="B358">
        <f>CM_Calc!AC358</f>
        <v>0.5096910527595423</v>
      </c>
      <c r="C358">
        <f>CM_Calc!AD358</f>
        <v>0.5096910527595423</v>
      </c>
      <c r="D358">
        <f>CM_Calc!AE358</f>
        <v>1.0193821055190846</v>
      </c>
      <c r="E358">
        <f>CM_Calc!AF358</f>
        <v>114.1461401988974</v>
      </c>
      <c r="F358">
        <f>CM_Calc!AG358</f>
        <v>114.1461401988974</v>
      </c>
      <c r="G358">
        <f>CM_Calc!AH358</f>
        <v>120.16674011217702</v>
      </c>
      <c r="H358">
        <f>CM_Calc!AI358</f>
        <v>-8.775473795941248E-4</v>
      </c>
    </row>
    <row r="359" spans="1:8">
      <c r="A359">
        <f>CM_Calc!A359</f>
        <v>6095.368972401694</v>
      </c>
      <c r="B359">
        <f>CM_Calc!AC359</f>
        <v>0.50992394049541989</v>
      </c>
      <c r="C359">
        <f>CM_Calc!AD359</f>
        <v>0.50992394049541989</v>
      </c>
      <c r="D359">
        <f>CM_Calc!AE359</f>
        <v>1.0198478809908398</v>
      </c>
      <c r="E359">
        <f>CM_Calc!AF359</f>
        <v>114.15010804405553</v>
      </c>
      <c r="F359">
        <f>CM_Calc!AG359</f>
        <v>114.15010804405553</v>
      </c>
      <c r="G359">
        <f>CM_Calc!AH359</f>
        <v>120.17070795733515</v>
      </c>
      <c r="H359">
        <f>CM_Calc!AI359</f>
        <v>-8.881596171953182E-4</v>
      </c>
    </row>
    <row r="360" spans="1:8">
      <c r="A360">
        <f>CM_Calc!A360</f>
        <v>6165.9500186148225</v>
      </c>
      <c r="B360">
        <f>CM_Calc!AC360</f>
        <v>0.51016247377783153</v>
      </c>
      <c r="C360">
        <f>CM_Calc!AD360</f>
        <v>0.51016247377783153</v>
      </c>
      <c r="D360">
        <f>CM_Calc!AE360</f>
        <v>1.0203249475556631</v>
      </c>
      <c r="E360">
        <f>CM_Calc!AF360</f>
        <v>114.15417019756488</v>
      </c>
      <c r="F360">
        <f>CM_Calc!AG360</f>
        <v>114.15417019756488</v>
      </c>
      <c r="G360">
        <f>CM_Calc!AH360</f>
        <v>120.17477011084451</v>
      </c>
      <c r="H360">
        <f>CM_Calc!AI360</f>
        <v>-8.9891101031975272E-4</v>
      </c>
    </row>
    <row r="361" spans="1:8">
      <c r="A361">
        <f>CM_Calc!A361</f>
        <v>6237.3483548241911</v>
      </c>
      <c r="B361">
        <f>CM_Calc!AC361</f>
        <v>0.51040679484437335</v>
      </c>
      <c r="C361">
        <f>CM_Calc!AD361</f>
        <v>0.51040679484437335</v>
      </c>
      <c r="D361">
        <f>CM_Calc!AE361</f>
        <v>1.0208135896887467</v>
      </c>
      <c r="E361">
        <f>CM_Calc!AF361</f>
        <v>114.15832894685515</v>
      </c>
      <c r="F361">
        <f>CM_Calc!AG361</f>
        <v>114.15832894685515</v>
      </c>
      <c r="G361">
        <f>CM_Calc!AH361</f>
        <v>120.17892886013477</v>
      </c>
      <c r="H361">
        <f>CM_Calc!AI361</f>
        <v>-9.0980376851412304E-4</v>
      </c>
    </row>
    <row r="362" spans="1:8">
      <c r="A362">
        <f>CM_Calc!A362</f>
        <v>6309.5734448019302</v>
      </c>
      <c r="B362">
        <f>CM_Calc!AC362</f>
        <v>0.51065704977572113</v>
      </c>
      <c r="C362">
        <f>CM_Calc!AD362</f>
        <v>0.51065704977572113</v>
      </c>
      <c r="D362">
        <f>CM_Calc!AE362</f>
        <v>1.0213140995514423</v>
      </c>
      <c r="E362">
        <f>CM_Calc!AF362</f>
        <v>114.16258663704768</v>
      </c>
      <c r="F362">
        <f>CM_Calc!AG362</f>
        <v>114.16258663704768</v>
      </c>
      <c r="G362">
        <f>CM_Calc!AH362</f>
        <v>120.18318655032731</v>
      </c>
      <c r="H362">
        <f>CM_Calc!AI362</f>
        <v>-9.2084014938861728E-4</v>
      </c>
    </row>
    <row r="363" spans="1:8">
      <c r="A363">
        <f>CM_Calc!A363</f>
        <v>6382.6348619054825</v>
      </c>
      <c r="B363">
        <f>CM_Calc!AC363</f>
        <v>0.51091338861186153</v>
      </c>
      <c r="C363">
        <f>CM_Calc!AD363</f>
        <v>0.51091338861186153</v>
      </c>
      <c r="D363">
        <f>CM_Calc!AE363</f>
        <v>1.0218267772237231</v>
      </c>
      <c r="E363">
        <f>CM_Calc!AF363</f>
        <v>114.16694567251646</v>
      </c>
      <c r="F363">
        <f>CM_Calc!AG363</f>
        <v>114.16694567251646</v>
      </c>
      <c r="G363">
        <f>CM_Calc!AH363</f>
        <v>120.18754558579609</v>
      </c>
      <c r="H363">
        <f>CM_Calc!AI363</f>
        <v>-9.3202246020185028E-4</v>
      </c>
    </row>
    <row r="364" spans="1:8">
      <c r="A364">
        <f>CM_Calc!A364</f>
        <v>6456.542290346556</v>
      </c>
      <c r="B364">
        <f>CM_Calc!AC364</f>
        <v>0.51117596547246569</v>
      </c>
      <c r="C364">
        <f>CM_Calc!AD364</f>
        <v>0.51117596547246569</v>
      </c>
      <c r="D364">
        <f>CM_Calc!AE364</f>
        <v>1.0223519309449314</v>
      </c>
      <c r="E364">
        <f>CM_Calc!AF364</f>
        <v>114.17140851849716</v>
      </c>
      <c r="F364">
        <f>CM_Calc!AG364</f>
        <v>114.17140851849716</v>
      </c>
      <c r="G364">
        <f>CM_Calc!AH364</f>
        <v>120.19200843177678</v>
      </c>
      <c r="H364">
        <f>CM_Calc!AI364</f>
        <v>-9.4335305948736303E-4</v>
      </c>
    </row>
    <row r="365" spans="1:8">
      <c r="A365">
        <f>CM_Calc!A365</f>
        <v>6531.3055264747227</v>
      </c>
      <c r="B365">
        <f>CM_Calc!AC365</f>
        <v>0.51144493868155483</v>
      </c>
      <c r="C365">
        <f>CM_Calc!AD365</f>
        <v>0.51144493868155483</v>
      </c>
      <c r="D365">
        <f>CM_Calc!AE365</f>
        <v>1.0228898773631097</v>
      </c>
      <c r="E365">
        <f>CM_Calc!AF365</f>
        <v>114.17597770274546</v>
      </c>
      <c r="F365">
        <f>CM_Calc!AG365</f>
        <v>114.17597770274546</v>
      </c>
      <c r="G365">
        <f>CM_Calc!AH365</f>
        <v>120.19657761602508</v>
      </c>
      <c r="H365">
        <f>CM_Calc!AI365</f>
        <v>-9.5483435847893035E-4</v>
      </c>
    </row>
    <row r="366" spans="1:8">
      <c r="A366">
        <f>CM_Calc!A366</f>
        <v>6606.9344800759645</v>
      </c>
      <c r="B366">
        <f>CM_Calc!AC366</f>
        <v>0.51172047089657036</v>
      </c>
      <c r="C366">
        <f>CM_Calc!AD366</f>
        <v>0.51172047089657036</v>
      </c>
      <c r="D366">
        <f>CM_Calc!AE366</f>
        <v>1.0234409417931407</v>
      </c>
      <c r="E366">
        <f>CM_Calc!AF366</f>
        <v>114.18065581724542</v>
      </c>
      <c r="F366">
        <f>CM_Calc!AG366</f>
        <v>114.18065581724542</v>
      </c>
      <c r="G366">
        <f>CM_Calc!AH366</f>
        <v>120.20125573052505</v>
      </c>
      <c r="H366">
        <f>CM_Calc!AI366</f>
        <v>-9.6646882283411221E-4</v>
      </c>
    </row>
    <row r="367" spans="1:8">
      <c r="A367">
        <f>CM_Calc!A367</f>
        <v>6683.4391756861487</v>
      </c>
      <c r="B367">
        <f>CM_Calc!AC367</f>
        <v>0.51200272924214352</v>
      </c>
      <c r="C367">
        <f>CM_Calc!AD367</f>
        <v>0.51200272924214352</v>
      </c>
      <c r="D367">
        <f>CM_Calc!AE367</f>
        <v>1.024005458484287</v>
      </c>
      <c r="E367">
        <f>CM_Calc!AF367</f>
        <v>114.18544551997144</v>
      </c>
      <c r="F367">
        <f>CM_Calc!AG367</f>
        <v>114.18544551997144</v>
      </c>
      <c r="G367">
        <f>CM_Calc!AH367</f>
        <v>120.20604543325106</v>
      </c>
      <c r="H367">
        <f>CM_Calc!AI367</f>
        <v>-9.7825897420463328E-4</v>
      </c>
    </row>
    <row r="368" spans="1:8">
      <c r="A368">
        <f>CM_Calc!A368</f>
        <v>6760.8297539198193</v>
      </c>
      <c r="B368">
        <f>CM_Calc!AC368</f>
        <v>0.51229188544866078</v>
      </c>
      <c r="C368">
        <f>CM_Calc!AD368</f>
        <v>0.51229188544866078</v>
      </c>
      <c r="D368">
        <f>CM_Calc!AE368</f>
        <v>1.0245837708973216</v>
      </c>
      <c r="E368">
        <f>CM_Calc!AF368</f>
        <v>114.19034953670388</v>
      </c>
      <c r="F368">
        <f>CM_Calc!AG368</f>
        <v>114.19034953670388</v>
      </c>
      <c r="G368">
        <f>CM_Calc!AH368</f>
        <v>120.2109494499835</v>
      </c>
      <c r="H368">
        <f>CM_Calc!AI368</f>
        <v>-9.9020739198682592E-4</v>
      </c>
    </row>
    <row r="369" spans="1:8">
      <c r="A369">
        <f>CM_Calc!A369</f>
        <v>6839.116472814293</v>
      </c>
      <c r="B369">
        <f>CM_Calc!AC369</f>
        <v>0.51258811599589382</v>
      </c>
      <c r="C369">
        <f>CM_Calc!AD369</f>
        <v>0.51258811599589382</v>
      </c>
      <c r="D369">
        <f>CM_Calc!AE369</f>
        <v>1.0251762319917876</v>
      </c>
      <c r="E369">
        <f>CM_Calc!AF369</f>
        <v>114.1953706629015</v>
      </c>
      <c r="F369">
        <f>CM_Calc!AG369</f>
        <v>114.1953706629015</v>
      </c>
      <c r="G369">
        <f>CM_Calc!AH369</f>
        <v>120.21597057618112</v>
      </c>
      <c r="H369">
        <f>CM_Calc!AI369</f>
        <v>-1.0023167153138952E-3</v>
      </c>
    </row>
    <row r="370" spans="1:8">
      <c r="A370">
        <f>CM_Calc!A370</f>
        <v>6918.3097091893624</v>
      </c>
      <c r="B370">
        <f>CM_Calc!AC370</f>
        <v>0.51289160226193375</v>
      </c>
      <c r="C370">
        <f>CM_Calc!AD370</f>
        <v>0.51289160226193375</v>
      </c>
      <c r="D370">
        <f>CM_Calc!AE370</f>
        <v>1.0257832045238675</v>
      </c>
      <c r="E370">
        <f>CM_Calc!AF370</f>
        <v>114.20051176563327</v>
      </c>
      <c r="F370">
        <f>CM_Calc!AG370</f>
        <v>114.20051176563327</v>
      </c>
      <c r="G370">
        <f>CM_Calc!AH370</f>
        <v>120.22111167891289</v>
      </c>
      <c r="H370">
        <f>CM_Calc!AI370</f>
        <v>-1.0145896447896175E-3</v>
      </c>
    </row>
    <row r="371" spans="1:8">
      <c r="A371">
        <f>CM_Calc!A371</f>
        <v>6998.4199600227312</v>
      </c>
      <c r="B371">
        <f>CM_Calc!AC371</f>
        <v>0.51320253067752786</v>
      </c>
      <c r="C371">
        <f>CM_Calc!AD371</f>
        <v>0.51320253067752786</v>
      </c>
      <c r="D371">
        <f>CM_Calc!AE371</f>
        <v>1.0264050613550557</v>
      </c>
      <c r="E371">
        <f>CM_Calc!AF371</f>
        <v>114.20577578556896</v>
      </c>
      <c r="F371">
        <f>CM_Calc!AG371</f>
        <v>114.20577578556896</v>
      </c>
      <c r="G371">
        <f>CM_Calc!AH371</f>
        <v>120.22637569884859</v>
      </c>
      <c r="H371">
        <f>CM_Calc!AI371</f>
        <v>-1.0270289445358791E-3</v>
      </c>
    </row>
    <row r="372" spans="1:8">
      <c r="A372">
        <f>CM_Calc!A372</f>
        <v>7079.457843841381</v>
      </c>
      <c r="B372">
        <f>CM_Calc!AC372</f>
        <v>0.51352109288626202</v>
      </c>
      <c r="C372">
        <f>CM_Calc!AD372</f>
        <v>0.51352109288626202</v>
      </c>
      <c r="D372">
        <f>CM_Calc!AE372</f>
        <v>1.027042185772524</v>
      </c>
      <c r="E372">
        <f>CM_Calc!AF372</f>
        <v>114.21116573903495</v>
      </c>
      <c r="F372">
        <f>CM_Calc!AG372</f>
        <v>114.21116573903495</v>
      </c>
      <c r="G372">
        <f>CM_Calc!AH372</f>
        <v>120.23176565231455</v>
      </c>
      <c r="H372">
        <f>CM_Calc!AI372</f>
        <v>-1.0396374441489942E-3</v>
      </c>
    </row>
    <row r="373" spans="1:8">
      <c r="A373">
        <f>CM_Calc!A373</f>
        <v>7161.4341021290202</v>
      </c>
      <c r="B373">
        <f>CM_Calc!AC373</f>
        <v>0.51384748591065832</v>
      </c>
      <c r="C373">
        <f>CM_Calc!AD373</f>
        <v>0.51384748591065832</v>
      </c>
      <c r="D373">
        <f>CM_Calc!AE373</f>
        <v>1.0276949718213166</v>
      </c>
      <c r="E373">
        <f>CM_Calc!AF373</f>
        <v>114.21668472013371</v>
      </c>
      <c r="F373">
        <f>CM_Calc!AG373</f>
        <v>114.21668472013371</v>
      </c>
      <c r="G373">
        <f>CM_Calc!AH373</f>
        <v>120.23728463341334</v>
      </c>
      <c r="H373">
        <f>CM_Calc!AI373</f>
        <v>-1.052418040900257E-3</v>
      </c>
    </row>
    <row r="374" spans="1:8">
      <c r="A374">
        <f>CM_Calc!A374</f>
        <v>7244.3596007499063</v>
      </c>
      <c r="B374">
        <f>CM_Calc!AC374</f>
        <v>0.51418191232456356</v>
      </c>
      <c r="C374">
        <f>CM_Calc!AD374</f>
        <v>0.51418191232456356</v>
      </c>
      <c r="D374">
        <f>CM_Calc!AE374</f>
        <v>1.0283638246491271</v>
      </c>
      <c r="E374">
        <f>CM_Calc!AF374</f>
        <v>114.22233590293196</v>
      </c>
      <c r="F374">
        <f>CM_Calc!AG374</f>
        <v>114.22233590293196</v>
      </c>
      <c r="G374">
        <f>CM_Calc!AH374</f>
        <v>120.24293581621158</v>
      </c>
      <c r="H374">
        <f>CM_Calc!AI374</f>
        <v>-1.0653737019213736E-3</v>
      </c>
    </row>
    <row r="375" spans="1:8">
      <c r="A375">
        <f>CM_Calc!A375</f>
        <v>7328.2453313890446</v>
      </c>
      <c r="B375">
        <f>CM_Calc!AC375</f>
        <v>0.51452458043207427</v>
      </c>
      <c r="C375">
        <f>CM_Calc!AD375</f>
        <v>0.51452458043207427</v>
      </c>
      <c r="D375">
        <f>CM_Calc!AE375</f>
        <v>1.0290491608641485</v>
      </c>
      <c r="E375">
        <f>CM_Calc!AF375</f>
        <v>114.22812254371892</v>
      </c>
      <c r="F375">
        <f>CM_Calc!AG375</f>
        <v>114.22812254371892</v>
      </c>
      <c r="G375">
        <f>CM_Calc!AH375</f>
        <v>120.24872245699855</v>
      </c>
      <c r="H375">
        <f>CM_Calc!AI375</f>
        <v>-1.0785074664578119E-3</v>
      </c>
    </row>
    <row r="376" spans="1:8">
      <c r="A376">
        <f>CM_Calc!A376</f>
        <v>7413.1024130091773</v>
      </c>
      <c r="B376">
        <f>CM_Calc!AC376</f>
        <v>0.51487570445328268</v>
      </c>
      <c r="C376">
        <f>CM_Calc!AD376</f>
        <v>0.51487570445328268</v>
      </c>
      <c r="D376">
        <f>CM_Calc!AE376</f>
        <v>1.0297514089065654</v>
      </c>
      <c r="E376">
        <f>CM_Calc!AF376</f>
        <v>114.23404798333762</v>
      </c>
      <c r="F376">
        <f>CM_Calc!AG376</f>
        <v>114.23404798333762</v>
      </c>
      <c r="G376">
        <f>CM_Calc!AH376</f>
        <v>120.25464789661724</v>
      </c>
      <c r="H376">
        <f>CM_Calc!AI376</f>
        <v>-1.0918224483557758E-3</v>
      </c>
    </row>
    <row r="377" spans="1:8">
      <c r="A377">
        <f>CM_Calc!A377</f>
        <v>7498.9420933245583</v>
      </c>
      <c r="B377">
        <f>CM_Calc!AC377</f>
        <v>0.51523550471714552</v>
      </c>
      <c r="C377">
        <f>CM_Calc!AD377</f>
        <v>0.51523550471714552</v>
      </c>
      <c r="D377">
        <f>CM_Calc!AE377</f>
        <v>1.030471009434291</v>
      </c>
      <c r="E377">
        <f>CM_Calc!AF377</f>
        <v>114.24011564959137</v>
      </c>
      <c r="F377">
        <f>CM_Calc!AG377</f>
        <v>114.24011564959137</v>
      </c>
      <c r="G377">
        <f>CM_Calc!AH377</f>
        <v>120.260715562871</v>
      </c>
      <c r="H377">
        <f>CM_Calc!AI377</f>
        <v>-1.105321838436658E-3</v>
      </c>
    </row>
    <row r="378" spans="1:8">
      <c r="A378">
        <f>CM_Calc!A378</f>
        <v>7585.7757502918357</v>
      </c>
      <c r="B378">
        <f>CM_Calc!AC378</f>
        <v>0.51560420786187999</v>
      </c>
      <c r="C378">
        <f>CM_Calc!AD378</f>
        <v>0.51560420786187999</v>
      </c>
      <c r="D378">
        <f>CM_Calc!AE378</f>
        <v>1.03120841572376</v>
      </c>
      <c r="E378">
        <f>CM_Calc!AF378</f>
        <v>114.24632905973041</v>
      </c>
      <c r="F378">
        <f>CM_Calc!AG378</f>
        <v>114.24632905973041</v>
      </c>
      <c r="G378">
        <f>CM_Calc!AH378</f>
        <v>120.26692897301004</v>
      </c>
      <c r="H378">
        <f>CM_Calc!AI378</f>
        <v>-1.1190089071526179E-3</v>
      </c>
    </row>
    <row r="379" spans="1:8">
      <c r="A379">
        <f>CM_Calc!A379</f>
        <v>7673.6148936181853</v>
      </c>
      <c r="B379">
        <f>CM_Calc!AC379</f>
        <v>0.51598204704311312</v>
      </c>
      <c r="C379">
        <f>CM_Calc!AD379</f>
        <v>0.51598204704311312</v>
      </c>
      <c r="D379">
        <f>CM_Calc!AE379</f>
        <v>1.0319640940862262</v>
      </c>
      <c r="E379">
        <f>CM_Calc!AF379</f>
        <v>114.25269182301905</v>
      </c>
      <c r="F379">
        <f>CM_Calc!AG379</f>
        <v>114.25269182301905</v>
      </c>
      <c r="G379">
        <f>CM_Calc!AH379</f>
        <v>120.27329173629867</v>
      </c>
      <c r="H379">
        <f>CM_Calc!AI379</f>
        <v>-1.1328870072743445E-3</v>
      </c>
    </row>
    <row r="380" spans="1:8">
      <c r="A380">
        <f>CM_Calc!A380</f>
        <v>7762.4711662869113</v>
      </c>
      <c r="B380">
        <f>CM_Calc!AC380</f>
        <v>0.51636926215024215</v>
      </c>
      <c r="C380">
        <f>CM_Calc!AD380</f>
        <v>0.51636926215024215</v>
      </c>
      <c r="D380">
        <f>CM_Calc!AE380</f>
        <v>1.0327385243004843</v>
      </c>
      <c r="E380">
        <f>CM_Calc!AF380</f>
        <v>114.25920764338852</v>
      </c>
      <c r="F380">
        <f>CM_Calc!AG380</f>
        <v>114.25920764338852</v>
      </c>
      <c r="G380">
        <f>CM_Calc!AH380</f>
        <v>120.27980755666815</v>
      </c>
      <c r="H380">
        <f>CM_Calc!AI380</f>
        <v>-1.1469595766502893E-3</v>
      </c>
    </row>
    <row r="381" spans="1:8">
      <c r="A381">
        <f>CM_Calc!A381</f>
        <v>7852.3563461007179</v>
      </c>
      <c r="B381">
        <f>CM_Calc!AC381</f>
        <v>0.51676610003132417</v>
      </c>
      <c r="C381">
        <f>CM_Calc!AD381</f>
        <v>0.51676610003132417</v>
      </c>
      <c r="D381">
        <f>CM_Calc!AE381</f>
        <v>1.0335322000626483</v>
      </c>
      <c r="E381">
        <f>CM_Calc!AF381</f>
        <v>114.26588032217771</v>
      </c>
      <c r="F381">
        <f>CM_Calc!AG381</f>
        <v>114.26588032217771</v>
      </c>
      <c r="G381">
        <f>CM_Calc!AH381</f>
        <v>120.28648023545733</v>
      </c>
      <c r="H381">
        <f>CM_Calc!AI381</f>
        <v>-1.1612301411896976E-3</v>
      </c>
    </row>
    <row r="382" spans="1:8">
      <c r="A382">
        <f>CM_Calc!A382</f>
        <v>7943.2823472428136</v>
      </c>
      <c r="B382">
        <f>CM_Calc!AC382</f>
        <v>0.51717281472695176</v>
      </c>
      <c r="C382">
        <f>CM_Calc!AD382</f>
        <v>0.51717281472695176</v>
      </c>
      <c r="D382">
        <f>CM_Calc!AE382</f>
        <v>1.0343456294539035</v>
      </c>
      <c r="E382">
        <f>CM_Calc!AF382</f>
        <v>114.27271376096638</v>
      </c>
      <c r="F382">
        <f>CM_Calc!AG382</f>
        <v>114.27271376096638</v>
      </c>
      <c r="G382">
        <f>CM_Calc!AH382</f>
        <v>120.29331367424601</v>
      </c>
      <c r="H382">
        <f>CM_Calc!AI382</f>
        <v>-1.1757023178509129E-3</v>
      </c>
    </row>
    <row r="383" spans="1:8">
      <c r="A383">
        <f>CM_Calc!A383</f>
        <v>8035.2612218561771</v>
      </c>
      <c r="B383">
        <f>CM_Calc!AC383</f>
        <v>0.51758966771349724</v>
      </c>
      <c r="C383">
        <f>CM_Calc!AD383</f>
        <v>0.51758966771349724</v>
      </c>
      <c r="D383">
        <f>CM_Calc!AE383</f>
        <v>1.0351793354269945</v>
      </c>
      <c r="E383">
        <f>CM_Calc!AF383</f>
        <v>114.27971196450341</v>
      </c>
      <c r="F383">
        <f>CM_Calc!AG383</f>
        <v>114.27971196450341</v>
      </c>
      <c r="G383">
        <f>CM_Calc!AH383</f>
        <v>120.30031187778303</v>
      </c>
      <c r="H383">
        <f>CM_Calc!AI383</f>
        <v>-1.1903798178473583E-3</v>
      </c>
    </row>
    <row r="384" spans="1:8">
      <c r="A384">
        <f>CM_Calc!A384</f>
        <v>8128.3051616409948</v>
      </c>
      <c r="B384">
        <f>CM_Calc!AC384</f>
        <v>0.51801692815618328</v>
      </c>
      <c r="C384">
        <f>CM_Calc!AD384</f>
        <v>0.51801692815618328</v>
      </c>
      <c r="D384">
        <f>CM_Calc!AE384</f>
        <v>1.0360338563123666</v>
      </c>
      <c r="E384">
        <f>CM_Calc!AF384</f>
        <v>114.28687904373454</v>
      </c>
      <c r="F384">
        <f>CM_Calc!AG384</f>
        <v>114.28687904373454</v>
      </c>
      <c r="G384">
        <f>CM_Calc!AH384</f>
        <v>120.30747895701417</v>
      </c>
      <c r="H384">
        <f>CM_Calc!AI384</f>
        <v>-1.2052664499358483E-3</v>
      </c>
    </row>
    <row r="385" spans="1:8">
      <c r="A385">
        <f>CM_Calc!A385</f>
        <v>8222.4264994707119</v>
      </c>
      <c r="B385">
        <f>CM_Calc!AC385</f>
        <v>0.51845487317247241</v>
      </c>
      <c r="C385">
        <f>CM_Calc!AD385</f>
        <v>0.51845487317247241</v>
      </c>
      <c r="D385">
        <f>CM_Calc!AE385</f>
        <v>1.0369097463449448</v>
      </c>
      <c r="E385">
        <f>CM_Calc!AF385</f>
        <v>114.29421921893378</v>
      </c>
      <c r="F385">
        <f>CM_Calc!AG385</f>
        <v>114.29421921893378</v>
      </c>
      <c r="G385">
        <f>CM_Calc!AH385</f>
        <v>120.3148191322134</v>
      </c>
      <c r="H385">
        <f>CM_Calc!AI385</f>
        <v>-1.2203661238771892E-3</v>
      </c>
    </row>
    <row r="386" spans="1:8">
      <c r="A386">
        <f>CM_Calc!A386</f>
        <v>8317.6377110267094</v>
      </c>
      <c r="B386">
        <f>CM_Calc!AC386</f>
        <v>0.51890378810625726</v>
      </c>
      <c r="C386">
        <f>CM_Calc!AD386</f>
        <v>0.51890378810625726</v>
      </c>
      <c r="D386">
        <f>CM_Calc!AE386</f>
        <v>1.0378075762125145</v>
      </c>
      <c r="E386">
        <f>CM_Calc!AF386</f>
        <v>114.30173682294226</v>
      </c>
      <c r="F386">
        <f>CM_Calc!AG386</f>
        <v>114.30173682294226</v>
      </c>
      <c r="G386">
        <f>CM_Calc!AH386</f>
        <v>120.32233673622189</v>
      </c>
      <c r="H386">
        <f>CM_Calc!AI386</f>
        <v>-1.2356828540012095E-3</v>
      </c>
    </row>
    <row r="387" spans="1:8">
      <c r="A387">
        <f>CM_Calc!A387</f>
        <v>8413.9514164519478</v>
      </c>
      <c r="B387">
        <f>CM_Calc!AC387</f>
        <v>0.51936396681336605</v>
      </c>
      <c r="C387">
        <f>CM_Calc!AD387</f>
        <v>0.51936396681336605</v>
      </c>
      <c r="D387">
        <f>CM_Calc!AE387</f>
        <v>1.0387279336267321</v>
      </c>
      <c r="E387">
        <f>CM_Calc!AF387</f>
        <v>114.30943630451921</v>
      </c>
      <c r="F387">
        <f>CM_Calc!AG387</f>
        <v>114.30943630451921</v>
      </c>
      <c r="G387">
        <f>CM_Calc!AH387</f>
        <v>120.33003621779883</v>
      </c>
      <c r="H387">
        <f>CM_Calc!AI387</f>
        <v>-1.2512207629741168E-3</v>
      </c>
    </row>
    <row r="388" spans="1:8">
      <c r="A388">
        <f>CM_Calc!A388</f>
        <v>8511.380382023759</v>
      </c>
      <c r="B388">
        <f>CM_Calc!AC388</f>
        <v>0.51983571195898137</v>
      </c>
      <c r="C388">
        <f>CM_Calc!AD388</f>
        <v>0.51983571195898137</v>
      </c>
      <c r="D388">
        <f>CM_Calc!AE388</f>
        <v>1.0396714239179627</v>
      </c>
      <c r="E388">
        <f>CM_Calc!AF388</f>
        <v>114.31732223180973</v>
      </c>
      <c r="F388">
        <f>CM_Calc!AG388</f>
        <v>114.31732223180973</v>
      </c>
      <c r="G388">
        <f>CM_Calc!AH388</f>
        <v>120.33792214508935</v>
      </c>
      <c r="H388">
        <f>CM_Calc!AI388</f>
        <v>-1.2669840857242153E-3</v>
      </c>
    </row>
    <row r="389" spans="1:8">
      <c r="A389">
        <f>CM_Calc!A389</f>
        <v>8609.9375218460082</v>
      </c>
      <c r="B389">
        <f>CM_Calc!AC389</f>
        <v>0.52031933532751651</v>
      </c>
      <c r="C389">
        <f>CM_Calc!AD389</f>
        <v>0.52031933532751651</v>
      </c>
      <c r="D389">
        <f>CM_Calc!AE389</f>
        <v>1.040638670655033</v>
      </c>
      <c r="E389">
        <f>CM_Calc!AF389</f>
        <v>114.32539929593425</v>
      </c>
      <c r="F389">
        <f>CM_Calc!AG389</f>
        <v>114.32539929593425</v>
      </c>
      <c r="G389">
        <f>CM_Calc!AH389</f>
        <v>120.34599920921387</v>
      </c>
      <c r="H389">
        <f>CM_Calc!AI389</f>
        <v>-1.2829771734936448E-3</v>
      </c>
    </row>
    <row r="390" spans="1:8">
      <c r="A390">
        <f>CM_Calc!A390</f>
        <v>8709.6358995608061</v>
      </c>
      <c r="B390">
        <f>CM_Calc!AC390</f>
        <v>0.52081515814559465</v>
      </c>
      <c r="C390">
        <f>CM_Calc!AD390</f>
        <v>0.52081515814559465</v>
      </c>
      <c r="D390">
        <f>CM_Calc!AE390</f>
        <v>1.0416303162911893</v>
      </c>
      <c r="E390">
        <f>CM_Calc!AF390</f>
        <v>114.33367231470453</v>
      </c>
      <c r="F390">
        <f>CM_Calc!AG390</f>
        <v>114.33367231470453</v>
      </c>
      <c r="G390">
        <f>CM_Calc!AH390</f>
        <v>120.35427222798415</v>
      </c>
      <c r="H390">
        <f>CM_Calc!AI390</f>
        <v>-1.2992044981100148E-3</v>
      </c>
    </row>
    <row r="391" spans="1:8">
      <c r="A391">
        <f>CM_Calc!A391</f>
        <v>8810.4887300801474</v>
      </c>
      <c r="B391">
        <f>CM_Calc!AC391</f>
        <v>0.52132351141878919</v>
      </c>
      <c r="C391">
        <f>CM_Calc!AD391</f>
        <v>0.52132351141878919</v>
      </c>
      <c r="D391">
        <f>CM_Calc!AE391</f>
        <v>1.0426470228375784</v>
      </c>
      <c r="E391">
        <f>CM_Calc!AF391</f>
        <v>114.34214623647193</v>
      </c>
      <c r="F391">
        <f>CM_Calc!AG391</f>
        <v>114.34214623647193</v>
      </c>
      <c r="G391">
        <f>CM_Calc!AH391</f>
        <v>120.36274614975156</v>
      </c>
      <c r="H391">
        <f>CM_Calc!AI391</f>
        <v>-1.3156706564239865E-3</v>
      </c>
    </row>
    <row r="392" spans="1:8">
      <c r="A392">
        <f>CM_Calc!A392</f>
        <v>8912.5093813374588</v>
      </c>
      <c r="B392">
        <f>CM_Calc!AC392</f>
        <v>0.52184473628281858</v>
      </c>
      <c r="C392">
        <f>CM_Calc!AD392</f>
        <v>0.52184473628281858</v>
      </c>
      <c r="D392">
        <f>CM_Calc!AE392</f>
        <v>1.0436894725656372</v>
      </c>
      <c r="E392">
        <f>CM_Calc!AF392</f>
        <v>114.3508261441135</v>
      </c>
      <c r="F392">
        <f>CM_Calc!AG392</f>
        <v>114.3508261441135</v>
      </c>
      <c r="G392">
        <f>CM_Calc!AH392</f>
        <v>120.37142605739311</v>
      </c>
      <c r="H392">
        <f>CM_Calc!AI392</f>
        <v>-1.3323803750168576E-3</v>
      </c>
    </row>
    <row r="393" spans="1:8">
      <c r="A393">
        <f>CM_Calc!A393</f>
        <v>9015.7113760595712</v>
      </c>
      <c r="B393">
        <f>CM_Calc!AC393</f>
        <v>0.52237918436994135</v>
      </c>
      <c r="C393">
        <f>CM_Calc!AD393</f>
        <v>0.52237918436994135</v>
      </c>
      <c r="D393">
        <f>CM_Calc!AE393</f>
        <v>1.0447583687398827</v>
      </c>
      <c r="E393">
        <f>CM_Calc!AF393</f>
        <v>114.35971725916181</v>
      </c>
      <c r="F393">
        <f>CM_Calc!AG393</f>
        <v>114.35971725916181</v>
      </c>
      <c r="G393">
        <f>CM_Calc!AH393</f>
        <v>120.38031717244144</v>
      </c>
      <c r="H393">
        <f>CM_Calc!AI393</f>
        <v>-1.3493385149791692E-3</v>
      </c>
    </row>
    <row r="394" spans="1:8">
      <c r="A394">
        <f>CM_Calc!A394</f>
        <v>9120.1083935590959</v>
      </c>
      <c r="B394">
        <f>CM_Calc!AC394</f>
        <v>0.52292721819130639</v>
      </c>
      <c r="C394">
        <f>CM_Calc!AD394</f>
        <v>0.52292721819130639</v>
      </c>
      <c r="D394">
        <f>CM_Calc!AE394</f>
        <v>1.0458544363826128</v>
      </c>
      <c r="E394">
        <f>CM_Calc!AF394</f>
        <v>114.36882494608457</v>
      </c>
      <c r="F394">
        <f>CM_Calc!AG394</f>
        <v>114.36882494608457</v>
      </c>
      <c r="G394">
        <f>CM_Calc!AH394</f>
        <v>120.3894248593642</v>
      </c>
      <c r="H394">
        <f>CM_Calc!AI394</f>
        <v>-1.3665500770248737E-3</v>
      </c>
    </row>
    <row r="395" spans="1:8">
      <c r="A395">
        <f>CM_Calc!A395</f>
        <v>9225.7142715476293</v>
      </c>
      <c r="B395">
        <f>CM_Calc!AC395</f>
        <v>0.5234892115361226</v>
      </c>
      <c r="C395">
        <f>CM_Calc!AD395</f>
        <v>0.5234892115361226</v>
      </c>
      <c r="D395">
        <f>CM_Calc!AE395</f>
        <v>1.0469784230722452</v>
      </c>
      <c r="E395">
        <f>CM_Calc!AF395</f>
        <v>114.37815471672093</v>
      </c>
      <c r="F395">
        <f>CM_Calc!AG395</f>
        <v>114.37815471672093</v>
      </c>
      <c r="G395">
        <f>CM_Calc!AH395</f>
        <v>120.39875463000055</v>
      </c>
      <c r="H395">
        <f>CM_Calc!AI395</f>
        <v>-1.3840202067741077E-3</v>
      </c>
    </row>
    <row r="396" spans="1:8">
      <c r="A396">
        <f>CM_Calc!A396</f>
        <v>9332.5430079699054</v>
      </c>
      <c r="B396">
        <f>CM_Calc!AC396</f>
        <v>0.52406554988849885</v>
      </c>
      <c r="C396">
        <f>CM_Calc!AD396</f>
        <v>0.52406554988849885</v>
      </c>
      <c r="D396">
        <f>CM_Calc!AE396</f>
        <v>1.0481310997769977</v>
      </c>
      <c r="E396">
        <f>CM_Calc!AF396</f>
        <v>114.38771223488104</v>
      </c>
      <c r="F396">
        <f>CM_Calc!AG396</f>
        <v>114.38771223488104</v>
      </c>
      <c r="G396">
        <f>CM_Calc!AH396</f>
        <v>120.40831214816066</v>
      </c>
      <c r="H396">
        <f>CM_Calc!AI396</f>
        <v>-1.4017542003465879E-3</v>
      </c>
    </row>
    <row r="397" spans="1:8">
      <c r="A397">
        <f>CM_Calc!A397</f>
        <v>9440.6087628592359</v>
      </c>
      <c r="B397">
        <f>CM_Calc!AC397</f>
        <v>0.52465663086293002</v>
      </c>
      <c r="C397">
        <f>CM_Calc!AD397</f>
        <v>0.52465663086293002</v>
      </c>
      <c r="D397">
        <f>CM_Calc!AE397</f>
        <v>1.04931326172586</v>
      </c>
      <c r="E397">
        <f>CM_Calc!AF397</f>
        <v>114.39750332111713</v>
      </c>
      <c r="F397">
        <f>CM_Calc!AG397</f>
        <v>114.39750332111713</v>
      </c>
      <c r="G397">
        <f>CM_Calc!AH397</f>
        <v>120.41810323439675</v>
      </c>
      <c r="H397">
        <f>CM_Calc!AI397</f>
        <v>-1.4197575101449172E-3</v>
      </c>
    </row>
    <row r="398" spans="1:8">
      <c r="A398">
        <f>CM_Calc!A398</f>
        <v>9549.92586021436</v>
      </c>
      <c r="B398">
        <f>CM_Calc!AC398</f>
        <v>0.52526286465930005</v>
      </c>
      <c r="C398">
        <f>CM_Calc!AD398</f>
        <v>0.52526286465930005</v>
      </c>
      <c r="D398">
        <f>CM_Calc!AE398</f>
        <v>1.0505257293186001</v>
      </c>
      <c r="E398">
        <f>CM_Calc!AF398</f>
        <v>114.40753395767123</v>
      </c>
      <c r="F398">
        <f>CM_Calc!AG398</f>
        <v>114.40753395767123</v>
      </c>
      <c r="G398">
        <f>CM_Calc!AH398</f>
        <v>120.42813387095086</v>
      </c>
      <c r="H398">
        <f>CM_Calc!AI398</f>
        <v>-1.4380357509123545E-3</v>
      </c>
    </row>
    <row r="399" spans="1:8">
      <c r="A399">
        <f>CM_Calc!A399</f>
        <v>9660.5087898981401</v>
      </c>
      <c r="B399">
        <f>CM_Calc!AC399</f>
        <v>0.52588467453862398</v>
      </c>
      <c r="C399">
        <f>CM_Calc!AD399</f>
        <v>0.52588467453862398</v>
      </c>
      <c r="D399">
        <f>CM_Calc!AE399</f>
        <v>1.051769349077248</v>
      </c>
      <c r="E399">
        <f>CM_Calc!AF399</f>
        <v>114.41781029361125</v>
      </c>
      <c r="F399">
        <f>CM_Calc!AG399</f>
        <v>114.41781029361125</v>
      </c>
      <c r="G399">
        <f>CM_Calc!AH399</f>
        <v>120.43841020689088</v>
      </c>
      <c r="H399">
        <f>CM_Calc!AI399</f>
        <v>-1.4565947060947151E-3</v>
      </c>
    </row>
    <row r="400" spans="1:8">
      <c r="A400">
        <f>CM_Calc!A400</f>
        <v>9772.3722095581124</v>
      </c>
      <c r="B400">
        <f>CM_Calc!AC400</f>
        <v>0.52652249732052125</v>
      </c>
      <c r="C400">
        <f>CM_Calc!AD400</f>
        <v>0.52652249732052125</v>
      </c>
      <c r="D400">
        <f>CM_Calc!AE400</f>
        <v>1.0530449946410425</v>
      </c>
      <c r="E400">
        <f>CM_Calc!AF400</f>
        <v>114.42833865016118</v>
      </c>
      <c r="F400">
        <f>CM_Calc!AG400</f>
        <v>114.42833865016118</v>
      </c>
      <c r="G400">
        <f>CM_Calc!AH400</f>
        <v>120.44893856344081</v>
      </c>
      <c r="H400">
        <f>CM_Calc!AI400</f>
        <v>-1.475440334524903E-3</v>
      </c>
    </row>
    <row r="401" spans="1:8">
      <c r="A401">
        <f>CM_Calc!A401</f>
        <v>9885.5309465693899</v>
      </c>
      <c r="B401">
        <f>CM_Calc!AC401</f>
        <v>0.52717678390357203</v>
      </c>
      <c r="C401">
        <f>CM_Calc!AD401</f>
        <v>0.52717678390357203</v>
      </c>
      <c r="D401">
        <f>CM_Calc!AE401</f>
        <v>1.0543535678071441</v>
      </c>
      <c r="E401">
        <f>CM_Calc!AF401</f>
        <v>114.43912552623429</v>
      </c>
      <c r="F401">
        <f>CM_Calc!AG401</f>
        <v>114.43912552623429</v>
      </c>
      <c r="G401">
        <f>CM_Calc!AH401</f>
        <v>120.45972543951392</v>
      </c>
      <c r="H401">
        <f>CM_Calc!AI401</f>
        <v>-1.4945787773937901E-3</v>
      </c>
    </row>
    <row r="402" spans="1:8">
      <c r="A402">
        <f>CM_Calc!A402</f>
        <v>10000</v>
      </c>
      <c r="B402">
        <f>CM_Calc!AC402</f>
        <v>0.52784799980997199</v>
      </c>
      <c r="C402">
        <f>CM_Calc!AD402</f>
        <v>0.52784799980997199</v>
      </c>
      <c r="D402">
        <f>CM_Calc!AE402</f>
        <v>1.055695999619944</v>
      </c>
      <c r="E402">
        <f>CM_Calc!AF402</f>
        <v>114.45017760418148</v>
      </c>
      <c r="F402">
        <f>CM_Calc!AG402</f>
        <v>114.45017760418148</v>
      </c>
      <c r="G402">
        <f>CM_Calc!AH402</f>
        <v>120.4707775174611</v>
      </c>
      <c r="H402">
        <f>CM_Calc!AI402</f>
        <v>-1.5140163655298605E-3</v>
      </c>
    </row>
    <row r="403" spans="1:8">
      <c r="A403">
        <f>CM_Calc!A403</f>
        <v>10115.794542598982</v>
      </c>
      <c r="B403">
        <f>CM_Calc!AC403</f>
        <v>0.52853662575565641</v>
      </c>
      <c r="C403">
        <f>CM_Calc!AD403</f>
        <v>0.52853662575565641</v>
      </c>
      <c r="D403">
        <f>CM_Calc!AE403</f>
        <v>1.0570732515113128</v>
      </c>
      <c r="E403">
        <f>CM_Calc!AF403</f>
        <v>114.46150175576149</v>
      </c>
      <c r="F403">
        <f>CM_Calc!AG403</f>
        <v>114.46150175576149</v>
      </c>
      <c r="G403">
        <f>CM_Calc!AH403</f>
        <v>120.48210166904111</v>
      </c>
      <c r="H403">
        <f>CM_Calc!AI403</f>
        <v>-1.5337596270769494E-3</v>
      </c>
    </row>
    <row r="404" spans="1:8">
      <c r="A404">
        <f>CM_Calc!A404</f>
        <v>10232.929922807536</v>
      </c>
      <c r="B404">
        <f>CM_Calc!AC404</f>
        <v>0.52924315824739099</v>
      </c>
      <c r="C404">
        <f>CM_Calc!AD404</f>
        <v>0.52924315824739099</v>
      </c>
      <c r="D404">
        <f>CM_Calc!AE404</f>
        <v>1.058486316494782</v>
      </c>
      <c r="E404">
        <f>CM_Calc!AF404</f>
        <v>114.47310504834536</v>
      </c>
      <c r="F404">
        <f>CM_Calc!AG404</f>
        <v>114.47310504834536</v>
      </c>
      <c r="G404">
        <f>CM_Calc!AH404</f>
        <v>120.49370496162499</v>
      </c>
      <c r="H404">
        <f>CM_Calc!AI404</f>
        <v>-1.5538152955238275E-3</v>
      </c>
    </row>
    <row r="405" spans="1:8">
      <c r="A405">
        <f>CM_Calc!A405</f>
        <v>10351.421666793452</v>
      </c>
      <c r="B405">
        <f>CM_Calc!AC405</f>
        <v>0.52996811020835211</v>
      </c>
      <c r="C405">
        <f>CM_Calc!AD405</f>
        <v>0.52996811020835211</v>
      </c>
      <c r="D405">
        <f>CM_Calc!AE405</f>
        <v>1.0599362204167042</v>
      </c>
      <c r="E405">
        <f>CM_Calc!AF405</f>
        <v>114.48499475136602</v>
      </c>
      <c r="F405">
        <f>CM_Calc!AG405</f>
        <v>114.48499475136602</v>
      </c>
      <c r="G405">
        <f>CM_Calc!AH405</f>
        <v>120.50559466464564</v>
      </c>
      <c r="H405">
        <f>CM_Calc!AI405</f>
        <v>-1.5741903181221348E-3</v>
      </c>
    </row>
    <row r="406" spans="1:8">
      <c r="A406">
        <f>CM_Calc!A406</f>
        <v>10471.285480508985</v>
      </c>
      <c r="B406">
        <f>CM_Calc!AC406</f>
        <v>0.5307120116337859</v>
      </c>
      <c r="C406">
        <f>CM_Calc!AD406</f>
        <v>0.5307120116337859</v>
      </c>
      <c r="D406">
        <f>CM_Calc!AE406</f>
        <v>1.0614240232675718</v>
      </c>
      <c r="E406">
        <f>CM_Calc!AF406</f>
        <v>114.4971783430244</v>
      </c>
      <c r="F406">
        <f>CM_Calc!AG406</f>
        <v>114.4971783430244</v>
      </c>
      <c r="G406">
        <f>CM_Calc!AH406</f>
        <v>120.51777825630403</v>
      </c>
      <c r="H406">
        <f>CM_Calc!AI406</f>
        <v>-1.5948918647517897E-3</v>
      </c>
    </row>
    <row r="407" spans="1:8">
      <c r="A407">
        <f>CM_Calc!A407</f>
        <v>10592.537251772897</v>
      </c>
      <c r="B407">
        <f>CM_Calc!AC407</f>
        <v>0.53147541027844392</v>
      </c>
      <c r="C407">
        <f>CM_Calc!AD407</f>
        <v>0.53147541027844392</v>
      </c>
      <c r="D407">
        <f>CM_Calc!AE407</f>
        <v>1.0629508205568878</v>
      </c>
      <c r="E407">
        <f>CM_Calc!AF407</f>
        <v>114.50966351726436</v>
      </c>
      <c r="F407">
        <f>CM_Calc!AG407</f>
        <v>114.50966351726436</v>
      </c>
      <c r="G407">
        <f>CM_Calc!AH407</f>
        <v>120.53026343054398</v>
      </c>
      <c r="H407">
        <f>CM_Calc!AI407</f>
        <v>-1.6159273371412805E-3</v>
      </c>
    </row>
    <row r="408" spans="1:8">
      <c r="A408">
        <f>CM_Calc!A408</f>
        <v>10715.193052376047</v>
      </c>
      <c r="B408">
        <f>CM_Calc!AC408</f>
        <v>0.53225887237767833</v>
      </c>
      <c r="C408">
        <f>CM_Calc!AD408</f>
        <v>0.53225887237767833</v>
      </c>
      <c r="D408">
        <f>CM_Calc!AE408</f>
        <v>1.0645177447553567</v>
      </c>
      <c r="E408">
        <f>CM_Calc!AF408</f>
        <v>114.52245819103018</v>
      </c>
      <c r="F408">
        <f>CM_Calc!AG408</f>
        <v>114.52245819103018</v>
      </c>
      <c r="G408">
        <f>CM_Calc!AH408</f>
        <v>120.54305810430981</v>
      </c>
      <c r="H408">
        <f>CM_Calc!AI408</f>
        <v>-1.6373043786666128E-3</v>
      </c>
    </row>
    <row r="409" spans="1:8">
      <c r="A409">
        <f>CM_Calc!A409</f>
        <v>10839.269140212038</v>
      </c>
      <c r="B409">
        <f>CM_Calc!AC409</f>
        <v>0.5330629834040963</v>
      </c>
      <c r="C409">
        <f>CM_Calc!AD409</f>
        <v>0.5330629834040963</v>
      </c>
      <c r="D409">
        <f>CM_Calc!AE409</f>
        <v>1.0661259668081926</v>
      </c>
      <c r="E409">
        <f>CM_Calc!AF409</f>
        <v>114.53557051181987</v>
      </c>
      <c r="F409">
        <f>CM_Calc!AG409</f>
        <v>114.53557051181987</v>
      </c>
      <c r="G409">
        <f>CM_Calc!AH409</f>
        <v>120.55617042509949</v>
      </c>
      <c r="H409">
        <f>CM_Calc!AI409</f>
        <v>-1.6590308845301684E-3</v>
      </c>
    </row>
    <row r="410" spans="1:8">
      <c r="A410">
        <f>CM_Calc!A410</f>
        <v>10964.781961431851</v>
      </c>
      <c r="B410">
        <f>CM_Calc!AC410</f>
        <v>0.53388834886187053</v>
      </c>
      <c r="C410">
        <f>CM_Calc!AD410</f>
        <v>0.53388834886187053</v>
      </c>
      <c r="D410">
        <f>CM_Calc!AE410</f>
        <v>1.0677766977237411</v>
      </c>
      <c r="E410">
        <f>CM_Calc!AF410</f>
        <v>114.54900886554888</v>
      </c>
      <c r="F410">
        <f>CM_Calc!AG410</f>
        <v>114.54900886554888</v>
      </c>
      <c r="G410">
        <f>CM_Calc!AH410</f>
        <v>120.56960877882851</v>
      </c>
      <c r="H410">
        <f>CM_Calc!AI410</f>
        <v>-1.6811150125607146E-3</v>
      </c>
    </row>
    <row r="411" spans="1:8">
      <c r="A411">
        <f>CM_Calc!A411</f>
        <v>11091.748152624008</v>
      </c>
      <c r="B411">
        <f>CM_Calc!AC411</f>
        <v>0.53473559512096391</v>
      </c>
      <c r="C411">
        <f>CM_Calc!AD411</f>
        <v>0.53473559512096391</v>
      </c>
      <c r="D411">
        <f>CM_Calc!AE411</f>
        <v>1.0694711902419278</v>
      </c>
      <c r="E411">
        <f>CM_Calc!AF411</f>
        <v>114.5627818847408</v>
      </c>
      <c r="F411">
        <f>CM_Calc!AG411</f>
        <v>114.5627818847408</v>
      </c>
      <c r="G411">
        <f>CM_Calc!AH411</f>
        <v>120.58338179802043</v>
      </c>
      <c r="H411">
        <f>CM_Calc!AI411</f>
        <v>-1.7035651944797066E-3</v>
      </c>
    </row>
    <row r="412" spans="1:8">
      <c r="A412">
        <f>CM_Calc!A412</f>
        <v>11220.18454301963</v>
      </c>
      <c r="B412">
        <f>CM_Calc!AC412</f>
        <v>0.5356053702936</v>
      </c>
      <c r="C412">
        <f>CM_Calc!AD412</f>
        <v>0.5356053702936</v>
      </c>
      <c r="D412">
        <f>CM_Calc!AE412</f>
        <v>1.0712107405872</v>
      </c>
      <c r="E412">
        <f>CM_Calc!AF412</f>
        <v>114.57689845706022</v>
      </c>
      <c r="F412">
        <f>CM_Calc!AG412</f>
        <v>114.57689845706022</v>
      </c>
      <c r="G412">
        <f>CM_Calc!AH412</f>
        <v>120.59749837033985</v>
      </c>
      <c r="H412">
        <f>CM_Calc!AI412</f>
        <v>-1.7263901477797047E-3</v>
      </c>
    </row>
    <row r="413" spans="1:8">
      <c r="A413">
        <f>CM_Calc!A413</f>
        <v>11350.108156723143</v>
      </c>
      <c r="B413">
        <f>CM_Calc!AC413</f>
        <v>0.53649834515551742</v>
      </c>
      <c r="C413">
        <f>CM_Calc!AD413</f>
        <v>0.53649834515551742</v>
      </c>
      <c r="D413">
        <f>CM_Calc!AE413</f>
        <v>1.0729966903110348</v>
      </c>
      <c r="E413">
        <f>CM_Calc!AF413</f>
        <v>114.59136773420582</v>
      </c>
      <c r="F413">
        <f>CM_Calc!AG413</f>
        <v>114.59136773420582</v>
      </c>
      <c r="G413">
        <f>CM_Calc!AH413</f>
        <v>120.61196764748544</v>
      </c>
      <c r="H413">
        <f>CM_Calc!AI413</f>
        <v>-1.7495988882511913E-3</v>
      </c>
    </row>
    <row r="414" spans="1:8">
      <c r="A414">
        <f>CM_Calc!A414</f>
        <v>11481.536214968841</v>
      </c>
      <c r="B414">
        <f>CM_Calc!AC414</f>
        <v>0.53741521411473558</v>
      </c>
      <c r="C414">
        <f>CM_Calc!AD414</f>
        <v>0.53741521411473558</v>
      </c>
      <c r="D414">
        <f>CM_Calc!AE414</f>
        <v>1.0748304282294712</v>
      </c>
      <c r="E414">
        <f>CM_Calc!AF414</f>
        <v>114.60619914118186</v>
      </c>
      <c r="F414">
        <f>CM_Calc!AG414</f>
        <v>114.60619914118186</v>
      </c>
      <c r="G414">
        <f>CM_Calc!AH414</f>
        <v>120.62679905446149</v>
      </c>
      <c r="H414">
        <f>CM_Calc!AI414</f>
        <v>-1.7732007431247672E-3</v>
      </c>
    </row>
    <row r="415" spans="1:8">
      <c r="A415">
        <f>CM_Calc!A415</f>
        <v>11614.486138403414</v>
      </c>
      <c r="B415">
        <f>CM_Calc!AC415</f>
        <v>0.53835669623076898</v>
      </c>
      <c r="C415">
        <f>CM_Calc!AD415</f>
        <v>0.53835669623076898</v>
      </c>
      <c r="D415">
        <f>CM_Calc!AE415</f>
        <v>1.076713392461538</v>
      </c>
      <c r="E415">
        <f>CM_Calc!AF415</f>
        <v>114.62140238596868</v>
      </c>
      <c r="F415">
        <f>CM_Calc!AG415</f>
        <v>114.62140238596868</v>
      </c>
      <c r="G415">
        <f>CM_Calc!AH415</f>
        <v>120.6420022992483</v>
      </c>
      <c r="H415">
        <f>CM_Calc!AI415</f>
        <v>-1.7972053649195508E-3</v>
      </c>
    </row>
    <row r="416" spans="1:8">
      <c r="A416">
        <f>CM_Calc!A416</f>
        <v>11748.975549395303</v>
      </c>
      <c r="B416">
        <f>CM_Calc!AC416</f>
        <v>0.5393235362873281</v>
      </c>
      <c r="C416">
        <f>CM_Calc!AD416</f>
        <v>0.5393235362873281</v>
      </c>
      <c r="D416">
        <f>CM_Calc!AE416</f>
        <v>1.0786470725746562</v>
      </c>
      <c r="E416">
        <f>CM_Calc!AF416</f>
        <v>114.63698746961154</v>
      </c>
      <c r="F416">
        <f>CM_Calc!AG416</f>
        <v>114.63698746961154</v>
      </c>
      <c r="G416">
        <f>CM_Calc!AH416</f>
        <v>120.65758738289117</v>
      </c>
      <c r="H416">
        <f>CM_Calc!AI416</f>
        <v>-1.8216227460386299E-3</v>
      </c>
    </row>
    <row r="417" spans="1:8">
      <c r="A417">
        <f>CM_Calc!A417</f>
        <v>11885.022274370189</v>
      </c>
      <c r="B417">
        <f>CM_Calc!AC417</f>
        <v>0.5403165059218934</v>
      </c>
      <c r="C417">
        <f>CM_Calc!AD417</f>
        <v>0.5403165059218934</v>
      </c>
      <c r="D417">
        <f>CM_Calc!AE417</f>
        <v>1.0806330118437868</v>
      </c>
      <c r="E417">
        <f>CM_Calc!AF417</f>
        <v>114.65296469675108</v>
      </c>
      <c r="F417">
        <f>CM_Calc!AG417</f>
        <v>114.65296469675108</v>
      </c>
      <c r="G417">
        <f>CM_Calc!AH417</f>
        <v>120.67356461003071</v>
      </c>
      <c r="H417">
        <f>CM_Calc!AI417</f>
        <v>-1.8464632341528139E-3</v>
      </c>
    </row>
    <row r="418" spans="1:8">
      <c r="A418">
        <f>CM_Calc!A418</f>
        <v>12022.644346174131</v>
      </c>
      <c r="B418">
        <f>CM_Calc!AC418</f>
        <v>0.54133640481568623</v>
      </c>
      <c r="C418">
        <f>CM_Calc!AD418</f>
        <v>0.54133640481568623</v>
      </c>
      <c r="D418">
        <f>CM_Calc!AE418</f>
        <v>1.0826728096313725</v>
      </c>
      <c r="E418">
        <f>CM_Calc!AF418</f>
        <v>114.66934468661825</v>
      </c>
      <c r="F418">
        <f>CM_Calc!AG418</f>
        <v>114.66934468661825</v>
      </c>
      <c r="G418">
        <f>CM_Calc!AH418</f>
        <v>120.68994459989787</v>
      </c>
      <c r="H418">
        <f>CM_Calc!AI418</f>
        <v>-1.8717375483852624E-3</v>
      </c>
    </row>
    <row r="419" spans="1:8">
      <c r="A419">
        <f>CM_Calc!A419</f>
        <v>12161.860006463679</v>
      </c>
      <c r="B419">
        <f>CM_Calc!AC419</f>
        <v>0.54238406194791355</v>
      </c>
      <c r="C419">
        <f>CM_Calc!AD419</f>
        <v>0.54238406194791355</v>
      </c>
      <c r="D419">
        <f>CM_Calc!AE419</f>
        <v>1.0847681238958271</v>
      </c>
      <c r="E419">
        <f>CM_Calc!AF419</f>
        <v>114.68613838451894</v>
      </c>
      <c r="F419">
        <f>CM_Calc!AG419</f>
        <v>114.68613838451894</v>
      </c>
      <c r="G419">
        <f>CM_Calc!AH419</f>
        <v>120.70673829779857</v>
      </c>
      <c r="H419">
        <f>CM_Calc!AI419</f>
        <v>-1.8974567964339065E-3</v>
      </c>
    </row>
    <row r="420" spans="1:8">
      <c r="A420">
        <f>CM_Calc!A420</f>
        <v>12302.687708123811</v>
      </c>
      <c r="B420">
        <f>CM_Calc!AC420</f>
        <v>0.54346033691835793</v>
      </c>
      <c r="C420">
        <f>CM_Calc!AD420</f>
        <v>0.54346033691835793</v>
      </c>
      <c r="D420">
        <f>CM_Calc!AE420</f>
        <v>1.0869206738367159</v>
      </c>
      <c r="E420">
        <f>CM_Calc!AF420</f>
        <v>114.70335707383521</v>
      </c>
      <c r="F420">
        <f>CM_Calc!AG420</f>
        <v>114.70335707383521</v>
      </c>
      <c r="G420">
        <f>CM_Calc!AH420</f>
        <v>120.72395698711483</v>
      </c>
      <c r="H420">
        <f>CM_Calc!AI420</f>
        <v>-1.9236324926010073E-3</v>
      </c>
    </row>
    <row r="421" spans="1:8">
      <c r="A421">
        <f>CM_Calc!A421</f>
        <v>12445.14611771387</v>
      </c>
      <c r="B421">
        <f>CM_Calc!AC421</f>
        <v>0.54456612134274207</v>
      </c>
      <c r="C421">
        <f>CM_Calc!AD421</f>
        <v>0.54456612134274207</v>
      </c>
      <c r="D421">
        <f>CM_Calc!AE421</f>
        <v>1.0891322426854841</v>
      </c>
      <c r="E421">
        <f>CM_Calc!AF421</f>
        <v>114.7210123885708</v>
      </c>
      <c r="F421">
        <f>CM_Calc!AG421</f>
        <v>114.7210123885708</v>
      </c>
      <c r="G421">
        <f>CM_Calc!AH421</f>
        <v>120.74161230185042</v>
      </c>
      <c r="H421">
        <f>CM_Calc!AI421</f>
        <v>-1.9502765768286631E-3</v>
      </c>
    </row>
    <row r="422" spans="1:8">
      <c r="A422">
        <f>CM_Calc!A422</f>
        <v>12589.254117941662</v>
      </c>
      <c r="B422">
        <f>CM_Calc!AC422</f>
        <v>0.5457023403255602</v>
      </c>
      <c r="C422">
        <f>CM_Calc!AD422</f>
        <v>0.5457023403255602</v>
      </c>
      <c r="D422">
        <f>CM_Calc!AE422</f>
        <v>1.0914046806511204</v>
      </c>
      <c r="E422">
        <f>CM_Calc!AF422</f>
        <v>114.73911632647095</v>
      </c>
      <c r="F422">
        <f>CM_Calc!AG422</f>
        <v>114.73911632647095</v>
      </c>
      <c r="G422">
        <f>CM_Calc!AH422</f>
        <v>120.75971623975057</v>
      </c>
      <c r="H422">
        <f>CM_Calc!AI422</f>
        <v>-1.9774014348135248E-3</v>
      </c>
    </row>
    <row r="423" spans="1:8">
      <c r="A423">
        <f>CM_Calc!A423</f>
        <v>12735.030810166629</v>
      </c>
      <c r="B423">
        <f>CM_Calc!AC423</f>
        <v>0.54686995401555183</v>
      </c>
      <c r="C423">
        <f>CM_Calc!AD423</f>
        <v>0.54686995401555183</v>
      </c>
      <c r="D423">
        <f>CM_Calc!AE423</f>
        <v>1.0937399080311037</v>
      </c>
      <c r="E423">
        <f>CM_Calc!AF423</f>
        <v>114.7576812627495</v>
      </c>
      <c r="F423">
        <f>CM_Calc!AG423</f>
        <v>114.7576812627495</v>
      </c>
      <c r="G423">
        <f>CM_Calc!AH423</f>
        <v>120.77828117602913</v>
      </c>
      <c r="H423">
        <f>CM_Calc!AI423</f>
        <v>-2.0050199192657909E-3</v>
      </c>
    </row>
    <row r="424" spans="1:8">
      <c r="A424">
        <f>CM_Calc!A424</f>
        <v>12882.495516931323</v>
      </c>
      <c r="B424">
        <f>CM_Calc!AC424</f>
        <v>0.54806995924923241</v>
      </c>
      <c r="C424">
        <f>CM_Calc!AD424</f>
        <v>0.54806995924923241</v>
      </c>
      <c r="D424">
        <f>CM_Calc!AE424</f>
        <v>1.0961399184984648</v>
      </c>
      <c r="E424">
        <f>CM_Calc!AF424</f>
        <v>114.77671996445672</v>
      </c>
      <c r="F424">
        <f>CM_Calc!AG424</f>
        <v>114.77671996445672</v>
      </c>
      <c r="G424">
        <f>CM_Calc!AH424</f>
        <v>120.79731987773634</v>
      </c>
      <c r="H424">
        <f>CM_Calc!AI424</f>
        <v>-2.0331453723895672E-3</v>
      </c>
    </row>
    <row r="425" spans="1:8">
      <c r="A425">
        <f>CM_Calc!A425</f>
        <v>13031.667784523001</v>
      </c>
      <c r="B425">
        <f>CM_Calc!AC425</f>
        <v>0.54930339128840799</v>
      </c>
      <c r="C425">
        <f>CM_Calc!AD425</f>
        <v>0.54930339128840799</v>
      </c>
      <c r="D425">
        <f>CM_Calc!AE425</f>
        <v>1.098606782576816</v>
      </c>
      <c r="E425">
        <f>CM_Calc!AF425</f>
        <v>114.7962456055244</v>
      </c>
      <c r="F425">
        <f>CM_Calc!AG425</f>
        <v>114.7962456055244</v>
      </c>
      <c r="G425">
        <f>CM_Calc!AH425</f>
        <v>120.81684551880403</v>
      </c>
      <c r="H425">
        <f>CM_Calc!AI425</f>
        <v>-2.0617916496094499E-3</v>
      </c>
    </row>
    <row r="426" spans="1:8">
      <c r="A426">
        <f>CM_Calc!A426</f>
        <v>13182.567385564074</v>
      </c>
      <c r="B426">
        <f>CM_Calc!AC426</f>
        <v>0.55057132565802602</v>
      </c>
      <c r="C426">
        <f>CM_Calc!AD426</f>
        <v>0.55057132565802602</v>
      </c>
      <c r="D426">
        <f>CM_Calc!AE426</f>
        <v>1.101142651316052</v>
      </c>
      <c r="E426">
        <f>CM_Calc!AF426</f>
        <v>114.81627178252758</v>
      </c>
      <c r="F426">
        <f>CM_Calc!AG426</f>
        <v>114.81627178252758</v>
      </c>
      <c r="G426">
        <f>CM_Calc!AH426</f>
        <v>120.8368716958072</v>
      </c>
      <c r="H426">
        <f>CM_Calc!AI426</f>
        <v>-2.0909731447582222E-3</v>
      </c>
    </row>
    <row r="427" spans="1:8">
      <c r="A427">
        <f>CM_Calc!A427</f>
        <v>13335.214321633241</v>
      </c>
      <c r="B427">
        <f>CM_Calc!AC427</f>
        <v>0.55187488009120444</v>
      </c>
      <c r="C427">
        <f>CM_Calc!AD427</f>
        <v>0.55187488009120444</v>
      </c>
      <c r="D427">
        <f>CM_Calc!AE427</f>
        <v>1.1037497601824089</v>
      </c>
      <c r="E427">
        <f>CM_Calc!AF427</f>
        <v>114.83681253120355</v>
      </c>
      <c r="F427">
        <f>CM_Calc!AG427</f>
        <v>114.83681253120355</v>
      </c>
      <c r="G427">
        <f>CM_Calc!AH427</f>
        <v>120.85741244448317</v>
      </c>
      <c r="H427">
        <f>CM_Calc!AI427</f>
        <v>-2.1207048167020651E-3</v>
      </c>
    </row>
    <row r="428" spans="1:8">
      <c r="A428">
        <f>CM_Calc!A428</f>
        <v>13489.628825916532</v>
      </c>
      <c r="B428">
        <f>CM_Calc!AC428</f>
        <v>0.55321521658887762</v>
      </c>
      <c r="C428">
        <f>CM_Calc!AD428</f>
        <v>0.55321521658887762</v>
      </c>
      <c r="D428">
        <f>CM_Calc!AE428</f>
        <v>1.1064304331777552</v>
      </c>
      <c r="E428">
        <f>CM_Calc!AF428</f>
        <v>114.85788234377425</v>
      </c>
      <c r="F428">
        <f>CM_Calc!AG428</f>
        <v>114.85788234377425</v>
      </c>
      <c r="G428">
        <f>CM_Calc!AH428</f>
        <v>120.87848225705388</v>
      </c>
      <c r="H428">
        <f>CM_Calc!AI428</f>
        <v>-2.1510022175194586E-3</v>
      </c>
    </row>
    <row r="429" spans="1:8">
      <c r="A429">
        <f>CM_Calc!A429</f>
        <v>13645.831365889238</v>
      </c>
      <c r="B429">
        <f>CM_Calc!AC429</f>
        <v>0.55459354360197066</v>
      </c>
      <c r="C429">
        <f>CM_Calc!AD429</f>
        <v>0.55459354360197066</v>
      </c>
      <c r="D429">
        <f>CM_Calc!AE429</f>
        <v>1.1091870872039413</v>
      </c>
      <c r="E429">
        <f>CM_Calc!AF429</f>
        <v>114.87949618711747</v>
      </c>
      <c r="F429">
        <f>CM_Calc!AG429</f>
        <v>114.87949618711747</v>
      </c>
      <c r="G429">
        <f>CM_Calc!AH429</f>
        <v>120.90009610039709</v>
      </c>
      <c r="H429">
        <f>CM_Calc!AI429</f>
        <v>-2.1818815224471412E-3</v>
      </c>
    </row>
    <row r="430" spans="1:8">
      <c r="A430">
        <f>CM_Calc!A430</f>
        <v>13803.842646028867</v>
      </c>
      <c r="B430">
        <f>CM_Calc!AC430</f>
        <v>0.55601111834479999</v>
      </c>
      <c r="C430">
        <f>CM_Calc!AD430</f>
        <v>0.55601111834479999</v>
      </c>
      <c r="D430">
        <f>CM_Calc!AE430</f>
        <v>1.1120222366896</v>
      </c>
      <c r="E430">
        <f>CM_Calc!AF430</f>
        <v>114.90166952183957</v>
      </c>
      <c r="F430">
        <f>CM_Calc!AG430</f>
        <v>114.90166952183957</v>
      </c>
      <c r="G430">
        <f>CM_Calc!AH430</f>
        <v>120.92226943511919</v>
      </c>
      <c r="H430">
        <f>CM_Calc!AI430</f>
        <v>-2.213359561559017E-3</v>
      </c>
    </row>
    <row r="431" spans="1:8">
      <c r="A431">
        <f>CM_Calc!A431</f>
        <v>13963.683610559363</v>
      </c>
      <c r="B431">
        <f>CM_Calc!AC431</f>
        <v>0.55746924924897356</v>
      </c>
      <c r="C431">
        <f>CM_Calc!AD431</f>
        <v>0.55746924924897356</v>
      </c>
      <c r="D431">
        <f>CM_Calc!AE431</f>
        <v>1.1149384984979471</v>
      </c>
      <c r="E431">
        <f>CM_Calc!AF431</f>
        <v>114.92441832230298</v>
      </c>
      <c r="F431">
        <f>CM_Calc!AG431</f>
        <v>114.92441832230298</v>
      </c>
      <c r="G431">
        <f>CM_Calc!AH431</f>
        <v>120.94501823558261</v>
      </c>
      <c r="H431">
        <f>CM_Calc!AI431</f>
        <v>-2.2454538534332122E-3</v>
      </c>
    </row>
    <row r="432" spans="1:8">
      <c r="A432">
        <f>CM_Calc!A432</f>
        <v>14125.375446227554</v>
      </c>
      <c r="B432">
        <f>CM_Calc!AC432</f>
        <v>0.55896929856789024</v>
      </c>
      <c r="C432">
        <f>CM_Calc!AD432</f>
        <v>0.55896929856789024</v>
      </c>
      <c r="D432">
        <f>CM_Calc!AE432</f>
        <v>1.1179385971357805</v>
      </c>
      <c r="E432">
        <f>CM_Calc!AF432</f>
        <v>114.94775909766707</v>
      </c>
      <c r="F432">
        <f>CM_Calc!AG432</f>
        <v>114.94775909766707</v>
      </c>
      <c r="G432">
        <f>CM_Calc!AH432</f>
        <v>120.9683590109467</v>
      </c>
      <c r="H432">
        <f>CM_Calc!AI432</f>
        <v>-2.2781826408818451E-3</v>
      </c>
    </row>
    <row r="433" spans="1:8">
      <c r="A433">
        <f>CM_Calc!A433</f>
        <v>14288.939585111008</v>
      </c>
      <c r="B433">
        <f>CM_Calc!AC433</f>
        <v>0.56051268514280039</v>
      </c>
      <c r="C433">
        <f>CM_Calc!AD433</f>
        <v>0.56051268514280039</v>
      </c>
      <c r="D433">
        <f>CM_Calc!AE433</f>
        <v>1.1210253702856008</v>
      </c>
      <c r="E433">
        <f>CM_Calc!AF433</f>
        <v>114.97170891400542</v>
      </c>
      <c r="F433">
        <f>CM_Calc!AG433</f>
        <v>114.97170891400542</v>
      </c>
      <c r="G433">
        <f>CM_Calc!AH433</f>
        <v>120.99230882728504</v>
      </c>
      <c r="H433">
        <f>CM_Calc!AI433</f>
        <v>-2.3115649289073342E-3</v>
      </c>
    </row>
    <row r="434" spans="1:8">
      <c r="A434">
        <f>CM_Calc!A434</f>
        <v>14454.39770745928</v>
      </c>
      <c r="B434">
        <f>CM_Calc!AC434</f>
        <v>0.56210088734225128</v>
      </c>
      <c r="C434">
        <f>CM_Calc!AD434</f>
        <v>0.56210088734225128</v>
      </c>
      <c r="D434">
        <f>CM_Calc!AE434</f>
        <v>1.1242017746845026</v>
      </c>
      <c r="E434">
        <f>CM_Calc!AF434</f>
        <v>114.99628541756624</v>
      </c>
      <c r="F434">
        <f>CM_Calc!AG434</f>
        <v>114.99628541756624</v>
      </c>
      <c r="G434">
        <f>CM_Calc!AH434</f>
        <v>121.01688533084587</v>
      </c>
      <c r="H434">
        <f>CM_Calc!AI434</f>
        <v>-2.3456205250508592E-3</v>
      </c>
    </row>
    <row r="435" spans="1:8">
      <c r="A435">
        <f>CM_Calc!A435</f>
        <v>14621.771744567182</v>
      </c>
      <c r="B435">
        <f>CM_Calc!AC435</f>
        <v>0.56373544618773186</v>
      </c>
      <c r="C435">
        <f>CM_Calc!AD435</f>
        <v>0.56373544618773186</v>
      </c>
      <c r="D435">
        <f>CM_Calc!AE435</f>
        <v>1.1274708923754637</v>
      </c>
      <c r="E435">
        <f>CM_Calc!AF435</f>
        <v>115.02150685924772</v>
      </c>
      <c r="F435">
        <f>CM_Calc!AG435</f>
        <v>115.02150685924772</v>
      </c>
      <c r="G435">
        <f>CM_Calc!AH435</f>
        <v>121.04210677252735</v>
      </c>
      <c r="H435">
        <f>CM_Calc!AI435</f>
        <v>-2.3803700823125467E-3</v>
      </c>
    </row>
    <row r="436" spans="1:8">
      <c r="A436">
        <f>CM_Calc!A436</f>
        <v>14791.083881682072</v>
      </c>
      <c r="B436">
        <f>CM_Calc!AC436</f>
        <v>0.56541796867950256</v>
      </c>
      <c r="C436">
        <f>CM_Calc!AD436</f>
        <v>0.56541796867950256</v>
      </c>
      <c r="D436">
        <f>CM_Calc!AE436</f>
        <v>1.1308359373590051</v>
      </c>
      <c r="E436">
        <f>CM_Calc!AF436</f>
        <v>115.04739212036591</v>
      </c>
      <c r="F436">
        <f>CM_Calc!AG436</f>
        <v>115.04739212036591</v>
      </c>
      <c r="G436">
        <f>CM_Calc!AH436</f>
        <v>121.06799203364554</v>
      </c>
      <c r="H436">
        <f>CM_Calc!AI436</f>
        <v>-2.4158351448401584E-3</v>
      </c>
    </row>
    <row r="437" spans="1:8">
      <c r="A437">
        <f>CM_Calc!A437</f>
        <v>14962.356560944329</v>
      </c>
      <c r="B437">
        <f>CM_Calc!AC437</f>
        <v>0.56715013133775538</v>
      </c>
      <c r="C437">
        <f>CM_Calc!AD437</f>
        <v>0.56715013133775538</v>
      </c>
      <c r="D437">
        <f>CM_Calc!AE437</f>
        <v>1.1343002626755108</v>
      </c>
      <c r="E437">
        <f>CM_Calc!AF437</f>
        <v>115.07396073979891</v>
      </c>
      <c r="F437">
        <f>CM_Calc!AG437</f>
        <v>115.07396073979891</v>
      </c>
      <c r="G437">
        <f>CM_Calc!AH437</f>
        <v>121.09456065307853</v>
      </c>
      <c r="H437">
        <f>CM_Calc!AI437</f>
        <v>-2.4520381965789941E-3</v>
      </c>
    </row>
    <row r="438" spans="1:8">
      <c r="A438">
        <f>CM_Calc!A438</f>
        <v>15135.612484362071</v>
      </c>
      <c r="B438">
        <f>CM_Calc!AC438</f>
        <v>0.56893368397559552</v>
      </c>
      <c r="C438">
        <f>CM_Calc!AD438</f>
        <v>0.56893368397559552</v>
      </c>
      <c r="D438">
        <f>CM_Calc!AE438</f>
        <v>1.137867367951191</v>
      </c>
      <c r="E438">
        <f>CM_Calc!AF438</f>
        <v>115.10123294259641</v>
      </c>
      <c r="F438">
        <f>CM_Calc!AG438</f>
        <v>115.10123294259641</v>
      </c>
      <c r="G438">
        <f>CM_Calc!AH438</f>
        <v>121.12183285587604</v>
      </c>
      <c r="H438">
        <f>CM_Calc!AI438</f>
        <v>-2.4890027131149739E-3</v>
      </c>
    </row>
    <row r="439" spans="1:8">
      <c r="A439">
        <f>CM_Calc!A439</f>
        <v>15310.87461682032</v>
      </c>
      <c r="B439">
        <f>CM_Calc!AC439</f>
        <v>0.57077045372171409</v>
      </c>
      <c r="C439">
        <f>CM_Calc!AD439</f>
        <v>0.57077045372171409</v>
      </c>
      <c r="D439">
        <f>CM_Calc!AE439</f>
        <v>1.1415409074434282</v>
      </c>
      <c r="E439">
        <f>CM_Calc!AF439</f>
        <v>115.12922967015081</v>
      </c>
      <c r="F439">
        <f>CM_Calc!AG439</f>
        <v>115.12922967015081</v>
      </c>
      <c r="G439">
        <f>CM_Calc!AH439</f>
        <v>121.14982958343043</v>
      </c>
      <c r="H439">
        <f>CM_Calc!AI439</f>
        <v>-2.526753216986889E-3</v>
      </c>
    </row>
    <row r="440" spans="1:8">
      <c r="A440">
        <f>CM_Calc!A440</f>
        <v>15488.166189124795</v>
      </c>
      <c r="B440">
        <f>CM_Calc!AC440</f>
        <v>0.57266234931238058</v>
      </c>
      <c r="C440">
        <f>CM_Calc!AD440</f>
        <v>0.57266234931238058</v>
      </c>
      <c r="D440">
        <f>CM_Calc!AE440</f>
        <v>1.1453246986247612</v>
      </c>
      <c r="E440">
        <f>CM_Calc!AF440</f>
        <v>115.15797261203471</v>
      </c>
      <c r="F440">
        <f>CM_Calc!AG440</f>
        <v>115.15797261203471</v>
      </c>
      <c r="G440">
        <f>CM_Calc!AH440</f>
        <v>121.17857252531434</v>
      </c>
      <c r="H440">
        <f>CM_Calc!AI440</f>
        <v>-2.5653153366786605E-3</v>
      </c>
    </row>
    <row r="441" spans="1:8">
      <c r="A441">
        <f>CM_Calc!A441</f>
        <v>15667.510701081501</v>
      </c>
      <c r="B441">
        <f>CM_Calc!AC441</f>
        <v>0.57461136567399695</v>
      </c>
      <c r="C441">
        <f>CM_Calc!AD441</f>
        <v>0.57461136567399695</v>
      </c>
      <c r="D441">
        <f>CM_Calc!AE441</f>
        <v>1.1492227313479939</v>
      </c>
      <c r="E441">
        <f>CM_Calc!AF441</f>
        <v>115.18748423961641</v>
      </c>
      <c r="F441">
        <f>CM_Calc!AG441</f>
        <v>115.18748423961641</v>
      </c>
      <c r="G441">
        <f>CM_Calc!AH441</f>
        <v>121.20808415289603</v>
      </c>
      <c r="H441">
        <f>CM_Calc!AI441</f>
        <v>-2.6047158696518059E-3</v>
      </c>
    </row>
    <row r="442" spans="1:8">
      <c r="A442">
        <f>CM_Calc!A442</f>
        <v>15848.931924611141</v>
      </c>
      <c r="B442">
        <f>CM_Calc!AC442</f>
        <v>0.57661958881946718</v>
      </c>
      <c r="C442">
        <f>CM_Calc!AD442</f>
        <v>0.57661958881946718</v>
      </c>
      <c r="D442">
        <f>CM_Calc!AE442</f>
        <v>1.1532391776389344</v>
      </c>
      <c r="E442">
        <f>CM_Calc!AF442</f>
        <v>115.21778784157432</v>
      </c>
      <c r="F442">
        <f>CM_Calc!AG442</f>
        <v>115.21778784157432</v>
      </c>
      <c r="G442">
        <f>CM_Calc!AH442</f>
        <v>121.23838775485395</v>
      </c>
      <c r="H442">
        <f>CM_Calc!AI442</f>
        <v>-2.6449828496853804E-3</v>
      </c>
    </row>
    <row r="443" spans="1:8">
      <c r="A443">
        <f>CM_Calc!A443</f>
        <v>16032.453906900417</v>
      </c>
      <c r="B443">
        <f>CM_Calc!AC443</f>
        <v>0.57868920108381416</v>
      </c>
      <c r="C443">
        <f>CM_Calc!AD443</f>
        <v>0.57868920108381416</v>
      </c>
      <c r="D443">
        <f>CM_Calc!AE443</f>
        <v>1.1573784021676283</v>
      </c>
      <c r="E443">
        <f>CM_Calc!AF443</f>
        <v>115.24890756144171</v>
      </c>
      <c r="F443">
        <f>CM_Calc!AG443</f>
        <v>115.24890756144171</v>
      </c>
      <c r="G443">
        <f>CM_Calc!AH443</f>
        <v>121.26950747472134</v>
      </c>
      <c r="H443">
        <f>CM_Calc!AI443</f>
        <v>-2.686145618899917E-3</v>
      </c>
    </row>
    <row r="444" spans="1:8">
      <c r="A444">
        <f>CM_Calc!A444</f>
        <v>16218.100973589299</v>
      </c>
      <c r="B444">
        <f>CM_Calc!AC444</f>
        <v>0.58082248672683334</v>
      </c>
      <c r="C444">
        <f>CM_Calc!AD444</f>
        <v>0.58082248672683334</v>
      </c>
      <c r="D444">
        <f>CM_Calc!AE444</f>
        <v>1.1616449734536667</v>
      </c>
      <c r="E444">
        <f>CM_Calc!AF444</f>
        <v>115.28086843732328</v>
      </c>
      <c r="F444">
        <f>CM_Calc!AG444</f>
        <v>115.28086843732328</v>
      </c>
      <c r="G444">
        <f>CM_Calc!AH444</f>
        <v>121.3014683506029</v>
      </c>
      <c r="H444">
        <f>CM_Calc!AI444</f>
        <v>-2.7282349048558764E-3</v>
      </c>
    </row>
    <row r="445" spans="1:8">
      <c r="A445">
        <f>CM_Calc!A445</f>
        <v>16405.897731995388</v>
      </c>
      <c r="B445">
        <f>CM_Calc!AC445</f>
        <v>0.58302183793310935</v>
      </c>
      <c r="C445">
        <f>CM_Calc!AD445</f>
        <v>0.58302183793310935</v>
      </c>
      <c r="D445">
        <f>CM_Calc!AE445</f>
        <v>1.1660436758662187</v>
      </c>
      <c r="E445">
        <f>CM_Calc!AF445</f>
        <v>115.31369644393578</v>
      </c>
      <c r="F445">
        <f>CM_Calc!AG445</f>
        <v>115.31369644393578</v>
      </c>
      <c r="G445">
        <f>CM_Calc!AH445</f>
        <v>121.33429635721541</v>
      </c>
      <c r="H445">
        <f>CM_Calc!AI445</f>
        <v>-2.7712829031145149E-3</v>
      </c>
    </row>
    <row r="446" spans="1:8">
      <c r="A446">
        <f>CM_Calc!A446</f>
        <v>16595.869074375631</v>
      </c>
      <c r="B446">
        <f>CM_Calc!AC446</f>
        <v>0.58528976124281018</v>
      </c>
      <c r="C446">
        <f>CM_Calc!AD446</f>
        <v>0.58528976124281018</v>
      </c>
      <c r="D446">
        <f>CM_Calc!AE446</f>
        <v>1.1705795224856204</v>
      </c>
      <c r="E446">
        <f>CM_Calc!AF446</f>
        <v>115.3474185371395</v>
      </c>
      <c r="F446">
        <f>CM_Calc!AG446</f>
        <v>115.3474185371395</v>
      </c>
      <c r="G446">
        <f>CM_Calc!AH446</f>
        <v>121.36801845041913</v>
      </c>
      <c r="H446">
        <f>CM_Calc!AI446</f>
        <v>-2.815323365750647E-3</v>
      </c>
    </row>
    <row r="447" spans="1:8">
      <c r="A447">
        <f>CM_Calc!A447</f>
        <v>16788.040181225588</v>
      </c>
      <c r="B447">
        <f>CM_Calc!AC447</f>
        <v>0.58762888444979788</v>
      </c>
      <c r="C447">
        <f>CM_Calc!AD447</f>
        <v>0.58762888444979788</v>
      </c>
      <c r="D447">
        <f>CM_Calc!AE447</f>
        <v>1.1752577688995958</v>
      </c>
      <c r="E447">
        <f>CM_Calc!AF447</f>
        <v>115.3820627011408</v>
      </c>
      <c r="F447">
        <f>CM_Calc!AG447</f>
        <v>115.3820627011408</v>
      </c>
      <c r="G447">
        <f>CM_Calc!AH447</f>
        <v>121.40266261442039</v>
      </c>
      <c r="H447">
        <f>CM_Calc!AI447</f>
        <v>-2.8603916963028048E-3</v>
      </c>
    </row>
    <row r="448" spans="1:8">
      <c r="A448">
        <f>CM_Calc!A448</f>
        <v>16982.43652461746</v>
      </c>
      <c r="B448">
        <f>CM_Calc!AC448</f>
        <v>0.59004196400712916</v>
      </c>
      <c r="C448">
        <f>CM_Calc!AD448</f>
        <v>0.59004196400712916</v>
      </c>
      <c r="D448">
        <f>CM_Calc!AE448</f>
        <v>1.1800839280142583</v>
      </c>
      <c r="E448">
        <f>CM_Calc!AF448</f>
        <v>115.41765799855965</v>
      </c>
      <c r="F448">
        <f>CM_Calc!AG448</f>
        <v>115.41765799855965</v>
      </c>
      <c r="G448">
        <f>CM_Calc!AH448</f>
        <v>121.43825791183927</v>
      </c>
      <c r="H448">
        <f>CM_Calc!AI448</f>
        <v>-2.9065250517331322E-3</v>
      </c>
    </row>
    <row r="449" spans="1:8">
      <c r="A449">
        <f>CM_Calc!A449</f>
        <v>17179.083871575858</v>
      </c>
      <c r="B449">
        <f>CM_Calc!AC449</f>
        <v>0.59253189298417086</v>
      </c>
      <c r="C449">
        <f>CM_Calc!AD449</f>
        <v>0.59253189298417086</v>
      </c>
      <c r="D449">
        <f>CM_Calc!AE449</f>
        <v>1.1850637859683417</v>
      </c>
      <c r="E449">
        <f>CM_Calc!AF449</f>
        <v>115.4542346235759</v>
      </c>
      <c r="F449">
        <f>CM_Calc!AG449</f>
        <v>115.4542346235759</v>
      </c>
      <c r="G449">
        <f>CM_Calc!AH449</f>
        <v>121.47483453685552</v>
      </c>
      <c r="H449">
        <f>CM_Calc!AI449</f>
        <v>-2.953762451971645E-3</v>
      </c>
    </row>
    <row r="450" spans="1:8">
      <c r="A450">
        <f>CM_Calc!A450</f>
        <v>17378.008287493762</v>
      </c>
      <c r="B450">
        <f>CM_Calc!AC450</f>
        <v>0.59510170962383457</v>
      </c>
      <c r="C450">
        <f>CM_Calc!AD450</f>
        <v>0.59510170962383457</v>
      </c>
      <c r="D450">
        <f>CM_Calc!AE450</f>
        <v>1.1902034192476691</v>
      </c>
      <c r="E450">
        <f>CM_Calc!AF450</f>
        <v>115.4918239583838</v>
      </c>
      <c r="F450">
        <f>CM_Calc!AG450</f>
        <v>115.4918239583838</v>
      </c>
      <c r="G450">
        <f>CM_Calc!AH450</f>
        <v>121.51242387166343</v>
      </c>
      <c r="H450">
        <f>CM_Calc!AI450</f>
        <v>-3.0021448977698884E-3</v>
      </c>
    </row>
    <row r="451" spans="1:8">
      <c r="A451">
        <f>CM_Calc!A451</f>
        <v>17579.23613958693</v>
      </c>
      <c r="B451">
        <f>CM_Calc!AC451</f>
        <v>0.59775460655347767</v>
      </c>
      <c r="C451">
        <f>CM_Calc!AD451</f>
        <v>0.59775460655347767</v>
      </c>
      <c r="D451">
        <f>CM_Calc!AE451</f>
        <v>1.1955092131069553</v>
      </c>
      <c r="E451">
        <f>CM_Calc!AF451</f>
        <v>115.53045863320659</v>
      </c>
      <c r="F451">
        <f>CM_Calc!AG451</f>
        <v>115.53045863320659</v>
      </c>
      <c r="G451">
        <f>CM_Calc!AH451</f>
        <v>121.55105854648622</v>
      </c>
      <c r="H451">
        <f>CM_Calc!AI451</f>
        <v>-3.0517154975220513E-3</v>
      </c>
    </row>
    <row r="452" spans="1:8">
      <c r="A452">
        <f>CM_Calc!A452</f>
        <v>17782.794100389227</v>
      </c>
      <c r="B452">
        <f>CM_Calc!AC452</f>
        <v>0.60049394070853424</v>
      </c>
      <c r="C452">
        <f>CM_Calc!AD452</f>
        <v>0.60049394070853424</v>
      </c>
      <c r="D452">
        <f>CM_Calc!AE452</f>
        <v>1.2009878814170685</v>
      </c>
      <c r="E452">
        <f>CM_Calc!AF452</f>
        <v>115.57017259014488</v>
      </c>
      <c r="F452">
        <f>CM_Calc!AG452</f>
        <v>115.57017259014488</v>
      </c>
      <c r="G452">
        <f>CM_Calc!AH452</f>
        <v>121.5907725034245</v>
      </c>
      <c r="H452">
        <f>CM_Calc!AI452</f>
        <v>-3.1025196039583497E-3</v>
      </c>
    </row>
    <row r="453" spans="1:8">
      <c r="A453">
        <f>CM_Calc!A453</f>
        <v>17988.709151287872</v>
      </c>
      <c r="B453">
        <f>CM_Calc!AC453</f>
        <v>0.60332324403405513</v>
      </c>
      <c r="C453">
        <f>CM_Calc!AD453</f>
        <v>0.60332324403405513</v>
      </c>
      <c r="D453">
        <f>CM_Calc!AE453</f>
        <v>1.2066464880681103</v>
      </c>
      <c r="E453">
        <f>CM_Calc!AF453</f>
        <v>115.61100115115707</v>
      </c>
      <c r="F453">
        <f>CM_Calc!AG453</f>
        <v>115.61100115115707</v>
      </c>
      <c r="G453">
        <f>CM_Calc!AH453</f>
        <v>121.63160106443669</v>
      </c>
      <c r="H453">
        <f>CM_Calc!AI453</f>
        <v>-3.1546049615368658E-3</v>
      </c>
    </row>
    <row r="454" spans="1:8">
      <c r="A454">
        <f>CM_Calc!A454</f>
        <v>18197.008586099826</v>
      </c>
      <c r="B454">
        <f>CM_Calc!AC454</f>
        <v>0.60624623503631292</v>
      </c>
      <c r="C454">
        <f>CM_Calc!AD454</f>
        <v>0.60624623503631292</v>
      </c>
      <c r="D454">
        <f>CM_Calc!AE454</f>
        <v>1.2124924700726258</v>
      </c>
      <c r="E454">
        <f>CM_Calc!AF454</f>
        <v>115.65298109049817</v>
      </c>
      <c r="F454">
        <f>CM_Calc!AG454</f>
        <v>115.65298109049817</v>
      </c>
      <c r="G454">
        <f>CM_Calc!AH454</f>
        <v>121.6735810037778</v>
      </c>
      <c r="H454">
        <f>CM_Calc!AI454</f>
        <v>-3.2080218655589922E-3</v>
      </c>
    </row>
    <row r="455" spans="1:8">
      <c r="A455">
        <f>CM_Calc!A455</f>
        <v>18407.720014689581</v>
      </c>
      <c r="B455">
        <f>CM_Calc!AC455</f>
        <v>0.60926683126436953</v>
      </c>
      <c r="C455">
        <f>CM_Calc!AD455</f>
        <v>0.60926683126436953</v>
      </c>
      <c r="D455">
        <f>CM_Calc!AE455</f>
        <v>1.2185336625287391</v>
      </c>
      <c r="E455">
        <f>CM_Calc!AF455</f>
        <v>115.69615071197384</v>
      </c>
      <c r="F455">
        <f>CM_Calc!AG455</f>
        <v>115.69615071197384</v>
      </c>
      <c r="G455">
        <f>CM_Calc!AH455</f>
        <v>121.71675062525347</v>
      </c>
      <c r="H455">
        <f>CM_Calc!AI455</f>
        <v>-3.2628233341185273E-3</v>
      </c>
    </row>
    <row r="456" spans="1:8">
      <c r="A456">
        <f>CM_Calc!A456</f>
        <v>18620.871366628657</v>
      </c>
      <c r="B456">
        <f>CM_Calc!AC456</f>
        <v>0.61238916281012967</v>
      </c>
      <c r="C456">
        <f>CM_Calc!AD456</f>
        <v>0.61238916281012967</v>
      </c>
      <c r="D456">
        <f>CM_Calc!AE456</f>
        <v>1.2247783256202593</v>
      </c>
      <c r="E456">
        <f>CM_Calc!AF456</f>
        <v>115.74054993139956</v>
      </c>
      <c r="F456">
        <f>CM_Calc!AG456</f>
        <v>115.74054993139956</v>
      </c>
      <c r="G456">
        <f>CM_Calc!AH456</f>
        <v>121.76114984467918</v>
      </c>
      <c r="H456">
        <f>CM_Calc!AI456</f>
        <v>-3.3190652940765929E-3</v>
      </c>
    </row>
    <row r="457" spans="1:8">
      <c r="A457">
        <f>CM_Calc!A457</f>
        <v>18836.490894898019</v>
      </c>
      <c r="B457">
        <f>CM_Calc!AC457</f>
        <v>0.61561758692524848</v>
      </c>
      <c r="C457">
        <f>CM_Calc!AD457</f>
        <v>0.61561758692524848</v>
      </c>
      <c r="D457">
        <f>CM_Calc!AE457</f>
        <v>1.231235173850497</v>
      </c>
      <c r="E457">
        <f>CM_Calc!AF457</f>
        <v>115.78622036469268</v>
      </c>
      <c r="F457">
        <f>CM_Calc!AG457</f>
        <v>115.78622036469268</v>
      </c>
      <c r="G457">
        <f>CM_Calc!AH457</f>
        <v>121.80682027797229</v>
      </c>
      <c r="H457">
        <f>CM_Calc!AI457</f>
        <v>-3.376806782444652E-3</v>
      </c>
    </row>
    <row r="458" spans="1:8">
      <c r="A458">
        <f>CM_Calc!A458</f>
        <v>19054.607179632443</v>
      </c>
      <c r="B458">
        <f>CM_Calc!AC458</f>
        <v>0.61895670386425139</v>
      </c>
      <c r="C458">
        <f>CM_Calc!AD458</f>
        <v>0.61895670386425139</v>
      </c>
      <c r="D458">
        <f>CM_Calc!AE458</f>
        <v>1.2379134077285028</v>
      </c>
      <c r="E458">
        <f>CM_Calc!AF458</f>
        <v>115.83320542206718</v>
      </c>
      <c r="F458">
        <f>CM_Calc!AG458</f>
        <v>115.83320542206718</v>
      </c>
      <c r="G458">
        <f>CM_Calc!AH458</f>
        <v>121.85380533534681</v>
      </c>
      <c r="H458">
        <f>CM_Calc!AI458</f>
        <v>-3.4361101646713846E-3</v>
      </c>
    </row>
    <row r="459" spans="1:8">
      <c r="A459">
        <f>CM_Calc!A459</f>
        <v>19275.249131909368</v>
      </c>
      <c r="B459">
        <f>CM_Calc!AC459</f>
        <v>0.62241137407558123</v>
      </c>
      <c r="C459">
        <f>CM_Calc!AD459</f>
        <v>0.62241137407558123</v>
      </c>
      <c r="D459">
        <f>CM_Calc!AE459</f>
        <v>1.2448227481511625</v>
      </c>
      <c r="E459">
        <f>CM_Calc!AF459</f>
        <v>115.88155040884624</v>
      </c>
      <c r="F459">
        <f>CM_Calc!AG459</f>
        <v>115.88155040884624</v>
      </c>
      <c r="G459">
        <f>CM_Calc!AH459</f>
        <v>121.90215032212586</v>
      </c>
      <c r="H459">
        <f>CM_Calc!AI459</f>
        <v>-3.4970413715018191E-3</v>
      </c>
    </row>
    <row r="460" spans="1:8">
      <c r="A460">
        <f>CM_Calc!A460</f>
        <v>19498.445997580457</v>
      </c>
      <c r="B460">
        <f>CM_Calc!AC460</f>
        <v>0.62598673687634809</v>
      </c>
      <c r="C460">
        <f>CM_Calc!AD460</f>
        <v>0.62598673687634809</v>
      </c>
      <c r="D460">
        <f>CM_Calc!AE460</f>
        <v>1.2519734737526962</v>
      </c>
      <c r="E460">
        <f>CM_Calc!AF460</f>
        <v>115.93130263345985</v>
      </c>
      <c r="F460">
        <f>CM_Calc!AG460</f>
        <v>115.93130263345985</v>
      </c>
      <c r="G460">
        <f>CM_Calc!AH460</f>
        <v>121.95190254673948</v>
      </c>
      <c r="H460">
        <f>CM_Calc!AI460</f>
        <v>-3.5596701563044616E-3</v>
      </c>
    </row>
    <row r="461" spans="1:8">
      <c r="A461">
        <f>CM_Calc!A461</f>
        <v>19724.227361148533</v>
      </c>
      <c r="B461">
        <f>CM_Calc!AC461</f>
        <v>0.62968823076245162</v>
      </c>
      <c r="C461">
        <f>CM_Calc!AD461</f>
        <v>0.62968823076245162</v>
      </c>
      <c r="D461">
        <f>CM_Calc!AE461</f>
        <v>1.2593764615249032</v>
      </c>
      <c r="E461">
        <f>CM_Calc!AF461</f>
        <v>115.98251152325295</v>
      </c>
      <c r="F461">
        <f>CM_Calc!AG461</f>
        <v>115.98251152325295</v>
      </c>
      <c r="G461">
        <f>CM_Calc!AH461</f>
        <v>122.00311143653258</v>
      </c>
      <c r="H461">
        <f>CM_Calc!AI461</f>
        <v>-3.624070374928001E-3</v>
      </c>
    </row>
    <row r="462" spans="1:8">
      <c r="A462">
        <f>CM_Calc!A462</f>
        <v>19952.623149688789</v>
      </c>
      <c r="B462">
        <f>CM_Calc!AC462</f>
        <v>0.63352161552354225</v>
      </c>
      <c r="C462">
        <f>CM_Calc!AD462</f>
        <v>0.63352161552354225</v>
      </c>
      <c r="D462">
        <f>CM_Calc!AE462</f>
        <v>1.2670432310470845</v>
      </c>
      <c r="E462">
        <f>CM_Calc!AF462</f>
        <v>116.03522874879162</v>
      </c>
      <c r="F462">
        <f>CM_Calc!AG462</f>
        <v>116.03522874879162</v>
      </c>
      <c r="G462">
        <f>CM_Calc!AH462</f>
        <v>122.05582866207125</v>
      </c>
      <c r="H462">
        <f>CM_Calc!AI462</f>
        <v>-3.6903202904457143E-3</v>
      </c>
    </row>
    <row r="463" spans="1:8">
      <c r="A463">
        <f>CM_Calc!A463</f>
        <v>20183.663636815596</v>
      </c>
      <c r="B463">
        <f>CM_Calc!AC463</f>
        <v>0.63749299635294276</v>
      </c>
      <c r="C463">
        <f>CM_Calc!AD463</f>
        <v>0.63749299635294276</v>
      </c>
      <c r="D463">
        <f>CM_Calc!AE463</f>
        <v>1.2749859927058855</v>
      </c>
      <c r="E463">
        <f>CM_Calc!AF463</f>
        <v>116.08950835743033</v>
      </c>
      <c r="F463">
        <f>CM_Calc!AG463</f>
        <v>116.08950835743033</v>
      </c>
      <c r="G463">
        <f>CM_Calc!AH463</f>
        <v>122.11010827070996</v>
      </c>
      <c r="H463">
        <f>CM_Calc!AI463</f>
        <v>-3.7585029054054272E-3</v>
      </c>
    </row>
    <row r="464" spans="1:8">
      <c r="A464">
        <f>CM_Calc!A464</f>
        <v>20417.379446695315</v>
      </c>
      <c r="B464">
        <f>CM_Calc!AC464</f>
        <v>0.64160885016558999</v>
      </c>
      <c r="C464">
        <f>CM_Calc!AD464</f>
        <v>0.64160885016558999</v>
      </c>
      <c r="D464">
        <f>CM_Calc!AE464</f>
        <v>1.28321770033118</v>
      </c>
      <c r="E464">
        <f>CM_Calc!AF464</f>
        <v>116.14540691698009</v>
      </c>
      <c r="F464">
        <f>CM_Calc!AG464</f>
        <v>116.14540691698009</v>
      </c>
      <c r="G464">
        <f>CM_Calc!AH464</f>
        <v>122.16600683025972</v>
      </c>
      <c r="H464">
        <f>CM_Calc!AI464</f>
        <v>-3.8287063244951758E-3</v>
      </c>
    </row>
    <row r="465" spans="1:8">
      <c r="A465">
        <f>CM_Calc!A465</f>
        <v>20653.801558105271</v>
      </c>
      <c r="B465">
        <f>CM_Calc!AC465</f>
        <v>0.6458760543637424</v>
      </c>
      <c r="C465">
        <f>CM_Calc!AD465</f>
        <v>0.6458760543637424</v>
      </c>
      <c r="D465">
        <f>CM_Calc!AE465</f>
        <v>1.2917521087274848</v>
      </c>
      <c r="E465">
        <f>CM_Calc!AF465</f>
        <v>116.2029836704119</v>
      </c>
      <c r="F465">
        <f>CM_Calc!AG465</f>
        <v>116.2029836704119</v>
      </c>
      <c r="G465">
        <f>CM_Calc!AH465</f>
        <v>122.22358358369152</v>
      </c>
      <c r="H465">
        <f>CM_Calc!AI465</f>
        <v>-3.9010241509688354E-3</v>
      </c>
    </row>
    <row r="466" spans="1:8">
      <c r="A466">
        <f>CM_Calc!A466</f>
        <v>20892.961308540409</v>
      </c>
      <c r="B466">
        <f>CM_Calc!AC466</f>
        <v>0.65030191832010664</v>
      </c>
      <c r="C466">
        <f>CM_Calc!AD466</f>
        <v>0.65030191832010664</v>
      </c>
      <c r="D466">
        <f>CM_Calc!AE466</f>
        <v>1.3006038366402133</v>
      </c>
      <c r="E466">
        <f>CM_Calc!AF466</f>
        <v>116.26230070262785</v>
      </c>
      <c r="F466">
        <f>CM_Calc!AG466</f>
        <v>116.26230070262785</v>
      </c>
      <c r="G466">
        <f>CM_Calc!AH466</f>
        <v>122.28290061590748</v>
      </c>
      <c r="H466">
        <f>CM_Calc!AI466</f>
        <v>-3.9755559205250195E-3</v>
      </c>
    </row>
    <row r="467" spans="1:8">
      <c r="A467">
        <f>CM_Calc!A467</f>
        <v>21134.890398366475</v>
      </c>
      <c r="B467">
        <f>CM_Calc!AC467</f>
        <v>0.65489421788288094</v>
      </c>
      <c r="C467">
        <f>CM_Calc!AD467</f>
        <v>0.65489421788288094</v>
      </c>
      <c r="D467">
        <f>CM_Calc!AE467</f>
        <v>1.3097884357657619</v>
      </c>
      <c r="E467">
        <f>CM_Calc!AF467</f>
        <v>116.32342312045131</v>
      </c>
      <c r="F467">
        <f>CM_Calc!AG467</f>
        <v>116.32342312045131</v>
      </c>
      <c r="G467">
        <f>CM_Calc!AH467</f>
        <v>122.34402303373093</v>
      </c>
      <c r="H467">
        <f>CM_Calc!AI467</f>
        <v>-4.0524075768261572E-3</v>
      </c>
    </row>
    <row r="468" spans="1:8">
      <c r="A468">
        <f>CM_Calc!A468</f>
        <v>21379.620895022323</v>
      </c>
      <c r="B468">
        <f>CM_Calc!AC468</f>
        <v>0.65966123324652792</v>
      </c>
      <c r="C468">
        <f>CM_Calc!AD468</f>
        <v>0.65966123324652792</v>
      </c>
      <c r="D468">
        <f>CM_Calc!AE468</f>
        <v>1.3193224664930558</v>
      </c>
      <c r="E468">
        <f>CM_Calc!AF468</f>
        <v>116.38641924711409</v>
      </c>
      <c r="F468">
        <f>CM_Calc!AG468</f>
        <v>116.38641924711409</v>
      </c>
      <c r="G468">
        <f>CM_Calc!AH468</f>
        <v>122.40701916039372</v>
      </c>
      <c r="H468">
        <f>CM_Calc!AI468</f>
        <v>-4.1316919934250079E-3</v>
      </c>
    </row>
    <row r="469" spans="1:8">
      <c r="A469">
        <f>CM_Calc!A469</f>
        <v>21627.185237270201</v>
      </c>
      <c r="B469">
        <f>CM_Calc!AC469</f>
        <v>0.66461179057765729</v>
      </c>
      <c r="C469">
        <f>CM_Calc!AD469</f>
        <v>0.66461179057765729</v>
      </c>
      <c r="D469">
        <f>CM_Calc!AE469</f>
        <v>1.3292235811553146</v>
      </c>
      <c r="E469">
        <f>CM_Calc!AF469</f>
        <v>116.45136083266648</v>
      </c>
      <c r="F469">
        <f>CM_Calc!AG469</f>
        <v>116.45136083266648</v>
      </c>
      <c r="G469">
        <f>CM_Calc!AH469</f>
        <v>122.47196074594611</v>
      </c>
      <c r="H469">
        <f>CM_Calc!AI469</f>
        <v>-4.2135295474456476E-3</v>
      </c>
    </row>
    <row r="470" spans="1:8">
      <c r="A470">
        <f>CM_Calc!A470</f>
        <v>21877.616239495517</v>
      </c>
      <c r="B470">
        <f>CM_Calc!AC470</f>
        <v>0.66975530783786541</v>
      </c>
      <c r="C470">
        <f>CM_Calc!AD470</f>
        <v>0.66975530783786541</v>
      </c>
      <c r="D470">
        <f>CM_Calc!AE470</f>
        <v>1.3395106156757308</v>
      </c>
      <c r="E470">
        <f>CM_Calc!AF470</f>
        <v>116.51832328190389</v>
      </c>
      <c r="F470">
        <f>CM_Calc!AG470</f>
        <v>116.51832328190389</v>
      </c>
      <c r="G470">
        <f>CM_Calc!AH470</f>
        <v>122.53892319518351</v>
      </c>
      <c r="H470">
        <f>CM_Calc!AI470</f>
        <v>-4.2980487510971494E-3</v>
      </c>
    </row>
    <row r="471" spans="1:8">
      <c r="A471">
        <f>CM_Calc!A471</f>
        <v>22130.94709605641</v>
      </c>
      <c r="B471">
        <f>CM_Calc!AC471</f>
        <v>0.67510184530549477</v>
      </c>
      <c r="C471">
        <f>CM_Calc!AD471</f>
        <v>0.67510184530549477</v>
      </c>
      <c r="D471">
        <f>CM_Calc!AE471</f>
        <v>1.3502036906109895</v>
      </c>
      <c r="E471">
        <f>CM_Calc!AF471</f>
        <v>116.58738590158941</v>
      </c>
      <c r="F471">
        <f>CM_Calc!AG471</f>
        <v>116.58738590158941</v>
      </c>
      <c r="G471">
        <f>CM_Calc!AH471</f>
        <v>122.60798581486904</v>
      </c>
      <c r="H471">
        <f>CM_Calc!AI471</f>
        <v>-4.3853869479825378E-3</v>
      </c>
    </row>
    <row r="472" spans="1:8">
      <c r="A472">
        <f>CM_Calc!A472</f>
        <v>22387.211385683378</v>
      </c>
      <c r="B472">
        <f>CM_Calc!AC472</f>
        <v>0.68066216136846336</v>
      </c>
      <c r="C472">
        <f>CM_Calc!AD472</f>
        <v>0.68066216136846336</v>
      </c>
      <c r="D472">
        <f>CM_Calc!AE472</f>
        <v>1.3613243227369267</v>
      </c>
      <c r="E472">
        <f>CM_Calc!AF472</f>
        <v>116.65863216897058</v>
      </c>
      <c r="F472">
        <f>CM_Calc!AG472</f>
        <v>116.65863216897058</v>
      </c>
      <c r="G472">
        <f>CM_Calc!AH472</f>
        <v>122.67923208225021</v>
      </c>
      <c r="H472">
        <f>CM_Calc!AI472</f>
        <v>-4.4756910820255872E-3</v>
      </c>
    </row>
    <row r="473" spans="1:8">
      <c r="A473">
        <f>CM_Calc!A473</f>
        <v>22646.44307593062</v>
      </c>
      <c r="B473">
        <f>CM_Calc!AC473</f>
        <v>0.68644777424101522</v>
      </c>
      <c r="C473">
        <f>CM_Calc!AD473</f>
        <v>0.68644777424101522</v>
      </c>
      <c r="D473">
        <f>CM_Calc!AE473</f>
        <v>1.3728955484820304</v>
      </c>
      <c r="E473">
        <f>CM_Calc!AF473</f>
        <v>116.7321500238304</v>
      </c>
      <c r="F473">
        <f>CM_Calc!AG473</f>
        <v>116.7321500238304</v>
      </c>
      <c r="G473">
        <f>CM_Calc!AH473</f>
        <v>122.75274993711002</v>
      </c>
      <c r="H473">
        <f>CM_Calc!AI473</f>
        <v>-4.5691185480713856E-3</v>
      </c>
    </row>
    <row r="474" spans="1:8">
      <c r="A474">
        <f>CM_Calc!A474</f>
        <v>22908.676527677701</v>
      </c>
      <c r="B474">
        <f>CM_Calc!AC474</f>
        <v>0.69247103035145285</v>
      </c>
      <c r="C474">
        <f>CM_Calc!AD474</f>
        <v>0.69247103035145285</v>
      </c>
      <c r="D474">
        <f>CM_Calc!AE474</f>
        <v>1.3849420607029057</v>
      </c>
      <c r="E474">
        <f>CM_Calc!AF474</f>
        <v>116.80803218659472</v>
      </c>
      <c r="F474">
        <f>CM_Calc!AG474</f>
        <v>116.80803218659472</v>
      </c>
      <c r="G474">
        <f>CM_Calc!AH474</f>
        <v>122.82863209987434</v>
      </c>
      <c r="H474">
        <f>CM_Calc!AI474</f>
        <v>-4.6658381344192798E-3</v>
      </c>
    </row>
    <row r="475" spans="1:8">
      <c r="A475">
        <f>CM_Calc!A475</f>
        <v>23173.946499684796</v>
      </c>
      <c r="B475">
        <f>CM_Calc!AC475</f>
        <v>0.69874518025762389</v>
      </c>
      <c r="C475">
        <f>CM_Calc!AD475</f>
        <v>0.69874518025762389</v>
      </c>
      <c r="D475">
        <f>CM_Calc!AE475</f>
        <v>1.3974903605152478</v>
      </c>
      <c r="E475">
        <f>CM_Calc!AF475</f>
        <v>116.88637650533897</v>
      </c>
      <c r="F475">
        <f>CM_Calc!AG475</f>
        <v>116.88637650533897</v>
      </c>
      <c r="G475">
        <f>CM_Calc!AH475</f>
        <v>122.9069764186186</v>
      </c>
      <c r="H475">
        <f>CM_Calc!AI475</f>
        <v>-4.7660310691084061E-3</v>
      </c>
    </row>
    <row r="476" spans="1:8">
      <c r="A476">
        <f>CM_Calc!A476</f>
        <v>23442.288153199228</v>
      </c>
      <c r="B476">
        <f>CM_Calc!AC476</f>
        <v>0.70528446307489434</v>
      </c>
      <c r="C476">
        <f>CM_Calc!AD476</f>
        <v>0.70528446307489434</v>
      </c>
      <c r="D476">
        <f>CM_Calc!AE476</f>
        <v>1.4105689261497887</v>
      </c>
      <c r="E476">
        <f>CM_Calc!AF476</f>
        <v>116.96728633490534</v>
      </c>
      <c r="F476">
        <f>CM_Calc!AG476</f>
        <v>116.96728633490534</v>
      </c>
      <c r="G476">
        <f>CM_Calc!AH476</f>
        <v>122.98788624818496</v>
      </c>
      <c r="H476">
        <f>CM_Calc!AI476</f>
        <v>-4.8698921835329777E-3</v>
      </c>
    </row>
    <row r="477" spans="1:8">
      <c r="A477">
        <f>CM_Calc!A477</f>
        <v>23713.737056616552</v>
      </c>
      <c r="B477">
        <f>CM_Calc!AC477</f>
        <v>0.71210420055138479</v>
      </c>
      <c r="C477">
        <f>CM_Calc!AD477</f>
        <v>0.71210420055138479</v>
      </c>
      <c r="D477">
        <f>CM_Calc!AE477</f>
        <v>1.4242084011027696</v>
      </c>
      <c r="E477">
        <f>CM_Calc!AF477</f>
        <v>117.05087095176467</v>
      </c>
      <c r="F477">
        <f>CM_Calc!AG477</f>
        <v>117.05087095176467</v>
      </c>
      <c r="G477">
        <f>CM_Calc!AH477</f>
        <v>123.07147086504429</v>
      </c>
      <c r="H477">
        <f>CM_Calc!AI477</f>
        <v>-4.9776312090186563E-3</v>
      </c>
    </row>
    <row r="478" spans="1:8">
      <c r="A478">
        <f>CM_Calc!A478</f>
        <v>23988.329190194898</v>
      </c>
      <c r="B478">
        <f>CM_Calc!AC478</f>
        <v>0.71922090210162548</v>
      </c>
      <c r="C478">
        <f>CM_Calc!AD478</f>
        <v>0.71922090210162548</v>
      </c>
      <c r="D478">
        <f>CM_Calc!AE478</f>
        <v>1.438441804203251</v>
      </c>
      <c r="E478">
        <f>CM_Calc!AF478</f>
        <v>117.13724600874946</v>
      </c>
      <c r="F478">
        <f>CM_Calc!AG478</f>
        <v>117.13724600874946</v>
      </c>
      <c r="G478">
        <f>CM_Calc!AH478</f>
        <v>123.15784592202908</v>
      </c>
      <c r="H478">
        <f>CM_Calc!AI478</f>
        <v>-5.0894742244264532E-3</v>
      </c>
    </row>
    <row r="479" spans="1:8">
      <c r="A479">
        <f>CM_Calc!A479</f>
        <v>24266.100950824144</v>
      </c>
      <c r="B479">
        <f>CM_Calc!AC479</f>
        <v>0.72665238231731455</v>
      </c>
      <c r="C479">
        <f>CM_Calc!AD479</f>
        <v>0.72665238231731455</v>
      </c>
      <c r="D479">
        <f>CM_Calc!AE479</f>
        <v>1.4533047646346291</v>
      </c>
      <c r="E479">
        <f>CM_Calc!AF479</f>
        <v>117.22653403434816</v>
      </c>
      <c r="F479">
        <f>CM_Calc!AG479</f>
        <v>117.22653403434816</v>
      </c>
      <c r="G479">
        <f>CM_Calc!AH479</f>
        <v>123.24713394762779</v>
      </c>
      <c r="H479">
        <f>CM_Calc!AI479</f>
        <v>-5.2056652757232758E-3</v>
      </c>
    </row>
    <row r="480" spans="1:8">
      <c r="A480">
        <f>CM_Calc!A480</f>
        <v>24547.089156850336</v>
      </c>
      <c r="B480">
        <f>CM_Calc!AC480</f>
        <v>0.73441789271919466</v>
      </c>
      <c r="C480">
        <f>CM_Calc!AD480</f>
        <v>0.73441789271919466</v>
      </c>
      <c r="D480">
        <f>CM_Calc!AE480</f>
        <v>1.4688357854383893</v>
      </c>
      <c r="E480">
        <f>CM_Calc!AF480</f>
        <v>117.31886498190707</v>
      </c>
      <c r="F480">
        <f>CM_Calc!AG480</f>
        <v>117.31886498190707</v>
      </c>
      <c r="G480">
        <f>CM_Calc!AH480</f>
        <v>123.33946489518669</v>
      </c>
      <c r="H480">
        <f>CM_Calc!AI480</f>
        <v>-5.3264681918401132E-3</v>
      </c>
    </row>
    <row r="481" spans="1:8">
      <c r="A481">
        <f>CM_Calc!A481</f>
        <v>24831.331052955677</v>
      </c>
      <c r="B481">
        <f>CM_Calc!AC481</f>
        <v>0.74253826980526938</v>
      </c>
      <c r="C481">
        <f>CM_Calc!AD481</f>
        <v>0.74253826980526938</v>
      </c>
      <c r="D481">
        <f>CM_Calc!AE481</f>
        <v>1.4850765396105388</v>
      </c>
      <c r="E481">
        <f>CM_Calc!AF481</f>
        <v>117.41437683485422</v>
      </c>
      <c r="F481">
        <f>CM_Calc!AG481</f>
        <v>117.41437683485422</v>
      </c>
      <c r="G481">
        <f>CM_Calc!AH481</f>
        <v>123.43497674813385</v>
      </c>
      <c r="H481">
        <f>CM_Calc!AI481</f>
        <v>-5.4521686251122461E-3</v>
      </c>
    </row>
    <row r="482" spans="1:8">
      <c r="A482">
        <f>CM_Calc!A482</f>
        <v>25118.864315095823</v>
      </c>
      <c r="B482">
        <f>CM_Calc!AC482</f>
        <v>0.75103610179629554</v>
      </c>
      <c r="C482">
        <f>CM_Calc!AD482</f>
        <v>0.75103610179629554</v>
      </c>
      <c r="D482">
        <f>CM_Calc!AE482</f>
        <v>1.5020722035925911</v>
      </c>
      <c r="E482">
        <f>CM_Calc!AF482</f>
        <v>117.51321627494561</v>
      </c>
      <c r="F482">
        <f>CM_Calc!AG482</f>
        <v>117.51321627494561</v>
      </c>
      <c r="G482">
        <f>CM_Calc!AH482</f>
        <v>123.53381618822523</v>
      </c>
      <c r="H482">
        <f>CM_Calc!AI482</f>
        <v>-5.5830763494142156E-3</v>
      </c>
    </row>
    <row r="483" spans="1:8">
      <c r="A483">
        <f>CM_Calc!A483</f>
        <v>25409.727055493011</v>
      </c>
      <c r="B483">
        <f>CM_Calc!AC483</f>
        <v>0.75993591689273143</v>
      </c>
      <c r="C483">
        <f>CM_Calc!AD483</f>
        <v>0.75993591689273143</v>
      </c>
      <c r="D483">
        <f>CM_Calc!AE483</f>
        <v>1.5198718337854629</v>
      </c>
      <c r="E483">
        <f>CM_Calc!AF483</f>
        <v>117.61553942158196</v>
      </c>
      <c r="F483">
        <f>CM_Calc!AG483</f>
        <v>117.61553942158196</v>
      </c>
      <c r="G483">
        <f>CM_Calc!AH483</f>
        <v>123.63613933486158</v>
      </c>
      <c r="H483">
        <f>CM_Calc!AI483</f>
        <v>-5.719527854774995E-3</v>
      </c>
    </row>
    <row r="484" spans="1:8">
      <c r="A484">
        <f>CM_Calc!A484</f>
        <v>25703.957827688646</v>
      </c>
      <c r="B484">
        <f>CM_Calc!AC484</f>
        <v>0.76926439635186683</v>
      </c>
      <c r="C484">
        <f>CM_Calc!AD484</f>
        <v>0.76926439635186683</v>
      </c>
      <c r="D484">
        <f>CM_Calc!AE484</f>
        <v>1.5385287927037337</v>
      </c>
      <c r="E484">
        <f>CM_Calc!AF484</f>
        <v>117.72151265146555</v>
      </c>
      <c r="F484">
        <f>CM_Calc!AG484</f>
        <v>117.72151265146555</v>
      </c>
      <c r="G484">
        <f>CM_Calc!AH484</f>
        <v>123.74211256474517</v>
      </c>
      <c r="H484">
        <f>CM_Calc!AI484</f>
        <v>-5.8618892840720813E-3</v>
      </c>
    </row>
    <row r="485" spans="1:8">
      <c r="A485">
        <f>CM_Calc!A485</f>
        <v>26001.595631652723</v>
      </c>
      <c r="B485">
        <f>CM_Calc!AC485</f>
        <v>0.779050616288537</v>
      </c>
      <c r="C485">
        <f>CM_Calc!AD485</f>
        <v>0.779050616288537</v>
      </c>
      <c r="D485">
        <f>CM_Calc!AE485</f>
        <v>1.558101232577074</v>
      </c>
      <c r="E485">
        <f>CM_Calc!AF485</f>
        <v>117.83131350930941</v>
      </c>
      <c r="F485">
        <f>CM_Calc!AG485</f>
        <v>117.83131350930941</v>
      </c>
      <c r="G485">
        <f>CM_Calc!AH485</f>
        <v>123.85191342258904</v>
      </c>
      <c r="H485">
        <f>CM_Calc!AI485</f>
        <v>-6.0105597655698726E-3</v>
      </c>
    </row>
    <row r="486" spans="1:8">
      <c r="A486">
        <f>CM_Calc!A486</f>
        <v>26302.679918953814</v>
      </c>
      <c r="B486">
        <f>CM_Calc!AC486</f>
        <v>0.78932632282077753</v>
      </c>
      <c r="C486">
        <f>CM_Calc!AD486</f>
        <v>0.78932632282077753</v>
      </c>
      <c r="D486">
        <f>CM_Calc!AE486</f>
        <v>1.5786526456415551</v>
      </c>
      <c r="E486">
        <f>CM_Calc!AF486</f>
        <v>117.94513172201867</v>
      </c>
      <c r="F486">
        <f>CM_Calc!AG486</f>
        <v>117.94513172201867</v>
      </c>
      <c r="G486">
        <f>CM_Calc!AH486</f>
        <v>123.9657316352983</v>
      </c>
      <c r="H486">
        <f>CM_Calc!AI486</f>
        <v>-6.1659752050579487E-3</v>
      </c>
    </row>
    <row r="487" spans="1:8">
      <c r="A487">
        <f>CM_Calc!A487</f>
        <v>26607.250597988084</v>
      </c>
      <c r="B487">
        <f>CM_Calc!AC487</f>
        <v>0.80012624605107907</v>
      </c>
      <c r="C487">
        <f>CM_Calc!AD487</f>
        <v>0.80012624605107907</v>
      </c>
      <c r="D487">
        <f>CM_Calc!AE487</f>
        <v>1.6002524921021581</v>
      </c>
      <c r="E487">
        <f>CM_Calc!AF487</f>
        <v>118.06317033078057</v>
      </c>
      <c r="F487">
        <f>CM_Calc!AG487</f>
        <v>118.06317033078057</v>
      </c>
      <c r="G487">
        <f>CM_Calc!AH487</f>
        <v>124.08377024406019</v>
      </c>
      <c r="H487">
        <f>CM_Calc!AI487</f>
        <v>-6.3286126131930701E-3</v>
      </c>
    </row>
    <row r="488" spans="1:8">
      <c r="A488">
        <f>CM_Calc!A488</f>
        <v>26915.348039269138</v>
      </c>
      <c r="B488">
        <f>CM_Calc!AC488</f>
        <v>0.8114884594323486</v>
      </c>
      <c r="C488">
        <f>CM_Calc!AD488</f>
        <v>0.8114884594323486</v>
      </c>
      <c r="D488">
        <f>CM_Calc!AE488</f>
        <v>1.6229769188646972</v>
      </c>
      <c r="E488">
        <f>CM_Calc!AF488</f>
        <v>118.18564695790951</v>
      </c>
      <c r="F488">
        <f>CM_Calc!AG488</f>
        <v>118.18564695790951</v>
      </c>
      <c r="G488">
        <f>CM_Calc!AH488</f>
        <v>124.20624687118914</v>
      </c>
      <c r="H488">
        <f>CM_Calc!AI488</f>
        <v>-6.4989950583470161E-3</v>
      </c>
    </row>
    <row r="489" spans="1:8">
      <c r="A489">
        <f>CM_Calc!A489</f>
        <v>27227.013080779154</v>
      </c>
      <c r="B489">
        <f>CM_Calc!AC489</f>
        <v>0.82345479236110908</v>
      </c>
      <c r="C489">
        <f>CM_Calc!AD489</f>
        <v>0.82345479236110908</v>
      </c>
      <c r="D489">
        <f>CM_Calc!AE489</f>
        <v>1.6469095847222182</v>
      </c>
      <c r="E489">
        <f>CM_Calc!AF489</f>
        <v>118.31279522817162</v>
      </c>
      <c r="F489">
        <f>CM_Calc!AG489</f>
        <v>118.31279522817162</v>
      </c>
      <c r="G489">
        <f>CM_Calc!AH489</f>
        <v>124.33339514145125</v>
      </c>
      <c r="H489">
        <f>CM_Calc!AI489</f>
        <v>-6.677697353034519E-3</v>
      </c>
    </row>
    <row r="490" spans="1:8">
      <c r="A490">
        <f>CM_Calc!A490</f>
        <v>27542.287033381632</v>
      </c>
      <c r="B490">
        <f>CM_Calc!AC490</f>
        <v>0.83607130542802388</v>
      </c>
      <c r="C490">
        <f>CM_Calc!AD490</f>
        <v>0.83607130542802388</v>
      </c>
      <c r="D490">
        <f>CM_Calc!AE490</f>
        <v>1.6721426108560478</v>
      </c>
      <c r="E490">
        <f>CM_Calc!AF490</f>
        <v>118.44486636775949</v>
      </c>
      <c r="F490">
        <f>CM_Calc!AG490</f>
        <v>118.44486636775949</v>
      </c>
      <c r="G490">
        <f>CM_Calc!AH490</f>
        <v>124.46546628103911</v>
      </c>
      <c r="H490">
        <f>CM_Calc!AI490</f>
        <v>-6.8653526038687275E-3</v>
      </c>
    </row>
    <row r="491" spans="1:8">
      <c r="A491">
        <f>CM_Calc!A491</f>
        <v>27861.211686297724</v>
      </c>
      <c r="B491">
        <f>CM_Calc!AC491</f>
        <v>0.84938883971538204</v>
      </c>
      <c r="C491">
        <f>CM_Calc!AD491</f>
        <v>0.84938883971538204</v>
      </c>
      <c r="D491">
        <f>CM_Calc!AE491</f>
        <v>1.6987776794307641</v>
      </c>
      <c r="E491">
        <f>CM_Calc!AF491</f>
        <v>118.58213100825526</v>
      </c>
      <c r="F491">
        <f>CM_Calc!AG491</f>
        <v>118.58213100825526</v>
      </c>
      <c r="G491">
        <f>CM_Calc!AH491</f>
        <v>124.60273092153489</v>
      </c>
      <c r="H491">
        <f>CM_Calc!AI491</f>
        <v>-7.0626597820503132E-3</v>
      </c>
    </row>
    <row r="492" spans="1:8">
      <c r="A492">
        <f>CM_Calc!A492</f>
        <v>28183.82931264455</v>
      </c>
      <c r="B492">
        <f>CM_Calc!AC492</f>
        <v>0.86346365395971569</v>
      </c>
      <c r="C492">
        <f>CM_Calc!AD492</f>
        <v>0.86346365395971569</v>
      </c>
      <c r="D492">
        <f>CM_Calc!AE492</f>
        <v>1.7269273079194314</v>
      </c>
      <c r="E492">
        <f>CM_Calc!AF492</f>
        <v>118.72488122794914</v>
      </c>
      <c r="F492">
        <f>CM_Calc!AG492</f>
        <v>118.72488122794914</v>
      </c>
      <c r="G492">
        <f>CM_Calc!AH492</f>
        <v>124.74548114122877</v>
      </c>
      <c r="H492">
        <f>CM_Calc!AI492</f>
        <v>-7.2703925047896186E-3</v>
      </c>
    </row>
    <row r="493" spans="1:8">
      <c r="A493">
        <f>CM_Calc!A493</f>
        <v>28510.182675039097</v>
      </c>
      <c r="B493">
        <f>CM_Calc!AC493</f>
        <v>0.87835816642609221</v>
      </c>
      <c r="C493">
        <f>CM_Calc!AD493</f>
        <v>0.87835816642609221</v>
      </c>
      <c r="D493">
        <f>CM_Calc!AE493</f>
        <v>1.7567163328521844</v>
      </c>
      <c r="E493">
        <f>CM_Calc!AF493</f>
        <v>118.87343286901137</v>
      </c>
      <c r="F493">
        <f>CM_Calc!AG493</f>
        <v>118.87343286901137</v>
      </c>
      <c r="G493">
        <f>CM_Calc!AH493</f>
        <v>124.89403278229099</v>
      </c>
      <c r="H493">
        <f>CM_Calc!AI493</f>
        <v>-7.4894092598784025E-3</v>
      </c>
    </row>
    <row r="494" spans="1:8">
      <c r="A494">
        <f>CM_Calc!A494</f>
        <v>28840.315031266058</v>
      </c>
      <c r="B494">
        <f>CM_Calc!AC494</f>
        <v>0.89414182213571225</v>
      </c>
      <c r="C494">
        <f>CM_Calc!AD494</f>
        <v>0.89414182213571225</v>
      </c>
      <c r="D494">
        <f>CM_Calc!AE494</f>
        <v>1.7882836442714245</v>
      </c>
      <c r="E494">
        <f>CM_Calc!AF494</f>
        <v>119.02812817650036</v>
      </c>
      <c r="F494">
        <f>CM_Calc!AG494</f>
        <v>119.02812817650036</v>
      </c>
      <c r="G494">
        <f>CM_Calc!AH494</f>
        <v>125.04872808977998</v>
      </c>
      <c r="H494">
        <f>CM_Calc!AI494</f>
        <v>-7.7206653578494261E-3</v>
      </c>
    </row>
    <row r="495" spans="1:8">
      <c r="A495">
        <f>CM_Calc!A495</f>
        <v>29174.27014001166</v>
      </c>
      <c r="B495">
        <f>CM_Calc!AC495</f>
        <v>0.9108921108732343</v>
      </c>
      <c r="C495">
        <f>CM_Calc!AD495</f>
        <v>0.9108921108732343</v>
      </c>
      <c r="D495">
        <f>CM_Calc!AE495</f>
        <v>1.8217842217464686</v>
      </c>
      <c r="E495">
        <f>CM_Calc!AF495</f>
        <v>119.18933881438483</v>
      </c>
      <c r="F495">
        <f>CM_Calc!AG495</f>
        <v>119.18933881438483</v>
      </c>
      <c r="G495">
        <f>CM_Calc!AH495</f>
        <v>125.20993872766445</v>
      </c>
      <c r="H495">
        <f>CM_Calc!AI495</f>
        <v>-7.9652269621995845E-3</v>
      </c>
    </row>
    <row r="496" spans="1:8">
      <c r="A496">
        <f>CM_Calc!A496</f>
        <v>29512.092266663902</v>
      </c>
      <c r="B496">
        <f>CM_Calc!AC496</f>
        <v>0.92869576747111882</v>
      </c>
      <c r="C496">
        <f>CM_Calc!AD496</f>
        <v>0.92869576747111882</v>
      </c>
      <c r="D496">
        <f>CM_Calc!AE496</f>
        <v>1.8573915349422376</v>
      </c>
      <c r="E496">
        <f>CM_Calc!AF496</f>
        <v>119.35746932512829</v>
      </c>
      <c r="F496">
        <f>CM_Calc!AG496</f>
        <v>119.35746932512829</v>
      </c>
      <c r="G496">
        <f>CM_Calc!AH496</f>
        <v>125.37806923840792</v>
      </c>
      <c r="H496">
        <f>CM_Calc!AI496</f>
        <v>-8.2242876317180826E-3</v>
      </c>
    </row>
    <row r="497" spans="1:8">
      <c r="A497">
        <f>CM_Calc!A497</f>
        <v>29853.82618917957</v>
      </c>
      <c r="B497">
        <f>CM_Calc!AC497</f>
        <v>0.94765019361854852</v>
      </c>
      <c r="C497">
        <f>CM_Calc!AD497</f>
        <v>0.94765019361854852</v>
      </c>
      <c r="D497">
        <f>CM_Calc!AE497</f>
        <v>1.895300387237097</v>
      </c>
      <c r="E497">
        <f>CM_Calc!AF497</f>
        <v>119.53296111349766</v>
      </c>
      <c r="F497">
        <f>CM_Calc!AG497</f>
        <v>119.53296111349766</v>
      </c>
      <c r="G497">
        <f>CM_Calc!AH497</f>
        <v>125.55356102677729</v>
      </c>
      <c r="H497">
        <f>CM_Calc!AI497</f>
        <v>-8.4991879158609583E-3</v>
      </c>
    </row>
    <row r="498" spans="1:8">
      <c r="A498">
        <f>CM_Calc!A498</f>
        <v>30199.517204020191</v>
      </c>
      <c r="B498">
        <f>CM_Calc!AC498</f>
        <v>0.96786515040701115</v>
      </c>
      <c r="C498">
        <f>CM_Calc!AD498</f>
        <v>0.96786515040701115</v>
      </c>
      <c r="D498">
        <f>CM_Calc!AE498</f>
        <v>1.9357303008140223</v>
      </c>
      <c r="E498">
        <f>CM_Calc!AF498</f>
        <v>119.71629705290896</v>
      </c>
      <c r="F498">
        <f>CM_Calc!AG498</f>
        <v>119.71629705290896</v>
      </c>
      <c r="G498">
        <f>CM_Calc!AH498</f>
        <v>125.73689696618858</v>
      </c>
      <c r="H498">
        <f>CM_Calc!AI498</f>
        <v>-8.7914386813888537E-3</v>
      </c>
    </row>
    <row r="499" spans="1:8">
      <c r="A499">
        <f>CM_Calc!A499</f>
        <v>30549.211132155091</v>
      </c>
      <c r="B499">
        <f>CM_Calc!AC499</f>
        <v>0.98946478372873814</v>
      </c>
      <c r="C499">
        <f>CM_Calc!AD499</f>
        <v>0.98946478372873814</v>
      </c>
      <c r="D499">
        <f>CM_Calc!AE499</f>
        <v>1.9789295674574763</v>
      </c>
      <c r="E499">
        <f>CM_Calc!AF499</f>
        <v>119.90800683483114</v>
      </c>
      <c r="F499">
        <f>CM_Calc!AG499</f>
        <v>119.90800683483114</v>
      </c>
      <c r="G499">
        <f>CM_Calc!AH499</f>
        <v>125.92860674811077</v>
      </c>
      <c r="H499">
        <f>CM_Calc!AI499</f>
        <v>-9.1027490263545282E-3</v>
      </c>
    </row>
    <row r="500" spans="1:8">
      <c r="A500">
        <f>CM_Calc!A500</f>
        <v>30902.954325135921</v>
      </c>
      <c r="B500">
        <f>CM_Calc!AC500</f>
        <v>1.0125900614834786</v>
      </c>
      <c r="C500">
        <f>CM_Calc!AD500</f>
        <v>1.0125900614834786</v>
      </c>
      <c r="D500">
        <f>CM_Calc!AE500</f>
        <v>2.0251801229669573</v>
      </c>
      <c r="E500">
        <f>CM_Calc!AF500</f>
        <v>120.10867320989922</v>
      </c>
      <c r="F500">
        <f>CM_Calc!AG500</f>
        <v>120.10867320989922</v>
      </c>
      <c r="G500">
        <f>CM_Calc!AH500</f>
        <v>126.12927312317885</v>
      </c>
      <c r="H500">
        <f>CM_Calc!AI500</f>
        <v>-9.4350598695992355E-3</v>
      </c>
    </row>
    <row r="501" spans="1:8">
      <c r="A501">
        <f>CM_Calc!A501</f>
        <v>31260.793671239557</v>
      </c>
      <c r="B501">
        <f>CM_Calc!AC501</f>
        <v>1.0374017237042061</v>
      </c>
      <c r="C501">
        <f>CM_Calc!AD501</f>
        <v>1.0374017237042061</v>
      </c>
      <c r="D501">
        <f>CM_Calc!AE501</f>
        <v>2.0748034474084123</v>
      </c>
      <c r="E501">
        <f>CM_Calc!AF501</f>
        <v>120.31893930528172</v>
      </c>
      <c r="F501">
        <f>CM_Calc!AG501</f>
        <v>120.31893930528172</v>
      </c>
      <c r="G501">
        <f>CM_Calc!AH501</f>
        <v>126.33953921856133</v>
      </c>
      <c r="H501">
        <f>CM_Calc!AI501</f>
        <v>-9.7905846092482887E-3</v>
      </c>
    </row>
    <row r="502" spans="1:8">
      <c r="A502">
        <f>CM_Calc!A502</f>
        <v>31622.776601683792</v>
      </c>
      <c r="B502">
        <f>CM_Calc!AC502</f>
        <v>1.0640838761158611</v>
      </c>
      <c r="C502">
        <f>CM_Calc!AD502</f>
        <v>1.0640838761158611</v>
      </c>
      <c r="D502">
        <f>CM_Calc!AE502</f>
        <v>2.1281677522317222</v>
      </c>
      <c r="E502">
        <f>CM_Calc!AF502</f>
        <v>120.53951724900338</v>
      </c>
      <c r="F502">
        <f>CM_Calc!AG502</f>
        <v>120.53951724900338</v>
      </c>
      <c r="G502">
        <f>CM_Calc!AH502</f>
        <v>126.56011716228301</v>
      </c>
      <c r="H502">
        <f>CM_Calc!AI502</f>
        <v>-1.0171858648933574E-2</v>
      </c>
    </row>
    <row r="503" spans="1:8">
      <c r="A503">
        <f>CM_Calc!A503</f>
        <v>31988.951096913974</v>
      </c>
      <c r="B503">
        <f>CM_Calc!AC503</f>
        <v>1.0928483970267915</v>
      </c>
      <c r="C503">
        <f>CM_Calc!AD503</f>
        <v>1.0928483970267915</v>
      </c>
      <c r="D503">
        <f>CM_Calc!AE503</f>
        <v>2.185696794053583</v>
      </c>
      <c r="E503">
        <f>CM_Calc!AF503</f>
        <v>120.77119839176129</v>
      </c>
      <c r="F503">
        <f>CM_Calc!AG503</f>
        <v>120.77119839176129</v>
      </c>
      <c r="G503">
        <f>CM_Calc!AH503</f>
        <v>126.79179830504091</v>
      </c>
      <c r="H503">
        <f>CM_Calc!AI503</f>
        <v>-1.058180013329898E-2</v>
      </c>
    </row>
    <row r="504" spans="1:8">
      <c r="A504">
        <f>CM_Calc!A504</f>
        <v>32359.365692962809</v>
      </c>
      <c r="B504">
        <f>CM_Calc!AC504</f>
        <v>1.1239403807337982</v>
      </c>
      <c r="C504">
        <f>CM_Calc!AD504</f>
        <v>1.1239403807337982</v>
      </c>
      <c r="D504">
        <f>CM_Calc!AE504</f>
        <v>2.2478807614675964</v>
      </c>
      <c r="E504">
        <f>CM_Calc!AF504</f>
        <v>121.01486549503377</v>
      </c>
      <c r="F504">
        <f>CM_Calc!AG504</f>
        <v>121.01486549503377</v>
      </c>
      <c r="G504">
        <f>CM_Calc!AH504</f>
        <v>127.0354654083134</v>
      </c>
      <c r="H504">
        <f>CM_Calc!AI504</f>
        <v>-1.1023784968622764E-2</v>
      </c>
    </row>
    <row r="505" spans="1:8">
      <c r="A505">
        <f>CM_Calc!A505</f>
        <v>32734.069487883862</v>
      </c>
      <c r="B505">
        <f>CM_Calc!AC505</f>
        <v>1.1576449134672488</v>
      </c>
      <c r="C505">
        <f>CM_Calc!AD505</f>
        <v>1.1576449134672488</v>
      </c>
      <c r="D505">
        <f>CM_Calc!AE505</f>
        <v>2.3152898269344977</v>
      </c>
      <c r="E505">
        <f>CM_Calc!AF505</f>
        <v>121.27150735759975</v>
      </c>
      <c r="F505">
        <f>CM_Calc!AG505</f>
        <v>121.27150735759975</v>
      </c>
      <c r="G505">
        <f>CM_Calc!AH505</f>
        <v>127.29210727087937</v>
      </c>
      <c r="H505">
        <f>CM_Calc!AI505</f>
        <v>-1.1501740208392799E-2</v>
      </c>
    </row>
    <row r="506" spans="1:8">
      <c r="A506">
        <f>CM_Calc!A506</f>
        <v>33113.112148259075</v>
      </c>
      <c r="B506">
        <f>CM_Calc!AC506</f>
        <v>1.194295578635421</v>
      </c>
      <c r="C506">
        <f>CM_Calc!AD506</f>
        <v>1.194295578635421</v>
      </c>
      <c r="D506">
        <f>CM_Calc!AE506</f>
        <v>2.388591157270842</v>
      </c>
      <c r="E506">
        <f>CM_Calc!AF506</f>
        <v>121.5422364903724</v>
      </c>
      <c r="F506">
        <f>CM_Calc!AG506</f>
        <v>121.5422364903724</v>
      </c>
      <c r="G506">
        <f>CM_Calc!AH506</f>
        <v>127.56283640365203</v>
      </c>
      <c r="H506">
        <f>CM_Calc!AI506</f>
        <v>-1.20202612718949E-2</v>
      </c>
    </row>
    <row r="507" spans="1:8">
      <c r="A507">
        <f>CM_Calc!A507</f>
        <v>33496.543915782793</v>
      </c>
      <c r="B507">
        <f>CM_Calc!AC507</f>
        <v>1.2342852291344295</v>
      </c>
      <c r="C507">
        <f>CM_Calc!AD507</f>
        <v>1.2342852291344295</v>
      </c>
      <c r="D507">
        <f>CM_Calc!AE507</f>
        <v>2.468570458268859</v>
      </c>
      <c r="E507">
        <f>CM_Calc!AF507</f>
        <v>121.82831063519558</v>
      </c>
      <c r="F507">
        <f>CM_Calc!AG507</f>
        <v>121.82831063519558</v>
      </c>
      <c r="G507">
        <f>CM_Calc!AH507</f>
        <v>127.8489105484752</v>
      </c>
      <c r="H507">
        <f>CM_Calc!AI507</f>
        <v>-1.2584760407286124E-2</v>
      </c>
    </row>
    <row r="508" spans="1:8">
      <c r="A508">
        <f>CM_Calc!A508</f>
        <v>33884.415613920202</v>
      </c>
      <c r="B508">
        <f>CM_Calc!AC508</f>
        <v>1.2780797644968389</v>
      </c>
      <c r="C508">
        <f>CM_Calc!AD508</f>
        <v>1.2780797644968389</v>
      </c>
      <c r="D508">
        <f>CM_Calc!AE508</f>
        <v>2.5561595289936778</v>
      </c>
      <c r="E508">
        <f>CM_Calc!AF508</f>
        <v>122.13115917660149</v>
      </c>
      <c r="F508">
        <f>CM_Calc!AG508</f>
        <v>122.13115917660149</v>
      </c>
      <c r="G508">
        <f>CM_Calc!AH508</f>
        <v>128.15175908988112</v>
      </c>
      <c r="H508">
        <f>CM_Calc!AI508</f>
        <v>-1.3201656567058403E-2</v>
      </c>
    </row>
    <row r="509" spans="1:8">
      <c r="A509">
        <f>CM_Calc!A509</f>
        <v>34276.778654645044</v>
      </c>
      <c r="B509">
        <f>CM_Calc!AC509</f>
        <v>1.3262359384241824</v>
      </c>
      <c r="C509">
        <f>CM_Calc!AD509</f>
        <v>1.3262359384241824</v>
      </c>
      <c r="D509">
        <f>CM_Calc!AE509</f>
        <v>2.6524718768483648</v>
      </c>
      <c r="E509">
        <f>CM_Calc!AF509</f>
        <v>122.45241584548809</v>
      </c>
      <c r="F509">
        <f>CM_Calc!AG509</f>
        <v>122.45241584548809</v>
      </c>
      <c r="G509">
        <f>CM_Calc!AH509</f>
        <v>128.47301575876773</v>
      </c>
      <c r="H509">
        <f>CM_Calc!AI509</f>
        <v>-1.3878620829848072E-2</v>
      </c>
    </row>
    <row r="510" spans="1:8">
      <c r="A510">
        <f>CM_Calc!A510</f>
        <v>34673.685045253165</v>
      </c>
      <c r="B510">
        <f>CM_Calc!AC510</f>
        <v>1.3794246427699439</v>
      </c>
      <c r="C510">
        <f>CM_Calc!AD510</f>
        <v>1.3794246427699439</v>
      </c>
      <c r="D510">
        <f>CM_Calc!AE510</f>
        <v>2.7588492855398878</v>
      </c>
      <c r="E510">
        <f>CM_Calc!AF510</f>
        <v>122.79395960376179</v>
      </c>
      <c r="F510">
        <f>CM_Calc!AG510</f>
        <v>122.79395960376179</v>
      </c>
      <c r="G510">
        <f>CM_Calc!AH510</f>
        <v>128.81455951704143</v>
      </c>
      <c r="H510">
        <f>CM_Calc!AI510</f>
        <v>-1.4624897298134432E-2</v>
      </c>
    </row>
    <row r="511" spans="1:8">
      <c r="A511">
        <f>CM_Calc!A511</f>
        <v>35075.187395256791</v>
      </c>
      <c r="B511">
        <f>CM_Calc!AC511</f>
        <v>1.4384617390299195</v>
      </c>
      <c r="C511">
        <f>CM_Calc!AD511</f>
        <v>1.4384617390299195</v>
      </c>
      <c r="D511">
        <f>CM_Calc!AE511</f>
        <v>2.8769234780598389</v>
      </c>
      <c r="E511">
        <f>CM_Calc!AF511</f>
        <v>123.15796629568902</v>
      </c>
      <c r="F511">
        <f>CM_Calc!AG511</f>
        <v>123.15796629568902</v>
      </c>
      <c r="G511">
        <f>CM_Calc!AH511</f>
        <v>129.17856620896865</v>
      </c>
      <c r="H511">
        <f>CM_Calc!AI511</f>
        <v>-1.5451728014962177E-2</v>
      </c>
    </row>
    <row r="512" spans="1:8">
      <c r="A512">
        <f>CM_Calc!A512</f>
        <v>35481.338923357529</v>
      </c>
      <c r="B512">
        <f>CM_Calc!AC512</f>
        <v>1.5043494546282301</v>
      </c>
      <c r="C512">
        <f>CM_Calc!AD512</f>
        <v>1.5043494546282301</v>
      </c>
      <c r="D512">
        <f>CM_Calc!AE512</f>
        <v>3.0086989092564602</v>
      </c>
      <c r="E512">
        <f>CM_Calc!AF512</f>
        <v>123.54697465846345</v>
      </c>
      <c r="F512">
        <f>CM_Calc!AG512</f>
        <v>123.54697465846345</v>
      </c>
      <c r="G512">
        <f>CM_Calc!AH512</f>
        <v>129.56757457174308</v>
      </c>
      <c r="H512">
        <f>CM_Calc!AI512</f>
        <v>-1.6372923483614767E-2</v>
      </c>
    </row>
    <row r="513" spans="1:8">
      <c r="A513">
        <f>CM_Calc!A513</f>
        <v>35892.193464500495</v>
      </c>
      <c r="B513">
        <f>CM_Calc!AC513</f>
        <v>1.5783328233324518</v>
      </c>
      <c r="C513">
        <f>CM_Calc!AD513</f>
        <v>1.5783328233324518</v>
      </c>
      <c r="D513">
        <f>CM_Calc!AE513</f>
        <v>3.1566656466649037</v>
      </c>
      <c r="E513">
        <f>CM_Calc!AF513</f>
        <v>123.96397176575347</v>
      </c>
      <c r="F513">
        <f>CM_Calc!AG513</f>
        <v>123.96397176575347</v>
      </c>
      <c r="G513">
        <f>CM_Calc!AH513</f>
        <v>129.98457167903308</v>
      </c>
      <c r="H513">
        <f>CM_Calc!AI513</f>
        <v>-1.7405640524007206E-2</v>
      </c>
    </row>
    <row r="514" spans="1:8">
      <c r="A514">
        <f>CM_Calc!A514</f>
        <v>36307.805477010173</v>
      </c>
      <c r="B514">
        <f>CM_Calc!AC514</f>
        <v>1.6619779595636577</v>
      </c>
      <c r="C514">
        <f>CM_Calc!AD514</f>
        <v>1.6619779595636577</v>
      </c>
      <c r="D514">
        <f>CM_Calc!AE514</f>
        <v>3.3239559191273154</v>
      </c>
      <c r="E514">
        <f>CM_Calc!AF514</f>
        <v>124.41250520119587</v>
      </c>
      <c r="F514">
        <f>CM_Calc!AG514</f>
        <v>124.41250520119587</v>
      </c>
      <c r="G514">
        <f>CM_Calc!AH514</f>
        <v>130.4331051144755</v>
      </c>
      <c r="H514">
        <f>CM_Calc!AI514</f>
        <v>-1.8571461041690628E-2</v>
      </c>
    </row>
    <row r="515" spans="1:8">
      <c r="A515">
        <f>CM_Calc!A515</f>
        <v>36728.230049808422</v>
      </c>
      <c r="B515">
        <f>CM_Calc!AC515</f>
        <v>1.7572826998743629</v>
      </c>
      <c r="C515">
        <f>CM_Calc!AD515</f>
        <v>1.7572826998743629</v>
      </c>
      <c r="D515">
        <f>CM_Calc!AE515</f>
        <v>3.5145653997487258</v>
      </c>
      <c r="E515">
        <f>CM_Calc!AF515</f>
        <v>124.89683267008041</v>
      </c>
      <c r="F515">
        <f>CM_Calc!AG515</f>
        <v>124.89683267008041</v>
      </c>
      <c r="G515">
        <f>CM_Calc!AH515</f>
        <v>130.91743258336004</v>
      </c>
      <c r="H515">
        <f>CM_Calc!AI515</f>
        <v>-1.9897916878017462E-2</v>
      </c>
    </row>
    <row r="516" spans="1:8">
      <c r="A516">
        <f>CM_Calc!A516</f>
        <v>37153.522909717278</v>
      </c>
      <c r="B516">
        <f>CM_Calc!AC516</f>
        <v>1.8668363822133298</v>
      </c>
      <c r="C516">
        <f>CM_Calc!AD516</f>
        <v>1.8668363822133298</v>
      </c>
      <c r="D516">
        <f>CM_Calc!AE516</f>
        <v>3.7336727644266596</v>
      </c>
      <c r="E516">
        <f>CM_Calc!AF516</f>
        <v>125.42212512260521</v>
      </c>
      <c r="F516">
        <f>CM_Calc!AG516</f>
        <v>125.42212512260521</v>
      </c>
      <c r="G516">
        <f>CM_Calc!AH516</f>
        <v>131.44272503588485</v>
      </c>
      <c r="H516">
        <f>CM_Calc!AI516</f>
        <v>-2.1420691872567021E-2</v>
      </c>
    </row>
    <row r="517" spans="1:8">
      <c r="A517">
        <f>CM_Calc!A517</f>
        <v>37583.74042884443</v>
      </c>
      <c r="B517">
        <f>CM_Calc!AC517</f>
        <v>1.9940562582507109</v>
      </c>
      <c r="C517">
        <f>CM_Calc!AD517</f>
        <v>1.9940562582507109</v>
      </c>
      <c r="D517">
        <f>CM_Calc!AE517</f>
        <v>3.9881125165014217</v>
      </c>
      <c r="E517">
        <f>CM_Calc!AF517</f>
        <v>125.99474813771918</v>
      </c>
      <c r="F517">
        <f>CM_Calc!AG517</f>
        <v>125.99474813771918</v>
      </c>
      <c r="G517">
        <f>CM_Calc!AH517</f>
        <v>132.0153480509988</v>
      </c>
      <c r="H517">
        <f>CM_Calc!AI517</f>
        <v>-2.3186880075103517E-2</v>
      </c>
    </row>
    <row r="518" spans="1:8">
      <c r="A518">
        <f>CM_Calc!A518</f>
        <v>38018.939632056128</v>
      </c>
      <c r="B518">
        <f>CM_Calc!AC518</f>
        <v>2.1435471446534011</v>
      </c>
      <c r="C518">
        <f>CM_Calc!AD518</f>
        <v>2.1435471446534011</v>
      </c>
      <c r="D518">
        <f>CM_Calc!AE518</f>
        <v>4.2870942893068023</v>
      </c>
      <c r="E518">
        <f>CM_Calc!AF518</f>
        <v>126.62266079437333</v>
      </c>
      <c r="F518">
        <f>CM_Calc!AG518</f>
        <v>126.62266079437333</v>
      </c>
      <c r="G518">
        <f>CM_Calc!AH518</f>
        <v>132.64326070765296</v>
      </c>
      <c r="H518">
        <f>CM_Calc!AI518</f>
        <v>-2.5259942425155966E-2</v>
      </c>
    </row>
    <row r="519" spans="1:8">
      <c r="A519">
        <f>CM_Calc!A519</f>
        <v>38459.178204535354</v>
      </c>
      <c r="B519">
        <f>CM_Calc!AC519</f>
        <v>2.3216663948253595</v>
      </c>
      <c r="C519">
        <f>CM_Calc!AD519</f>
        <v>2.3216663948253595</v>
      </c>
      <c r="D519">
        <f>CM_Calc!AE519</f>
        <v>4.6433327896507191</v>
      </c>
      <c r="E519">
        <f>CM_Calc!AF519</f>
        <v>127.31599630378541</v>
      </c>
      <c r="F519">
        <f>CM_Calc!AG519</f>
        <v>127.31599630378541</v>
      </c>
      <c r="G519">
        <f>CM_Calc!AH519</f>
        <v>133.33659621706502</v>
      </c>
      <c r="H519">
        <f>CM_Calc!AI519</f>
        <v>-2.7727493139245878E-2</v>
      </c>
    </row>
    <row r="520" spans="1:8">
      <c r="A520">
        <f>CM_Calc!A520</f>
        <v>38904.514499428049</v>
      </c>
      <c r="B520">
        <f>CM_Calc!AC520</f>
        <v>2.5374453215723842</v>
      </c>
      <c r="C520">
        <f>CM_Calc!AD520</f>
        <v>2.5374453215723842</v>
      </c>
      <c r="D520">
        <f>CM_Calc!AE520</f>
        <v>5.0748906431447685</v>
      </c>
      <c r="E520">
        <f>CM_Calc!AF520</f>
        <v>128.08793385156633</v>
      </c>
      <c r="F520">
        <f>CM_Calc!AG520</f>
        <v>128.08793385156633</v>
      </c>
      <c r="G520">
        <f>CM_Calc!AH520</f>
        <v>134.10853376484596</v>
      </c>
      <c r="H520">
        <f>CM_Calc!AI520</f>
        <v>-3.0713998672402831E-2</v>
      </c>
    </row>
    <row r="521" spans="1:8">
      <c r="A521">
        <f>CM_Calc!A521</f>
        <v>39355.007545577806</v>
      </c>
      <c r="B521">
        <f>CM_Calc!AC521</f>
        <v>2.8041602752304358</v>
      </c>
      <c r="C521">
        <f>CM_Calc!AD521</f>
        <v>2.8041602752304358</v>
      </c>
      <c r="D521">
        <f>CM_Calc!AE521</f>
        <v>5.6083205504608715</v>
      </c>
      <c r="E521">
        <f>CM_Calc!AF521</f>
        <v>128.95605665278899</v>
      </c>
      <c r="F521">
        <f>CM_Calc!AG521</f>
        <v>128.95605665278899</v>
      </c>
      <c r="G521">
        <f>CM_Calc!AH521</f>
        <v>134.97665656606861</v>
      </c>
      <c r="H521">
        <f>CM_Calc!AI521</f>
        <v>-3.440243017391835E-2</v>
      </c>
    </row>
    <row r="522" spans="1:8">
      <c r="A522">
        <f>CM_Calc!A522</f>
        <v>39810.717055349691</v>
      </c>
      <c r="B522">
        <f>CM_Calc!AC522</f>
        <v>3.142158918792374</v>
      </c>
      <c r="C522">
        <f>CM_Calc!AD522</f>
        <v>3.142158918792374</v>
      </c>
      <c r="D522">
        <f>CM_Calc!AE522</f>
        <v>6.2843178375847479</v>
      </c>
      <c r="E522">
        <f>CM_Calc!AF522</f>
        <v>129.94456292540463</v>
      </c>
      <c r="F522">
        <f>CM_Calc!AG522</f>
        <v>129.94456292540463</v>
      </c>
      <c r="G522">
        <f>CM_Calc!AH522</f>
        <v>135.96516283868425</v>
      </c>
      <c r="H522">
        <f>CM_Calc!AI522</f>
        <v>-3.90732149612424E-2</v>
      </c>
    </row>
    <row r="523" spans="1:8">
      <c r="A523">
        <f>CM_Calc!A523</f>
        <v>40271.703432545946</v>
      </c>
      <c r="B523">
        <f>CM_Calc!AC523</f>
        <v>3.5842913838013515</v>
      </c>
      <c r="C523">
        <f>CM_Calc!AD523</f>
        <v>3.5842913838013515</v>
      </c>
      <c r="D523">
        <f>CM_Calc!AE523</f>
        <v>7.168582767602703</v>
      </c>
      <c r="E523">
        <f>CM_Calc!AF523</f>
        <v>131.0880661650759</v>
      </c>
      <c r="F523">
        <f>CM_Calc!AG523</f>
        <v>131.0880661650759</v>
      </c>
      <c r="G523">
        <f>CM_Calc!AH523</f>
        <v>137.10866607835553</v>
      </c>
      <c r="H523">
        <f>CM_Calc!AI523</f>
        <v>-4.5179088250251777E-2</v>
      </c>
    </row>
    <row r="524" spans="1:8">
      <c r="A524">
        <f>CM_Calc!A524</f>
        <v>40738.027780411219</v>
      </c>
      <c r="B524">
        <f>CM_Calc!AC524</f>
        <v>4.1872556197924746</v>
      </c>
      <c r="C524">
        <f>CM_Calc!AD524</f>
        <v>4.1872556197924746</v>
      </c>
      <c r="D524">
        <f>CM_Calc!AE524</f>
        <v>8.3745112395849493</v>
      </c>
      <c r="E524">
        <f>CM_Calc!AF524</f>
        <v>132.43858948234202</v>
      </c>
      <c r="F524">
        <f>CM_Calc!AG524</f>
        <v>132.43858948234202</v>
      </c>
      <c r="G524">
        <f>CM_Calc!AH524</f>
        <v>138.45918939562165</v>
      </c>
      <c r="H524">
        <f>CM_Calc!AI524</f>
        <v>-5.350145386028482E-2</v>
      </c>
    </row>
    <row r="525" spans="1:8">
      <c r="A525">
        <f>CM_Calc!A525</f>
        <v>41209.751909733044</v>
      </c>
      <c r="B525">
        <f>CM_Calc!AC525</f>
        <v>5.0580364822701931</v>
      </c>
      <c r="C525">
        <f>CM_Calc!AD525</f>
        <v>5.0580364822701931</v>
      </c>
      <c r="D525">
        <f>CM_Calc!AE525</f>
        <v>10.116072964540386</v>
      </c>
      <c r="E525">
        <f>CM_Calc!AF525</f>
        <v>134.07963914940257</v>
      </c>
      <c r="F525">
        <f>CM_Calc!AG525</f>
        <v>134.07963914940257</v>
      </c>
      <c r="G525">
        <f>CM_Calc!AH525</f>
        <v>140.10023906268219</v>
      </c>
      <c r="H525">
        <f>CM_Calc!AI525</f>
        <v>-6.5514765842384109E-2</v>
      </c>
    </row>
    <row r="526" spans="1:8">
      <c r="A526">
        <f>CM_Calc!A526</f>
        <v>41686.938347033552</v>
      </c>
      <c r="B526">
        <f>CM_Calc!AC526</f>
        <v>6.4255403762028171</v>
      </c>
      <c r="C526">
        <f>CM_Calc!AD526</f>
        <v>6.4255403762028171</v>
      </c>
      <c r="D526">
        <f>CM_Calc!AE526</f>
        <v>12.851080752405634</v>
      </c>
      <c r="E526">
        <f>CM_Calc!AF526</f>
        <v>136.15819313822874</v>
      </c>
      <c r="F526">
        <f>CM_Calc!AG526</f>
        <v>136.15819313822874</v>
      </c>
      <c r="G526">
        <f>CM_Calc!AH526</f>
        <v>142.17879305150836</v>
      </c>
      <c r="H526">
        <f>CM_Calc!AI526</f>
        <v>-8.437379302524696E-2</v>
      </c>
    </row>
    <row r="527" spans="1:8">
      <c r="A527">
        <f>CM_Calc!A527</f>
        <v>42169.650342858222</v>
      </c>
      <c r="B527">
        <f>CM_Calc!AC527</f>
        <v>8.8834706453127605</v>
      </c>
      <c r="C527">
        <f>CM_Calc!AD527</f>
        <v>8.8834706453127605</v>
      </c>
      <c r="D527">
        <f>CM_Calc!AE527</f>
        <v>17.766941290625521</v>
      </c>
      <c r="E527">
        <f>CM_Calc!AF527</f>
        <v>138.97165343186214</v>
      </c>
      <c r="F527">
        <f>CM_Calc!AG527</f>
        <v>138.97165343186214</v>
      </c>
      <c r="G527">
        <f>CM_Calc!AH527</f>
        <v>144.99225334514176</v>
      </c>
      <c r="H527">
        <f>CM_Calc!AI527</f>
        <v>-0.11826092018360659</v>
      </c>
    </row>
    <row r="528" spans="1:8">
      <c r="A528">
        <f>CM_Calc!A528</f>
        <v>42657.951880159257</v>
      </c>
      <c r="B528">
        <f>CM_Calc!AC528</f>
        <v>14.598289934312772</v>
      </c>
      <c r="C528">
        <f>CM_Calc!AD528</f>
        <v>14.598289934312772</v>
      </c>
      <c r="D528">
        <f>CM_Calc!AE528</f>
        <v>29.196579868625545</v>
      </c>
      <c r="E528">
        <f>CM_Calc!AF528</f>
        <v>143.2860396970739</v>
      </c>
      <c r="F528">
        <f>CM_Calc!AG528</f>
        <v>143.2860396970739</v>
      </c>
      <c r="G528">
        <f>CM_Calc!AH528</f>
        <v>149.30663961035353</v>
      </c>
      <c r="H528">
        <f>CM_Calc!AI528</f>
        <v>-0.19703433080050908</v>
      </c>
    </row>
    <row r="529" spans="1:8">
      <c r="A529">
        <f>CM_Calc!A529</f>
        <v>43151.907682776502</v>
      </c>
      <c r="B529">
        <f>CM_Calc!AC529</f>
        <v>42.728650131751706</v>
      </c>
      <c r="C529">
        <f>CM_Calc!AD529</f>
        <v>42.728650131751706</v>
      </c>
      <c r="D529">
        <f>CM_Calc!AE529</f>
        <v>85.457300263503413</v>
      </c>
      <c r="E529">
        <f>CM_Calc!AF529</f>
        <v>152.61438345915619</v>
      </c>
      <c r="F529">
        <f>CM_Calc!AG529</f>
        <v>152.61438345915619</v>
      </c>
      <c r="G529">
        <f>CM_Calc!AH529</f>
        <v>158.63498337243581</v>
      </c>
      <c r="H529">
        <f>CM_Calc!AI529</f>
        <v>-0.58474594626917176</v>
      </c>
    </row>
    <row r="530" spans="1:8">
      <c r="A530">
        <f>CM_Calc!A530</f>
        <v>43651.583224016656</v>
      </c>
      <c r="B530">
        <f>CM_Calc!AC530</f>
        <v>43.951032317766135</v>
      </c>
      <c r="C530">
        <f>CM_Calc!AD530</f>
        <v>43.951032317766135</v>
      </c>
      <c r="D530">
        <f>CM_Calc!AE530</f>
        <v>87.90206463553227</v>
      </c>
      <c r="E530">
        <f>CM_Calc!AF530</f>
        <v>152.85938160396108</v>
      </c>
      <c r="F530">
        <f>CM_Calc!AG530</f>
        <v>152.85938160396108</v>
      </c>
      <c r="G530">
        <f>CM_Calc!AH530</f>
        <v>158.87998151724071</v>
      </c>
      <c r="H530">
        <f>CM_Calc!AI530</f>
        <v>-179.39012577484831</v>
      </c>
    </row>
    <row r="531" spans="1:8">
      <c r="A531">
        <f>CM_Calc!A531</f>
        <v>44157.044735331205</v>
      </c>
      <c r="B531">
        <f>CM_Calc!AC531</f>
        <v>14.288731545948233</v>
      </c>
      <c r="C531">
        <f>CM_Calc!AD531</f>
        <v>14.288731545948233</v>
      </c>
      <c r="D531">
        <f>CM_Calc!AE531</f>
        <v>28.577463091896465</v>
      </c>
      <c r="E531">
        <f>CM_Calc!AF531</f>
        <v>143.09987353726621</v>
      </c>
      <c r="F531">
        <f>CM_Calc!AG531</f>
        <v>143.09987353726621</v>
      </c>
      <c r="G531">
        <f>CM_Calc!AH531</f>
        <v>149.12047345054583</v>
      </c>
      <c r="H531">
        <f>CM_Calc!AI531</f>
        <v>-179.79895119526356</v>
      </c>
    </row>
    <row r="532" spans="1:8">
      <c r="A532">
        <f>CM_Calc!A532</f>
        <v>44668.359215096345</v>
      </c>
      <c r="B532">
        <f>CM_Calc!AC532</f>
        <v>8.4513843547477467</v>
      </c>
      <c r="C532">
        <f>CM_Calc!AD532</f>
        <v>8.4513843547477467</v>
      </c>
      <c r="D532">
        <f>CM_Calc!AE532</f>
        <v>16.902768709495493</v>
      </c>
      <c r="E532">
        <f>CM_Calc!AF532</f>
        <v>138.53855706274507</v>
      </c>
      <c r="F532">
        <f>CM_Calc!AG532</f>
        <v>138.53855706274507</v>
      </c>
      <c r="G532">
        <f>CM_Calc!AH532</f>
        <v>144.5591569760247</v>
      </c>
      <c r="H532">
        <f>CM_Calc!AI532</f>
        <v>-179.87941289516777</v>
      </c>
    </row>
    <row r="533" spans="1:8">
      <c r="A533">
        <f>CM_Calc!A533</f>
        <v>45185.594437492167</v>
      </c>
      <c r="B533">
        <f>CM_Calc!AC533</f>
        <v>5.959697112510173</v>
      </c>
      <c r="C533">
        <f>CM_Calc!AD533</f>
        <v>5.959697112510173</v>
      </c>
      <c r="D533">
        <f>CM_Calc!AE533</f>
        <v>11.919394225020346</v>
      </c>
      <c r="E533">
        <f>CM_Calc!AF533</f>
        <v>135.50448376625414</v>
      </c>
      <c r="F533">
        <f>CM_Calc!AG533</f>
        <v>135.50448376625414</v>
      </c>
      <c r="G533">
        <f>CM_Calc!AH533</f>
        <v>141.52508367953376</v>
      </c>
      <c r="H533">
        <f>CM_Calc!AI533</f>
        <v>-179.91376470444013</v>
      </c>
    </row>
    <row r="534" spans="1:8">
      <c r="A534">
        <f>CM_Calc!A534</f>
        <v>45708.818961487515</v>
      </c>
      <c r="B534">
        <f>CM_Calc!AC534</f>
        <v>4.5783015520794486</v>
      </c>
      <c r="C534">
        <f>CM_Calc!AD534</f>
        <v>4.5783015520794486</v>
      </c>
      <c r="D534">
        <f>CM_Calc!AE534</f>
        <v>9.1566031041588971</v>
      </c>
      <c r="E534">
        <f>CM_Calc!AF534</f>
        <v>133.21408788599751</v>
      </c>
      <c r="F534">
        <f>CM_Calc!AG534</f>
        <v>133.21408788599751</v>
      </c>
      <c r="G534">
        <f>CM_Calc!AH534</f>
        <v>139.23468779927714</v>
      </c>
      <c r="H534">
        <f>CM_Calc!AI534</f>
        <v>-179.93281445277793</v>
      </c>
    </row>
    <row r="535" spans="1:8">
      <c r="A535">
        <f>CM_Calc!A535</f>
        <v>46238.102139926035</v>
      </c>
      <c r="B535">
        <f>CM_Calc!AC535</f>
        <v>3.7004887737123981</v>
      </c>
      <c r="C535">
        <f>CM_Calc!AD535</f>
        <v>3.7004887737123981</v>
      </c>
      <c r="D535">
        <f>CM_Calc!AE535</f>
        <v>7.4009775474247963</v>
      </c>
      <c r="E535">
        <f>CM_Calc!AF535</f>
        <v>131.36518182029545</v>
      </c>
      <c r="F535">
        <f>CM_Calc!AG535</f>
        <v>131.36518182029545</v>
      </c>
      <c r="G535">
        <f>CM_Calc!AH535</f>
        <v>137.38578173357507</v>
      </c>
      <c r="H535">
        <f>CM_Calc!AI535</f>
        <v>-179.9449237642057</v>
      </c>
    </row>
    <row r="536" spans="1:8">
      <c r="A536">
        <f>CM_Calc!A536</f>
        <v>46773.514128719813</v>
      </c>
      <c r="B536">
        <f>CM_Calc!AC536</f>
        <v>3.0934801549240087</v>
      </c>
      <c r="C536">
        <f>CM_Calc!AD536</f>
        <v>3.0934801549240087</v>
      </c>
      <c r="D536">
        <f>CM_Calc!AE536</f>
        <v>6.1869603098480175</v>
      </c>
      <c r="E536">
        <f>CM_Calc!AF536</f>
        <v>129.80894668619175</v>
      </c>
      <c r="F536">
        <f>CM_Calc!AG536</f>
        <v>129.80894668619175</v>
      </c>
      <c r="G536">
        <f>CM_Calc!AH536</f>
        <v>135.82954659947137</v>
      </c>
      <c r="H536">
        <f>CM_Calc!AI536</f>
        <v>-179.9533007732548</v>
      </c>
    </row>
    <row r="537" spans="1:8">
      <c r="A537">
        <f>CM_Calc!A537</f>
        <v>47315.125896148027</v>
      </c>
      <c r="B537">
        <f>CM_Calc!AC537</f>
        <v>2.6488102195675252</v>
      </c>
      <c r="C537">
        <f>CM_Calc!AD537</f>
        <v>2.6488102195675252</v>
      </c>
      <c r="D537">
        <f>CM_Calc!AE537</f>
        <v>5.2976204391350503</v>
      </c>
      <c r="E537">
        <f>CM_Calc!AF537</f>
        <v>128.46101686660799</v>
      </c>
      <c r="F537">
        <f>CM_Calc!AG537</f>
        <v>128.46101686660799</v>
      </c>
      <c r="G537">
        <f>CM_Calc!AH537</f>
        <v>134.48161677988762</v>
      </c>
      <c r="H537">
        <f>CM_Calc!AI537</f>
        <v>-179.95944033931087</v>
      </c>
    </row>
    <row r="538" spans="1:8">
      <c r="A538">
        <f>CM_Calc!A538</f>
        <v>47863.009232263801</v>
      </c>
      <c r="B538">
        <f>CM_Calc!AC538</f>
        <v>2.309115752244391</v>
      </c>
      <c r="C538">
        <f>CM_Calc!AD538</f>
        <v>2.309115752244391</v>
      </c>
      <c r="D538">
        <f>CM_Calc!AE538</f>
        <v>4.6182315044887821</v>
      </c>
      <c r="E538">
        <f>CM_Calc!AF538</f>
        <v>127.2689140788805</v>
      </c>
      <c r="F538">
        <f>CM_Calc!AG538</f>
        <v>127.2689140788805</v>
      </c>
      <c r="G538">
        <f>CM_Calc!AH538</f>
        <v>133.28951399216012</v>
      </c>
      <c r="H538">
        <f>CM_Calc!AI538</f>
        <v>-179.96413303451749</v>
      </c>
    </row>
    <row r="539" spans="1:8">
      <c r="A539">
        <f>CM_Calc!A539</f>
        <v>48417.236758409992</v>
      </c>
      <c r="B539">
        <f>CM_Calc!AC539</f>
        <v>2.0412117292147336</v>
      </c>
      <c r="C539">
        <f>CM_Calc!AD539</f>
        <v>2.0412117292147336</v>
      </c>
      <c r="D539">
        <f>CM_Calc!AE539</f>
        <v>4.0824234584294672</v>
      </c>
      <c r="E539">
        <f>CM_Calc!AF539</f>
        <v>126.19776110422291</v>
      </c>
      <c r="F539">
        <f>CM_Calc!AG539</f>
        <v>126.19776110422291</v>
      </c>
      <c r="G539">
        <f>CM_Calc!AH539</f>
        <v>132.2183610175025</v>
      </c>
      <c r="H539">
        <f>CM_Calc!AI539</f>
        <v>-179.96783620927809</v>
      </c>
    </row>
    <row r="540" spans="1:8">
      <c r="A540">
        <f>CM_Calc!A540</f>
        <v>48977.881936844562</v>
      </c>
      <c r="B540">
        <f>CM_Calc!AC540</f>
        <v>1.8245669933550561</v>
      </c>
      <c r="C540">
        <f>CM_Calc!AD540</f>
        <v>1.8245669933550561</v>
      </c>
      <c r="D540">
        <f>CM_Calc!AE540</f>
        <v>3.6491339867101122</v>
      </c>
      <c r="E540">
        <f>CM_Calc!AF540</f>
        <v>125.22319628314763</v>
      </c>
      <c r="F540">
        <f>CM_Calc!AG540</f>
        <v>125.22319628314763</v>
      </c>
      <c r="G540">
        <f>CM_Calc!AH540</f>
        <v>131.24379619642724</v>
      </c>
      <c r="H540">
        <f>CM_Calc!AI540</f>
        <v>-179.97083281955111</v>
      </c>
    </row>
    <row r="541" spans="1:8">
      <c r="A541">
        <f>CM_Calc!A541</f>
        <v>49545.019080479055</v>
      </c>
      <c r="B541">
        <f>CM_Calc!AC541</f>
        <v>1.6457978169964365</v>
      </c>
      <c r="C541">
        <f>CM_Calc!AD541</f>
        <v>1.6457978169964365</v>
      </c>
      <c r="D541">
        <f>CM_Calc!AE541</f>
        <v>3.2915956339928729</v>
      </c>
      <c r="E541">
        <f>CM_Calc!AF541</f>
        <v>124.32752963871557</v>
      </c>
      <c r="F541">
        <f>CM_Calc!AG541</f>
        <v>124.32752963871557</v>
      </c>
      <c r="G541">
        <f>CM_Calc!AH541</f>
        <v>130.34812955199521</v>
      </c>
      <c r="H541">
        <f>CM_Calc!AI541</f>
        <v>-179.97330731608395</v>
      </c>
    </row>
    <row r="542" spans="1:8">
      <c r="A542">
        <f>CM_Calc!A542</f>
        <v>50118.723362727251</v>
      </c>
      <c r="B542">
        <f>CM_Calc!AC542</f>
        <v>1.4958066563324934</v>
      </c>
      <c r="C542">
        <f>CM_Calc!AD542</f>
        <v>1.4958066563324934</v>
      </c>
      <c r="D542">
        <f>CM_Calc!AE542</f>
        <v>2.9916133126649869</v>
      </c>
      <c r="E542">
        <f>CM_Calc!AF542</f>
        <v>123.49750923000185</v>
      </c>
      <c r="F542">
        <f>CM_Calc!AG542</f>
        <v>123.49750923000185</v>
      </c>
      <c r="G542">
        <f>CM_Calc!AH542</f>
        <v>129.51810914328146</v>
      </c>
      <c r="H542">
        <f>CM_Calc!AI542</f>
        <v>-179.97538507783926</v>
      </c>
    </row>
    <row r="543" spans="1:8">
      <c r="A543">
        <f>CM_Calc!A543</f>
        <v>50699.070827470445</v>
      </c>
      <c r="B543">
        <f>CM_Calc!AC543</f>
        <v>1.3681935068840925</v>
      </c>
      <c r="C543">
        <f>CM_Calc!AD543</f>
        <v>1.3681935068840925</v>
      </c>
      <c r="D543">
        <f>CM_Calc!AE543</f>
        <v>2.7363870137681849</v>
      </c>
      <c r="E543">
        <f>CM_Calc!AF543</f>
        <v>122.72295050073421</v>
      </c>
      <c r="F543">
        <f>CM_Calc!AG543</f>
        <v>122.72295050073421</v>
      </c>
      <c r="G543">
        <f>CM_Calc!AH543</f>
        <v>128.74355041401384</v>
      </c>
      <c r="H543">
        <f>CM_Calc!AI543</f>
        <v>-179.97715430654563</v>
      </c>
    </row>
    <row r="544" spans="1:8">
      <c r="A544">
        <f>CM_Calc!A544</f>
        <v>51286.138399136478</v>
      </c>
      <c r="B544">
        <f>CM_Calc!AC544</f>
        <v>1.2583250797870544</v>
      </c>
      <c r="C544">
        <f>CM_Calc!AD544</f>
        <v>1.2583250797870544</v>
      </c>
      <c r="D544">
        <f>CM_Calc!AE544</f>
        <v>2.5166501595741089</v>
      </c>
      <c r="E544">
        <f>CM_Calc!AF544</f>
        <v>121.99585705302171</v>
      </c>
      <c r="F544">
        <f>CM_Calc!AG544</f>
        <v>121.99585705302171</v>
      </c>
      <c r="G544">
        <f>CM_Calc!AH544</f>
        <v>128.01645696630135</v>
      </c>
      <c r="H544">
        <f>CM_Calc!AI544</f>
        <v>-179.97867885522118</v>
      </c>
    </row>
    <row r="545" spans="1:8">
      <c r="A545">
        <f>CM_Calc!A545</f>
        <v>51880.003892896093</v>
      </c>
      <c r="B545">
        <f>CM_Calc!AC545</f>
        <v>1.1627645280309675</v>
      </c>
      <c r="C545">
        <f>CM_Calc!AD545</f>
        <v>1.1627645280309675</v>
      </c>
      <c r="D545">
        <f>CM_Calc!AE545</f>
        <v>2.3255290560619351</v>
      </c>
      <c r="E545">
        <f>CM_Calc!AF545</f>
        <v>121.30983548922285</v>
      </c>
      <c r="F545">
        <f>CM_Calc!AG545</f>
        <v>121.30983548922285</v>
      </c>
      <c r="G545">
        <f>CM_Calc!AH545</f>
        <v>127.33043540250247</v>
      </c>
      <c r="H545">
        <f>CM_Calc!AI545</f>
        <v>-179.98000608763184</v>
      </c>
    </row>
    <row r="546" spans="1:8">
      <c r="A546">
        <f>CM_Calc!A546</f>
        <v>52480.746024977336</v>
      </c>
      <c r="B546">
        <f>CM_Calc!AC546</f>
        <v>1.0789086699183879</v>
      </c>
      <c r="C546">
        <f>CM_Calc!AD546</f>
        <v>1.0789086699183879</v>
      </c>
      <c r="D546">
        <f>CM_Calc!AE546</f>
        <v>2.1578173398367757</v>
      </c>
      <c r="E546">
        <f>CM_Calc!AF546</f>
        <v>120.65969366049376</v>
      </c>
      <c r="F546">
        <f>CM_Calc!AG546</f>
        <v>120.65969366049376</v>
      </c>
      <c r="G546">
        <f>CM_Calc!AH546</f>
        <v>126.68029357377338</v>
      </c>
      <c r="H546">
        <f>CM_Calc!AI546</f>
        <v>-179.98117187804203</v>
      </c>
    </row>
    <row r="547" spans="1:8">
      <c r="A547">
        <f>CM_Calc!A547</f>
        <v>53088.444423098794</v>
      </c>
      <c r="B547">
        <f>CM_Calc!AC547</f>
        <v>1.0047496637143865</v>
      </c>
      <c r="C547">
        <f>CM_Calc!AD547</f>
        <v>1.0047496637143865</v>
      </c>
      <c r="D547">
        <f>CM_Calc!AE547</f>
        <v>2.0094993274287729</v>
      </c>
      <c r="E547">
        <f>CM_Calc!AF547</f>
        <v>120.04115739015012</v>
      </c>
      <c r="F547">
        <f>CM_Calc!AG547</f>
        <v>120.04115739015012</v>
      </c>
      <c r="G547">
        <f>CM_Calc!AH547</f>
        <v>126.06175730342974</v>
      </c>
      <c r="H547">
        <f>CM_Calc!AI547</f>
        <v>-179.98220389579154</v>
      </c>
    </row>
    <row r="548" spans="1:8">
      <c r="A548">
        <f>CM_Calc!A548</f>
        <v>53703.179637025329</v>
      </c>
      <c r="B548">
        <f>CM_Calc!AC548</f>
        <v>0.93871401854353642</v>
      </c>
      <c r="C548">
        <f>CM_Calc!AD548</f>
        <v>0.93871401854353642</v>
      </c>
      <c r="D548">
        <f>CM_Calc!AE548</f>
        <v>1.8774280370870728</v>
      </c>
      <c r="E548">
        <f>CM_Calc!AF548</f>
        <v>119.45066607140346</v>
      </c>
      <c r="F548">
        <f>CM_Calc!AG548</f>
        <v>119.45066607140346</v>
      </c>
      <c r="G548">
        <f>CM_Calc!AH548</f>
        <v>125.47126598468309</v>
      </c>
      <c r="H548">
        <f>CM_Calc!AI548</f>
        <v>-179.98312382403122</v>
      </c>
    </row>
    <row r="549" spans="1:8">
      <c r="A549">
        <f>CM_Calc!A549</f>
        <v>54325.033149243252</v>
      </c>
      <c r="B549">
        <f>CM_Calc!AC549</f>
        <v>0.87955116565394176</v>
      </c>
      <c r="C549">
        <f>CM_Calc!AD549</f>
        <v>0.87955116565394176</v>
      </c>
      <c r="D549">
        <f>CM_Calc!AE549</f>
        <v>1.7591023313078835</v>
      </c>
      <c r="E549">
        <f>CM_Calc!AF549</f>
        <v>118.88522217012392</v>
      </c>
      <c r="F549">
        <f>CM_Calc!AG549</f>
        <v>118.88522217012392</v>
      </c>
      <c r="G549">
        <f>CM_Calc!AH549</f>
        <v>124.90582208340355</v>
      </c>
      <c r="H549">
        <f>CM_Calc!AI549</f>
        <v>-179.98394889542317</v>
      </c>
    </row>
    <row r="550" spans="1:8">
      <c r="A550">
        <f>CM_Calc!A550</f>
        <v>54954.087385762483</v>
      </c>
      <c r="B550">
        <f>CM_Calc!AC550</f>
        <v>0.82625465878863025</v>
      </c>
      <c r="C550">
        <f>CM_Calc!AD550</f>
        <v>0.82625465878863025</v>
      </c>
      <c r="D550">
        <f>CM_Calc!AE550</f>
        <v>1.6525093175772605</v>
      </c>
      <c r="E550">
        <f>CM_Calc!AF550</f>
        <v>118.34227842489338</v>
      </c>
      <c r="F550">
        <f>CM_Calc!AG550</f>
        <v>118.34227842489338</v>
      </c>
      <c r="G550">
        <f>CM_Calc!AH550</f>
        <v>124.362878338173</v>
      </c>
      <c r="H550">
        <f>CM_Calc!AI550</f>
        <v>-179.98469297814918</v>
      </c>
    </row>
    <row r="551" spans="1:8">
      <c r="A551">
        <f>CM_Calc!A551</f>
        <v>55590.425727040369</v>
      </c>
      <c r="B551">
        <f>CM_Calc!AC551</f>
        <v>0.77800537532309799</v>
      </c>
      <c r="C551">
        <f>CM_Calc!AD551</f>
        <v>0.77800537532309799</v>
      </c>
      <c r="D551">
        <f>CM_Calc!AE551</f>
        <v>1.556010750646196</v>
      </c>
      <c r="E551">
        <f>CM_Calc!AF551</f>
        <v>117.81965195174996</v>
      </c>
      <c r="F551">
        <f>CM_Calc!AG551</f>
        <v>117.81965195174996</v>
      </c>
      <c r="G551">
        <f>CM_Calc!AH551</f>
        <v>123.84025186502959</v>
      </c>
      <c r="H551">
        <f>CM_Calc!AI551</f>
        <v>-179.98536735870721</v>
      </c>
    </row>
    <row r="552" spans="1:8">
      <c r="A552">
        <f>CM_Calc!A552</f>
        <v>56234.132519034909</v>
      </c>
      <c r="B552">
        <f>CM_Calc!AC552</f>
        <v>0.73412987046149747</v>
      </c>
      <c r="C552">
        <f>CM_Calc!AD552</f>
        <v>0.73412987046149747</v>
      </c>
      <c r="D552">
        <f>CM_Calc!AE552</f>
        <v>1.4682597409229949</v>
      </c>
      <c r="E552">
        <f>CM_Calc!AF552</f>
        <v>117.31545790228942</v>
      </c>
      <c r="F552">
        <f>CM_Calc!AG552</f>
        <v>117.31545790228942</v>
      </c>
      <c r="G552">
        <f>CM_Calc!AH552</f>
        <v>123.33605781556905</v>
      </c>
      <c r="H552">
        <f>CM_Calc!AI552</f>
        <v>-179.98598131586974</v>
      </c>
    </row>
    <row r="553" spans="1:8">
      <c r="A553">
        <f>CM_Calc!A553</f>
        <v>56885.293084384131</v>
      </c>
      <c r="B553">
        <f>CM_Calc!AC553</f>
        <v>0.69406936890516346</v>
      </c>
      <c r="C553">
        <f>CM_Calc!AD553</f>
        <v>0.69406936890516346</v>
      </c>
      <c r="D553">
        <f>CM_Calc!AE553</f>
        <v>1.3881387378103269</v>
      </c>
      <c r="E553">
        <f>CM_Calc!AF553</f>
        <v>116.82805756549989</v>
      </c>
      <c r="F553">
        <f>CM_Calc!AG553</f>
        <v>116.82805756549989</v>
      </c>
      <c r="G553">
        <f>CM_Calc!AH553</f>
        <v>122.84865747877951</v>
      </c>
      <c r="H553">
        <f>CM_Calc!AI553</f>
        <v>-179.98654254803759</v>
      </c>
    </row>
    <row r="554" spans="1:8">
      <c r="A554">
        <f>CM_Calc!A554</f>
        <v>57543.993733715666</v>
      </c>
      <c r="B554">
        <f>CM_Calc!AC554</f>
        <v>0.65735635348239119</v>
      </c>
      <c r="C554">
        <f>CM_Calc!AD554</f>
        <v>0.65735635348239119</v>
      </c>
      <c r="D554">
        <f>CM_Calc!AE554</f>
        <v>1.3147127069647824</v>
      </c>
      <c r="E554">
        <f>CM_Calc!AF554</f>
        <v>116.3560172966757</v>
      </c>
      <c r="F554">
        <f>CM_Calc!AG554</f>
        <v>116.3560172966757</v>
      </c>
      <c r="G554">
        <f>CM_Calc!AH554</f>
        <v>122.37661720995533</v>
      </c>
      <c r="H554">
        <f>CM_Calc!AI554</f>
        <v>-179.98705749589308</v>
      </c>
    </row>
    <row r="555" spans="1:8">
      <c r="A555">
        <f>CM_Calc!A555</f>
        <v>58210.321777087214</v>
      </c>
      <c r="B555">
        <f>CM_Calc!AC555</f>
        <v>0.62359666448604756</v>
      </c>
      <c r="C555">
        <f>CM_Calc!AD555</f>
        <v>0.62359666448604756</v>
      </c>
      <c r="D555">
        <f>CM_Calc!AE555</f>
        <v>1.2471933289720951</v>
      </c>
      <c r="E555">
        <f>CM_Calc!AF555</f>
        <v>115.89807567109368</v>
      </c>
      <c r="F555">
        <f>CM_Calc!AG555</f>
        <v>115.89807567109368</v>
      </c>
      <c r="G555">
        <f>CM_Calc!AH555</f>
        <v>121.9186755843733</v>
      </c>
      <c r="H555">
        <f>CM_Calc!AI555</f>
        <v>-179.98753158910549</v>
      </c>
    </row>
    <row r="556" spans="1:8">
      <c r="A556">
        <f>CM_Calc!A556</f>
        <v>58884.365535558842</v>
      </c>
      <c r="B556">
        <f>CM_Calc!AC556</f>
        <v>0.59245565351430474</v>
      </c>
      <c r="C556">
        <f>CM_Calc!AD556</f>
        <v>0.59245565351430474</v>
      </c>
      <c r="D556">
        <f>CM_Calc!AE556</f>
        <v>1.1849113070286095</v>
      </c>
      <c r="E556">
        <f>CM_Calc!AF556</f>
        <v>115.45311696183474</v>
      </c>
      <c r="F556">
        <f>CM_Calc!AG556</f>
        <v>115.45311696183474</v>
      </c>
      <c r="G556">
        <f>CM_Calc!AH556</f>
        <v>121.47371687511436</v>
      </c>
      <c r="H556">
        <f>CM_Calc!AI556</f>
        <v>-179.9879694371572</v>
      </c>
    </row>
    <row r="557" spans="1:8">
      <c r="A557">
        <f>CM_Calc!A557</f>
        <v>59566.214352901094</v>
      </c>
      <c r="B557">
        <f>CM_Calc!AC557</f>
        <v>0.56364735938587462</v>
      </c>
      <c r="C557">
        <f>CM_Calc!AD557</f>
        <v>0.56364735938587462</v>
      </c>
      <c r="D557">
        <f>CM_Calc!AE557</f>
        <v>1.1272947187717492</v>
      </c>
      <c r="E557">
        <f>CM_Calc!AF557</f>
        <v>115.02014953458874</v>
      </c>
      <c r="F557">
        <f>CM_Calc!AG557</f>
        <v>115.02014953458874</v>
      </c>
      <c r="G557">
        <f>CM_Calc!AH557</f>
        <v>121.04074944786836</v>
      </c>
      <c r="H557">
        <f>CM_Calc!AI557</f>
        <v>-179.98837497852048</v>
      </c>
    </row>
    <row r="558" spans="1:8">
      <c r="A558">
        <f>CM_Calc!A558</f>
        <v>60255.958607435685</v>
      </c>
      <c r="B558">
        <f>CM_Calc!AC558</f>
        <v>0.53692596360704059</v>
      </c>
      <c r="C558">
        <f>CM_Calc!AD558</f>
        <v>0.53692596360704059</v>
      </c>
      <c r="D558">
        <f>CM_Calc!AE558</f>
        <v>1.0738519272140812</v>
      </c>
      <c r="E558">
        <f>CM_Calc!AF558</f>
        <v>114.59828810454454</v>
      </c>
      <c r="F558">
        <f>CM_Calc!AG558</f>
        <v>114.59828810454454</v>
      </c>
      <c r="G558">
        <f>CM_Calc!AH558</f>
        <v>120.61888801782416</v>
      </c>
      <c r="H558">
        <f>CM_Calc!AI558</f>
        <v>-179.98875159841734</v>
      </c>
    </row>
    <row r="559" spans="1:8">
      <c r="A559">
        <f>CM_Calc!A559</f>
        <v>60953.689724016935</v>
      </c>
      <c r="B559">
        <f>CM_Calc!AC559</f>
        <v>0.51207898429730403</v>
      </c>
      <c r="C559">
        <f>CM_Calc!AD559</f>
        <v>0.51207898429730403</v>
      </c>
      <c r="D559">
        <f>CM_Calc!AE559</f>
        <v>1.0241579685946081</v>
      </c>
      <c r="E559">
        <f>CM_Calc!AF559</f>
        <v>114.18673905541092</v>
      </c>
      <c r="F559">
        <f>CM_Calc!AG559</f>
        <v>114.18673905541092</v>
      </c>
      <c r="G559">
        <f>CM_Calc!AH559</f>
        <v>120.20733896869055</v>
      </c>
      <c r="H559">
        <f>CM_Calc!AI559</f>
        <v>-179.98910222262023</v>
      </c>
    </row>
    <row r="560" spans="1:8">
      <c r="A560">
        <f>CM_Calc!A560</f>
        <v>61659.500186148223</v>
      </c>
      <c r="B560">
        <f>CM_Calc!AC560</f>
        <v>0.48892180945346658</v>
      </c>
      <c r="C560">
        <f>CM_Calc!AD560</f>
        <v>0.48892180945346658</v>
      </c>
      <c r="D560">
        <f>CM_Calc!AE560</f>
        <v>0.97784361890693317</v>
      </c>
      <c r="E560">
        <f>CM_Calc!AF560</f>
        <v>113.78478820749953</v>
      </c>
      <c r="F560">
        <f>CM_Calc!AG560</f>
        <v>113.78478820749953</v>
      </c>
      <c r="G560">
        <f>CM_Calc!AH560</f>
        <v>119.80538812077916</v>
      </c>
      <c r="H560">
        <f>CM_Calc!AI560</f>
        <v>-179.98942939279422</v>
      </c>
    </row>
    <row r="561" spans="1:8">
      <c r="A561">
        <f>CM_Calc!A561</f>
        <v>62373.483548241915</v>
      </c>
      <c r="B561">
        <f>CM_Calc!AC561</f>
        <v>0.46729327182689107</v>
      </c>
      <c r="C561">
        <f>CM_Calc!AD561</f>
        <v>0.46729327182689107</v>
      </c>
      <c r="D561">
        <f>CM_Calc!AE561</f>
        <v>0.93458654365378213</v>
      </c>
      <c r="E561">
        <f>CM_Calc!AF561</f>
        <v>113.3917905603754</v>
      </c>
      <c r="F561">
        <f>CM_Calc!AG561</f>
        <v>113.3917905603754</v>
      </c>
      <c r="G561">
        <f>CM_Calc!AH561</f>
        <v>119.41239047365502</v>
      </c>
      <c r="H561">
        <f>CM_Calc!AI561</f>
        <v>-179.98973532748354</v>
      </c>
    </row>
    <row r="562" spans="1:8">
      <c r="A562">
        <f>CM_Calc!A562</f>
        <v>63095.734448019299</v>
      </c>
      <c r="B562">
        <f>CM_Calc!AC562</f>
        <v>0.44705204099824564</v>
      </c>
      <c r="C562">
        <f>CM_Calc!AD562</f>
        <v>0.44705204099824564</v>
      </c>
      <c r="D562">
        <f>CM_Calc!AE562</f>
        <v>0.89410408199649127</v>
      </c>
      <c r="E562">
        <f>CM_Calc!AF562</f>
        <v>113.00716163949913</v>
      </c>
      <c r="F562">
        <f>CM_Calc!AG562</f>
        <v>113.00716163949913</v>
      </c>
      <c r="G562">
        <f>CM_Calc!AH562</f>
        <v>119.02776155277876</v>
      </c>
      <c r="H562">
        <f>CM_Calc!AI562</f>
        <v>-179.99002197183577</v>
      </c>
    </row>
    <row r="563" spans="1:8">
      <c r="A563">
        <f>CM_Calc!A563</f>
        <v>63826.348619054828</v>
      </c>
      <c r="B563">
        <f>CM_Calc!AC563</f>
        <v>0.42807366184114204</v>
      </c>
      <c r="C563">
        <f>CM_Calc!AD563</f>
        <v>0.42807366184114204</v>
      </c>
      <c r="D563">
        <f>CM_Calc!AE563</f>
        <v>0.85614732368228408</v>
      </c>
      <c r="E563">
        <f>CM_Calc!AF563</f>
        <v>112.63037015496052</v>
      </c>
      <c r="F563">
        <f>CM_Calc!AG563</f>
        <v>112.63037015496052</v>
      </c>
      <c r="G563">
        <f>CM_Calc!AH563</f>
        <v>118.65097006824014</v>
      </c>
      <c r="H563">
        <f>CM_Calc!AI563</f>
        <v>-179.99029103841744</v>
      </c>
    </row>
    <row r="564" spans="1:8">
      <c r="A564">
        <f>CM_Calc!A564</f>
        <v>64565.422903465624</v>
      </c>
      <c r="B564">
        <f>CM_Calc!AC564</f>
        <v>0.41024810818542917</v>
      </c>
      <c r="C564">
        <f>CM_Calc!AD564</f>
        <v>0.41024810818542917</v>
      </c>
      <c r="D564">
        <f>CM_Calc!AE564</f>
        <v>0.82049621637085834</v>
      </c>
      <c r="E564">
        <f>CM_Calc!AF564</f>
        <v>112.26093174055876</v>
      </c>
      <c r="F564">
        <f>CM_Calc!AG564</f>
        <v>112.26093174055876</v>
      </c>
      <c r="G564">
        <f>CM_Calc!AH564</f>
        <v>118.28153165383839</v>
      </c>
      <c r="H564">
        <f>CM_Calc!AI564</f>
        <v>-179.99054404092931</v>
      </c>
    </row>
    <row r="565" spans="1:8">
      <c r="A565">
        <f>CM_Calc!A565</f>
        <v>65313.055264747163</v>
      </c>
      <c r="B565">
        <f>CM_Calc!AC565</f>
        <v>0.39347775006310787</v>
      </c>
      <c r="C565">
        <f>CM_Calc!AD565</f>
        <v>0.39347775006310787</v>
      </c>
      <c r="D565">
        <f>CM_Calc!AE565</f>
        <v>0.78695550012621573</v>
      </c>
      <c r="E565">
        <f>CM_Calc!AF565</f>
        <v>111.89840358787794</v>
      </c>
      <c r="F565">
        <f>CM_Calc!AG565</f>
        <v>111.89840358787794</v>
      </c>
      <c r="G565">
        <f>CM_Calc!AH565</f>
        <v>117.91900350115756</v>
      </c>
      <c r="H565">
        <f>CM_Calc!AI565</f>
        <v>-179.99078232222158</v>
      </c>
    </row>
    <row r="566" spans="1:8">
      <c r="A566">
        <f>CM_Calc!A566</f>
        <v>66069.344800759645</v>
      </c>
      <c r="B566">
        <f>CM_Calc!AC566</f>
        <v>0.37767565519786411</v>
      </c>
      <c r="C566">
        <f>CM_Calc!AD566</f>
        <v>0.37767565519786411</v>
      </c>
      <c r="D566">
        <f>CM_Calc!AE566</f>
        <v>0.75535131039572823</v>
      </c>
      <c r="E566">
        <f>CM_Calc!AF566</f>
        <v>111.54237982607221</v>
      </c>
      <c r="F566">
        <f>CM_Calc!AG566</f>
        <v>111.54237982607221</v>
      </c>
      <c r="G566">
        <f>CM_Calc!AH566</f>
        <v>117.56297973935183</v>
      </c>
      <c r="H566">
        <f>CM_Calc!AI566</f>
        <v>-179.99100707770262</v>
      </c>
    </row>
    <row r="567" spans="1:8">
      <c r="A567">
        <f>CM_Calc!A567</f>
        <v>66834.391756861485</v>
      </c>
      <c r="B567">
        <f>CM_Calc!AC567</f>
        <v>0.36276416232971853</v>
      </c>
      <c r="C567">
        <f>CM_Calc!AD567</f>
        <v>0.36276416232971853</v>
      </c>
      <c r="D567">
        <f>CM_Calc!AE567</f>
        <v>0.72552832465943706</v>
      </c>
      <c r="E567">
        <f>CM_Calc!AF567</f>
        <v>111.19248752634905</v>
      </c>
      <c r="F567">
        <f>CM_Calc!AG567</f>
        <v>111.19248752634905</v>
      </c>
      <c r="G567">
        <f>CM_Calc!AH567</f>
        <v>117.21308743962868</v>
      </c>
      <c r="H567">
        <f>CM_Calc!AI567</f>
        <v>-179.99121937500126</v>
      </c>
    </row>
    <row r="568" spans="1:8">
      <c r="A568">
        <f>CM_Calc!A568</f>
        <v>67608.297539198189</v>
      </c>
      <c r="B568">
        <f>CM_Calc!AC568</f>
        <v>0.34867367693709489</v>
      </c>
      <c r="C568">
        <f>CM_Calc!AD568</f>
        <v>0.34867367693709489</v>
      </c>
      <c r="D568">
        <f>CM_Calc!AE568</f>
        <v>0.69734735387418978</v>
      </c>
      <c r="E568">
        <f>CM_Calc!AF568</f>
        <v>110.84838323243594</v>
      </c>
      <c r="F568">
        <f>CM_Calc!AG568</f>
        <v>110.84838323243594</v>
      </c>
      <c r="G568">
        <f>CM_Calc!AH568</f>
        <v>116.86898314571556</v>
      </c>
      <c r="H568">
        <f>CM_Calc!AI568</f>
        <v>-179.99142017056417</v>
      </c>
    </row>
    <row r="569" spans="1:8">
      <c r="A569">
        <f>CM_Calc!A569</f>
        <v>68391.164728142932</v>
      </c>
      <c r="B569">
        <f>CM_Calc!AC569</f>
        <v>0.33534164993447307</v>
      </c>
      <c r="C569">
        <f>CM_Calc!AD569</f>
        <v>0.33534164993447307</v>
      </c>
      <c r="D569">
        <f>CM_Calc!AE569</f>
        <v>0.67068329986894615</v>
      </c>
      <c r="E569">
        <f>CM_Calc!AF569</f>
        <v>110.5097499360603</v>
      </c>
      <c r="F569">
        <f>CM_Calc!AG569</f>
        <v>110.5097499360603</v>
      </c>
      <c r="G569">
        <f>CM_Calc!AH569</f>
        <v>116.53034984933993</v>
      </c>
      <c r="H569">
        <f>CM_Calc!AI569</f>
        <v>-179.99161032373121</v>
      </c>
    </row>
    <row r="570" spans="1:8">
      <c r="A570">
        <f>CM_Calc!A570</f>
        <v>69183.097091893622</v>
      </c>
      <c r="B570">
        <f>CM_Calc!AC570</f>
        <v>0.32271170771219188</v>
      </c>
      <c r="C570">
        <f>CM_Calc!AD570</f>
        <v>0.32271170771219188</v>
      </c>
      <c r="D570">
        <f>CM_Calc!AE570</f>
        <v>0.64542341542438375</v>
      </c>
      <c r="E570">
        <f>CM_Calc!AF570</f>
        <v>110.17629443064192</v>
      </c>
      <c r="F570">
        <f>CM_Calc!AG570</f>
        <v>110.17629443064192</v>
      </c>
      <c r="G570">
        <f>CM_Calc!AH570</f>
        <v>116.19689434392154</v>
      </c>
      <c r="H570">
        <f>CM_Calc!AI570</f>
        <v>-179.99179060872513</v>
      </c>
    </row>
    <row r="571" spans="1:8">
      <c r="A571">
        <f>CM_Calc!A571</f>
        <v>69984.199600227454</v>
      </c>
      <c r="B571">
        <f>CM_Calc!AC571</f>
        <v>0.31073290798480169</v>
      </c>
      <c r="C571">
        <f>CM_Calc!AD571</f>
        <v>0.31073290798480169</v>
      </c>
      <c r="D571">
        <f>CM_Calc!AE571</f>
        <v>0.62146581596960337</v>
      </c>
      <c r="E571">
        <f>CM_Calc!AF571</f>
        <v>109.84774498781616</v>
      </c>
      <c r="F571">
        <f>CM_Calc!AG571</f>
        <v>109.84774498781616</v>
      </c>
      <c r="G571">
        <f>CM_Calc!AH571</f>
        <v>115.86834490109578</v>
      </c>
      <c r="H571">
        <f>CM_Calc!AI571</f>
        <v>-179.99196172490753</v>
      </c>
    </row>
    <row r="572" spans="1:8">
      <c r="A572">
        <f>CM_Calc!A572</f>
        <v>70794.578438413737</v>
      </c>
      <c r="B572">
        <f>CM_Calc!AC572</f>
        <v>0.299359100721524</v>
      </c>
      <c r="C572">
        <f>CM_Calc!AD572</f>
        <v>0.299359100721524</v>
      </c>
      <c r="D572">
        <f>CM_Calc!AE572</f>
        <v>0.59871820144304799</v>
      </c>
      <c r="E572">
        <f>CM_Calc!AF572</f>
        <v>109.52384931063698</v>
      </c>
      <c r="F572">
        <f>CM_Calc!AG572</f>
        <v>109.52384931063698</v>
      </c>
      <c r="G572">
        <f>CM_Calc!AH572</f>
        <v>115.5444492239166</v>
      </c>
      <c r="H572">
        <f>CM_Calc!AI572</f>
        <v>-179.99212430558632</v>
      </c>
    </row>
    <row r="573" spans="1:8">
      <c r="A573">
        <f>CM_Calc!A573</f>
        <v>71614.341021290267</v>
      </c>
      <c r="B573">
        <f>CM_Calc!AC573</f>
        <v>0.28854837724531723</v>
      </c>
      <c r="C573">
        <f>CM_Calc!AD573</f>
        <v>0.28854837724531723</v>
      </c>
      <c r="D573">
        <f>CM_Calc!AE573</f>
        <v>0.57709675449063447</v>
      </c>
      <c r="E573">
        <f>CM_Calc!AF573</f>
        <v>109.20437272483362</v>
      </c>
      <c r="F573">
        <f>CM_Calc!AG573</f>
        <v>109.20437272483362</v>
      </c>
      <c r="G573">
        <f>CM_Calc!AH573</f>
        <v>115.22497263811324</v>
      </c>
      <c r="H573">
        <f>CM_Calc!AI573</f>
        <v>-179.99227892560819</v>
      </c>
    </row>
    <row r="574" spans="1:8">
      <c r="A574">
        <f>CM_Calc!A574</f>
        <v>72443.596007498913</v>
      </c>
      <c r="B574">
        <f>CM_Calc!AC574</f>
        <v>0.27826259362808781</v>
      </c>
      <c r="C574">
        <f>CM_Calc!AD574</f>
        <v>0.27826259362808781</v>
      </c>
      <c r="D574">
        <f>CM_Calc!AE574</f>
        <v>0.55652518725617561</v>
      </c>
      <c r="E574">
        <f>CM_Calc!AF574</f>
        <v>108.88909657563666</v>
      </c>
      <c r="F574">
        <f>CM_Calc!AG574</f>
        <v>108.88909657563666</v>
      </c>
      <c r="G574">
        <f>CM_Calc!AH574</f>
        <v>114.90969648891628</v>
      </c>
      <c r="H574">
        <f>CM_Calc!AI574</f>
        <v>-179.99242610792706</v>
      </c>
    </row>
    <row r="575" spans="1:8">
      <c r="A575">
        <f>CM_Calc!A575</f>
        <v>73282.453313890452</v>
      </c>
      <c r="B575">
        <f>CM_Calc!AC575</f>
        <v>0.2684669569492843</v>
      </c>
      <c r="C575">
        <f>CM_Calc!AD575</f>
        <v>0.2684669569492843</v>
      </c>
      <c r="D575">
        <f>CM_Calc!AE575</f>
        <v>0.53693391389856859</v>
      </c>
      <c r="E575">
        <f>CM_Calc!AF575</f>
        <v>108.57781680274627</v>
      </c>
      <c r="F575">
        <f>CM_Calc!AG575</f>
        <v>108.57781680274627</v>
      </c>
      <c r="G575">
        <f>CM_Calc!AH575</f>
        <v>114.59841671602589</v>
      </c>
      <c r="H575">
        <f>CM_Calc!AI575</f>
        <v>-179.99256632930627</v>
      </c>
    </row>
    <row r="576" spans="1:8">
      <c r="A576">
        <f>CM_Calc!A576</f>
        <v>74131.02413009177</v>
      </c>
      <c r="B576">
        <f>CM_Calc!AC576</f>
        <v>0.25912966495272843</v>
      </c>
      <c r="C576">
        <f>CM_Calc!AD576</f>
        <v>0.25912966495272843</v>
      </c>
      <c r="D576">
        <f>CM_Calc!AE576</f>
        <v>0.51825932990545687</v>
      </c>
      <c r="E576">
        <f>CM_Calc!AF576</f>
        <v>108.27034267019982</v>
      </c>
      <c r="F576">
        <f>CM_Calc!AG576</f>
        <v>108.27034267019982</v>
      </c>
      <c r="G576">
        <f>CM_Calc!AH576</f>
        <v>114.29094258347945</v>
      </c>
      <c r="H576">
        <f>CM_Calc!AI576</f>
        <v>-179.99270002528465</v>
      </c>
    </row>
    <row r="577" spans="1:8">
      <c r="A577">
        <f>CM_Calc!A577</f>
        <v>74989.420933245579</v>
      </c>
      <c r="B577">
        <f>CM_Calc!AC577</f>
        <v>0.25022159123050369</v>
      </c>
      <c r="C577">
        <f>CM_Calc!AD577</f>
        <v>0.25022159123050369</v>
      </c>
      <c r="D577">
        <f>CM_Calc!AE577</f>
        <v>0.50044318246100739</v>
      </c>
      <c r="E577">
        <f>CM_Calc!AF577</f>
        <v>107.96649563134406</v>
      </c>
      <c r="F577">
        <f>CM_Calc!AG577</f>
        <v>107.96649563134406</v>
      </c>
      <c r="G577">
        <f>CM_Calc!AH577</f>
        <v>113.98709554462368</v>
      </c>
      <c r="H577">
        <f>CM_Calc!AI577</f>
        <v>-179.99282759451529</v>
      </c>
    </row>
    <row r="578" spans="1:8">
      <c r="A578">
        <f>CM_Calc!A578</f>
        <v>75857.757502918364</v>
      </c>
      <c r="B578">
        <f>CM_Calc!AC578</f>
        <v>0.24171600936184623</v>
      </c>
      <c r="C578">
        <f>CM_Calc!AD578</f>
        <v>0.24171600936184623</v>
      </c>
      <c r="D578">
        <f>CM_Calc!AE578</f>
        <v>0.48343201872369246</v>
      </c>
      <c r="E578">
        <f>CM_Calc!AF578</f>
        <v>107.66610831202185</v>
      </c>
      <c r="F578">
        <f>CM_Calc!AG578</f>
        <v>107.66610831202185</v>
      </c>
      <c r="G578">
        <f>CM_Calc!AH578</f>
        <v>113.68670822530147</v>
      </c>
      <c r="H578">
        <f>CM_Calc!AI578</f>
        <v>-179.99294940256723</v>
      </c>
    </row>
    <row r="579" spans="1:8">
      <c r="A579">
        <f>CM_Calc!A579</f>
        <v>76736.148936181853</v>
      </c>
      <c r="B579">
        <f>CM_Calc!AC579</f>
        <v>0.23358835049693677</v>
      </c>
      <c r="C579">
        <f>CM_Calc!AD579</f>
        <v>0.23358835049693677</v>
      </c>
      <c r="D579">
        <f>CM_Calc!AE579</f>
        <v>0.46717670099387354</v>
      </c>
      <c r="E579">
        <f>CM_Calc!AF579</f>
        <v>107.36902359748412</v>
      </c>
      <c r="F579">
        <f>CM_Calc!AG579</f>
        <v>107.36902359748412</v>
      </c>
      <c r="G579">
        <f>CM_Calc!AH579</f>
        <v>113.38962351076374</v>
      </c>
      <c r="H579">
        <f>CM_Calc!AI579</f>
        <v>-179.99306578526657</v>
      </c>
    </row>
    <row r="580" spans="1:8">
      <c r="A580">
        <f>CM_Calc!A580</f>
        <v>77624.711662869275</v>
      </c>
      <c r="B580">
        <f>CM_Calc!AC580</f>
        <v>0.22581598974884493</v>
      </c>
      <c r="C580">
        <f>CM_Calc!AD580</f>
        <v>0.22581598974884493</v>
      </c>
      <c r="D580">
        <f>CM_Calc!AE580</f>
        <v>0.45163197949768985</v>
      </c>
      <c r="E580">
        <f>CM_Calc!AF580</f>
        <v>107.07509381057679</v>
      </c>
      <c r="F580">
        <f>CM_Calc!AG580</f>
        <v>107.07509381057679</v>
      </c>
      <c r="G580">
        <f>CM_Calc!AH580</f>
        <v>113.09569372385641</v>
      </c>
      <c r="H580">
        <f>CM_Calc!AI580</f>
        <v>-179.99317705164003</v>
      </c>
    </row>
    <row r="581" spans="1:8">
      <c r="A581">
        <f>CM_Calc!A581</f>
        <v>78523.563461007099</v>
      </c>
      <c r="B581">
        <f>CM_Calc!AC581</f>
        <v>0.21837805747706696</v>
      </c>
      <c r="C581">
        <f>CM_Calc!AD581</f>
        <v>0.21837805747706696</v>
      </c>
      <c r="D581">
        <f>CM_Calc!AE581</f>
        <v>0.43675611495413391</v>
      </c>
      <c r="E581">
        <f>CM_Calc!AF581</f>
        <v>106.78417997045497</v>
      </c>
      <c r="F581">
        <f>CM_Calc!AG581</f>
        <v>106.78417997045497</v>
      </c>
      <c r="G581">
        <f>CM_Calc!AH581</f>
        <v>112.8047798837346</v>
      </c>
      <c r="H581">
        <f>CM_Calc!AI581</f>
        <v>-179.99328348651605</v>
      </c>
    </row>
    <row r="582" spans="1:8">
      <c r="A582">
        <f>CM_Calc!A582</f>
        <v>79432.823472428208</v>
      </c>
      <c r="B582">
        <f>CM_Calc!AC582</f>
        <v>0.21125527214319623</v>
      </c>
      <c r="C582">
        <f>CM_Calc!AD582</f>
        <v>0.21125527214319623</v>
      </c>
      <c r="D582">
        <f>CM_Calc!AE582</f>
        <v>0.42251054428639245</v>
      </c>
      <c r="E582">
        <f>CM_Calc!AF582</f>
        <v>106.49615112252945</v>
      </c>
      <c r="F582">
        <f>CM_Calc!AG582</f>
        <v>106.49615112252945</v>
      </c>
      <c r="G582">
        <f>CM_Calc!AH582</f>
        <v>112.51675103580908</v>
      </c>
      <c r="H582">
        <f>CM_Calc!AI582</f>
        <v>-179.99338535282786</v>
      </c>
    </row>
    <row r="583" spans="1:8">
      <c r="A583">
        <f>CM_Calc!A583</f>
        <v>80352.612218561611</v>
      </c>
      <c r="B583">
        <f>CM_Calc!AC583</f>
        <v>0.20442979191560479</v>
      </c>
      <c r="C583">
        <f>CM_Calc!AD583</f>
        <v>0.20442979191560479</v>
      </c>
      <c r="D583">
        <f>CM_Calc!AE583</f>
        <v>0.40885958383120957</v>
      </c>
      <c r="E583">
        <f>CM_Calc!AF583</f>
        <v>106.21088373157582</v>
      </c>
      <c r="F583">
        <f>CM_Calc!AG583</f>
        <v>106.21088373157582</v>
      </c>
      <c r="G583">
        <f>CM_Calc!AH583</f>
        <v>112.23148364485544</v>
      </c>
      <c r="H583">
        <f>CM_Calc!AI583</f>
        <v>-179.99348289365886</v>
      </c>
    </row>
    <row r="584" spans="1:8">
      <c r="A584">
        <f>CM_Calc!A584</f>
        <v>81283.051616409954</v>
      </c>
      <c r="B584">
        <f>CM_Calc!AC584</f>
        <v>0.19788508261451679</v>
      </c>
      <c r="C584">
        <f>CM_Calc!AD584</f>
        <v>0.19788508261451679</v>
      </c>
      <c r="D584">
        <f>CM_Calc!AE584</f>
        <v>0.39577016522903358</v>
      </c>
      <c r="E584">
        <f>CM_Calc!AF584</f>
        <v>105.92826113098158</v>
      </c>
      <c r="F584">
        <f>CM_Calc!AG584</f>
        <v>105.92826113098158</v>
      </c>
      <c r="G584">
        <f>CM_Calc!AH584</f>
        <v>111.94886104426121</v>
      </c>
      <c r="H584">
        <f>CM_Calc!AI584</f>
        <v>-179.99357633406237</v>
      </c>
    </row>
    <row r="585" spans="1:8">
      <c r="A585">
        <f>CM_Calc!A585</f>
        <v>82224.264994707119</v>
      </c>
      <c r="B585">
        <f>CM_Calc!AC585</f>
        <v>0.19160579993619867</v>
      </c>
      <c r="C585">
        <f>CM_Calc!AD585</f>
        <v>0.19160579993619867</v>
      </c>
      <c r="D585">
        <f>CM_Calc!AE585</f>
        <v>0.38321159987239733</v>
      </c>
      <c r="E585">
        <f>CM_Calc!AF585</f>
        <v>105.64817302200737</v>
      </c>
      <c r="F585">
        <f>CM_Calc!AG585</f>
        <v>105.64817302200737</v>
      </c>
      <c r="G585">
        <f>CM_Calc!AH585</f>
        <v>111.668772935287</v>
      </c>
      <c r="H585">
        <f>CM_Calc!AI585</f>
        <v>-179.99366588268455</v>
      </c>
    </row>
    <row r="586" spans="1:8">
      <c r="A586">
        <f>CM_Calc!A586</f>
        <v>83176.377110267087</v>
      </c>
      <c r="B586">
        <f>CM_Calc!AC586</f>
        <v>0.1855776841867551</v>
      </c>
      <c r="C586">
        <f>CM_Calc!AD586</f>
        <v>0.1855776841867551</v>
      </c>
      <c r="D586">
        <f>CM_Calc!AE586</f>
        <v>0.37115536837351021</v>
      </c>
      <c r="E586">
        <f>CM_Calc!AF586</f>
        <v>105.37051501769565</v>
      </c>
      <c r="F586">
        <f>CM_Calc!AG586</f>
        <v>105.37051501769565</v>
      </c>
      <c r="G586">
        <f>CM_Calc!AH586</f>
        <v>111.39111493097528</v>
      </c>
      <c r="H586">
        <f>CM_Calc!AI586</f>
        <v>-179.99375173321513</v>
      </c>
    </row>
    <row r="587" spans="1:8">
      <c r="A587">
        <f>CM_Calc!A587</f>
        <v>84139.514164519482</v>
      </c>
      <c r="B587">
        <f>CM_Calc!AC587</f>
        <v>0.1797874660023468</v>
      </c>
      <c r="C587">
        <f>CM_Calc!AD587</f>
        <v>0.1797874660023468</v>
      </c>
      <c r="D587">
        <f>CM_Calc!AE587</f>
        <v>0.35957493200469359</v>
      </c>
      <c r="E587">
        <f>CM_Calc!AF587</f>
        <v>105.09518822672516</v>
      </c>
      <c r="F587">
        <f>CM_Calc!AG587</f>
        <v>105.09518822672516</v>
      </c>
      <c r="G587">
        <f>CM_Calc!AH587</f>
        <v>111.11578814000478</v>
      </c>
      <c r="H587">
        <f>CM_Calc!AI587</f>
        <v>-179.99383406568666</v>
      </c>
    </row>
    <row r="588" spans="1:8">
      <c r="A588">
        <f>CM_Calc!A588</f>
        <v>85113.80382023759</v>
      </c>
      <c r="B588">
        <f>CM_Calc!AC588</f>
        <v>0.17422278174103095</v>
      </c>
      <c r="C588">
        <f>CM_Calc!AD588</f>
        <v>0.17422278174103095</v>
      </c>
      <c r="D588">
        <f>CM_Calc!AE588</f>
        <v>0.3484455634820619</v>
      </c>
      <c r="E588">
        <f>CM_Calc!AF588</f>
        <v>104.82209887307818</v>
      </c>
      <c r="F588">
        <f>CM_Calc!AG588</f>
        <v>104.82209887307818</v>
      </c>
      <c r="G588">
        <f>CM_Calc!AH588</f>
        <v>110.8426987863578</v>
      </c>
      <c r="H588">
        <f>CM_Calc!AI588</f>
        <v>-179.99391304764026</v>
      </c>
    </row>
    <row r="589" spans="1:8">
      <c r="A589">
        <f>CM_Calc!A589</f>
        <v>86099.375218460162</v>
      </c>
      <c r="B589">
        <f>CM_Calc!AC589</f>
        <v>0.16887209740802908</v>
      </c>
      <c r="C589">
        <f>CM_Calc!AD589</f>
        <v>0.16887209740802908</v>
      </c>
      <c r="D589">
        <f>CM_Calc!AE589</f>
        <v>0.33774419481605816</v>
      </c>
      <c r="E589">
        <f>CM_Calc!AF589</f>
        <v>104.55115794786929</v>
      </c>
      <c r="F589">
        <f>CM_Calc!AG589</f>
        <v>104.55115794786929</v>
      </c>
      <c r="G589">
        <f>CM_Calc!AH589</f>
        <v>110.57175786114891</v>
      </c>
      <c r="H589">
        <f>CM_Calc!AI589</f>
        <v>-179.99398883517404</v>
      </c>
    </row>
    <row r="590" spans="1:8">
      <c r="A590">
        <f>CM_Calc!A590</f>
        <v>87096.358995607967</v>
      </c>
      <c r="B590">
        <f>CM_Calc!AC590</f>
        <v>0.16372464012706495</v>
      </c>
      <c r="C590">
        <f>CM_Calc!AD590</f>
        <v>0.16372464012706495</v>
      </c>
      <c r="D590">
        <f>CM_Calc!AE590</f>
        <v>0.32744928025412989</v>
      </c>
      <c r="E590">
        <f>CM_Calc!AF590</f>
        <v>104.2822808901247</v>
      </c>
      <c r="F590">
        <f>CM_Calc!AG590</f>
        <v>104.2822808901247</v>
      </c>
      <c r="G590">
        <f>CM_Calc!AH590</f>
        <v>110.30288080340432</v>
      </c>
      <c r="H590">
        <f>CM_Calc!AI590</f>
        <v>-179.99406157388725</v>
      </c>
    </row>
    <row r="591" spans="1:8">
      <c r="A591">
        <f>CM_Calc!A591</f>
        <v>88104.887300801463</v>
      </c>
      <c r="B591">
        <f>CM_Calc!AC591</f>
        <v>0.15877033629855203</v>
      </c>
      <c r="C591">
        <f>CM_Calc!AD591</f>
        <v>0.15877033629855203</v>
      </c>
      <c r="D591">
        <f>CM_Calc!AE591</f>
        <v>0.31754067259710406</v>
      </c>
      <c r="E591">
        <f>CM_Calc!AF591</f>
        <v>104.01538729365433</v>
      </c>
      <c r="F591">
        <f>CM_Calc!AG591</f>
        <v>104.01538729365433</v>
      </c>
      <c r="G591">
        <f>CM_Calc!AH591</f>
        <v>110.03598720693395</v>
      </c>
      <c r="H591">
        <f>CM_Calc!AI591</f>
        <v>-179.99413139973248</v>
      </c>
    </row>
    <row r="592" spans="1:8">
      <c r="A592">
        <f>CM_Calc!A592</f>
        <v>89125.093813374595</v>
      </c>
      <c r="B592">
        <f>CM_Calc!AC592</f>
        <v>0.15399975569566371</v>
      </c>
      <c r="C592">
        <f>CM_Calc!AD592</f>
        <v>0.15399975569566371</v>
      </c>
      <c r="D592">
        <f>CM_Calc!AE592</f>
        <v>0.30799951139132742</v>
      </c>
      <c r="E592">
        <f>CM_Calc!AF592</f>
        <v>103.75040063749429</v>
      </c>
      <c r="F592">
        <f>CM_Calc!AG592</f>
        <v>103.75040063749429</v>
      </c>
      <c r="G592">
        <f>CM_Calc!AH592</f>
        <v>109.77100055077392</v>
      </c>
      <c r="H592">
        <f>CM_Calc!AI592</f>
        <v>-179.99419843978592</v>
      </c>
    </row>
    <row r="593" spans="1:8">
      <c r="A593">
        <f>CM_Calc!A593</f>
        <v>90157.113760595705</v>
      </c>
      <c r="B593">
        <f>CM_Calc!AC593</f>
        <v>0.14940406084353375</v>
      </c>
      <c r="C593">
        <f>CM_Calc!AD593</f>
        <v>0.14940406084353375</v>
      </c>
      <c r="D593">
        <f>CM_Calc!AE593</f>
        <v>0.2988081216870675</v>
      </c>
      <c r="E593">
        <f>CM_Calc!AF593</f>
        <v>103.48724803766936</v>
      </c>
      <c r="F593">
        <f>CM_Calc!AG593</f>
        <v>103.48724803766936</v>
      </c>
      <c r="G593">
        <f>CM_Calc!AH593</f>
        <v>109.50784795094899</v>
      </c>
      <c r="H593">
        <f>CM_Calc!AI593</f>
        <v>-179.99426281294464</v>
      </c>
    </row>
    <row r="594" spans="1:8">
      <c r="A594">
        <f>CM_Calc!A594</f>
        <v>91201.08393559097</v>
      </c>
      <c r="B594">
        <f>CM_Calc!AC594</f>
        <v>0.14497496110812533</v>
      </c>
      <c r="C594">
        <f>CM_Calc!AD594</f>
        <v>0.14497496110812533</v>
      </c>
      <c r="D594">
        <f>CM_Calc!AE594</f>
        <v>0.28994992221625066</v>
      </c>
      <c r="E594">
        <f>CM_Calc!AF594</f>
        <v>103.2258600182752</v>
      </c>
      <c r="F594">
        <f>CM_Calc!AG594</f>
        <v>103.2258600182752</v>
      </c>
      <c r="G594">
        <f>CM_Calc!AH594</f>
        <v>109.24645993155482</v>
      </c>
      <c r="H594">
        <f>CM_Calc!AI594</f>
        <v>-179.99432463055936</v>
      </c>
    </row>
    <row r="595" spans="1:8">
      <c r="A595">
        <f>CM_Calc!A595</f>
        <v>92257.142715476279</v>
      </c>
      <c r="B595">
        <f>CM_Calc!AC595</f>
        <v>0.14070467099136549</v>
      </c>
      <c r="C595">
        <f>CM_Calc!AD595</f>
        <v>0.14070467099136549</v>
      </c>
      <c r="D595">
        <f>CM_Calc!AE595</f>
        <v>0.28140934198273099</v>
      </c>
      <c r="E595">
        <f>CM_Calc!AF595</f>
        <v>102.9661703000955</v>
      </c>
      <c r="F595">
        <f>CM_Calc!AG595</f>
        <v>102.9661703000955</v>
      </c>
      <c r="G595">
        <f>CM_Calc!AH595</f>
        <v>108.98677021337512</v>
      </c>
      <c r="H595">
        <f>CM_Calc!AI595</f>
        <v>-179.99438399700878</v>
      </c>
    </row>
    <row r="596" spans="1:8">
      <c r="A596">
        <f>CM_Calc!A596</f>
        <v>93325.430079699247</v>
      </c>
      <c r="B596">
        <f>CM_Calc!AC596</f>
        <v>0.13658587218964469</v>
      </c>
      <c r="C596">
        <f>CM_Calc!AD596</f>
        <v>0.13658587218964469</v>
      </c>
      <c r="D596">
        <f>CM_Calc!AE596</f>
        <v>0.27317174437928937</v>
      </c>
      <c r="E596">
        <f>CM_Calc!AF596</f>
        <v>102.70811560515503</v>
      </c>
      <c r="F596">
        <f>CM_Calc!AG596</f>
        <v>102.70811560515503</v>
      </c>
      <c r="G596">
        <f>CM_Calc!AH596</f>
        <v>108.72871551843465</v>
      </c>
      <c r="H596">
        <f>CM_Calc!AI596</f>
        <v>-179.99444101022232</v>
      </c>
    </row>
    <row r="597" spans="1:8">
      <c r="A597">
        <f>CM_Calc!A597</f>
        <v>94406.087628592257</v>
      </c>
      <c r="B597">
        <f>CM_Calc!AC597</f>
        <v>0.13261167902538282</v>
      </c>
      <c r="C597">
        <f>CM_Calc!AD597</f>
        <v>0.13261167902538282</v>
      </c>
      <c r="D597">
        <f>CM_Calc!AE597</f>
        <v>0.26522335805076563</v>
      </c>
      <c r="E597">
        <f>CM_Calc!AF597</f>
        <v>102.45163547578252</v>
      </c>
      <c r="F597">
        <f>CM_Calc!AG597</f>
        <v>102.45163547578252</v>
      </c>
      <c r="G597">
        <f>CM_Calc!AH597</f>
        <v>108.47223538906215</v>
      </c>
      <c r="H597">
        <f>CM_Calc!AI597</f>
        <v>-179.99449576215628</v>
      </c>
    </row>
    <row r="598" spans="1:8">
      <c r="A598">
        <f>CM_Calc!A598</f>
        <v>95499.258602143687</v>
      </c>
      <c r="B598">
        <f>CM_Calc!AC598</f>
        <v>0.12877560690683743</v>
      </c>
      <c r="C598">
        <f>CM_Calc!AD598</f>
        <v>0.12877560690683743</v>
      </c>
      <c r="D598">
        <f>CM_Calc!AE598</f>
        <v>0.25755121381367485</v>
      </c>
      <c r="E598">
        <f>CM_Calc!AF598</f>
        <v>102.19667210689693</v>
      </c>
      <c r="F598">
        <f>CM_Calc!AG598</f>
        <v>102.19667210689693</v>
      </c>
      <c r="G598">
        <f>CM_Calc!AH598</f>
        <v>108.21727202017655</v>
      </c>
      <c r="H598">
        <f>CM_Calc!AI598</f>
        <v>-179.99454833922829</v>
      </c>
    </row>
    <row r="599" spans="1:8">
      <c r="A599">
        <f>CM_Calc!A599</f>
        <v>96605.087898981204</v>
      </c>
      <c r="B599">
        <f>CM_Calc!AC599</f>
        <v>0.1250715435111612</v>
      </c>
      <c r="C599">
        <f>CM_Calc!AD599</f>
        <v>0.1250715435111612</v>
      </c>
      <c r="D599">
        <f>CM_Calc!AE599</f>
        <v>0.25014308702232241</v>
      </c>
      <c r="E599">
        <f>CM_Calc!AF599</f>
        <v>101.94317019036986</v>
      </c>
      <c r="F599">
        <f>CM_Calc!AG599</f>
        <v>101.94317019036986</v>
      </c>
      <c r="G599">
        <f>CM_Calc!AH599</f>
        <v>107.96377010364948</v>
      </c>
      <c r="H599">
        <f>CM_Calc!AI599</f>
        <v>-179.99459882271415</v>
      </c>
    </row>
    <row r="600" spans="1:8">
      <c r="A600">
        <f>CM_Calc!A600</f>
        <v>97723.722095581121</v>
      </c>
      <c r="B600">
        <f>CM_Calc!AC600</f>
        <v>0.12149372242015143</v>
      </c>
      <c r="C600">
        <f>CM_Calc!AD600</f>
        <v>0.12149372242015143</v>
      </c>
      <c r="D600">
        <f>CM_Calc!AE600</f>
        <v>0.24298744484030285</v>
      </c>
      <c r="E600">
        <f>CM_Calc!AF600</f>
        <v>101.69107677041977</v>
      </c>
      <c r="F600">
        <f>CM_Calc!AG600</f>
        <v>101.69107677041977</v>
      </c>
      <c r="G600">
        <f>CM_Calc!AH600</f>
        <v>107.71167668369939</v>
      </c>
      <c r="H600">
        <f>CM_Calc!AI600</f>
        <v>-179.99464728911087</v>
      </c>
    </row>
    <row r="601" spans="1:8">
      <c r="A601">
        <f>CM_Calc!A601</f>
        <v>98855.309465693907</v>
      </c>
      <c r="B601">
        <f>CM_Calc!AC601</f>
        <v>0.11803669896864571</v>
      </c>
      <c r="C601">
        <f>CM_Calc!AD601</f>
        <v>0.11803669896864571</v>
      </c>
      <c r="D601">
        <f>CM_Calc!AE601</f>
        <v>0.23607339793729143</v>
      </c>
      <c r="E601">
        <f>CM_Calc!AF601</f>
        <v>101.44034110911215</v>
      </c>
      <c r="F601">
        <f>CM_Calc!AG601</f>
        <v>101.44034110911215</v>
      </c>
      <c r="G601">
        <f>CM_Calc!AH601</f>
        <v>107.46094102239178</v>
      </c>
      <c r="H601">
        <f>CM_Calc!AI601</f>
        <v>-179.9946938104693</v>
      </c>
    </row>
    <row r="602" spans="1:8">
      <c r="A602">
        <f>CM_Calc!A602</f>
        <v>100000</v>
      </c>
      <c r="B602">
        <f>CM_Calc!AC602</f>
        <v>0.11469532809175101</v>
      </c>
      <c r="C602">
        <f>CM_Calc!AD602</f>
        <v>0.11469532809175101</v>
      </c>
      <c r="D602">
        <f>CM_Calc!AE602</f>
        <v>0.22939065618350202</v>
      </c>
      <c r="E602">
        <f>CM_Calc!AF602</f>
        <v>101.19091456111246</v>
      </c>
      <c r="F602">
        <f>CM_Calc!AG602</f>
        <v>101.19091456111246</v>
      </c>
      <c r="G602">
        <f>CM_Calc!AH602</f>
        <v>107.21151447439209</v>
      </c>
      <c r="H602">
        <f>CM_Calc!AI602</f>
        <v>-179.9947384546991</v>
      </c>
    </row>
    <row r="603" spans="1:8">
      <c r="A603">
        <f>CM_Calc!A603</f>
        <v>101157.94542598983</v>
      </c>
      <c r="B603">
        <f>CM_Calc!AC603</f>
        <v>0.11146474398059061</v>
      </c>
      <c r="C603">
        <f>CM_Calc!AD603</f>
        <v>0.11146474398059061</v>
      </c>
      <c r="D603">
        <f>CM_Calc!AE603</f>
        <v>0.22292948796118123</v>
      </c>
      <c r="E603">
        <f>CM_Calc!AF603</f>
        <v>100.94275045693529</v>
      </c>
      <c r="F603">
        <f>CM_Calc!AG603</f>
        <v>100.94275045693529</v>
      </c>
      <c r="G603">
        <f>CM_Calc!AH603</f>
        <v>106.96335037021491</v>
      </c>
      <c r="H603">
        <f>CM_Calc!AI603</f>
        <v>-179.9947812858488</v>
      </c>
    </row>
    <row r="604" spans="1:8">
      <c r="A604">
        <f>CM_Calc!A604</f>
        <v>102329.29922807537</v>
      </c>
      <c r="B604">
        <f>CM_Calc!AC604</f>
        <v>0.10834034137655109</v>
      </c>
      <c r="C604">
        <f>CM_Calc!AD604</f>
        <v>0.10834034137655109</v>
      </c>
      <c r="D604">
        <f>CM_Calc!AE604</f>
        <v>0.21668068275310218</v>
      </c>
      <c r="E604">
        <f>CM_Calc!AF604</f>
        <v>100.69580399399521</v>
      </c>
      <c r="F604">
        <f>CM_Calc!AG604</f>
        <v>100.69580399399521</v>
      </c>
      <c r="G604">
        <f>CM_Calc!AH604</f>
        <v>106.71640390727484</v>
      </c>
      <c r="H604">
        <f>CM_Calc!AI604</f>
        <v>-179.99482236436327</v>
      </c>
    </row>
    <row r="605" spans="1:8">
      <c r="A605">
        <f>CM_Calc!A605</f>
        <v>103514.21666793451</v>
      </c>
      <c r="B605">
        <f>CM_Calc!AC605</f>
        <v>0.10531775835210275</v>
      </c>
      <c r="C605">
        <f>CM_Calc!AD605</f>
        <v>0.10531775835210275</v>
      </c>
      <c r="D605">
        <f>CM_Calc!AE605</f>
        <v>0.21063551670420549</v>
      </c>
      <c r="E605">
        <f>CM_Calc!AF605</f>
        <v>100.45003213483467</v>
      </c>
      <c r="F605">
        <f>CM_Calc!AG605</f>
        <v>100.45003213483467</v>
      </c>
      <c r="G605">
        <f>CM_Calc!AH605</f>
        <v>106.4706320481143</v>
      </c>
      <c r="H605">
        <f>CM_Calc!AI605</f>
        <v>-179.99486174732073</v>
      </c>
    </row>
    <row r="606" spans="1:8">
      <c r="A606">
        <f>CM_Calc!A606</f>
        <v>104712.85480508985</v>
      </c>
      <c r="B606">
        <f>CM_Calc!AC606</f>
        <v>0.10239286044211174</v>
      </c>
      <c r="C606">
        <f>CM_Calc!AD606</f>
        <v>0.10239286044211174</v>
      </c>
      <c r="D606">
        <f>CM_Calc!AE606</f>
        <v>0.20478572088422348</v>
      </c>
      <c r="E606">
        <f>CM_Calc!AF606</f>
        <v>100.20539351195795</v>
      </c>
      <c r="F606">
        <f>CM_Calc!AG606</f>
        <v>100.20539351195795</v>
      </c>
      <c r="G606">
        <f>CM_Calc!AH606</f>
        <v>106.22599342523758</v>
      </c>
      <c r="H606">
        <f>CM_Calc!AI606</f>
        <v>-179.99489948865104</v>
      </c>
    </row>
    <row r="607" spans="1:8">
      <c r="A607">
        <f>CM_Calc!A607</f>
        <v>105925.37251772897</v>
      </c>
      <c r="B607">
        <f>CM_Calc!AC607</f>
        <v>9.9561726003650472E-2</v>
      </c>
      <c r="C607">
        <f>CM_Calc!AD607</f>
        <v>9.9561726003650472E-2</v>
      </c>
      <c r="D607">
        <f>CM_Calc!AE607</f>
        <v>0.19912345200730094</v>
      </c>
      <c r="E607">
        <f>CM_Calc!AF607</f>
        <v>99.961848338755942</v>
      </c>
      <c r="F607">
        <f>CM_Calc!AG607</f>
        <v>99.961848338755942</v>
      </c>
      <c r="G607">
        <f>CM_Calc!AH607</f>
        <v>105.98244825203557</v>
      </c>
      <c r="H607">
        <f>CM_Calc!AI607</f>
        <v>-179.99493563933723</v>
      </c>
    </row>
    <row r="608" spans="1:8">
      <c r="A608">
        <f>CM_Calc!A608</f>
        <v>107151.93052376049</v>
      </c>
      <c r="B608">
        <f>CM_Calc!AC608</f>
        <v>9.682063269471966E-2</v>
      </c>
      <c r="C608">
        <f>CM_Calc!AD608</f>
        <v>9.682063269471966E-2</v>
      </c>
      <c r="D608">
        <f>CM_Calc!AE608</f>
        <v>0.19364126538943932</v>
      </c>
      <c r="E608">
        <f>CM_Calc!AF608</f>
        <v>99.719358326049431</v>
      </c>
      <c r="F608">
        <f>CM_Calc!AG608</f>
        <v>99.719358326049431</v>
      </c>
      <c r="G608">
        <f>CM_Calc!AH608</f>
        <v>105.73995823932906</v>
      </c>
      <c r="H608">
        <f>CM_Calc!AI608</f>
        <v>-179.9949702476014</v>
      </c>
    </row>
    <row r="609" spans="1:8">
      <c r="A609">
        <f>CM_Calc!A609</f>
        <v>108392.69140212038</v>
      </c>
      <c r="B609">
        <f>CM_Calc!AC609</f>
        <v>9.4166044973331114E-2</v>
      </c>
      <c r="C609">
        <f>CM_Calc!AD609</f>
        <v>9.4166044973331114E-2</v>
      </c>
      <c r="D609">
        <f>CM_Calc!AE609</f>
        <v>0.18833208994666223</v>
      </c>
      <c r="E609">
        <f>CM_Calc!AF609</f>
        <v>99.477886603821801</v>
      </c>
      <c r="F609">
        <f>CM_Calc!AG609</f>
        <v>99.477886603821801</v>
      </c>
      <c r="G609">
        <f>CM_Calc!AH609</f>
        <v>105.49848651710143</v>
      </c>
      <c r="H609">
        <f>CM_Calc!AI609</f>
        <v>-179.99500335907666</v>
      </c>
    </row>
    <row r="610" spans="1:8">
      <c r="A610">
        <f>CM_Calc!A610</f>
        <v>109647.81961431851</v>
      </c>
      <c r="B610">
        <f>CM_Calc!AC610</f>
        <v>9.1594602528215913E-2</v>
      </c>
      <c r="C610">
        <f>CM_Calc!AD610</f>
        <v>9.1594602528215913E-2</v>
      </c>
      <c r="D610">
        <f>CM_Calc!AE610</f>
        <v>0.18318920505643183</v>
      </c>
      <c r="E610">
        <f>CM_Calc!AF610</f>
        <v>99.237397647750711</v>
      </c>
      <c r="F610">
        <f>CM_Calc!AG610</f>
        <v>99.237397647750711</v>
      </c>
      <c r="G610">
        <f>CM_Calc!AH610</f>
        <v>105.25799756103034</v>
      </c>
      <c r="H610">
        <f>CM_Calc!AI610</f>
        <v>-179.99503501696614</v>
      </c>
    </row>
    <row r="611" spans="1:8">
      <c r="A611">
        <f>CM_Calc!A611</f>
        <v>110917.4815262401</v>
      </c>
      <c r="B611">
        <f>CM_Calc!AC611</f>
        <v>8.9103109561088453E-2</v>
      </c>
      <c r="C611">
        <f>CM_Calc!AD611</f>
        <v>8.9103109561088453E-2</v>
      </c>
      <c r="D611">
        <f>CM_Calc!AE611</f>
        <v>0.17820621912217691</v>
      </c>
      <c r="E611">
        <f>CM_Calc!AF611</f>
        <v>98.997857210177912</v>
      </c>
      <c r="F611">
        <f>CM_Calc!AG611</f>
        <v>98.997857210177912</v>
      </c>
      <c r="G611">
        <f>CM_Calc!AH611</f>
        <v>105.01845712345752</v>
      </c>
      <c r="H611">
        <f>CM_Calc!AI611</f>
        <v>-179.99506526219034</v>
      </c>
    </row>
    <row r="612" spans="1:8">
      <c r="A612">
        <f>CM_Calc!A612</f>
        <v>112201.84543019629</v>
      </c>
      <c r="B612">
        <f>CM_Calc!AC612</f>
        <v>8.6688524848224591E-2</v>
      </c>
      <c r="C612">
        <f>CM_Calc!AD612</f>
        <v>8.6688524848224591E-2</v>
      </c>
      <c r="D612">
        <f>CM_Calc!AE612</f>
        <v>0.17337704969644918</v>
      </c>
      <c r="E612">
        <f>CM_Calc!AF612</f>
        <v>98.759232255193126</v>
      </c>
      <c r="F612">
        <f>CM_Calc!AG612</f>
        <v>98.759232255193126</v>
      </c>
      <c r="G612">
        <f>CM_Calc!AH612</f>
        <v>104.77983216847275</v>
      </c>
      <c r="H612">
        <f>CM_Calc!AI612</f>
        <v>-179.99509413352382</v>
      </c>
    </row>
    <row r="613" spans="1:8">
      <c r="A613">
        <f>CM_Calc!A613</f>
        <v>113501.08156723143</v>
      </c>
      <c r="B613">
        <f>CM_Calc!AC613</f>
        <v>8.4347952515968813E-2</v>
      </c>
      <c r="C613">
        <f>CM_Calc!AD613</f>
        <v>8.4347952515968813E-2</v>
      </c>
      <c r="D613">
        <f>CM_Calc!AE613</f>
        <v>0.16869590503193763</v>
      </c>
      <c r="E613">
        <f>CM_Calc!AF613</f>
        <v>98.521490897528636</v>
      </c>
      <c r="F613">
        <f>CM_Calc!AG613</f>
        <v>98.521490897528636</v>
      </c>
      <c r="G613">
        <f>CM_Calc!AH613</f>
        <v>104.54209081080825</v>
      </c>
      <c r="H613">
        <f>CM_Calc!AI613</f>
        <v>-179.99512166772169</v>
      </c>
    </row>
    <row r="614" spans="1:8">
      <c r="A614">
        <f>CM_Calc!A614</f>
        <v>114815.3621496884</v>
      </c>
      <c r="B614">
        <f>CM_Calc!AC614</f>
        <v>8.2078633471041343E-2</v>
      </c>
      <c r="C614">
        <f>CM_Calc!AD614</f>
        <v>8.2078633471041343E-2</v>
      </c>
      <c r="D614">
        <f>CM_Calc!AE614</f>
        <v>0.16415726694208269</v>
      </c>
      <c r="E614">
        <f>CM_Calc!AF614</f>
        <v>98.284602344992621</v>
      </c>
      <c r="F614">
        <f>CM_Calc!AG614</f>
        <v>98.284602344992621</v>
      </c>
      <c r="G614">
        <f>CM_Calc!AH614</f>
        <v>104.30520225827225</v>
      </c>
      <c r="H614">
        <f>CM_Calc!AI614</f>
        <v>-179.99514789963746</v>
      </c>
    </row>
    <row r="615" spans="1:8">
      <c r="A615">
        <f>CM_Calc!A615</f>
        <v>116144.86138403414</v>
      </c>
      <c r="B615">
        <f>CM_Calc!AC615</f>
        <v>7.9877937431986554E-2</v>
      </c>
      <c r="C615">
        <f>CM_Calc!AD615</f>
        <v>7.9877937431986554E-2</v>
      </c>
      <c r="D615">
        <f>CM_Calc!AE615</f>
        <v>0.15975587486397311</v>
      </c>
      <c r="E615">
        <f>CM_Calc!AF615</f>
        <v>98.048536844185719</v>
      </c>
      <c r="F615">
        <f>CM_Calc!AG615</f>
        <v>98.048536844185719</v>
      </c>
      <c r="G615">
        <f>CM_Calc!AH615</f>
        <v>104.06913675746534</v>
      </c>
      <c r="H615">
        <f>CM_Calc!AI615</f>
        <v>-179.9951728623324</v>
      </c>
    </row>
    <row r="616" spans="1:8">
      <c r="A616">
        <f>CM_Calc!A616</f>
        <v>117489.75549395304</v>
      </c>
      <c r="B616">
        <f>CM_Calc!AC616</f>
        <v>7.7743355513123003E-2</v>
      </c>
      <c r="C616">
        <f>CM_Calc!AD616</f>
        <v>7.7743355513123003E-2</v>
      </c>
      <c r="D616">
        <f>CM_Calc!AE616</f>
        <v>0.15548671102624601</v>
      </c>
      <c r="E616">
        <f>CM_Calc!AF616</f>
        <v>97.813265629270973</v>
      </c>
      <c r="F616">
        <f>CM_Calc!AG616</f>
        <v>97.813265629270973</v>
      </c>
      <c r="G616">
        <f>CM_Calc!AH616</f>
        <v>103.83386554255057</v>
      </c>
      <c r="H616">
        <f>CM_Calc!AI616</f>
        <v>-179.99519658717713</v>
      </c>
    </row>
    <row r="617" spans="1:8">
      <c r="A617">
        <f>CM_Calc!A617</f>
        <v>118850.22274370189</v>
      </c>
      <c r="B617">
        <f>CM_Calc!AC617</f>
        <v>7.5672493316768299E-2</v>
      </c>
      <c r="C617">
        <f>CM_Calc!AD617</f>
        <v>7.5672493316768299E-2</v>
      </c>
      <c r="D617">
        <f>CM_Calc!AE617</f>
        <v>0.1513449866335366</v>
      </c>
      <c r="E617">
        <f>CM_Calc!AF617</f>
        <v>97.578760873582837</v>
      </c>
      <c r="F617">
        <f>CM_Calc!AG617</f>
        <v>97.578760873582837</v>
      </c>
      <c r="G617">
        <f>CM_Calc!AH617</f>
        <v>103.59936078686246</v>
      </c>
      <c r="H617">
        <f>CM_Calc!AI617</f>
        <v>-179.99521910394679</v>
      </c>
    </row>
    <row r="618" spans="1:8">
      <c r="A618">
        <f>CM_Calc!A618</f>
        <v>120226.44346174131</v>
      </c>
      <c r="B618">
        <f>CM_Calc!AC618</f>
        <v>7.3663064493515937E-2</v>
      </c>
      <c r="C618">
        <f>CM_Calc!AD618</f>
        <v>7.3663064493515937E-2</v>
      </c>
      <c r="D618">
        <f>CM_Calc!AE618</f>
        <v>0.14732612898703187</v>
      </c>
      <c r="E618">
        <f>CM_Calc!AF618</f>
        <v>97.344995643877724</v>
      </c>
      <c r="F618">
        <f>CM_Calc!AG618</f>
        <v>97.344995643877724</v>
      </c>
      <c r="G618">
        <f>CM_Calc!AH618</f>
        <v>103.36559555715732</v>
      </c>
      <c r="H618">
        <f>CM_Calc!AI618</f>
        <v>-179.99524044090879</v>
      </c>
    </row>
    <row r="619" spans="1:8">
      <c r="A619">
        <f>CM_Calc!A619</f>
        <v>121618.60006463679</v>
      </c>
      <c r="B619">
        <f>CM_Calc!AC619</f>
        <v>7.1712884733965102E-2</v>
      </c>
      <c r="C619">
        <f>CM_Calc!AD619</f>
        <v>7.1712884733965102E-2</v>
      </c>
      <c r="D619">
        <f>CM_Calc!AE619</f>
        <v>0.1434257694679302</v>
      </c>
      <c r="E619">
        <f>CM_Calc!AF619</f>
        <v>97.111943857047137</v>
      </c>
      <c r="F619">
        <f>CM_Calc!AG619</f>
        <v>97.111943857047137</v>
      </c>
      <c r="G619">
        <f>CM_Calc!AH619</f>
        <v>103.13254377032676</v>
      </c>
      <c r="H619">
        <f>CM_Calc!AI619</f>
        <v>-179.99526062490563</v>
      </c>
    </row>
    <row r="620" spans="1:8">
      <c r="A620">
        <f>CM_Calc!A620</f>
        <v>123026.87708123811</v>
      </c>
      <c r="B620">
        <f>CM_Calc!AC620</f>
        <v>6.9819866158486871E-2</v>
      </c>
      <c r="C620">
        <f>CM_Calc!AD620</f>
        <v>6.9819866158486871E-2</v>
      </c>
      <c r="D620">
        <f>CM_Calc!AE620</f>
        <v>0.13963973231697374</v>
      </c>
      <c r="E620">
        <f>CM_Calc!AF620</f>
        <v>96.879580239123129</v>
      </c>
      <c r="F620">
        <f>CM_Calc!AG620</f>
        <v>96.879580239123129</v>
      </c>
      <c r="G620">
        <f>CM_Calc!AH620</f>
        <v>102.90018015240275</v>
      </c>
      <c r="H620">
        <f>CM_Calc!AI620</f>
        <v>-179.9952796814313</v>
      </c>
    </row>
    <row r="621" spans="1:8">
      <c r="A621">
        <f>CM_Calc!A621</f>
        <v>124451.4611771387</v>
      </c>
      <c r="B621">
        <f>CM_Calc!AC621</f>
        <v>6.7982012074591716E-2</v>
      </c>
      <c r="C621">
        <f>CM_Calc!AD621</f>
        <v>6.7982012074591716E-2</v>
      </c>
      <c r="D621">
        <f>CM_Calc!AE621</f>
        <v>0.13596402414918343</v>
      </c>
      <c r="E621">
        <f>CM_Calc!AF621</f>
        <v>96.647880286423828</v>
      </c>
      <c r="F621">
        <f>CM_Calc!AG621</f>
        <v>96.647880286423828</v>
      </c>
      <c r="G621">
        <f>CM_Calc!AH621</f>
        <v>102.66848019970345</v>
      </c>
      <c r="H621">
        <f>CM_Calc!AI621</f>
        <v>-179.99529763470349</v>
      </c>
    </row>
    <row r="622" spans="1:8">
      <c r="A622">
        <f>CM_Calc!A622</f>
        <v>125892.54117941661</v>
      </c>
      <c r="B622">
        <f>CM_Calc!AC622</f>
        <v>6.6197412074052303E-2</v>
      </c>
      <c r="C622">
        <f>CM_Calc!AD622</f>
        <v>6.6197412074052303E-2</v>
      </c>
      <c r="D622">
        <f>CM_Calc!AE622</f>
        <v>0.13239482414810461</v>
      </c>
      <c r="E622">
        <f>CM_Calc!AF622</f>
        <v>96.416820228695002</v>
      </c>
      <c r="F622">
        <f>CM_Calc!AG622</f>
        <v>96.416820228695002</v>
      </c>
      <c r="G622">
        <f>CM_Calc!AH622</f>
        <v>102.43742014197463</v>
      </c>
      <c r="H622">
        <f>CM_Calc!AI622</f>
        <v>-179.99531450773026</v>
      </c>
    </row>
    <row r="623" spans="1:8">
      <c r="A623">
        <f>CM_Calc!A623</f>
        <v>127350.30810166629</v>
      </c>
      <c r="B623">
        <f>CM_Calc!AC623</f>
        <v>6.4464237444341849E-2</v>
      </c>
      <c r="C623">
        <f>CM_Calc!AD623</f>
        <v>6.4464237444341849E-2</v>
      </c>
      <c r="D623">
        <f>CM_Calc!AE623</f>
        <v>0.1289284748886837</v>
      </c>
      <c r="E623">
        <f>CM_Calc!AF623</f>
        <v>96.186376994115619</v>
      </c>
      <c r="F623">
        <f>CM_Calc!AG623</f>
        <v>96.186376994115619</v>
      </c>
      <c r="G623">
        <f>CM_Calc!AH623</f>
        <v>102.20697690739524</v>
      </c>
      <c r="H623">
        <f>CM_Calc!AI623</f>
        <v>-179.99533032237301</v>
      </c>
    </row>
    <row r="624" spans="1:8">
      <c r="A624">
        <f>CM_Calc!A624</f>
        <v>128824.95516931322</v>
      </c>
      <c r="B624">
        <f>CM_Calc!AC624</f>
        <v>6.2780736871092507E-2</v>
      </c>
      <c r="C624">
        <f>CM_Calc!AD624</f>
        <v>6.2780736871092507E-2</v>
      </c>
      <c r="D624">
        <f>CM_Calc!AE624</f>
        <v>0.12556147374218501</v>
      </c>
      <c r="E624">
        <f>CM_Calc!AF624</f>
        <v>95.956528176044813</v>
      </c>
      <c r="F624">
        <f>CM_Calc!AG624</f>
        <v>95.956528176044813</v>
      </c>
      <c r="G624">
        <f>CM_Calc!AH624</f>
        <v>101.97712808932444</v>
      </c>
      <c r="H624">
        <f>CM_Calc!AI624</f>
        <v>-179.99534509940509</v>
      </c>
    </row>
    <row r="625" spans="1:8">
      <c r="A625">
        <f>CM_Calc!A625</f>
        <v>130316.67784523001</v>
      </c>
      <c r="B625">
        <f>CM_Calc!AC625</f>
        <v>6.1145232410233771E-2</v>
      </c>
      <c r="C625">
        <f>CM_Calc!AD625</f>
        <v>6.1145232410233771E-2</v>
      </c>
      <c r="D625">
        <f>CM_Calc!AE625</f>
        <v>0.12229046482046754</v>
      </c>
      <c r="E625">
        <f>CM_Calc!AF625</f>
        <v>95.727252001396408</v>
      </c>
      <c r="F625">
        <f>CM_Calc!AG625</f>
        <v>95.727252001396408</v>
      </c>
      <c r="G625">
        <f>CM_Calc!AH625</f>
        <v>101.74785191467603</v>
      </c>
      <c r="H625">
        <f>CM_Calc!AI625</f>
        <v>-179.99535885856687</v>
      </c>
    </row>
    <row r="626" spans="1:8">
      <c r="A626">
        <f>CM_Calc!A626</f>
        <v>131825.67385564075</v>
      </c>
      <c r="B626">
        <f>CM_Calc!AC626</f>
        <v>5.9556115710245862E-2</v>
      </c>
      <c r="C626">
        <f>CM_Calc!AD626</f>
        <v>5.9556115710245862E-2</v>
      </c>
      <c r="D626">
        <f>CM_Calc!AE626</f>
        <v>0.11911223142049172</v>
      </c>
      <c r="E626">
        <f>CM_Calc!AF626</f>
        <v>95.498527300536168</v>
      </c>
      <c r="F626">
        <f>CM_Calc!AG626</f>
        <v>95.498527300536168</v>
      </c>
      <c r="G626">
        <f>CM_Calc!AH626</f>
        <v>101.51912721381579</v>
      </c>
      <c r="H626">
        <f>CM_Calc!AI626</f>
        <v>-179.99537161861713</v>
      </c>
    </row>
    <row r="627" spans="1:8">
      <c r="A627">
        <f>CM_Calc!A627</f>
        <v>133352.14321633239</v>
      </c>
      <c r="B627">
        <f>CM_Calc!AC627</f>
        <v>5.801184446654814E-2</v>
      </c>
      <c r="C627">
        <f>CM_Calc!AD627</f>
        <v>5.801184446654814E-2</v>
      </c>
      <c r="D627">
        <f>CM_Calc!AE627</f>
        <v>0.11602368893309628</v>
      </c>
      <c r="E627">
        <f>CM_Calc!AF627</f>
        <v>95.270333478601842</v>
      </c>
      <c r="F627">
        <f>CM_Calc!AG627</f>
        <v>95.270333478601842</v>
      </c>
      <c r="G627">
        <f>CM_Calc!AH627</f>
        <v>101.29093339188147</v>
      </c>
      <c r="H627">
        <f>CM_Calc!AI627</f>
        <v>-179.99538339738146</v>
      </c>
    </row>
    <row r="628" spans="1:8">
      <c r="A628">
        <f>CM_Calc!A628</f>
        <v>134896.28825916533</v>
      </c>
      <c r="B628">
        <f>CM_Calc!AC628</f>
        <v>5.6510939091539029E-2</v>
      </c>
      <c r="C628">
        <f>CM_Calc!AD628</f>
        <v>5.6510939091539029E-2</v>
      </c>
      <c r="D628">
        <f>CM_Calc!AE628</f>
        <v>0.11302187818307806</v>
      </c>
      <c r="E628">
        <f>CM_Calc!AF628</f>
        <v>95.042650488157449</v>
      </c>
      <c r="F628">
        <f>CM_Calc!AG628</f>
        <v>95.042650488157449</v>
      </c>
      <c r="G628">
        <f>CM_Calc!AH628</f>
        <v>101.06325040143707</v>
      </c>
      <c r="H628">
        <f>CM_Calc!AI628</f>
        <v>-179.99539421179759</v>
      </c>
    </row>
    <row r="629" spans="1:8">
      <c r="A629">
        <f>CM_Calc!A629</f>
        <v>136458.31365889238</v>
      </c>
      <c r="B629">
        <f>CM_Calc!AC629</f>
        <v>5.5051979585090456E-2</v>
      </c>
      <c r="C629">
        <f>CM_Calc!AD629</f>
        <v>5.5051979585090456E-2</v>
      </c>
      <c r="D629">
        <f>CM_Calc!AE629</f>
        <v>0.11010395917018091</v>
      </c>
      <c r="E629">
        <f>CM_Calc!AF629</f>
        <v>94.815458803094145</v>
      </c>
      <c r="F629">
        <f>CM_Calc!AG629</f>
        <v>94.815458803094145</v>
      </c>
      <c r="G629">
        <f>CM_Calc!AH629</f>
        <v>100.83605871637377</v>
      </c>
      <c r="H629">
        <f>CM_Calc!AI629</f>
        <v>-179.99540407795797</v>
      </c>
    </row>
    <row r="630" spans="1:8">
      <c r="A630">
        <f>CM_Calc!A630</f>
        <v>138038.42646028867</v>
      </c>
      <c r="B630">
        <f>CM_Calc!AC630</f>
        <v>5.3633602591540229E-2</v>
      </c>
      <c r="C630">
        <f>CM_Calc!AD630</f>
        <v>5.3633602591540229E-2</v>
      </c>
      <c r="D630">
        <f>CM_Calc!AE630</f>
        <v>0.10726720518308046</v>
      </c>
      <c r="E630">
        <f>CM_Calc!AF630</f>
        <v>94.588739393700436</v>
      </c>
      <c r="F630">
        <f>CM_Calc!AG630</f>
        <v>94.588739393700436</v>
      </c>
      <c r="G630">
        <f>CM_Calc!AH630</f>
        <v>100.60933930698006</v>
      </c>
      <c r="H630">
        <f>CM_Calc!AI630</f>
        <v>-179.99541301114965</v>
      </c>
    </row>
    <row r="631" spans="1:8">
      <c r="A631">
        <f>CM_Calc!A631</f>
        <v>139636.83610559363</v>
      </c>
      <c r="B631">
        <f>CM_Calc!AC631</f>
        <v>5.2254498630310509E-2</v>
      </c>
      <c r="C631">
        <f>CM_Calc!AD631</f>
        <v>5.2254498630310509E-2</v>
      </c>
      <c r="D631">
        <f>CM_Calc!AE631</f>
        <v>0.10450899726062102</v>
      </c>
      <c r="E631">
        <f>CM_Calc!AF631</f>
        <v>94.362473702826804</v>
      </c>
      <c r="F631">
        <f>CM_Calc!AG631</f>
        <v>94.362473702826804</v>
      </c>
      <c r="G631">
        <f>CM_Calc!AH631</f>
        <v>100.38307361610643</v>
      </c>
      <c r="H631">
        <f>CM_Calc!AI631</f>
        <v>-179.99542102589203</v>
      </c>
    </row>
    <row r="632" spans="1:8">
      <c r="A632">
        <f>CM_Calc!A632</f>
        <v>141253.75446227554</v>
      </c>
      <c r="B632">
        <f>CM_Calc!AC632</f>
        <v>5.0913409488287265E-2</v>
      </c>
      <c r="C632">
        <f>CM_Calc!AD632</f>
        <v>5.0913409488287265E-2</v>
      </c>
      <c r="D632">
        <f>CM_Calc!AE632</f>
        <v>0.10182681897657453</v>
      </c>
      <c r="E632">
        <f>CM_Calc!AF632</f>
        <v>94.136643623075912</v>
      </c>
      <c r="F632">
        <f>CM_Calc!AG632</f>
        <v>94.136643623075912</v>
      </c>
      <c r="G632">
        <f>CM_Calc!AH632</f>
        <v>100.15724353635554</v>
      </c>
      <c r="H632">
        <f>CM_Calc!AI632</f>
        <v>-179.99542813597202</v>
      </c>
    </row>
    <row r="633" spans="1:8">
      <c r="A633">
        <f>CM_Calc!A633</f>
        <v>142889.39585111008</v>
      </c>
      <c r="B633">
        <f>CM_Calc!AC633</f>
        <v>4.9609125763023579E-2</v>
      </c>
      <c r="C633">
        <f>CM_Calc!AD633</f>
        <v>4.9609125763023579E-2</v>
      </c>
      <c r="D633">
        <f>CM_Calc!AE633</f>
        <v>9.9218251526047158E-2</v>
      </c>
      <c r="E633">
        <f>CM_Calc!AF633</f>
        <v>93.911231474954647</v>
      </c>
      <c r="F633">
        <f>CM_Calc!AG633</f>
        <v>93.911231474954647</v>
      </c>
      <c r="G633">
        <f>CM_Calc!AH633</f>
        <v>99.931831388234272</v>
      </c>
      <c r="H633">
        <f>CM_Calc!AI633</f>
        <v>-179.9954343544774</v>
      </c>
    </row>
    <row r="634" spans="1:8">
      <c r="A634">
        <f>CM_Calc!A634</f>
        <v>144543.97707459281</v>
      </c>
      <c r="B634">
        <f>CM_Calc!AC634</f>
        <v>4.8340484546644406E-2</v>
      </c>
      <c r="C634">
        <f>CM_Calc!AD634</f>
        <v>4.8340484546644406E-2</v>
      </c>
      <c r="D634">
        <f>CM_Calc!AE634</f>
        <v>9.6680969093288813E-2</v>
      </c>
      <c r="E634">
        <f>CM_Calc!AF634</f>
        <v>93.686219985925476</v>
      </c>
      <c r="F634">
        <f>CM_Calc!AG634</f>
        <v>93.686219985925476</v>
      </c>
      <c r="G634">
        <f>CM_Calc!AH634</f>
        <v>99.706819899205101</v>
      </c>
      <c r="H634">
        <f>CM_Calc!AI634</f>
        <v>-179.99543969382808</v>
      </c>
    </row>
    <row r="635" spans="1:8">
      <c r="A635">
        <f>CM_Calc!A635</f>
        <v>146217.71744567182</v>
      </c>
      <c r="B635">
        <f>CM_Calc!AC635</f>
        <v>4.7106367241135289E-2</v>
      </c>
      <c r="C635">
        <f>CM_Calc!AD635</f>
        <v>4.7106367241135289E-2</v>
      </c>
      <c r="D635">
        <f>CM_Calc!AE635</f>
        <v>9.4212734482270577E-2</v>
      </c>
      <c r="E635">
        <f>CM_Calc!AF635</f>
        <v>93.461592270304195</v>
      </c>
      <c r="F635">
        <f>CM_Calc!AG635</f>
        <v>93.461592270304195</v>
      </c>
      <c r="G635">
        <f>CM_Calc!AH635</f>
        <v>99.48219218358382</v>
      </c>
      <c r="H635">
        <f>CM_Calc!AI635</f>
        <v>-179.99544416580565</v>
      </c>
    </row>
    <row r="636" spans="1:8">
      <c r="A636">
        <f>CM_Calc!A636</f>
        <v>147910.83881682073</v>
      </c>
      <c r="B636">
        <f>CM_Calc!AC636</f>
        <v>4.5905697496352905E-2</v>
      </c>
      <c r="C636">
        <f>CM_Calc!AD636</f>
        <v>4.5905697496352905E-2</v>
      </c>
      <c r="D636">
        <f>CM_Calc!AE636</f>
        <v>9.1811394992705811E-2</v>
      </c>
      <c r="E636">
        <f>CM_Calc!AF636</f>
        <v>93.237331809947079</v>
      </c>
      <c r="F636">
        <f>CM_Calc!AG636</f>
        <v>93.237331809947079</v>
      </c>
      <c r="G636">
        <f>CM_Calc!AH636</f>
        <v>99.257931723226704</v>
      </c>
      <c r="H636">
        <f>CM_Calc!AI636</f>
        <v>-179.99544778158108</v>
      </c>
    </row>
    <row r="637" spans="1:8">
      <c r="A637">
        <f>CM_Calc!A637</f>
        <v>149623.56560944329</v>
      </c>
      <c r="B637">
        <f>CM_Calc!AC637</f>
        <v>4.4737439262776492E-2</v>
      </c>
      <c r="C637">
        <f>CM_Calc!AD637</f>
        <v>4.4737439262776492E-2</v>
      </c>
      <c r="D637">
        <f>CM_Calc!AE637</f>
        <v>8.9474878525552984E-2</v>
      </c>
      <c r="E637">
        <f>CM_Calc!AF637</f>
        <v>93.013422435680042</v>
      </c>
      <c r="F637">
        <f>CM_Calc!AG637</f>
        <v>93.013422435680042</v>
      </c>
      <c r="G637">
        <f>CM_Calc!AH637</f>
        <v>99.034022348959667</v>
      </c>
      <c r="H637">
        <f>CM_Calc!AI637</f>
        <v>-179.9954505517409</v>
      </c>
    </row>
    <row r="638" spans="1:8">
      <c r="A638">
        <f>CM_Calc!A638</f>
        <v>151356.12484362072</v>
      </c>
      <c r="B638">
        <f>CM_Calc!AC638</f>
        <v>4.3600594951592318E-2</v>
      </c>
      <c r="C638">
        <f>CM_Calc!AD638</f>
        <v>4.3600594951592318E-2</v>
      </c>
      <c r="D638">
        <f>CM_Calc!AE638</f>
        <v>8.7201189903184637E-2</v>
      </c>
      <c r="E638">
        <f>CM_Calc!AF638</f>
        <v>92.789848309422482</v>
      </c>
      <c r="F638">
        <f>CM_Calc!AG638</f>
        <v>92.789848309422482</v>
      </c>
      <c r="G638">
        <f>CM_Calc!AH638</f>
        <v>98.810448222702107</v>
      </c>
      <c r="H638">
        <f>CM_Calc!AI638</f>
        <v>-179.99545248631199</v>
      </c>
    </row>
    <row r="639" spans="1:8">
      <c r="A639">
        <f>CM_Calc!A639</f>
        <v>153108.74616820319</v>
      </c>
      <c r="B639">
        <f>CM_Calc!AC639</f>
        <v>4.2494203695245453E-2</v>
      </c>
      <c r="C639">
        <f>CM_Calc!AD639</f>
        <v>4.2494203695245453E-2</v>
      </c>
      <c r="D639">
        <f>CM_Calc!AE639</f>
        <v>8.4988407390490905E-2</v>
      </c>
      <c r="E639">
        <f>CM_Calc!AF639</f>
        <v>92.566593906961316</v>
      </c>
      <c r="F639">
        <f>CM_Calc!AG639</f>
        <v>92.566593906961316</v>
      </c>
      <c r="G639">
        <f>CM_Calc!AH639</f>
        <v>98.587193820240941</v>
      </c>
      <c r="H639">
        <f>CM_Calc!AI639</f>
        <v>-179.99545359478481</v>
      </c>
    </row>
    <row r="640" spans="1:8">
      <c r="A640">
        <f>CM_Calc!A640</f>
        <v>154881.66189124796</v>
      </c>
      <c r="B640">
        <f>CM_Calc!AC640</f>
        <v>4.141733970209547E-2</v>
      </c>
      <c r="C640">
        <f>CM_Calc!AD640</f>
        <v>4.141733970209547E-2</v>
      </c>
      <c r="D640">
        <f>CM_Calc!AE640</f>
        <v>8.2834679404190939E-2</v>
      </c>
      <c r="E640">
        <f>CM_Calc!AF640</f>
        <v>92.34364400133488</v>
      </c>
      <c r="F640">
        <f>CM_Calc!AG640</f>
        <v>92.34364400133488</v>
      </c>
      <c r="G640">
        <f>CM_Calc!AH640</f>
        <v>98.364243914614491</v>
      </c>
      <c r="H640">
        <f>CM_Calc!AI640</f>
        <v>-179.99545388613544</v>
      </c>
    </row>
    <row r="641" spans="1:8">
      <c r="A641">
        <f>CM_Calc!A641</f>
        <v>156675.107010815</v>
      </c>
      <c r="B641">
        <f>CM_Calc!AC641</f>
        <v>4.0369110699254987E-2</v>
      </c>
      <c r="C641">
        <f>CM_Calc!AD641</f>
        <v>4.0369110699254987E-2</v>
      </c>
      <c r="D641">
        <f>CM_Calc!AE641</f>
        <v>8.0738221398509974E-2</v>
      </c>
      <c r="E641">
        <f>CM_Calc!AF641</f>
        <v>92.120983646784268</v>
      </c>
      <c r="F641">
        <f>CM_Calc!AG641</f>
        <v>92.120983646784268</v>
      </c>
      <c r="G641">
        <f>CM_Calc!AH641</f>
        <v>98.141583560063893</v>
      </c>
      <c r="H641">
        <f>CM_Calc!AI641</f>
        <v>-179.99545336884634</v>
      </c>
    </row>
    <row r="642" spans="1:8">
      <c r="A642">
        <f>CM_Calc!A642</f>
        <v>158489.31924611141</v>
      </c>
      <c r="B642">
        <f>CM_Calc!AC642</f>
        <v>3.9348656458145413E-2</v>
      </c>
      <c r="C642">
        <f>CM_Calc!AD642</f>
        <v>3.9348656458145413E-2</v>
      </c>
      <c r="D642">
        <f>CM_Calc!AE642</f>
        <v>7.8697312916290826E-2</v>
      </c>
      <c r="E642">
        <f>CM_Calc!AF642</f>
        <v>91.898598163240891</v>
      </c>
      <c r="F642">
        <f>CM_Calc!AG642</f>
        <v>91.898598163240891</v>
      </c>
      <c r="G642">
        <f>CM_Calc!AH642</f>
        <v>97.919198076520502</v>
      </c>
      <c r="H642">
        <f>CM_Calc!AI642</f>
        <v>-179.99545205092596</v>
      </c>
    </row>
    <row r="643" spans="1:8">
      <c r="A643">
        <f>CM_Calc!A643</f>
        <v>160324.53906900418</v>
      </c>
      <c r="B643">
        <f>CM_Calc!AC643</f>
        <v>3.8355147397639136E-2</v>
      </c>
      <c r="C643">
        <f>CM_Calc!AD643</f>
        <v>3.8355147397639136E-2</v>
      </c>
      <c r="D643">
        <f>CM_Calc!AE643</f>
        <v>7.6710294795278272E-2</v>
      </c>
      <c r="E643">
        <f>CM_Calc!AF643</f>
        <v>91.676473121308334</v>
      </c>
      <c r="F643">
        <f>CM_Calc!AG643</f>
        <v>91.676473121308334</v>
      </c>
      <c r="G643">
        <f>CM_Calc!AH643</f>
        <v>97.697073034587959</v>
      </c>
      <c r="H643">
        <f>CM_Calc!AI643</f>
        <v>-179.99544993992734</v>
      </c>
    </row>
    <row r="644" spans="1:8">
      <c r="A644">
        <f>CM_Calc!A644</f>
        <v>162181.00973589299</v>
      </c>
      <c r="B644">
        <f>CM_Calc!AC644</f>
        <v>3.7387783260068259E-2</v>
      </c>
      <c r="C644">
        <f>CM_Calc!AD644</f>
        <v>3.7387783260068259E-2</v>
      </c>
      <c r="D644">
        <f>CM_Calc!AE644</f>
        <v>7.4775566520136519E-2</v>
      </c>
      <c r="E644">
        <f>CM_Calc!AF644</f>
        <v>91.454594327711504</v>
      </c>
      <c r="F644">
        <f>CM_Calc!AG644</f>
        <v>91.454594327711504</v>
      </c>
      <c r="G644">
        <f>CM_Calc!AH644</f>
        <v>97.475194240991129</v>
      </c>
      <c r="H644">
        <f>CM_Calc!AI644</f>
        <v>-179.99544704296554</v>
      </c>
    </row>
    <row r="645" spans="1:8">
      <c r="A645">
        <f>CM_Calc!A645</f>
        <v>164058.97731995388</v>
      </c>
      <c r="B645">
        <f>CM_Calc!AC645</f>
        <v>3.6445791855666231E-2</v>
      </c>
      <c r="C645">
        <f>CM_Calc!AD645</f>
        <v>3.6445791855666231E-2</v>
      </c>
      <c r="D645">
        <f>CM_Calc!AE645</f>
        <v>7.2891583711332461E-2</v>
      </c>
      <c r="E645">
        <f>CM_Calc!AF645</f>
        <v>91.232947811177084</v>
      </c>
      <c r="F645">
        <f>CM_Calc!AG645</f>
        <v>91.232947811177084</v>
      </c>
      <c r="G645">
        <f>CM_Calc!AH645</f>
        <v>97.253547724456709</v>
      </c>
      <c r="H645">
        <f>CM_Calc!AI645</f>
        <v>-179.99544336673429</v>
      </c>
    </row>
    <row r="646" spans="1:8">
      <c r="A646">
        <f>CM_Calc!A646</f>
        <v>165958.69074375631</v>
      </c>
      <c r="B646">
        <f>CM_Calc!AC646</f>
        <v>3.5528427871338503E-2</v>
      </c>
      <c r="C646">
        <f>CM_Calc!AD646</f>
        <v>3.5528427871338503E-2</v>
      </c>
      <c r="D646">
        <f>CM_Calc!AE646</f>
        <v>7.1056855742677005E-2</v>
      </c>
      <c r="E646">
        <f>CM_Calc!AF646</f>
        <v>91.011519808717892</v>
      </c>
      <c r="F646">
        <f>CM_Calc!AG646</f>
        <v>91.011519808717892</v>
      </c>
      <c r="G646">
        <f>CM_Calc!AH646</f>
        <v>97.032119721997518</v>
      </c>
      <c r="H646">
        <f>CM_Calc!AI646</f>
        <v>-179.99543891752174</v>
      </c>
    </row>
    <row r="647" spans="1:8">
      <c r="A647">
        <f>CM_Calc!A647</f>
        <v>167880.40181225591</v>
      </c>
      <c r="B647">
        <f>CM_Calc!AC647</f>
        <v>3.4634971739928203E-2</v>
      </c>
      <c r="C647">
        <f>CM_Calc!AD647</f>
        <v>3.4634971739928203E-2</v>
      </c>
      <c r="D647">
        <f>CM_Calc!AE647</f>
        <v>6.9269943479856405E-2</v>
      </c>
      <c r="E647">
        <f>CM_Calc!AF647</f>
        <v>90.790296752292008</v>
      </c>
      <c r="F647">
        <f>CM_Calc!AG647</f>
        <v>90.790296752292008</v>
      </c>
      <c r="G647">
        <f>CM_Calc!AH647</f>
        <v>96.810896665571633</v>
      </c>
      <c r="H647">
        <f>CM_Calc!AI647</f>
        <v>-179.9954337012251</v>
      </c>
    </row>
    <row r="648" spans="1:8">
      <c r="A648">
        <f>CM_Calc!A648</f>
        <v>169824.3652461746</v>
      </c>
      <c r="B648">
        <f>CM_Calc!AC648</f>
        <v>3.376472856640083E-2</v>
      </c>
      <c r="C648">
        <f>CM_Calc!AD648</f>
        <v>3.376472856640083E-2</v>
      </c>
      <c r="D648">
        <f>CM_Calc!AE648</f>
        <v>6.752945713280166E-2</v>
      </c>
      <c r="E648">
        <f>CM_Calc!AF648</f>
        <v>90.569265255808972</v>
      </c>
      <c r="F648">
        <f>CM_Calc!AG648</f>
        <v>90.569265255808972</v>
      </c>
      <c r="G648">
        <f>CM_Calc!AH648</f>
        <v>96.589865169088597</v>
      </c>
      <c r="H648">
        <f>CM_Calc!AI648</f>
        <v>-179.99542772336483</v>
      </c>
    </row>
    <row r="649" spans="1:8">
      <c r="A649">
        <f>CM_Calc!A649</f>
        <v>171790.83871575858</v>
      </c>
      <c r="B649">
        <f>CM_Calc!AC649</f>
        <v>3.2917027107616209E-2</v>
      </c>
      <c r="C649">
        <f>CM_Calc!AD649</f>
        <v>3.2917027107616209E-2</v>
      </c>
      <c r="D649">
        <f>CM_Calc!AE649</f>
        <v>6.5834054215232418E-2</v>
      </c>
      <c r="E649">
        <f>CM_Calc!AF649</f>
        <v>90.348412102457758</v>
      </c>
      <c r="F649">
        <f>CM_Calc!AG649</f>
        <v>90.348412102457758</v>
      </c>
      <c r="G649">
        <f>CM_Calc!AH649</f>
        <v>96.369012015737383</v>
      </c>
      <c r="H649">
        <f>CM_Calc!AI649</f>
        <v>-179.99542098909794</v>
      </c>
    </row>
    <row r="650" spans="1:8">
      <c r="A650">
        <f>CM_Calc!A650</f>
        <v>173780.08287493762</v>
      </c>
      <c r="B650">
        <f>CM_Calc!AC650</f>
        <v>3.2091218802576441E-2</v>
      </c>
      <c r="C650">
        <f>CM_Calc!AD650</f>
        <v>3.2091218802576441E-2</v>
      </c>
      <c r="D650">
        <f>CM_Calc!AE650</f>
        <v>6.4182437605152881E-2</v>
      </c>
      <c r="E650">
        <f>CM_Calc!AF650</f>
        <v>90.127724232331872</v>
      </c>
      <c r="F650">
        <f>CM_Calc!AG650</f>
        <v>90.127724232331872</v>
      </c>
      <c r="G650">
        <f>CM_Calc!AH650</f>
        <v>96.148324145611497</v>
      </c>
      <c r="H650">
        <f>CM_Calc!AI650</f>
        <v>-179.99541350323051</v>
      </c>
    </row>
    <row r="651" spans="1:8">
      <c r="A651">
        <f>CM_Calc!A651</f>
        <v>175792.36139586932</v>
      </c>
      <c r="B651">
        <f>CM_Calc!AC651</f>
        <v>3.1286676850236825E-2</v>
      </c>
      <c r="C651">
        <f>CM_Calc!AD651</f>
        <v>3.1286676850236825E-2</v>
      </c>
      <c r="D651">
        <f>CM_Calc!AE651</f>
        <v>6.257335370047365E-2</v>
      </c>
      <c r="E651">
        <f>CM_Calc!AF651</f>
        <v>89.907188730326311</v>
      </c>
      <c r="F651">
        <f>CM_Calc!AG651</f>
        <v>89.907188730326311</v>
      </c>
      <c r="G651">
        <f>CM_Calc!AH651</f>
        <v>95.927788643605936</v>
      </c>
      <c r="H651">
        <f>CM_Calc!AI651</f>
        <v>-179.99540527022958</v>
      </c>
    </row>
    <row r="652" spans="1:8">
      <c r="A652">
        <f>CM_Calc!A652</f>
        <v>177827.94100389228</v>
      </c>
      <c r="B652">
        <f>CM_Calc!AC652</f>
        <v>3.0502795332171855E-2</v>
      </c>
      <c r="C652">
        <f>CM_Calc!AD652</f>
        <v>3.0502795332171855E-2</v>
      </c>
      <c r="D652">
        <f>CM_Calc!AE652</f>
        <v>6.100559066434371E-2</v>
      </c>
      <c r="E652">
        <f>CM_Calc!AF652</f>
        <v>89.68679281428598</v>
      </c>
      <c r="F652">
        <f>CM_Calc!AG652</f>
        <v>89.68679281428598</v>
      </c>
      <c r="G652">
        <f>CM_Calc!AH652</f>
        <v>95.707392727565605</v>
      </c>
      <c r="H652">
        <f>CM_Calc!AI652</f>
        <v>-179.99539629423461</v>
      </c>
    </row>
    <row r="653" spans="1:8">
      <c r="A653">
        <f>CM_Calc!A653</f>
        <v>179887.09151287875</v>
      </c>
      <c r="B653">
        <f>CM_Calc!AC653</f>
        <v>2.9738988377542751E-2</v>
      </c>
      <c r="C653">
        <f>CM_Calc!AD653</f>
        <v>2.9738988377542751E-2</v>
      </c>
      <c r="D653">
        <f>CM_Calc!AE653</f>
        <v>5.9477976755085503E-2</v>
      </c>
      <c r="E653">
        <f>CM_Calc!AF653</f>
        <v>89.466523823380214</v>
      </c>
      <c r="F653">
        <f>CM_Calc!AG653</f>
        <v>89.466523823380214</v>
      </c>
      <c r="G653">
        <f>CM_Calc!AH653</f>
        <v>95.487123736659839</v>
      </c>
      <c r="H653">
        <f>CM_Calc!AI653</f>
        <v>-179.99538657906791</v>
      </c>
    </row>
    <row r="654" spans="1:8">
      <c r="A654">
        <f>CM_Calc!A654</f>
        <v>181970.08586099825</v>
      </c>
      <c r="B654">
        <f>CM_Calc!AC654</f>
        <v>2.8994689368002691E-2</v>
      </c>
      <c r="C654">
        <f>CM_Calc!AD654</f>
        <v>2.8994689368002691E-2</v>
      </c>
      <c r="D654">
        <f>CM_Calc!AE654</f>
        <v>5.7989378736005383E-2</v>
      </c>
      <c r="E654">
        <f>CM_Calc!AF654</f>
        <v>89.246369206685557</v>
      </c>
      <c r="F654">
        <f>CM_Calc!AG654</f>
        <v>89.246369206685557</v>
      </c>
      <c r="G654">
        <f>CM_Calc!AH654</f>
        <v>95.266969119965182</v>
      </c>
      <c r="H654">
        <f>CM_Calc!AI654</f>
        <v>-179.99537612824503</v>
      </c>
    </row>
    <row r="655" spans="1:8">
      <c r="A655">
        <f>CM_Calc!A655</f>
        <v>184077.20014689583</v>
      </c>
      <c r="B655">
        <f>CM_Calc!AC655</f>
        <v>2.8269350180302431E-2</v>
      </c>
      <c r="C655">
        <f>CM_Calc!AD655</f>
        <v>2.8269350180302431E-2</v>
      </c>
      <c r="D655">
        <f>CM_Calc!AE655</f>
        <v>5.6538700360604863E-2</v>
      </c>
      <c r="E655">
        <f>CM_Calc!AF655</f>
        <v>89.02631651195351</v>
      </c>
      <c r="F655">
        <f>CM_Calc!AG655</f>
        <v>89.02631651195351</v>
      </c>
      <c r="G655">
        <f>CM_Calc!AH655</f>
        <v>95.046916425233121</v>
      </c>
      <c r="H655">
        <f>CM_Calc!AI655</f>
        <v>-179.99536494498417</v>
      </c>
    </row>
    <row r="656" spans="1:8">
      <c r="A656">
        <f>CM_Calc!A656</f>
        <v>186208.71366628655</v>
      </c>
      <c r="B656">
        <f>CM_Calc!AC656</f>
        <v>2.7562440464519E-2</v>
      </c>
      <c r="C656">
        <f>CM_Calc!AD656</f>
        <v>2.7562440464519E-2</v>
      </c>
      <c r="D656">
        <f>CM_Calc!AE656</f>
        <v>5.5124880929038E-2</v>
      </c>
      <c r="E656">
        <f>CM_Calc!AF656</f>
        <v>88.806353374544813</v>
      </c>
      <c r="F656">
        <f>CM_Calc!AG656</f>
        <v>88.806353374544813</v>
      </c>
      <c r="G656">
        <f>CM_Calc!AH656</f>
        <v>94.826953287824438</v>
      </c>
      <c r="H656">
        <f>CM_Calc!AI656</f>
        <v>-179.99535303221549</v>
      </c>
    </row>
    <row r="657" spans="1:8">
      <c r="A657">
        <f>CM_Calc!A657</f>
        <v>188364.90894898021</v>
      </c>
      <c r="B657">
        <f>CM_Calc!AC657</f>
        <v>2.6873446955946872E-2</v>
      </c>
      <c r="C657">
        <f>CM_Calc!AD657</f>
        <v>2.6873446955946872E-2</v>
      </c>
      <c r="D657">
        <f>CM_Calc!AE657</f>
        <v>5.3746893911893745E-2</v>
      </c>
      <c r="E657">
        <f>CM_Calc!AF657</f>
        <v>88.586467506509365</v>
      </c>
      <c r="F657">
        <f>CM_Calc!AG657</f>
        <v>88.586467506509365</v>
      </c>
      <c r="G657">
        <f>CM_Calc!AH657</f>
        <v>94.607067419788976</v>
      </c>
      <c r="H657">
        <f>CM_Calc!AI657</f>
        <v>-179.99534039258941</v>
      </c>
    </row>
    <row r="658" spans="1:8">
      <c r="A658">
        <f>CM_Calc!A658</f>
        <v>190546.07179632442</v>
      </c>
      <c r="B658">
        <f>CM_Calc!AC658</f>
        <v>2.6201872818828176E-2</v>
      </c>
      <c r="C658">
        <f>CM_Calc!AD658</f>
        <v>2.6201872818828176E-2</v>
      </c>
      <c r="D658">
        <f>CM_Calc!AE658</f>
        <v>5.2403745637656353E-2</v>
      </c>
      <c r="E658">
        <f>CM_Calc!AF658</f>
        <v>88.36664668579499</v>
      </c>
      <c r="F658">
        <f>CM_Calc!AG658</f>
        <v>88.36664668579499</v>
      </c>
      <c r="G658">
        <f>CM_Calc!AH658</f>
        <v>94.387246599074615</v>
      </c>
      <c r="H658">
        <f>CM_Calc!AI658</f>
        <v>-179.99532702848521</v>
      </c>
    </row>
    <row r="659" spans="1:8">
      <c r="A659">
        <f>CM_Calc!A659</f>
        <v>192752.49131909365</v>
      </c>
      <c r="B659">
        <f>CM_Calc!AC659</f>
        <v>2.5547237020193146E-2</v>
      </c>
      <c r="C659">
        <f>CM_Calc!AD659</f>
        <v>2.5547237020193146E-2</v>
      </c>
      <c r="D659">
        <f>CM_Calc!AE659</f>
        <v>5.1094474040386292E-2</v>
      </c>
      <c r="E659">
        <f>CM_Calc!AF659</f>
        <v>88.146878745563683</v>
      </c>
      <c r="F659">
        <f>CM_Calc!AG659</f>
        <v>88.146878745563683</v>
      </c>
      <c r="G659">
        <f>CM_Calc!AH659</f>
        <v>94.167478658843308</v>
      </c>
      <c r="H659">
        <f>CM_Calc!AI659</f>
        <v>-179.99531294201833</v>
      </c>
    </row>
    <row r="660" spans="1:8">
      <c r="A660">
        <f>CM_Calc!A660</f>
        <v>194984.45997580455</v>
      </c>
      <c r="B660">
        <f>CM_Calc!AC660</f>
        <v>2.4909073732205682E-2</v>
      </c>
      <c r="C660">
        <f>CM_Calc!AD660</f>
        <v>2.4909073732205682E-2</v>
      </c>
      <c r="D660">
        <f>CM_Calc!AE660</f>
        <v>4.9818147464411364E-2</v>
      </c>
      <c r="E660">
        <f>CM_Calc!AF660</f>
        <v>87.927151563599494</v>
      </c>
      <c r="F660">
        <f>CM_Calc!AG660</f>
        <v>87.927151563599494</v>
      </c>
      <c r="G660">
        <f>CM_Calc!AH660</f>
        <v>93.94775147687912</v>
      </c>
      <c r="H660">
        <f>CM_Calc!AI660</f>
        <v>-179.99529813504805</v>
      </c>
    </row>
    <row r="661" spans="1:8">
      <c r="A661">
        <f>CM_Calc!A661</f>
        <v>197242.27361148535</v>
      </c>
      <c r="B661">
        <f>CM_Calc!AC661</f>
        <v>2.4286931761493491E-2</v>
      </c>
      <c r="C661">
        <f>CM_Calc!AD661</f>
        <v>2.4286931761493491E-2</v>
      </c>
      <c r="D661">
        <f>CM_Calc!AE661</f>
        <v>4.8573863522986982E-2</v>
      </c>
      <c r="E661">
        <f>CM_Calc!AF661</f>
        <v>87.707453051788491</v>
      </c>
      <c r="F661">
        <f>CM_Calc!AG661</f>
        <v>87.707453051788491</v>
      </c>
      <c r="G661">
        <f>CM_Calc!AH661</f>
        <v>93.728052965068116</v>
      </c>
      <c r="H661">
        <f>CM_Calc!AI661</f>
        <v>-179.9952826091843</v>
      </c>
    </row>
    <row r="662" spans="1:8">
      <c r="A662">
        <f>CM_Calc!A662</f>
        <v>199526.23149688789</v>
      </c>
      <c r="B662">
        <f>CM_Calc!AC662</f>
        <v>2.3680374004042791E-2</v>
      </c>
      <c r="C662">
        <f>CM_Calc!AD662</f>
        <v>2.3680374004042791E-2</v>
      </c>
      <c r="D662">
        <f>CM_Calc!AE662</f>
        <v>4.7360748008085582E-2</v>
      </c>
      <c r="E662">
        <f>CM_Calc!AF662</f>
        <v>87.48777114565388</v>
      </c>
      <c r="F662">
        <f>CM_Calc!AG662</f>
        <v>87.48777114565388</v>
      </c>
      <c r="G662">
        <f>CM_Calc!AH662</f>
        <v>93.508371058933506</v>
      </c>
      <c r="H662">
        <f>CM_Calc!AI662</f>
        <v>-179.99526636579424</v>
      </c>
    </row>
    <row r="663" spans="1:8">
      <c r="A663">
        <f>CM_Calc!A663</f>
        <v>201836.63636815597</v>
      </c>
      <c r="B663">
        <f>CM_Calc!AC663</f>
        <v>2.3088976924319309E-2</v>
      </c>
      <c r="C663">
        <f>CM_Calc!AD663</f>
        <v>2.3088976924319309E-2</v>
      </c>
      <c r="D663">
        <f>CM_Calc!AE663</f>
        <v>4.6177953848638618E-2</v>
      </c>
      <c r="E663">
        <f>CM_Calc!AF663</f>
        <v>87.268093793929154</v>
      </c>
      <c r="F663">
        <f>CM_Calc!AG663</f>
        <v>87.268093793929154</v>
      </c>
      <c r="G663">
        <f>CM_Calc!AH663</f>
        <v>93.288693707208779</v>
      </c>
      <c r="H663">
        <f>CM_Calc!AI663</f>
        <v>-179.99524940600853</v>
      </c>
    </row>
    <row r="664" spans="1:8">
      <c r="A664">
        <f>CM_Calc!A664</f>
        <v>204173.79446695317</v>
      </c>
      <c r="B664">
        <f>CM_Calc!AC664</f>
        <v>2.251233005735238E-2</v>
      </c>
      <c r="C664">
        <f>CM_Calc!AD664</f>
        <v>2.251233005735238E-2</v>
      </c>
      <c r="D664">
        <f>CM_Calc!AE664</f>
        <v>4.5024660114704761E-2</v>
      </c>
      <c r="E664">
        <f>CM_Calc!AF664</f>
        <v>87.048408948149643</v>
      </c>
      <c r="F664">
        <f>CM_Calc!AG664</f>
        <v>87.048408948149643</v>
      </c>
      <c r="G664">
        <f>CM_Calc!AH664</f>
        <v>93.069008861429268</v>
      </c>
      <c r="H664">
        <f>CM_Calc!AI664</f>
        <v>-179.99523173072728</v>
      </c>
    </row>
    <row r="665" spans="1:8">
      <c r="A665">
        <f>CM_Calc!A665</f>
        <v>206538.01558105269</v>
      </c>
      <c r="B665">
        <f>CM_Calc!AC665</f>
        <v>2.1950035532607937E-2</v>
      </c>
      <c r="C665">
        <f>CM_Calc!AD665</f>
        <v>2.1950035532607937E-2</v>
      </c>
      <c r="D665">
        <f>CM_Calc!AE665</f>
        <v>4.3900071065215873E-2</v>
      </c>
      <c r="E665">
        <f>CM_Calc!AF665</f>
        <v>86.828704552248979</v>
      </c>
      <c r="F665">
        <f>CM_Calc!AG665</f>
        <v>86.828704552248979</v>
      </c>
      <c r="G665">
        <f>CM_Calc!AH665</f>
        <v>92.849304465528604</v>
      </c>
      <c r="H665">
        <f>CM_Calc!AI665</f>
        <v>-179.9952133406255</v>
      </c>
    </row>
    <row r="666" spans="1:8">
      <c r="A666">
        <f>CM_Calc!A666</f>
        <v>208929.6130854041</v>
      </c>
      <c r="B666">
        <f>CM_Calc!AC666</f>
        <v>2.140170761852369E-2</v>
      </c>
      <c r="C666">
        <f>CM_Calc!AD666</f>
        <v>2.140170761852369E-2</v>
      </c>
      <c r="D666">
        <f>CM_Calc!AE666</f>
        <v>4.2803415237047379E-2</v>
      </c>
      <c r="E666">
        <f>CM_Calc!AF666</f>
        <v>86.608968532138164</v>
      </c>
      <c r="F666">
        <f>CM_Calc!AG666</f>
        <v>86.608968532138164</v>
      </c>
      <c r="G666">
        <f>CM_Calc!AH666</f>
        <v>92.629568445417789</v>
      </c>
      <c r="H666">
        <f>CM_Calc!AI666</f>
        <v>-179.99519423615865</v>
      </c>
    </row>
    <row r="667" spans="1:8">
      <c r="A667">
        <f>CM_Calc!A667</f>
        <v>211348.90398366476</v>
      </c>
      <c r="B667">
        <f>CM_Calc!AC667</f>
        <v>2.0866972286669953E-2</v>
      </c>
      <c r="C667">
        <f>CM_Calc!AD667</f>
        <v>2.0866972286669953E-2</v>
      </c>
      <c r="D667">
        <f>CM_Calc!AE667</f>
        <v>4.1733944573339905E-2</v>
      </c>
      <c r="E667">
        <f>CM_Calc!AF667</f>
        <v>86.389188785255286</v>
      </c>
      <c r="F667">
        <f>CM_Calc!AG667</f>
        <v>86.389188785255286</v>
      </c>
      <c r="G667">
        <f>CM_Calc!AH667</f>
        <v>92.409788698534911</v>
      </c>
      <c r="H667">
        <f>CM_Calc!AI667</f>
        <v>-179.9951744175674</v>
      </c>
    </row>
    <row r="668" spans="1:8">
      <c r="A668">
        <f>CM_Calc!A668</f>
        <v>213796.20895022326</v>
      </c>
      <c r="B668">
        <f>CM_Calc!AC668</f>
        <v>2.0345466794534601E-2</v>
      </c>
      <c r="C668">
        <f>CM_Calc!AD668</f>
        <v>2.0345466794534601E-2</v>
      </c>
      <c r="D668">
        <f>CM_Calc!AE668</f>
        <v>4.0690933589069202E-2</v>
      </c>
      <c r="E668">
        <f>CM_Calc!AF668</f>
        <v>86.169353170062735</v>
      </c>
      <c r="F668">
        <f>CM_Calc!AG668</f>
        <v>86.169353170062735</v>
      </c>
      <c r="G668">
        <f>CM_Calc!AH668</f>
        <v>92.18995308334236</v>
      </c>
      <c r="H668">
        <f>CM_Calc!AI668</f>
        <v>-179.99515388488246</v>
      </c>
    </row>
    <row r="669" spans="1:8">
      <c r="A669">
        <f>CM_Calc!A669</f>
        <v>216271.85237270201</v>
      </c>
      <c r="B669">
        <f>CM_Calc!AC669</f>
        <v>1.9836839286011515E-2</v>
      </c>
      <c r="C669">
        <f>CM_Calc!AD669</f>
        <v>1.9836839286011515E-2</v>
      </c>
      <c r="D669">
        <f>CM_Calc!AE669</f>
        <v>3.967367857202303E-2</v>
      </c>
      <c r="E669">
        <f>CM_Calc!AF669</f>
        <v>85.949449495479442</v>
      </c>
      <c r="F669">
        <f>CM_Calc!AG669</f>
        <v>85.949449495479442</v>
      </c>
      <c r="G669">
        <f>CM_Calc!AH669</f>
        <v>91.970049408759067</v>
      </c>
      <c r="H669">
        <f>CM_Calc!AI669</f>
        <v>-179.99513263792912</v>
      </c>
    </row>
    <row r="670" spans="1:8">
      <c r="A670">
        <f>CM_Calc!A670</f>
        <v>218776.16239495517</v>
      </c>
      <c r="B670">
        <f>CM_Calc!AC670</f>
        <v>1.934074840870513E-2</v>
      </c>
      <c r="C670">
        <f>CM_Calc!AD670</f>
        <v>1.934074840870513E-2</v>
      </c>
      <c r="D670">
        <f>CM_Calc!AE670</f>
        <v>3.868149681741026E-2</v>
      </c>
      <c r="E670">
        <f>CM_Calc!AF670</f>
        <v>85.72946551022622</v>
      </c>
      <c r="F670">
        <f>CM_Calc!AG670</f>
        <v>85.72946551022622</v>
      </c>
      <c r="G670">
        <f>CM_Calc!AH670</f>
        <v>91.750065423505845</v>
      </c>
      <c r="H670">
        <f>CM_Calc!AI670</f>
        <v>-179.99511067633139</v>
      </c>
    </row>
    <row r="671" spans="1:8">
      <c r="A671">
        <f>CM_Calc!A671</f>
        <v>221309.4709605641</v>
      </c>
      <c r="B671">
        <f>CM_Calc!AC671</f>
        <v>1.8856862947226747E-2</v>
      </c>
      <c r="C671">
        <f>CM_Calc!AD671</f>
        <v>1.8856862947226747E-2</v>
      </c>
      <c r="D671">
        <f>CM_Calc!AE671</f>
        <v>3.7713725894453494E-2</v>
      </c>
      <c r="E671">
        <f>CM_Calc!AF671</f>
        <v>85.509388892068273</v>
      </c>
      <c r="F671">
        <f>CM_Calc!AG671</f>
        <v>85.509388892068273</v>
      </c>
      <c r="G671">
        <f>CM_Calc!AH671</f>
        <v>91.529988805347898</v>
      </c>
      <c r="H671">
        <f>CM_Calc!AI671</f>
        <v>-179.99508799951604</v>
      </c>
    </row>
    <row r="672" spans="1:8">
      <c r="A672">
        <f>CM_Calc!A672</f>
        <v>223872.11385683378</v>
      </c>
      <c r="B672">
        <f>CM_Calc!AC672</f>
        <v>1.8384861471700251E-2</v>
      </c>
      <c r="C672">
        <f>CM_Calc!AD672</f>
        <v>1.8384861471700251E-2</v>
      </c>
      <c r="D672">
        <f>CM_Calc!AE672</f>
        <v>3.6769722943400501E-2</v>
      </c>
      <c r="E672">
        <f>CM_Calc!AF672</f>
        <v>85.289207236936534</v>
      </c>
      <c r="F672">
        <f>CM_Calc!AG672</f>
        <v>85.289207236936534</v>
      </c>
      <c r="G672">
        <f>CM_Calc!AH672</f>
        <v>91.309807150216159</v>
      </c>
      <c r="H672">
        <f>CM_Calc!AI672</f>
        <v>-179.99506460671631</v>
      </c>
    </row>
    <row r="673" spans="1:8">
      <c r="A673">
        <f>CM_Calc!A673</f>
        <v>226464.43075930618</v>
      </c>
      <c r="B673">
        <f>CM_Calc!AC673</f>
        <v>1.7924432000732266E-2</v>
      </c>
      <c r="C673">
        <f>CM_Calc!AD673</f>
        <v>1.7924432000732266E-2</v>
      </c>
      <c r="D673">
        <f>CM_Calc!AE673</f>
        <v>3.5848864001464531E-2</v>
      </c>
      <c r="E673">
        <f>CM_Calc!AF673</f>
        <v>85.068908047905708</v>
      </c>
      <c r="F673">
        <f>CM_Calc!AG673</f>
        <v>85.068908047905708</v>
      </c>
      <c r="G673">
        <f>CM_Calc!AH673</f>
        <v>91.089507961185319</v>
      </c>
      <c r="H673">
        <f>CM_Calc!AI673</f>
        <v>-179.99504049697561</v>
      </c>
    </row>
    <row r="674" spans="1:8">
      <c r="A674">
        <f>CM_Calc!A674</f>
        <v>229086.76527677701</v>
      </c>
      <c r="B674">
        <f>CM_Calc!AC674</f>
        <v>1.7475271678159897E-2</v>
      </c>
      <c r="C674">
        <f>CM_Calc!AD674</f>
        <v>1.7475271678159897E-2</v>
      </c>
      <c r="D674">
        <f>CM_Calc!AE674</f>
        <v>3.4950543356319794E-2</v>
      </c>
      <c r="E674">
        <f>CM_Calc!AF674</f>
        <v>84.848478724015095</v>
      </c>
      <c r="F674">
        <f>CM_Calc!AG674</f>
        <v>84.848478724015095</v>
      </c>
      <c r="G674">
        <f>CM_Calc!AH674</f>
        <v>90.86907863729472</v>
      </c>
      <c r="H674">
        <f>CM_Calc!AI674</f>
        <v>-179.9950156691506</v>
      </c>
    </row>
    <row r="675" spans="1:8">
      <c r="A675">
        <f>CM_Calc!A675</f>
        <v>231739.46499684796</v>
      </c>
      <c r="B675">
        <f>CM_Calc!AC675</f>
        <v>1.7037086462905793E-2</v>
      </c>
      <c r="C675">
        <f>CM_Calc!AD675</f>
        <v>1.7037086462905793E-2</v>
      </c>
      <c r="D675">
        <f>CM_Calc!AE675</f>
        <v>3.4074172925811587E-2</v>
      </c>
      <c r="E675">
        <f>CM_Calc!AF675</f>
        <v>84.627906548907177</v>
      </c>
      <c r="F675">
        <f>CM_Calc!AG675</f>
        <v>84.627906548907177</v>
      </c>
      <c r="G675">
        <f>CM_Calc!AH675</f>
        <v>90.648506462186802</v>
      </c>
      <c r="H675">
        <f>CM_Calc!AI675</f>
        <v>-179.99499012191455</v>
      </c>
    </row>
    <row r="676" spans="1:8">
      <c r="A676">
        <f>CM_Calc!A676</f>
        <v>234422.88153199226</v>
      </c>
      <c r="B676">
        <f>CM_Calc!AC676</f>
        <v>1.660959083132376E-2</v>
      </c>
      <c r="C676">
        <f>CM_Calc!AD676</f>
        <v>1.660959083132376E-2</v>
      </c>
      <c r="D676">
        <f>CM_Calc!AE676</f>
        <v>3.3219181662647521E-2</v>
      </c>
      <c r="E676">
        <f>CM_Calc!AF676</f>
        <v>84.407178679266295</v>
      </c>
      <c r="F676">
        <f>CM_Calc!AG676</f>
        <v>84.407178679266295</v>
      </c>
      <c r="G676">
        <f>CM_Calc!AH676</f>
        <v>90.427778592545906</v>
      </c>
      <c r="H676">
        <f>CM_Calc!AI676</f>
        <v>-179.9949638537602</v>
      </c>
    </row>
    <row r="677" spans="1:8">
      <c r="A677">
        <f>CM_Calc!A677</f>
        <v>237137.37056616554</v>
      </c>
      <c r="B677">
        <f>CM_Calc!AC677</f>
        <v>1.619250749144395E-2</v>
      </c>
      <c r="C677">
        <f>CM_Calc!AD677</f>
        <v>1.619250749144395E-2</v>
      </c>
      <c r="D677">
        <f>CM_Calc!AE677</f>
        <v>3.23850149828879E-2</v>
      </c>
      <c r="E677">
        <f>CM_Calc!AF677</f>
        <v>84.186282133035846</v>
      </c>
      <c r="F677">
        <f>CM_Calc!AG677</f>
        <v>84.186282133035846</v>
      </c>
      <c r="G677">
        <f>CM_Calc!AH677</f>
        <v>90.206882046315471</v>
      </c>
      <c r="H677">
        <f>CM_Calc!AI677</f>
        <v>-179.99493686300244</v>
      </c>
    </row>
    <row r="678" spans="1:8">
      <c r="A678">
        <f>CM_Calc!A678</f>
        <v>239883.29190194898</v>
      </c>
      <c r="B678">
        <f>CM_Calc!AC678</f>
        <v>1.5785567108556071E-2</v>
      </c>
      <c r="C678">
        <f>CM_Calc!AD678</f>
        <v>1.5785567108556071E-2</v>
      </c>
      <c r="D678">
        <f>CM_Calc!AE678</f>
        <v>3.1571134217112141E-2</v>
      </c>
      <c r="E678">
        <f>CM_Calc!AF678</f>
        <v>83.96520377739003</v>
      </c>
      <c r="F678">
        <f>CM_Calc!AG678</f>
        <v>83.96520377739003</v>
      </c>
      <c r="G678">
        <f>CM_Calc!AH678</f>
        <v>89.985803690669655</v>
      </c>
      <c r="H678">
        <f>CM_Calc!AI678</f>
        <v>-179.99490914778113</v>
      </c>
    </row>
    <row r="679" spans="1:8">
      <c r="A679">
        <f>CM_Calc!A679</f>
        <v>242661.00950824143</v>
      </c>
      <c r="B679">
        <f>CM_Calc!AC679</f>
        <v>1.5388508041612263E-2</v>
      </c>
      <c r="C679">
        <f>CM_Calc!AD679</f>
        <v>1.5388508041612263E-2</v>
      </c>
      <c r="D679">
        <f>CM_Calc!AE679</f>
        <v>3.0777016083224525E-2</v>
      </c>
      <c r="E679">
        <f>CM_Calc!AF679</f>
        <v>83.743930316442118</v>
      </c>
      <c r="F679">
        <f>CM_Calc!AG679</f>
        <v>83.743930316442118</v>
      </c>
      <c r="G679">
        <f>CM_Calc!AH679</f>
        <v>89.764530229721743</v>
      </c>
      <c r="H679">
        <f>CM_Calc!AI679</f>
        <v>-179.99488070606319</v>
      </c>
    </row>
    <row r="680" spans="1:8">
      <c r="A680">
        <f>CM_Calc!A680</f>
        <v>245470.89156850334</v>
      </c>
      <c r="B680">
        <f>CM_Calc!AC680</f>
        <v>1.500107608993843E-2</v>
      </c>
      <c r="C680">
        <f>CM_Calc!AD680</f>
        <v>1.500107608993843E-2</v>
      </c>
      <c r="D680">
        <f>CM_Calc!AE680</f>
        <v>3.0002152179876861E-2</v>
      </c>
      <c r="E680">
        <f>CM_Calc!AF680</f>
        <v>83.522448278659994</v>
      </c>
      <c r="F680">
        <f>CM_Calc!AG680</f>
        <v>83.522448278659994</v>
      </c>
      <c r="G680">
        <f>CM_Calc!AH680</f>
        <v>89.543048191939619</v>
      </c>
      <c r="H680">
        <f>CM_Calc!AI680</f>
        <v>-179.99485153564501</v>
      </c>
    </row>
    <row r="681" spans="1:8">
      <c r="A681">
        <f>CM_Calc!A681</f>
        <v>248313.31052955679</v>
      </c>
      <c r="B681">
        <f>CM_Calc!AC681</f>
        <v>1.4623024249788095E-2</v>
      </c>
      <c r="C681">
        <f>CM_Calc!AD681</f>
        <v>1.4623024249788095E-2</v>
      </c>
      <c r="D681">
        <f>CM_Calc!AE681</f>
        <v>2.924604849957619E-2</v>
      </c>
      <c r="E681">
        <f>CM_Calc!AF681</f>
        <v>83.300744003967665</v>
      </c>
      <c r="F681">
        <f>CM_Calc!AG681</f>
        <v>83.300744003967665</v>
      </c>
      <c r="G681">
        <f>CM_Calc!AH681</f>
        <v>89.32134391724729</v>
      </c>
      <c r="H681">
        <f>CM_Calc!AI681</f>
        <v>-179.99482163415462</v>
      </c>
    </row>
    <row r="682" spans="1:8">
      <c r="A682">
        <f>CM_Calc!A682</f>
        <v>251188.6431509582</v>
      </c>
      <c r="B682">
        <f>CM_Calc!AC682</f>
        <v>1.4254112480290435E-2</v>
      </c>
      <c r="C682">
        <f>CM_Calc!AD682</f>
        <v>1.4254112480290435E-2</v>
      </c>
      <c r="D682">
        <f>CM_Calc!AE682</f>
        <v>2.850822496058087E-2</v>
      </c>
      <c r="E682">
        <f>CM_Calc!AF682</f>
        <v>83.078803630507764</v>
      </c>
      <c r="F682">
        <f>CM_Calc!AG682</f>
        <v>83.078803630507764</v>
      </c>
      <c r="G682">
        <f>CM_Calc!AH682</f>
        <v>89.099403543787389</v>
      </c>
      <c r="H682">
        <f>CM_Calc!AI682</f>
        <v>-179.99479099905341</v>
      </c>
    </row>
    <row r="683" spans="1:8">
      <c r="A683">
        <f>CM_Calc!A683</f>
        <v>254097.27055493012</v>
      </c>
      <c r="B683">
        <f>CM_Calc!AC683</f>
        <v>1.3894107478362056E-2</v>
      </c>
      <c r="C683">
        <f>CM_Calc!AD683</f>
        <v>1.3894107478362056E-2</v>
      </c>
      <c r="D683">
        <f>CM_Calc!AE683</f>
        <v>2.7788214956724112E-2</v>
      </c>
      <c r="E683">
        <f>CM_Calc!AF683</f>
        <v>82.85661308103451</v>
      </c>
      <c r="F683">
        <f>CM_Calc!AG683</f>
        <v>82.85661308103451</v>
      </c>
      <c r="G683">
        <f>CM_Calc!AH683</f>
        <v>88.877212994314135</v>
      </c>
      <c r="H683">
        <f>CM_Calc!AI683</f>
        <v>-179.99475962763802</v>
      </c>
    </row>
    <row r="684" spans="1:8">
      <c r="A684">
        <f>CM_Calc!A684</f>
        <v>257039.57827688646</v>
      </c>
      <c r="B684">
        <f>CM_Calc!AC684</f>
        <v>1.3542782462185104E-2</v>
      </c>
      <c r="C684">
        <f>CM_Calc!AD684</f>
        <v>1.3542782462185104E-2</v>
      </c>
      <c r="D684">
        <f>CM_Calc!AE684</f>
        <v>2.7085564924370208E-2</v>
      </c>
      <c r="E684">
        <f>CM_Calc!AF684</f>
        <v>82.634158048912397</v>
      </c>
      <c r="F684">
        <f>CM_Calc!AG684</f>
        <v>82.634158048912397</v>
      </c>
      <c r="G684">
        <f>CM_Calc!AH684</f>
        <v>88.654757962192022</v>
      </c>
      <c r="H684">
        <f>CM_Calc!AI684</f>
        <v>-179.99472751704198</v>
      </c>
    </row>
    <row r="685" spans="1:8">
      <c r="A685">
        <f>CM_Calc!A685</f>
        <v>260015.95631652721</v>
      </c>
      <c r="B685">
        <f>CM_Calc!AC685</f>
        <v>1.3199916962867852E-2</v>
      </c>
      <c r="C685">
        <f>CM_Calc!AD685</f>
        <v>1.3199916962867852E-2</v>
      </c>
      <c r="D685">
        <f>CM_Calc!AE685</f>
        <v>2.6399833925735704E-2</v>
      </c>
      <c r="E685">
        <f>CM_Calc!AF685</f>
        <v>82.411423983690156</v>
      </c>
      <c r="F685">
        <f>CM_Calc!AG685</f>
        <v>82.411423983690156</v>
      </c>
      <c r="G685">
        <f>CM_Calc!AH685</f>
        <v>88.432023896969781</v>
      </c>
      <c r="H685">
        <f>CM_Calc!AI685</f>
        <v>-179.99469466423704</v>
      </c>
    </row>
    <row r="686" spans="1:8">
      <c r="A686">
        <f>CM_Calc!A686</f>
        <v>263026.79918953817</v>
      </c>
      <c r="B686">
        <f>CM_Calc!AC686</f>
        <v>1.2865296623921918E-2</v>
      </c>
      <c r="C686">
        <f>CM_Calc!AD686</f>
        <v>1.2865296623921918E-2</v>
      </c>
      <c r="D686">
        <f>CM_Calc!AE686</f>
        <v>2.5730593247843835E-2</v>
      </c>
      <c r="E686">
        <f>CM_Calc!AF686</f>
        <v>82.188396076216719</v>
      </c>
      <c r="F686">
        <f>CM_Calc!AG686</f>
        <v>82.188396076216719</v>
      </c>
      <c r="G686">
        <f>CM_Calc!AH686</f>
        <v>88.208995989496344</v>
      </c>
      <c r="H686">
        <f>CM_Calc!AI686</f>
        <v>-179.99466106603475</v>
      </c>
    </row>
    <row r="687" spans="1:8">
      <c r="A687">
        <f>CM_Calc!A687</f>
        <v>266072.50597988087</v>
      </c>
      <c r="B687">
        <f>CM_Calc!AC687</f>
        <v>1.2538713008216735E-2</v>
      </c>
      <c r="C687">
        <f>CM_Calc!AD687</f>
        <v>1.2538713008216735E-2</v>
      </c>
      <c r="D687">
        <f>CM_Calc!AE687</f>
        <v>2.5077426016433469E-2</v>
      </c>
      <c r="E687">
        <f>CM_Calc!AF687</f>
        <v>81.965059243269366</v>
      </c>
      <c r="F687">
        <f>CM_Calc!AG687</f>
        <v>81.965059243269366</v>
      </c>
      <c r="G687">
        <f>CM_Calc!AH687</f>
        <v>87.985659156548991</v>
      </c>
      <c r="H687">
        <f>CM_Calc!AI687</f>
        <v>-179.99462671908748</v>
      </c>
    </row>
    <row r="688" spans="1:8">
      <c r="A688">
        <f>CM_Calc!A688</f>
        <v>269153.48039269139</v>
      </c>
      <c r="B688">
        <f>CM_Calc!AC688</f>
        <v>1.2219963412081871E-2</v>
      </c>
      <c r="C688">
        <f>CM_Calc!AD688</f>
        <v>1.2219963412081871E-2</v>
      </c>
      <c r="D688">
        <f>CM_Calc!AE688</f>
        <v>2.4439926824163741E-2</v>
      </c>
      <c r="E688">
        <f>CM_Calc!AF688</f>
        <v>81.741398111658143</v>
      </c>
      <c r="F688">
        <f>CM_Calc!AG688</f>
        <v>81.741398111658143</v>
      </c>
      <c r="G688">
        <f>CM_Calc!AH688</f>
        <v>87.761998024937768</v>
      </c>
      <c r="H688">
        <f>CM_Calc!AI688</f>
        <v>-179.99459161988952</v>
      </c>
    </row>
    <row r="689" spans="1:8">
      <c r="A689">
        <f>CM_Calc!A689</f>
        <v>272270.13080779155</v>
      </c>
      <c r="B689">
        <f>CM_Calc!AC689</f>
        <v>1.1908850686245325E-2</v>
      </c>
      <c r="C689">
        <f>CM_Calc!AD689</f>
        <v>1.1908850686245325E-2</v>
      </c>
      <c r="D689">
        <f>CM_Calc!AE689</f>
        <v>2.381770137249065E-2</v>
      </c>
      <c r="E689">
        <f>CM_Calc!AF689</f>
        <v>81.517397001768586</v>
      </c>
      <c r="F689">
        <f>CM_Calc!AG689</f>
        <v>81.517397001768586</v>
      </c>
      <c r="G689">
        <f>CM_Calc!AH689</f>
        <v>87.537996915048211</v>
      </c>
      <c r="H689">
        <f>CM_Calc!AI689</f>
        <v>-179.99455576477806</v>
      </c>
    </row>
    <row r="690" spans="1:8">
      <c r="A690">
        <f>CM_Calc!A690</f>
        <v>275422.87033381633</v>
      </c>
      <c r="B690">
        <f>CM_Calc!AC690</f>
        <v>1.1605183063316616E-2</v>
      </c>
      <c r="C690">
        <f>CM_Calc!AD690</f>
        <v>1.1605183063316616E-2</v>
      </c>
      <c r="D690">
        <f>CM_Calc!AE690</f>
        <v>2.3210366126633231E-2</v>
      </c>
      <c r="E690">
        <f>CM_Calc!AF690</f>
        <v>81.293039910506877</v>
      </c>
      <c r="F690">
        <f>CM_Calc!AG690</f>
        <v>81.293039910506877</v>
      </c>
      <c r="G690">
        <f>CM_Calc!AH690</f>
        <v>87.313639823786502</v>
      </c>
      <c r="H690">
        <f>CM_Calc!AI690</f>
        <v>-179.99451914993401</v>
      </c>
    </row>
    <row r="691" spans="1:8">
      <c r="A691">
        <f>CM_Calc!A691</f>
        <v>278612.11686297721</v>
      </c>
      <c r="B691">
        <f>CM_Calc!AC691</f>
        <v>1.1308773991530293E-2</v>
      </c>
      <c r="C691">
        <f>CM_Calc!AD691</f>
        <v>1.1308773991530293E-2</v>
      </c>
      <c r="D691">
        <f>CM_Calc!AE691</f>
        <v>2.2617547983060586E-2</v>
      </c>
      <c r="E691">
        <f>CM_Calc!AF691</f>
        <v>81.06831049360359</v>
      </c>
      <c r="F691">
        <f>CM_Calc!AG691</f>
        <v>81.06831049360359</v>
      </c>
      <c r="G691">
        <f>CM_Calc!AH691</f>
        <v>87.088910406883215</v>
      </c>
      <c r="H691">
        <f>CM_Calc!AI691</f>
        <v>-179.99448177138257</v>
      </c>
    </row>
    <row r="692" spans="1:8">
      <c r="A692">
        <f>CM_Calc!A692</f>
        <v>281838.2931264455</v>
      </c>
      <c r="B692">
        <f>CM_Calc!AC692</f>
        <v>1.1019441974485825E-2</v>
      </c>
      <c r="C692">
        <f>CM_Calc!AD692</f>
        <v>1.1019441974485825E-2</v>
      </c>
      <c r="D692">
        <f>CM_Calc!AE692</f>
        <v>2.203888394897165E-2</v>
      </c>
      <c r="E692">
        <f>CM_Calc!AF692</f>
        <v>80.843192047234169</v>
      </c>
      <c r="F692">
        <f>CM_Calc!AG692</f>
        <v>80.843192047234169</v>
      </c>
      <c r="G692">
        <f>CM_Calc!AH692</f>
        <v>86.863791960513794</v>
      </c>
      <c r="H692">
        <f>CM_Calc!AI692</f>
        <v>-179.99444362499392</v>
      </c>
    </row>
    <row r="693" spans="1:8">
      <c r="A693">
        <f>CM_Calc!A693</f>
        <v>285101.82675039099</v>
      </c>
      <c r="B693">
        <f>CM_Calc!AC693</f>
        <v>1.0737010416630201E-2</v>
      </c>
      <c r="C693">
        <f>CM_Calc!AD693</f>
        <v>1.0737010416630201E-2</v>
      </c>
      <c r="D693">
        <f>CM_Calc!AE693</f>
        <v>2.1474020833260402E-2</v>
      </c>
      <c r="E693">
        <f>CM_Calc!AF693</f>
        <v>80.617667488909959</v>
      </c>
      <c r="F693">
        <f>CM_Calc!AG693</f>
        <v>80.617667488909959</v>
      </c>
      <c r="G693">
        <f>CM_Calc!AH693</f>
        <v>86.638267402189584</v>
      </c>
      <c r="H693">
        <f>CM_Calc!AI693</f>
        <v>-179.99440470648361</v>
      </c>
    </row>
    <row r="694" spans="1:8">
      <c r="A694">
        <f>CM_Calc!A694</f>
        <v>288403.15031266055</v>
      </c>
      <c r="B694">
        <f>CM_Calc!AC694</f>
        <v>1.0461307474239741E-2</v>
      </c>
      <c r="C694">
        <f>CM_Calc!AD694</f>
        <v>1.0461307474239741E-2</v>
      </c>
      <c r="D694">
        <f>CM_Calc!AE694</f>
        <v>2.0922614948479482E-2</v>
      </c>
      <c r="E694">
        <f>CM_Calc!AF694</f>
        <v>80.391719337588597</v>
      </c>
      <c r="F694">
        <f>CM_Calc!AG694</f>
        <v>80.391719337588597</v>
      </c>
      <c r="G694">
        <f>CM_Calc!AH694</f>
        <v>86.412319250868222</v>
      </c>
      <c r="H694">
        <f>CM_Calc!AI694</f>
        <v>-179.99436501141284</v>
      </c>
    </row>
    <row r="695" spans="1:8">
      <c r="A695">
        <f>CM_Calc!A695</f>
        <v>291742.70140011661</v>
      </c>
      <c r="B695">
        <f>CM_Calc!AC695</f>
        <v>1.0192165911674872E-2</v>
      </c>
      <c r="C695">
        <f>CM_Calc!AD695</f>
        <v>1.0192165911674872E-2</v>
      </c>
      <c r="D695">
        <f>CM_Calc!AE695</f>
        <v>2.0384331823349745E-2</v>
      </c>
      <c r="E695">
        <f>CM_Calc!AF695</f>
        <v>80.165329692954259</v>
      </c>
      <c r="F695">
        <f>CM_Calc!AG695</f>
        <v>80.165329692954259</v>
      </c>
      <c r="G695">
        <f>CM_Calc!AH695</f>
        <v>86.185929606233884</v>
      </c>
      <c r="H695">
        <f>CM_Calc!AI695</f>
        <v>-179.99432453518853</v>
      </c>
    </row>
    <row r="696" spans="1:8">
      <c r="A696">
        <f>CM_Calc!A696</f>
        <v>295120.92266663903</v>
      </c>
      <c r="B696">
        <f>CM_Calc!AC696</f>
        <v>9.9294229626867552E-3</v>
      </c>
      <c r="C696">
        <f>CM_Calc!AD696</f>
        <v>9.9294229626867552E-3</v>
      </c>
      <c r="D696">
        <f>CM_Calc!AE696</f>
        <v>1.985884592537351E-2</v>
      </c>
      <c r="E696">
        <f>CM_Calc!AF696</f>
        <v>79.938480213809655</v>
      </c>
      <c r="F696">
        <f>CM_Calc!AG696</f>
        <v>79.938480213809655</v>
      </c>
      <c r="G696">
        <f>CM_Calc!AH696</f>
        <v>85.959080127089265</v>
      </c>
      <c r="H696">
        <f>CM_Calc!AI696</f>
        <v>-179.99428327306364</v>
      </c>
    </row>
    <row r="697" spans="1:8">
      <c r="A697">
        <f>CM_Calc!A697</f>
        <v>298538.26189179573</v>
      </c>
      <c r="B697">
        <f>CM_Calc!AC697</f>
        <v>9.6729201965689068E-3</v>
      </c>
      <c r="C697">
        <f>CM_Calc!AD697</f>
        <v>9.6729201965689068E-3</v>
      </c>
      <c r="D697">
        <f>CM_Calc!AE697</f>
        <v>1.9345840393137814E-2</v>
      </c>
      <c r="E697">
        <f>CM_Calc!AF697</f>
        <v>79.711152095521214</v>
      </c>
      <c r="F697">
        <f>CM_Calc!AG697</f>
        <v>79.711152095521214</v>
      </c>
      <c r="G697">
        <f>CM_Calc!AH697</f>
        <v>85.731752008800854</v>
      </c>
      <c r="H697">
        <f>CM_Calc!AI697</f>
        <v>-179.99424122013681</v>
      </c>
    </row>
    <row r="698" spans="1:8">
      <c r="A698">
        <f>CM_Calc!A698</f>
        <v>301995.1720402019</v>
      </c>
      <c r="B698">
        <f>CM_Calc!AC698</f>
        <v>9.4225033889550145E-3</v>
      </c>
      <c r="C698">
        <f>CM_Calc!AD698</f>
        <v>9.4225033889550145E-3</v>
      </c>
      <c r="D698">
        <f>CM_Calc!AE698</f>
        <v>1.8845006777910029E-2</v>
      </c>
      <c r="E698">
        <f>CM_Calc!AF698</f>
        <v>79.483326046453428</v>
      </c>
      <c r="F698">
        <f>CM_Calc!AG698</f>
        <v>79.483326046453428</v>
      </c>
      <c r="G698">
        <f>CM_Calc!AH698</f>
        <v>85.503925959733067</v>
      </c>
      <c r="H698">
        <f>CM_Calc!AI698</f>
        <v>-179.99419837135241</v>
      </c>
    </row>
    <row r="699" spans="1:8">
      <c r="A699">
        <f>CM_Calc!A699</f>
        <v>305492.11132155091</v>
      </c>
      <c r="B699">
        <f>CM_Calc!AC699</f>
        <v>9.1780223970741939E-3</v>
      </c>
      <c r="C699">
        <f>CM_Calc!AD699</f>
        <v>9.1780223970741939E-3</v>
      </c>
      <c r="D699">
        <f>CM_Calc!AE699</f>
        <v>1.8356044794148388E-2</v>
      </c>
      <c r="E699">
        <f>CM_Calc!AF699</f>
        <v>79.25498226332418</v>
      </c>
      <c r="F699">
        <f>CM_Calc!AG699</f>
        <v>79.25498226332418</v>
      </c>
      <c r="G699">
        <f>CM_Calc!AH699</f>
        <v>85.27558217660382</v>
      </c>
      <c r="H699">
        <f>CM_Calc!AI699</f>
        <v>-179.99415472150002</v>
      </c>
    </row>
    <row r="700" spans="1:8">
      <c r="A700">
        <f>CM_Calc!A700</f>
        <v>309029.54325135919</v>
      </c>
      <c r="B700">
        <f>CM_Calc!AC700</f>
        <v>8.9393310392840084E-3</v>
      </c>
      <c r="C700">
        <f>CM_Calc!AD700</f>
        <v>8.9393310392840084E-3</v>
      </c>
      <c r="D700">
        <f>CM_Calc!AE700</f>
        <v>1.7878662078568017E-2</v>
      </c>
      <c r="E700">
        <f>CM_Calc!AF700</f>
        <v>79.026100405408698</v>
      </c>
      <c r="F700">
        <f>CM_Calc!AG700</f>
        <v>79.026100405408698</v>
      </c>
      <c r="G700">
        <f>CM_Calc!AH700</f>
        <v>85.046700318688323</v>
      </c>
      <c r="H700">
        <f>CM_Calc!AI700</f>
        <v>-179.994110265214</v>
      </c>
    </row>
    <row r="701" spans="1:8">
      <c r="A701">
        <f>CM_Calc!A701</f>
        <v>312607.93671239557</v>
      </c>
      <c r="B701">
        <f>CM_Calc!AC701</f>
        <v>8.7062869787089478E-3</v>
      </c>
      <c r="C701">
        <f>CM_Calc!AD701</f>
        <v>8.7062869787089478E-3</v>
      </c>
      <c r="D701">
        <f>CM_Calc!AE701</f>
        <v>1.7412573957417896E-2</v>
      </c>
      <c r="E701">
        <f>CM_Calc!AF701</f>
        <v>78.796659567513274</v>
      </c>
      <c r="F701">
        <f>CM_Calc!AG701</f>
        <v>78.796659567513274</v>
      </c>
      <c r="G701">
        <f>CM_Calc!AH701</f>
        <v>84.817259480792899</v>
      </c>
      <c r="H701">
        <f>CM_Calc!AI701</f>
        <v>-179.99406499697307</v>
      </c>
    </row>
    <row r="702" spans="1:8">
      <c r="A702">
        <f>CM_Calc!A702</f>
        <v>316227.76601683791</v>
      </c>
      <c r="B702">
        <f>CM_Calc!AC702</f>
        <v>8.4787516108208102E-3</v>
      </c>
      <c r="C702">
        <f>CM_Calc!AD702</f>
        <v>8.4787516108208102E-3</v>
      </c>
      <c r="D702">
        <f>CM_Calc!AE702</f>
        <v>1.695750322164162E-2</v>
      </c>
      <c r="E702">
        <f>CM_Calc!AF702</f>
        <v>78.566638251635297</v>
      </c>
      <c r="F702">
        <f>CM_Calc!AG702</f>
        <v>78.566638251635297</v>
      </c>
      <c r="G702">
        <f>CM_Calc!AH702</f>
        <v>84.587238164914922</v>
      </c>
      <c r="H702">
        <f>CM_Calc!AI702</f>
        <v>-179.9940189110994</v>
      </c>
    </row>
    <row r="703" spans="1:8">
      <c r="A703">
        <f>CM_Calc!A703</f>
        <v>319889.51096913969</v>
      </c>
      <c r="B703">
        <f>CM_Calc!AC703</f>
        <v>8.2565899548054655E-3</v>
      </c>
      <c r="C703">
        <f>CM_Calc!AD703</f>
        <v>8.2565899548054655E-3</v>
      </c>
      <c r="D703">
        <f>CM_Calc!AE703</f>
        <v>1.6513179909610931E-2</v>
      </c>
      <c r="E703">
        <f>CM_Calc!AF703</f>
        <v>78.336014337219865</v>
      </c>
      <c r="F703">
        <f>CM_Calc!AG703</f>
        <v>78.336014337219865</v>
      </c>
      <c r="G703">
        <f>CM_Calc!AH703</f>
        <v>84.35661425049949</v>
      </c>
      <c r="H703">
        <f>CM_Calc!AI703</f>
        <v>-179.99397200175781</v>
      </c>
    </row>
    <row r="704" spans="1:8">
      <c r="A704">
        <f>CM_Calc!A704</f>
        <v>323593.65692962811</v>
      </c>
      <c r="B704">
        <f>CM_Calc!AC704</f>
        <v>8.0396705485651903E-3</v>
      </c>
      <c r="C704">
        <f>CM_Calc!AD704</f>
        <v>8.0396705485651903E-3</v>
      </c>
      <c r="D704">
        <f>CM_Calc!AE704</f>
        <v>1.6079341097130381E-2</v>
      </c>
      <c r="E704">
        <f>CM_Calc!AF704</f>
        <v>78.104765049915017</v>
      </c>
      <c r="F704">
        <f>CM_Calc!AG704</f>
        <v>78.104765049915017</v>
      </c>
      <c r="G704">
        <f>CM_Calc!AH704</f>
        <v>84.125364963194627</v>
      </c>
      <c r="H704">
        <f>CM_Calc!AI704</f>
        <v>-179.99392426295478</v>
      </c>
    </row>
    <row r="705" spans="1:8">
      <c r="A705">
        <f>CM_Calc!A705</f>
        <v>327340.69487883861</v>
      </c>
      <c r="B705">
        <f>CM_Calc!AC705</f>
        <v>7.8278653472170761E-3</v>
      </c>
      <c r="C705">
        <f>CM_Calc!AD705</f>
        <v>7.8278653472170761E-3</v>
      </c>
      <c r="D705">
        <f>CM_Calc!AE705</f>
        <v>1.5655730694434152E-2</v>
      </c>
      <c r="E705">
        <f>CM_Calc!AF705</f>
        <v>77.872866928723965</v>
      </c>
      <c r="F705">
        <f>CM_Calc!AG705</f>
        <v>77.872866928723965</v>
      </c>
      <c r="G705">
        <f>CM_Calc!AH705</f>
        <v>83.893466842003591</v>
      </c>
      <c r="H705">
        <f>CM_Calc!AI705</f>
        <v>-179.99387568853726</v>
      </c>
    </row>
    <row r="706" spans="1:8">
      <c r="A706">
        <f>CM_Calc!A706</f>
        <v>331131.1214825908</v>
      </c>
      <c r="B706">
        <f>CM_Calc!AC706</f>
        <v>7.621049624948523E-3</v>
      </c>
      <c r="C706">
        <f>CM_Calc!AD706</f>
        <v>7.621049624948523E-3</v>
      </c>
      <c r="D706">
        <f>CM_Calc!AE706</f>
        <v>1.5242099249897046E-2</v>
      </c>
      <c r="E706">
        <f>CM_Calc!AF706</f>
        <v>77.6402957914392</v>
      </c>
      <c r="F706">
        <f>CM_Calc!AG706</f>
        <v>77.6402957914392</v>
      </c>
      <c r="G706">
        <f>CM_Calc!AH706</f>
        <v>83.660895704718826</v>
      </c>
      <c r="H706">
        <f>CM_Calc!AI706</f>
        <v>-179.9938262721914</v>
      </c>
    </row>
    <row r="707" spans="1:8">
      <c r="A707">
        <f>CM_Calc!A707</f>
        <v>334965.43915782793</v>
      </c>
      <c r="B707">
        <f>CM_Calc!AC707</f>
        <v>7.4191018801019453E-3</v>
      </c>
      <c r="C707">
        <f>CM_Calc!AD707</f>
        <v>7.4191018801019453E-3</v>
      </c>
      <c r="D707">
        <f>CM_Calc!AE707</f>
        <v>1.4838203760203891E-2</v>
      </c>
      <c r="E707">
        <f>CM_Calc!AF707</f>
        <v>77.407026698239477</v>
      </c>
      <c r="F707">
        <f>CM_Calc!AG707</f>
        <v>77.407026698239477</v>
      </c>
      <c r="G707">
        <f>CM_Calc!AH707</f>
        <v>83.427626611519102</v>
      </c>
      <c r="H707">
        <f>CM_Calc!AI707</f>
        <v>-179.99377600744117</v>
      </c>
    </row>
    <row r="708" spans="1:8">
      <c r="A708">
        <f>CM_Calc!A708</f>
        <v>338844.15613920207</v>
      </c>
      <c r="B708">
        <f>CM_Calc!AC708</f>
        <v>7.2219037433647682E-3</v>
      </c>
      <c r="C708">
        <f>CM_Calc!AD708</f>
        <v>7.2219037433647682E-3</v>
      </c>
      <c r="D708">
        <f>CM_Calc!AE708</f>
        <v>1.4443807486729536E-2</v>
      </c>
      <c r="E708">
        <f>CM_Calc!AF708</f>
        <v>77.173033913319571</v>
      </c>
      <c r="F708">
        <f>CM_Calc!AG708</f>
        <v>77.173033913319571</v>
      </c>
      <c r="G708">
        <f>CM_Calc!AH708</f>
        <v>83.193633826599211</v>
      </c>
      <c r="H708">
        <f>CM_Calc!AI708</f>
        <v>-179.99372488764655</v>
      </c>
    </row>
    <row r="709" spans="1:8">
      <c r="A709">
        <f>CM_Calc!A709</f>
        <v>342767.78654645046</v>
      </c>
      <c r="B709">
        <f>CM_Calc!AC709</f>
        <v>7.0293398889454744E-3</v>
      </c>
      <c r="C709">
        <f>CM_Calc!AD709</f>
        <v>7.0293398889454744E-3</v>
      </c>
      <c r="D709">
        <f>CM_Calc!AE709</f>
        <v>1.4058679777890949E-2</v>
      </c>
      <c r="E709">
        <f>CM_Calc!AF709</f>
        <v>76.938290864411002</v>
      </c>
      <c r="F709">
        <f>CM_Calc!AG709</f>
        <v>76.938290864411002</v>
      </c>
      <c r="G709">
        <f>CM_Calc!AH709</f>
        <v>82.958890777690627</v>
      </c>
      <c r="H709">
        <f>CM_Calc!AI709</f>
        <v>-179.99367290600185</v>
      </c>
    </row>
    <row r="710" spans="1:8">
      <c r="A710">
        <f>CM_Calc!A710</f>
        <v>346736.85045253165</v>
      </c>
      <c r="B710">
        <f>CM_Calc!AC710</f>
        <v>6.8412979486217086E-3</v>
      </c>
      <c r="C710">
        <f>CM_Calc!AD710</f>
        <v>6.8412979486217086E-3</v>
      </c>
      <c r="D710">
        <f>CM_Calc!AE710</f>
        <v>1.3682595897243417E-2</v>
      </c>
      <c r="E710">
        <f>CM_Calc!AF710</f>
        <v>76.702770100040567</v>
      </c>
      <c r="F710">
        <f>CM_Calc!AG710</f>
        <v>76.702770100040567</v>
      </c>
      <c r="G710">
        <f>CM_Calc!AH710</f>
        <v>82.723370013320192</v>
      </c>
      <c r="H710">
        <f>CM_Calc!AI710</f>
        <v>-179.99362005553371</v>
      </c>
    </row>
    <row r="711" spans="1:8">
      <c r="A711">
        <f>CM_Calc!A711</f>
        <v>350751.87395256793</v>
      </c>
      <c r="B711">
        <f>CM_Calc!AC711</f>
        <v>6.657668428555575E-3</v>
      </c>
      <c r="C711">
        <f>CM_Calc!AD711</f>
        <v>6.657668428555575E-3</v>
      </c>
      <c r="D711">
        <f>CM_Calc!AE711</f>
        <v>1.331533685711115E-2</v>
      </c>
      <c r="E711">
        <f>CM_Calc!AF711</f>
        <v>76.466443244366062</v>
      </c>
      <c r="F711">
        <f>CM_Calc!AG711</f>
        <v>76.466443244366062</v>
      </c>
      <c r="G711">
        <f>CM_Calc!AH711</f>
        <v>82.487043157645701</v>
      </c>
      <c r="H711">
        <f>CM_Calc!AI711</f>
        <v>-179.993566329099</v>
      </c>
    </row>
    <row r="712" spans="1:8">
      <c r="A712">
        <f>CM_Calc!A712</f>
        <v>354813.38923357532</v>
      </c>
      <c r="B712">
        <f>CM_Calc!AC712</f>
        <v>6.4783446287668359E-3</v>
      </c>
      <c r="C712">
        <f>CM_Calc!AD712</f>
        <v>6.4783446287668359E-3</v>
      </c>
      <c r="D712">
        <f>CM_Calc!AE712</f>
        <v>1.2956689257533672E-2</v>
      </c>
      <c r="E712">
        <f>CM_Calc!AF712</f>
        <v>76.229280949403687</v>
      </c>
      <c r="F712">
        <f>CM_Calc!AG712</f>
        <v>76.229280949403687</v>
      </c>
      <c r="G712">
        <f>CM_Calc!AH712</f>
        <v>82.249880862683327</v>
      </c>
      <c r="H712">
        <f>CM_Calc!AI712</f>
        <v>-179.99351171938224</v>
      </c>
    </row>
    <row r="713" spans="1:8">
      <c r="A713">
        <f>CM_Calc!A713</f>
        <v>358921.93464500498</v>
      </c>
      <c r="B713">
        <f>CM_Calc!AC713</f>
        <v>6.3032225651708058E-3</v>
      </c>
      <c r="C713">
        <f>CM_Calc!AD713</f>
        <v>6.3032225651708058E-3</v>
      </c>
      <c r="D713">
        <f>CM_Calc!AE713</f>
        <v>1.2606445130341612E-2</v>
      </c>
      <c r="E713">
        <f>CM_Calc!AF713</f>
        <v>75.991252844460661</v>
      </c>
      <c r="F713">
        <f>CM_Calc!AG713</f>
        <v>75.991252844460661</v>
      </c>
      <c r="G713">
        <f>CM_Calc!AH713</f>
        <v>82.011852757740286</v>
      </c>
      <c r="H713">
        <f>CM_Calc!AI713</f>
        <v>-179.99345621889333</v>
      </c>
    </row>
    <row r="714" spans="1:8">
      <c r="A714">
        <f>CM_Calc!A714</f>
        <v>363078.05477010173</v>
      </c>
      <c r="B714">
        <f>CM_Calc!AC714</f>
        <v>6.1322008940824183E-3</v>
      </c>
      <c r="C714">
        <f>CM_Calc!AD714</f>
        <v>6.1322008940824183E-3</v>
      </c>
      <c r="D714">
        <f>CM_Calc!AE714</f>
        <v>1.2264401788164837E-2</v>
      </c>
      <c r="E714">
        <f>CM_Calc!AF714</f>
        <v>75.752327482558343</v>
      </c>
      <c r="F714">
        <f>CM_Calc!AG714</f>
        <v>75.752327482558343</v>
      </c>
      <c r="G714">
        <f>CM_Calc!AH714</f>
        <v>81.772927395837968</v>
      </c>
      <c r="H714">
        <f>CM_Calc!AI714</f>
        <v>-179.9933998199644</v>
      </c>
    </row>
    <row r="715" spans="1:8">
      <c r="A715">
        <f>CM_Calc!A715</f>
        <v>367282.30049808422</v>
      </c>
      <c r="B715">
        <f>CM_Calc!AC715</f>
        <v>5.9651808390967084E-3</v>
      </c>
      <c r="C715">
        <f>CM_Calc!AD715</f>
        <v>5.9651808390967084E-3</v>
      </c>
      <c r="D715">
        <f>CM_Calc!AE715</f>
        <v>1.1930361678193417E-2</v>
      </c>
      <c r="E715">
        <f>CM_Calc!AF715</f>
        <v>75.512472283618706</v>
      </c>
      <c r="F715">
        <f>CM_Calc!AG715</f>
        <v>75.512472283618706</v>
      </c>
      <c r="G715">
        <f>CM_Calc!AH715</f>
        <v>81.533072196898345</v>
      </c>
      <c r="H715">
        <f>CM_Calc!AI715</f>
        <v>-179.9933425147471</v>
      </c>
    </row>
    <row r="716" spans="1:8">
      <c r="A716">
        <f>CM_Calc!A716</f>
        <v>371535.22909717279</v>
      </c>
      <c r="B716">
        <f>CM_Calc!AC716</f>
        <v>5.8020661202589649E-3</v>
      </c>
      <c r="C716">
        <f>CM_Calc!AD716</f>
        <v>5.8020661202589649E-3</v>
      </c>
      <c r="D716">
        <f>CM_Calc!AE716</f>
        <v>1.160413224051793E-2</v>
      </c>
      <c r="E716">
        <f>CM_Calc!AF716</f>
        <v>75.271653474165689</v>
      </c>
      <c r="F716">
        <f>CM_Calc!AG716</f>
        <v>75.271653474165689</v>
      </c>
      <c r="G716">
        <f>CM_Calc!AH716</f>
        <v>81.292253387445314</v>
      </c>
      <c r="H716">
        <f>CM_Calc!AI716</f>
        <v>-179.99328429520895</v>
      </c>
    </row>
    <row r="717" spans="1:8">
      <c r="A717">
        <f>CM_Calc!A717</f>
        <v>375837.40428844432</v>
      </c>
      <c r="B717">
        <f>CM_Calc!AC717</f>
        <v>5.6427628854414883E-3</v>
      </c>
      <c r="C717">
        <f>CM_Calc!AD717</f>
        <v>5.6427628854414883E-3</v>
      </c>
      <c r="D717">
        <f>CM_Calc!AE717</f>
        <v>1.1285525770882977E-2</v>
      </c>
      <c r="E717">
        <f>CM_Calc!AF717</f>
        <v>75.029836023271031</v>
      </c>
      <c r="F717">
        <f>CM_Calc!AG717</f>
        <v>75.029836023271031</v>
      </c>
      <c r="G717">
        <f>CM_Calc!AH717</f>
        <v>81.05043593655067</v>
      </c>
      <c r="H717">
        <f>CM_Calc!AI717</f>
        <v>-179.99322515313003</v>
      </c>
    </row>
    <row r="718" spans="1:8">
      <c r="A718">
        <f>CM_Calc!A718</f>
        <v>380189.39632056124</v>
      </c>
      <c r="B718">
        <f>CM_Calc!AC718</f>
        <v>5.4871796438462836E-3</v>
      </c>
      <c r="C718">
        <f>CM_Calc!AD718</f>
        <v>5.4871796438462836E-3</v>
      </c>
      <c r="D718">
        <f>CM_Calc!AE718</f>
        <v>1.0974359287692567E-2</v>
      </c>
      <c r="E718">
        <f>CM_Calc!AF718</f>
        <v>74.786983574448357</v>
      </c>
      <c r="F718">
        <f>CM_Calc!AG718</f>
        <v>74.786983574448357</v>
      </c>
      <c r="G718">
        <f>CM_Calc!AH718</f>
        <v>80.807583487727982</v>
      </c>
      <c r="H718">
        <f>CM_Calc!AI718</f>
        <v>-179.993165080099</v>
      </c>
    </row>
    <row r="719" spans="1:8">
      <c r="A719">
        <f>CM_Calc!A719</f>
        <v>384591.78204535355</v>
      </c>
      <c r="B719">
        <f>CM_Calc!AC719</f>
        <v>5.3352272015585117E-3</v>
      </c>
      <c r="C719">
        <f>CM_Calc!AD719</f>
        <v>5.3352272015585117E-3</v>
      </c>
      <c r="D719">
        <f>CM_Calc!AE719</f>
        <v>1.0670454403117023E-2</v>
      </c>
      <c r="E719">
        <f>CM_Calc!AF719</f>
        <v>74.543058373174617</v>
      </c>
      <c r="F719">
        <f>CM_Calc!AG719</f>
        <v>74.543058373174617</v>
      </c>
      <c r="G719">
        <f>CM_Calc!AH719</f>
        <v>80.563658286454242</v>
      </c>
      <c r="H719">
        <f>CM_Calc!AI719</f>
        <v>-179.99310406750885</v>
      </c>
    </row>
    <row r="720" spans="1:8">
      <c r="A720">
        <f>CM_Calc!A720</f>
        <v>389045.14499428048</v>
      </c>
      <c r="B720">
        <f>CM_Calc!AC720</f>
        <v>5.1868185990763885E-3</v>
      </c>
      <c r="C720">
        <f>CM_Calc!AD720</f>
        <v>5.1868185990763885E-3</v>
      </c>
      <c r="D720">
        <f>CM_Calc!AE720</f>
        <v>1.0373637198152777E-2</v>
      </c>
      <c r="E720">
        <f>CM_Calc!AF720</f>
        <v>74.298021189685656</v>
      </c>
      <c r="F720">
        <f>CM_Calc!AG720</f>
        <v>74.298021189685656</v>
      </c>
      <c r="G720">
        <f>CM_Calc!AH720</f>
        <v>80.318621102965281</v>
      </c>
      <c r="H720">
        <f>CM_Calc!AI720</f>
        <v>-179.99304210655248</v>
      </c>
    </row>
    <row r="721" spans="1:8">
      <c r="A721">
        <f>CM_Calc!A721</f>
        <v>393550.07545577805</v>
      </c>
      <c r="B721">
        <f>CM_Calc!AC721</f>
        <v>5.0418690507482346E-3</v>
      </c>
      <c r="C721">
        <f>CM_Calc!AD721</f>
        <v>5.0418690507482346E-3</v>
      </c>
      <c r="D721">
        <f>CM_Calc!AE721</f>
        <v>1.0083738101496469E-2</v>
      </c>
      <c r="E721">
        <f>CM_Calc!AF721</f>
        <v>74.051831236661869</v>
      </c>
      <c r="F721">
        <f>CM_Calc!AG721</f>
        <v>74.051831236661869</v>
      </c>
      <c r="G721">
        <f>CM_Calc!AH721</f>
        <v>80.072431149941508</v>
      </c>
      <c r="H721">
        <f>CM_Calc!AI721</f>
        <v>-179.99297918821756</v>
      </c>
    </row>
    <row r="722" spans="1:8">
      <c r="A722">
        <f>CM_Calc!A722</f>
        <v>398107.17055349692</v>
      </c>
      <c r="B722">
        <f>CM_Calc!AC722</f>
        <v>4.9002958860489302E-3</v>
      </c>
      <c r="C722">
        <f>CM_Calc!AD722</f>
        <v>4.9002958860489302E-3</v>
      </c>
      <c r="D722">
        <f>CM_Calc!AE722</f>
        <v>9.8005917720978605E-3</v>
      </c>
      <c r="E722">
        <f>CM_Calc!AF722</f>
        <v>73.804446081381286</v>
      </c>
      <c r="F722">
        <f>CM_Calc!AG722</f>
        <v>73.804446081381286</v>
      </c>
      <c r="G722">
        <f>CM_Calc!AH722</f>
        <v>79.825045994660911</v>
      </c>
      <c r="H722">
        <f>CM_Calc!AI722</f>
        <v>-179.99291530328156</v>
      </c>
    </row>
    <row r="723" spans="1:8">
      <c r="A723">
        <f>CM_Calc!A723</f>
        <v>402717.03432545951</v>
      </c>
      <c r="B723">
        <f>CM_Calc!AC723</f>
        <v>4.7620184926303929E-3</v>
      </c>
      <c r="C723">
        <f>CM_Calc!AD723</f>
        <v>4.7620184926303929E-3</v>
      </c>
      <c r="D723">
        <f>CM_Calc!AE723</f>
        <v>9.5240369852607858E-3</v>
      </c>
      <c r="E723">
        <f>CM_Calc!AF723</f>
        <v>73.555821551875923</v>
      </c>
      <c r="F723">
        <f>CM_Calc!AG723</f>
        <v>73.555821551875923</v>
      </c>
      <c r="G723">
        <f>CM_Calc!AH723</f>
        <v>79.576421465155548</v>
      </c>
      <c r="H723">
        <f>CM_Calc!AI723</f>
        <v>-179.99285044230564</v>
      </c>
    </row>
    <row r="724" spans="1:8">
      <c r="A724">
        <f>CM_Calc!A724</f>
        <v>407380.27780411218</v>
      </c>
      <c r="B724">
        <f>CM_Calc!AC724</f>
        <v>4.6269582610862503E-3</v>
      </c>
      <c r="C724">
        <f>CM_Calc!AD724</f>
        <v>4.6269582610862503E-3</v>
      </c>
      <c r="D724">
        <f>CM_Calc!AE724</f>
        <v>9.2539165221725006E-3</v>
      </c>
      <c r="E724">
        <f>CM_Calc!AF724</f>
        <v>73.305911636586728</v>
      </c>
      <c r="F724">
        <f>CM_Calc!AG724</f>
        <v>73.305911636586728</v>
      </c>
      <c r="G724">
        <f>CM_Calc!AH724</f>
        <v>79.326511549866353</v>
      </c>
      <c r="H724">
        <f>CM_Calc!AI724</f>
        <v>-179.99278459562865</v>
      </c>
    </row>
    <row r="725" spans="1:8">
      <c r="A725">
        <f>CM_Calc!A725</f>
        <v>412097.5190973304</v>
      </c>
      <c r="B725">
        <f>CM_Calc!AC725</f>
        <v>4.4950385313689105E-3</v>
      </c>
      <c r="C725">
        <f>CM_Calc!AD725</f>
        <v>4.4950385313689105E-3</v>
      </c>
      <c r="D725">
        <f>CM_Calc!AE725</f>
        <v>8.990077062737821E-3</v>
      </c>
      <c r="E725">
        <f>CM_Calc!AF725</f>
        <v>73.05466837695414</v>
      </c>
      <c r="F725">
        <f>CM_Calc!AG725</f>
        <v>73.05466837695414</v>
      </c>
      <c r="G725">
        <f>CM_Calc!AH725</f>
        <v>79.075268290233765</v>
      </c>
      <c r="H725">
        <f>CM_Calc!AI725</f>
        <v>-179.99271775336027</v>
      </c>
    </row>
    <row r="726" spans="1:8">
      <c r="A726">
        <f>CM_Calc!A726</f>
        <v>416869.38347033551</v>
      </c>
      <c r="B726">
        <f>CM_Calc!AC726</f>
        <v>4.3661845408033261E-3</v>
      </c>
      <c r="C726">
        <f>CM_Calc!AD726</f>
        <v>4.3661845408033261E-3</v>
      </c>
      <c r="D726">
        <f>CM_Calc!AE726</f>
        <v>8.7323690816066522E-3</v>
      </c>
      <c r="E726">
        <f>CM_Calc!AF726</f>
        <v>72.802041752331135</v>
      </c>
      <c r="F726">
        <f>CM_Calc!AG726</f>
        <v>72.802041752331135</v>
      </c>
      <c r="G726">
        <f>CM_Calc!AH726</f>
        <v>78.82264166561076</v>
      </c>
      <c r="H726">
        <f>CM_Calc!AI726</f>
        <v>-179.9926499053737</v>
      </c>
    </row>
    <row r="727" spans="1:8">
      <c r="A727">
        <f>CM_Calc!A727</f>
        <v>421696.50342858228</v>
      </c>
      <c r="B727">
        <f>CM_Calc!AC727</f>
        <v>4.2403233736422056E-3</v>
      </c>
      <c r="C727">
        <f>CM_Calc!AD727</f>
        <v>4.2403233736422056E-3</v>
      </c>
      <c r="D727">
        <f>CM_Calc!AE727</f>
        <v>8.4806467472844111E-3</v>
      </c>
      <c r="E727">
        <f>CM_Calc!AF727</f>
        <v>72.547979556539573</v>
      </c>
      <c r="F727">
        <f>CM_Calc!AG727</f>
        <v>72.547979556539573</v>
      </c>
      <c r="G727">
        <f>CM_Calc!AH727</f>
        <v>78.568579469819198</v>
      </c>
      <c r="H727">
        <f>CM_Calc!AI727</f>
        <v>-179.99258104129771</v>
      </c>
    </row>
    <row r="728" spans="1:8">
      <c r="A728">
        <f>CM_Calc!A728</f>
        <v>426579.51880159258</v>
      </c>
      <c r="B728">
        <f>CM_Calc!AC728</f>
        <v>4.1173839121109689E-3</v>
      </c>
      <c r="C728">
        <f>CM_Calc!AD728</f>
        <v>4.1173839121109689E-3</v>
      </c>
      <c r="D728">
        <f>CM_Calc!AE728</f>
        <v>8.2347678242219377E-3</v>
      </c>
      <c r="E728">
        <f>CM_Calc!AF728</f>
        <v>72.292427265322303</v>
      </c>
      <c r="F728">
        <f>CM_Calc!AG728</f>
        <v>72.292427265322303</v>
      </c>
      <c r="G728">
        <f>CM_Calc!AH728</f>
        <v>78.313027178601928</v>
      </c>
      <c r="H728">
        <f>CM_Calc!AI728</f>
        <v>-179.99251115050811</v>
      </c>
    </row>
    <row r="729" spans="1:8">
      <c r="A729">
        <f>CM_Calc!A729</f>
        <v>431519.07682776503</v>
      </c>
      <c r="B729">
        <f>CM_Calc!AC729</f>
        <v>3.9972967888894182E-3</v>
      </c>
      <c r="C729">
        <f>CM_Calc!AD729</f>
        <v>3.9972967888894182E-3</v>
      </c>
      <c r="D729">
        <f>CM_Calc!AE729</f>
        <v>7.9945935777788364E-3</v>
      </c>
      <c r="E729">
        <f>CM_Calc!AF729</f>
        <v>72.035327893857755</v>
      </c>
      <c r="F729">
        <f>CM_Calc!AG729</f>
        <v>72.035327893857755</v>
      </c>
      <c r="G729">
        <f>CM_Calc!AH729</f>
        <v>78.055927807137365</v>
      </c>
      <c r="H729">
        <f>CM_Calc!AI729</f>
        <v>-179.99244022211818</v>
      </c>
    </row>
    <row r="730" spans="1:8">
      <c r="A730">
        <f>CM_Calc!A730</f>
        <v>436515.83224016655</v>
      </c>
      <c r="B730">
        <f>CM_Calc!AC730</f>
        <v>3.8799943409853995E-3</v>
      </c>
      <c r="C730">
        <f>CM_Calc!AD730</f>
        <v>3.8799943409853995E-3</v>
      </c>
      <c r="D730">
        <f>CM_Calc!AE730</f>
        <v>7.7599886819707991E-3</v>
      </c>
      <c r="E730">
        <f>CM_Calc!AF730</f>
        <v>71.776621843427407</v>
      </c>
      <c r="F730">
        <f>CM_Calc!AG730</f>
        <v>71.776621843427407</v>
      </c>
      <c r="G730">
        <f>CM_Calc!AH730</f>
        <v>77.797221756707032</v>
      </c>
      <c r="H730">
        <f>CM_Calc!AI730</f>
        <v>-179.99236824496847</v>
      </c>
    </row>
    <row r="731" spans="1:8">
      <c r="A731">
        <f>CM_Calc!A731</f>
        <v>441570.44735331205</v>
      </c>
      <c r="B731">
        <f>CM_Calc!AC731</f>
        <v>3.7654105649498602E-3</v>
      </c>
      <c r="C731">
        <f>CM_Calc!AD731</f>
        <v>3.7654105649498602E-3</v>
      </c>
      <c r="D731">
        <f>CM_Calc!AE731</f>
        <v>7.5308211298997204E-3</v>
      </c>
      <c r="E731">
        <f>CM_Calc!AF731</f>
        <v>71.516246736210888</v>
      </c>
      <c r="F731">
        <f>CM_Calc!AG731</f>
        <v>71.516246736210888</v>
      </c>
      <c r="G731">
        <f>CM_Calc!AH731</f>
        <v>77.536846649490514</v>
      </c>
      <c r="H731">
        <f>CM_Calc!AI731</f>
        <v>-179.99229520761591</v>
      </c>
    </row>
    <row r="732" spans="1:8">
      <c r="A732">
        <f>CM_Calc!A732</f>
        <v>446683.59215096349</v>
      </c>
      <c r="B732">
        <f>CM_Calc!AC732</f>
        <v>3.6534810733911019E-3</v>
      </c>
      <c r="C732">
        <f>CM_Calc!AD732</f>
        <v>3.6534810733911019E-3</v>
      </c>
      <c r="D732">
        <f>CM_Calc!AE732</f>
        <v>7.3069621467822038E-3</v>
      </c>
      <c r="E732">
        <f>CM_Calc!AF732</f>
        <v>71.254137237083881</v>
      </c>
      <c r="F732">
        <f>CM_Calc!AG732</f>
        <v>71.254137237083881</v>
      </c>
      <c r="G732">
        <f>CM_Calc!AH732</f>
        <v>77.274737150363507</v>
      </c>
      <c r="H732">
        <f>CM_Calc!AI732</f>
        <v>-179.99222109832129</v>
      </c>
    </row>
    <row r="733" spans="1:8">
      <c r="A733">
        <f>CM_Calc!A733</f>
        <v>451855.94437492167</v>
      </c>
      <c r="B733">
        <f>CM_Calc!AC733</f>
        <v>3.544143052744377E-3</v>
      </c>
      <c r="C733">
        <f>CM_Calc!AD733</f>
        <v>3.544143052744377E-3</v>
      </c>
      <c r="D733">
        <f>CM_Calc!AE733</f>
        <v>7.0882861054887541E-3</v>
      </c>
      <c r="E733">
        <f>CM_Calc!AF733</f>
        <v>70.990224861160684</v>
      </c>
      <c r="F733">
        <f>CM_Calc!AG733</f>
        <v>70.990224861160684</v>
      </c>
      <c r="G733">
        <f>CM_Calc!AH733</f>
        <v>77.010824774440309</v>
      </c>
      <c r="H733">
        <f>CM_Calc!AI733</f>
        <v>-179.99214590503624</v>
      </c>
    </row>
    <row r="734" spans="1:8">
      <c r="A734">
        <f>CM_Calc!A734</f>
        <v>457088.18961487518</v>
      </c>
      <c r="B734">
        <f>CM_Calc!AC734</f>
        <v>3.4373352222545383E-3</v>
      </c>
      <c r="C734">
        <f>CM_Calc!AD734</f>
        <v>3.4373352222545383E-3</v>
      </c>
      <c r="D734">
        <f>CM_Calc!AE734</f>
        <v>6.8746704445090765E-3</v>
      </c>
      <c r="E734">
        <f>CM_Calc!AF734</f>
        <v>70.724437765677933</v>
      </c>
      <c r="F734">
        <f>CM_Calc!AG734</f>
        <v>70.724437765677933</v>
      </c>
      <c r="G734">
        <f>CM_Calc!AH734</f>
        <v>76.745037678957559</v>
      </c>
      <c r="H734">
        <f>CM_Calc!AI734</f>
        <v>-179.99206961538849</v>
      </c>
    </row>
    <row r="735" spans="1:8">
      <c r="A735">
        <f>CM_Calc!A735</f>
        <v>462381.02139926032</v>
      </c>
      <c r="B735">
        <f>CM_Calc!AC735</f>
        <v>3.3329977941333835E-3</v>
      </c>
      <c r="C735">
        <f>CM_Calc!AD735</f>
        <v>3.3329977941333835E-3</v>
      </c>
      <c r="D735">
        <f>CM_Calc!AE735</f>
        <v>6.665995588266767E-3</v>
      </c>
      <c r="E735">
        <f>CM_Calc!AF735</f>
        <v>70.456700524659652</v>
      </c>
      <c r="F735">
        <f>CM_Calc!AG735</f>
        <v>70.456700524659652</v>
      </c>
      <c r="G735">
        <f>CM_Calc!AH735</f>
        <v>76.477300437939263</v>
      </c>
      <c r="H735">
        <f>CM_Calc!AI735</f>
        <v>-179.99199221666609</v>
      </c>
    </row>
    <row r="736" spans="1:8">
      <c r="A736">
        <f>CM_Calc!A736</f>
        <v>467735.14128719812</v>
      </c>
      <c r="B736">
        <f>CM_Calc!AC736</f>
        <v>3.2310724348516388E-3</v>
      </c>
      <c r="C736">
        <f>CM_Calc!AD736</f>
        <v>3.2310724348516388E-3</v>
      </c>
      <c r="D736">
        <f>CM_Calc!AE736</f>
        <v>6.4621448697032777E-3</v>
      </c>
      <c r="E736">
        <f>CM_Calc!AF736</f>
        <v>70.186933884610042</v>
      </c>
      <c r="F736">
        <f>CM_Calc!AG736</f>
        <v>70.186933884610042</v>
      </c>
      <c r="G736">
        <f>CM_Calc!AH736</f>
        <v>76.207533797889667</v>
      </c>
      <c r="H736">
        <f>CM_Calc!AI736</f>
        <v>-179.99191369579987</v>
      </c>
    </row>
    <row r="737" spans="1:8">
      <c r="A737">
        <f>CM_Calc!A737</f>
        <v>473151.25896148029</v>
      </c>
      <c r="B737">
        <f>CM_Calc!AC737</f>
        <v>3.1315022275298734E-3</v>
      </c>
      <c r="C737">
        <f>CM_Calc!AD737</f>
        <v>3.1315022275298734E-3</v>
      </c>
      <c r="D737">
        <f>CM_Calc!AE737</f>
        <v>6.2630044550597468E-3</v>
      </c>
      <c r="E737">
        <f>CM_Calc!AF737</f>
        <v>69.915054499278156</v>
      </c>
      <c r="F737">
        <f>CM_Calc!AG737</f>
        <v>69.915054499278156</v>
      </c>
      <c r="G737">
        <f>CM_Calc!AH737</f>
        <v>75.935654412557781</v>
      </c>
      <c r="H737">
        <f>CM_Calc!AI737</f>
        <v>-179.99183403934398</v>
      </c>
    </row>
    <row r="738" spans="1:8">
      <c r="A738">
        <f>CM_Calc!A738</f>
        <v>478630.09232263803</v>
      </c>
      <c r="B738">
        <f>CM_Calc!AC738</f>
        <v>3.0342316353925958E-3</v>
      </c>
      <c r="C738">
        <f>CM_Calc!AD738</f>
        <v>3.0342316353925958E-3</v>
      </c>
      <c r="D738">
        <f>CM_Calc!AE738</f>
        <v>6.0684632707851916E-3</v>
      </c>
      <c r="E738">
        <f>CM_Calc!AF738</f>
        <v>69.640974641294122</v>
      </c>
      <c r="F738">
        <f>CM_Calc!AG738</f>
        <v>69.640974641294122</v>
      </c>
      <c r="G738">
        <f>CM_Calc!AH738</f>
        <v>75.661574554573747</v>
      </c>
      <c r="H738">
        <f>CM_Calc!AI738</f>
        <v>-179.99175323345509</v>
      </c>
    </row>
    <row r="739" spans="1:8">
      <c r="A739">
        <f>CM_Calc!A739</f>
        <v>484172.36758409988</v>
      </c>
      <c r="B739">
        <f>CM_Calc!AC739</f>
        <v>2.9392064662505076E-3</v>
      </c>
      <c r="C739">
        <f>CM_Calc!AD739</f>
        <v>2.9392064662505076E-3</v>
      </c>
      <c r="D739">
        <f>CM_Calc!AE739</f>
        <v>5.8784129325010152E-3</v>
      </c>
      <c r="E739">
        <f>CM_Calc!AF739</f>
        <v>69.364601888201904</v>
      </c>
      <c r="F739">
        <f>CM_Calc!AG739</f>
        <v>69.364601888201904</v>
      </c>
      <c r="G739">
        <f>CM_Calc!AH739</f>
        <v>75.385201801481529</v>
      </c>
      <c r="H739">
        <f>CM_Calc!AI739</f>
        <v>-179.99167126386854</v>
      </c>
    </row>
    <row r="740" spans="1:8">
      <c r="A740">
        <f>CM_Calc!A740</f>
        <v>489778.81936844566</v>
      </c>
      <c r="B740">
        <f>CM_Calc!AC740</f>
        <v>2.8463738379792282E-3</v>
      </c>
      <c r="C740">
        <f>CM_Calc!AD740</f>
        <v>2.8463738379792282E-3</v>
      </c>
      <c r="D740">
        <f>CM_Calc!AE740</f>
        <v>5.6927476759584565E-3</v>
      </c>
      <c r="E740">
        <f>CM_Calc!AF740</f>
        <v>69.08583878010424</v>
      </c>
      <c r="F740">
        <f>CM_Calc!AG740</f>
        <v>69.08583878010424</v>
      </c>
      <c r="G740">
        <f>CM_Calc!AH740</f>
        <v>75.106438693383865</v>
      </c>
      <c r="H740">
        <f>CM_Calc!AI740</f>
        <v>-179.99158811587273</v>
      </c>
    </row>
    <row r="741" spans="1:8">
      <c r="A741">
        <f>CM_Calc!A741</f>
        <v>495450.19080479053</v>
      </c>
      <c r="B741">
        <f>CM_Calc!AC741</f>
        <v>2.7556821449610308E-3</v>
      </c>
      <c r="C741">
        <f>CM_Calc!AD741</f>
        <v>2.7556821449610308E-3</v>
      </c>
      <c r="D741">
        <f>CM_Calc!AE741</f>
        <v>5.5113642899220616E-3</v>
      </c>
      <c r="E741">
        <f>CM_Calc!AF741</f>
        <v>68.804582445767991</v>
      </c>
      <c r="F741">
        <f>CM_Calc!AG741</f>
        <v>68.804582445767991</v>
      </c>
      <c r="G741">
        <f>CM_Calc!AH741</f>
        <v>74.825182359047616</v>
      </c>
      <c r="H741">
        <f>CM_Calc!AI741</f>
        <v>-179.99150377428029</v>
      </c>
    </row>
    <row r="742" spans="1:8">
      <c r="A742">
        <f>CM_Calc!A742</f>
        <v>501187.23362727248</v>
      </c>
      <c r="B742">
        <f>CM_Calc!AC742</f>
        <v>2.6670810254614953E-3</v>
      </c>
      <c r="C742">
        <f>CM_Calc!AD742</f>
        <v>2.6670810254614953E-3</v>
      </c>
      <c r="D742">
        <f>CM_Calc!AE742</f>
        <v>5.3341620509229906E-3</v>
      </c>
      <c r="E742">
        <f>CM_Calc!AF742</f>
        <v>68.520724193634791</v>
      </c>
      <c r="F742">
        <f>CM_Calc!AG742</f>
        <v>68.520724193634791</v>
      </c>
      <c r="G742">
        <f>CM_Calc!AH742</f>
        <v>74.541324106914416</v>
      </c>
      <c r="H742">
        <f>CM_Calc!AI742</f>
        <v>-179.99141822339635</v>
      </c>
    </row>
    <row r="743" spans="1:8">
      <c r="A743">
        <f>CM_Calc!A743</f>
        <v>506990.70827470446</v>
      </c>
      <c r="B743">
        <f>CM_Calc!AC743</f>
        <v>2.5805213299086435E-3</v>
      </c>
      <c r="C743">
        <f>CM_Calc!AD743</f>
        <v>2.5805213299086435E-3</v>
      </c>
      <c r="D743">
        <f>CM_Calc!AE743</f>
        <v>5.161042659817287E-3</v>
      </c>
      <c r="E743">
        <f>CM_Calc!AF743</f>
        <v>68.23414906368879</v>
      </c>
      <c r="F743">
        <f>CM_Calc!AG743</f>
        <v>68.23414906368879</v>
      </c>
      <c r="G743">
        <f>CM_Calc!AH743</f>
        <v>74.254748976968415</v>
      </c>
      <c r="H743">
        <f>CM_Calc!AI743</f>
        <v>-179.99133144698291</v>
      </c>
    </row>
    <row r="744" spans="1:8">
      <c r="A744">
        <f>CM_Calc!A744</f>
        <v>512861.3839913648</v>
      </c>
      <c r="B744">
        <f>CM_Calc!AC744</f>
        <v>2.4959550900484672E-3</v>
      </c>
      <c r="C744">
        <f>CM_Calc!AD744</f>
        <v>2.4959550900484672E-3</v>
      </c>
      <c r="D744">
        <f>CM_Calc!AE744</f>
        <v>4.9919101800969343E-3</v>
      </c>
      <c r="E744">
        <f>CM_Calc!AF744</f>
        <v>67.944735335595524</v>
      </c>
      <c r="F744">
        <f>CM_Calc!AG744</f>
        <v>67.944735335595524</v>
      </c>
      <c r="G744">
        <f>CM_Calc!AH744</f>
        <v>73.965335248875149</v>
      </c>
      <c r="H744">
        <f>CM_Calc!AI744</f>
        <v>-179.99124342821952</v>
      </c>
    </row>
    <row r="745" spans="1:8">
      <c r="A745">
        <f>CM_Calc!A745</f>
        <v>518800.03892896097</v>
      </c>
      <c r="B745">
        <f>CM_Calc!AC745</f>
        <v>2.4133354889486775E-3</v>
      </c>
      <c r="C745">
        <f>CM_Calc!AD745</f>
        <v>2.4133354889486775E-3</v>
      </c>
      <c r="D745">
        <f>CM_Calc!AE745</f>
        <v>4.826670977897355E-3</v>
      </c>
      <c r="E745">
        <f>CM_Calc!AF745</f>
        <v>67.652353987876467</v>
      </c>
      <c r="F745">
        <f>CM_Calc!AG745</f>
        <v>67.652353987876467</v>
      </c>
      <c r="G745">
        <f>CM_Calc!AH745</f>
        <v>73.672953901156092</v>
      </c>
      <c r="H745">
        <f>CM_Calc!AI745</f>
        <v>-179.99115414965897</v>
      </c>
    </row>
    <row r="746" spans="1:8">
      <c r="A746">
        <f>CM_Calc!A746</f>
        <v>524807.46024977334</v>
      </c>
      <c r="B746">
        <f>CM_Calc!AC746</f>
        <v>2.332616831823705E-3</v>
      </c>
      <c r="C746">
        <f>CM_Calc!AD746</f>
        <v>2.332616831823705E-3</v>
      </c>
      <c r="D746">
        <f>CM_Calc!AE746</f>
        <v>4.66523366364741E-3</v>
      </c>
      <c r="E746">
        <f>CM_Calc!AF746</f>
        <v>67.356868102138407</v>
      </c>
      <c r="F746">
        <f>CM_Calc!AG746</f>
        <v>67.356868102138407</v>
      </c>
      <c r="G746">
        <f>CM_Calc!AH746</f>
        <v>73.377468015418032</v>
      </c>
      <c r="H746">
        <f>CM_Calc!AI746</f>
        <v>-179.99106359317781</v>
      </c>
    </row>
    <row r="747" spans="1:8">
      <c r="A747">
        <f>CM_Calc!A747</f>
        <v>530884.44423098792</v>
      </c>
      <c r="B747">
        <f>CM_Calc!AC747</f>
        <v>2.2537545176566196E-3</v>
      </c>
      <c r="C747">
        <f>CM_Calc!AD747</f>
        <v>2.2537545176566196E-3</v>
      </c>
      <c r="D747">
        <f>CM_Calc!AE747</f>
        <v>4.5075090353132391E-3</v>
      </c>
      <c r="E747">
        <f>CM_Calc!AF747</f>
        <v>67.058132205514326</v>
      </c>
      <c r="F747">
        <f>CM_Calc!AG747</f>
        <v>67.058132205514326</v>
      </c>
      <c r="G747">
        <f>CM_Calc!AH747</f>
        <v>73.078732118793951</v>
      </c>
      <c r="H747">
        <f>CM_Calc!AI747</f>
        <v>-179.99097173992081</v>
      </c>
    </row>
    <row r="748" spans="1:8">
      <c r="A748">
        <f>CM_Calc!A748</f>
        <v>537031.79637025332</v>
      </c>
      <c r="B748">
        <f>CM_Calc!AC748</f>
        <v>2.1767050115922195E-3</v>
      </c>
      <c r="C748">
        <f>CM_Calc!AD748</f>
        <v>2.1767050115922195E-3</v>
      </c>
      <c r="D748">
        <f>CM_Calc!AE748</f>
        <v>4.353410023184439E-3</v>
      </c>
      <c r="E748">
        <f>CM_Calc!AF748</f>
        <v>66.755991543447237</v>
      </c>
      <c r="F748">
        <f>CM_Calc!AG748</f>
        <v>66.755991543447237</v>
      </c>
      <c r="G748">
        <f>CM_Calc!AH748</f>
        <v>72.776591456726862</v>
      </c>
      <c r="H748">
        <f>CM_Calc!AI748</f>
        <v>-179.99087857023835</v>
      </c>
    </row>
    <row r="749" spans="1:8">
      <c r="A749">
        <f>CM_Calc!A749</f>
        <v>543250.33149243251</v>
      </c>
      <c r="B749">
        <f>CM_Calc!AC749</f>
        <v>2.1014258180788443E-3</v>
      </c>
      <c r="C749">
        <f>CM_Calc!AD749</f>
        <v>2.1014258180788443E-3</v>
      </c>
      <c r="D749">
        <f>CM_Calc!AE749</f>
        <v>4.2028516361576887E-3</v>
      </c>
      <c r="E749">
        <f>CM_Calc!AF749</f>
        <v>66.450281273765611</v>
      </c>
      <c r="F749">
        <f>CM_Calc!AG749</f>
        <v>66.450281273765611</v>
      </c>
      <c r="G749">
        <f>CM_Calc!AH749</f>
        <v>72.470881187045237</v>
      </c>
      <c r="H749">
        <f>CM_Calc!AI749</f>
        <v>-179.99078406361571</v>
      </c>
    </row>
    <row r="750" spans="1:8">
      <c r="A750">
        <f>CM_Calc!A750</f>
        <v>549540.87385762483</v>
      </c>
      <c r="B750">
        <f>CM_Calc!AC750</f>
        <v>2.0278754547347097E-3</v>
      </c>
      <c r="C750">
        <f>CM_Calc!AD750</f>
        <v>2.0278754547347097E-3</v>
      </c>
      <c r="D750">
        <f>CM_Calc!AE750</f>
        <v>4.0557509094694194E-3</v>
      </c>
      <c r="E750">
        <f>CM_Calc!AF750</f>
        <v>66.140825571584742</v>
      </c>
      <c r="F750">
        <f>CM_Calc!AG750</f>
        <v>66.140825571584742</v>
      </c>
      <c r="G750">
        <f>CM_Calc!AH750</f>
        <v>72.161425484864367</v>
      </c>
      <c r="H750">
        <f>CM_Calc!AI750</f>
        <v>-179.99068819859323</v>
      </c>
    </row>
    <row r="751" spans="1:8">
      <c r="A751">
        <f>CM_Calc!A751</f>
        <v>555904.25727040367</v>
      </c>
      <c r="B751">
        <f>CM_Calc!AC751</f>
        <v>1.9560134269179215E-3</v>
      </c>
      <c r="C751">
        <f>CM_Calc!AD751</f>
        <v>1.9560134269179215E-3</v>
      </c>
      <c r="D751">
        <f>CM_Calc!AE751</f>
        <v>3.912026853835843E-3</v>
      </c>
      <c r="E751">
        <f>CM_Calc!AF751</f>
        <v>65.827436632920694</v>
      </c>
      <c r="F751">
        <f>CM_Calc!AG751</f>
        <v>65.827436632920694</v>
      </c>
      <c r="G751">
        <f>CM_Calc!AH751</f>
        <v>71.848036546200319</v>
      </c>
      <c r="H751">
        <f>CM_Calc!AI751</f>
        <v>-179.99059095267521</v>
      </c>
    </row>
    <row r="752" spans="1:8">
      <c r="A752">
        <f>CM_Calc!A752</f>
        <v>562341.32519034913</v>
      </c>
      <c r="B752">
        <f>CM_Calc!AC752</f>
        <v>1.8858002029778634E-3</v>
      </c>
      <c r="C752">
        <f>CM_Calc!AD752</f>
        <v>1.8858002029778634E-3</v>
      </c>
      <c r="D752">
        <f>CM_Calc!AE752</f>
        <v>3.7716004059557269E-3</v>
      </c>
      <c r="E752">
        <f>CM_Calc!AF752</f>
        <v>65.509913562929142</v>
      </c>
      <c r="F752">
        <f>CM_Calc!AG752</f>
        <v>65.509913562929142</v>
      </c>
      <c r="G752">
        <f>CM_Calc!AH752</f>
        <v>71.530513476208768</v>
      </c>
      <c r="H752">
        <f>CM_Calc!AI752</f>
        <v>-179.99049230222687</v>
      </c>
    </row>
    <row r="753" spans="1:8">
      <c r="A753">
        <f>CM_Calc!A753</f>
        <v>568852.93084384128</v>
      </c>
      <c r="B753">
        <f>CM_Calc!AC753</f>
        <v>1.8171971901682681E-3</v>
      </c>
      <c r="C753">
        <f>CM_Calc!AD753</f>
        <v>1.8171971901682681E-3</v>
      </c>
      <c r="D753">
        <f>CM_Calc!AE753</f>
        <v>3.6343943803365361E-3</v>
      </c>
      <c r="E753">
        <f>CM_Calc!AF753</f>
        <v>65.188041132350335</v>
      </c>
      <c r="F753">
        <f>CM_Calc!AG753</f>
        <v>65.188041132350335</v>
      </c>
      <c r="G753">
        <f>CM_Calc!AH753</f>
        <v>71.20864104562996</v>
      </c>
      <c r="H753">
        <f>CM_Calc!AI753</f>
        <v>-179.99039222235598</v>
      </c>
    </row>
    <row r="754" spans="1:8">
      <c r="A754">
        <f>CM_Calc!A754</f>
        <v>575439.93733715662</v>
      </c>
      <c r="B754">
        <f>CM_Calc!AC754</f>
        <v>1.7501667112011959E-3</v>
      </c>
      <c r="C754">
        <f>CM_Calc!AD754</f>
        <v>1.7501667112011959E-3</v>
      </c>
      <c r="D754">
        <f>CM_Calc!AE754</f>
        <v>3.5003334224023917E-3</v>
      </c>
      <c r="E754">
        <f>CM_Calc!AF754</f>
        <v>64.861588382941278</v>
      </c>
      <c r="F754">
        <f>CM_Calc!AG754</f>
        <v>64.861588382941278</v>
      </c>
      <c r="G754">
        <f>CM_Calc!AH754</f>
        <v>70.882188296220903</v>
      </c>
      <c r="H754">
        <f>CM_Calc!AI754</f>
        <v>-179.99029068677766</v>
      </c>
    </row>
    <row r="755" spans="1:8">
      <c r="A755">
        <f>CM_Calc!A755</f>
        <v>582103.21777087217</v>
      </c>
      <c r="B755">
        <f>CM_Calc!AC755</f>
        <v>1.684671981423645E-3</v>
      </c>
      <c r="C755">
        <f>CM_Calc!AD755</f>
        <v>1.684671981423645E-3</v>
      </c>
      <c r="D755">
        <f>CM_Calc!AE755</f>
        <v>3.3693439628472901E-3</v>
      </c>
      <c r="E755">
        <f>CM_Calc!AF755</f>
        <v>64.530307059334376</v>
      </c>
      <c r="F755">
        <f>CM_Calc!AG755</f>
        <v>64.530307059334376</v>
      </c>
      <c r="G755">
        <f>CM_Calc!AH755</f>
        <v>70.550906972614001</v>
      </c>
      <c r="H755">
        <f>CM_Calc!AI755</f>
        <v>-179.99018766765869</v>
      </c>
    </row>
    <row r="756" spans="1:8">
      <c r="A756">
        <f>CM_Calc!A756</f>
        <v>588843.65535558842</v>
      </c>
      <c r="B756">
        <f>CM_Calc!AC756</f>
        <v>1.6206770865973411E-3</v>
      </c>
      <c r="C756">
        <f>CM_Calc!AD756</f>
        <v>1.6206770865973411E-3</v>
      </c>
      <c r="D756">
        <f>CM_Calc!AE756</f>
        <v>3.2413541731946822E-3</v>
      </c>
      <c r="E756">
        <f>CM_Calc!AF756</f>
        <v>64.193929840720344</v>
      </c>
      <c r="F756">
        <f>CM_Calc!AG756</f>
        <v>64.193929840720344</v>
      </c>
      <c r="G756">
        <f>CM_Calc!AH756</f>
        <v>70.214529753999969</v>
      </c>
      <c r="H756">
        <f>CM_Calc!AI756</f>
        <v>-179.99008313543811</v>
      </c>
    </row>
    <row r="757" spans="1:8">
      <c r="A757">
        <f>CM_Calc!A757</f>
        <v>595662.14352901094</v>
      </c>
      <c r="B757">
        <f>CM_Calc!AC757</f>
        <v>1.558146961264699E-3</v>
      </c>
      <c r="C757">
        <f>CM_Calc!AD757</f>
        <v>1.558146961264699E-3</v>
      </c>
      <c r="D757">
        <f>CM_Calc!AE757</f>
        <v>3.1162939225293979E-3</v>
      </c>
      <c r="E757">
        <f>CM_Calc!AF757</f>
        <v>63.85216834088137</v>
      </c>
      <c r="F757">
        <f>CM_Calc!AG757</f>
        <v>63.85216834088137</v>
      </c>
      <c r="G757">
        <f>CM_Calc!AH757</f>
        <v>69.872768254161002</v>
      </c>
      <c r="H757">
        <f>CM_Calc!AI757</f>
        <v>-179.9899770586193</v>
      </c>
    </row>
    <row r="758" spans="1:8">
      <c r="A758">
        <f>CM_Calc!A758</f>
        <v>602559.5860743568</v>
      </c>
      <c r="B758">
        <f>CM_Calc!AC758</f>
        <v>1.4970473676828289E-3</v>
      </c>
      <c r="C758">
        <f>CM_Calc!AD758</f>
        <v>1.4970473676828289E-3</v>
      </c>
      <c r="D758">
        <f>CM_Calc!AE758</f>
        <v>2.9940947353656578E-3</v>
      </c>
      <c r="E758">
        <f>CM_Calc!AF758</f>
        <v>63.504710839163259</v>
      </c>
      <c r="F758">
        <f>CM_Calc!AG758</f>
        <v>63.504710839163259</v>
      </c>
      <c r="G758">
        <f>CM_Calc!AH758</f>
        <v>69.525310752442891</v>
      </c>
      <c r="H758">
        <f>CM_Calc!AI758</f>
        <v>-179.98986940352836</v>
      </c>
    </row>
    <row r="759" spans="1:8">
      <c r="A759">
        <f>CM_Calc!A759</f>
        <v>609536.89724016935</v>
      </c>
      <c r="B759">
        <f>CM_Calc!AC759</f>
        <v>1.4373448753092798E-3</v>
      </c>
      <c r="C759">
        <f>CM_Calc!AD759</f>
        <v>1.4373448753092798E-3</v>
      </c>
      <c r="D759">
        <f>CM_Calc!AE759</f>
        <v>2.8746897506185596E-3</v>
      </c>
      <c r="E759">
        <f>CM_Calc!AF759</f>
        <v>63.151219697737979</v>
      </c>
      <c r="F759">
        <f>CM_Calc!AG759</f>
        <v>63.151219697737979</v>
      </c>
      <c r="G759">
        <f>CM_Calc!AH759</f>
        <v>69.171819611017597</v>
      </c>
      <c r="H759">
        <f>CM_Calc!AI759</f>
        <v>-179.98976013403203</v>
      </c>
    </row>
    <row r="760" spans="1:8">
      <c r="A760">
        <f>CM_Calc!A760</f>
        <v>616595.00186148216</v>
      </c>
      <c r="B760">
        <f>CM_Calc!AC760</f>
        <v>1.3790068408233173E-3</v>
      </c>
      <c r="C760">
        <f>CM_Calc!AD760</f>
        <v>1.3790068408233173E-3</v>
      </c>
      <c r="D760">
        <f>CM_Calc!AE760</f>
        <v>2.7580136816466347E-3</v>
      </c>
      <c r="E760">
        <f>CM_Calc!AF760</f>
        <v>62.791328411616334</v>
      </c>
      <c r="F760">
        <f>CM_Calc!AG760</f>
        <v>62.791328411616334</v>
      </c>
      <c r="G760">
        <f>CM_Calc!AH760</f>
        <v>68.811928324895959</v>
      </c>
      <c r="H760">
        <f>CM_Calc!AI760</f>
        <v>-179.98964921120714</v>
      </c>
    </row>
    <row r="761" spans="1:8">
      <c r="A761">
        <f>CM_Calc!A761</f>
        <v>623734.83548241912</v>
      </c>
      <c r="B761">
        <f>CM_Calc!AC761</f>
        <v>1.3220013886670139E-3</v>
      </c>
      <c r="C761">
        <f>CM_Calc!AD761</f>
        <v>1.3220013886670139E-3</v>
      </c>
      <c r="D761">
        <f>CM_Calc!AE761</f>
        <v>2.6440027773340278E-3</v>
      </c>
      <c r="E761">
        <f>CM_Calc!AF761</f>
        <v>62.424638226897187</v>
      </c>
      <c r="F761">
        <f>CM_Calc!AG761</f>
        <v>62.424638226897187</v>
      </c>
      <c r="G761">
        <f>CM_Calc!AH761</f>
        <v>68.445238140176812</v>
      </c>
      <c r="H761">
        <f>CM_Calc!AI761</f>
        <v>-179.98953659295151</v>
      </c>
    </row>
    <row r="762" spans="1:8">
      <c r="A762">
        <f>CM_Calc!A762</f>
        <v>630957.34448019299</v>
      </c>
      <c r="B762">
        <f>CM_Calc!AC762</f>
        <v>1.2662973920906789E-3</v>
      </c>
      <c r="C762">
        <f>CM_Calc!AD762</f>
        <v>1.2662973920906789E-3</v>
      </c>
      <c r="D762">
        <f>CM_Calc!AE762</f>
        <v>2.5325947841813579E-3</v>
      </c>
      <c r="E762">
        <f>CM_Calc!AF762</f>
        <v>62.050714249116979</v>
      </c>
      <c r="F762">
        <f>CM_Calc!AG762</f>
        <v>62.050714249116979</v>
      </c>
      <c r="G762">
        <f>CM_Calc!AH762</f>
        <v>68.071314162396604</v>
      </c>
      <c r="H762">
        <f>CM_Calc!AI762</f>
        <v>-179.98942223352356</v>
      </c>
    </row>
    <row r="763" spans="1:8">
      <c r="A763">
        <f>CM_Calc!A763</f>
        <v>638263.48619054828</v>
      </c>
      <c r="B763">
        <f>CM_Calc!AC763</f>
        <v>1.2118644546887983E-3</v>
      </c>
      <c r="C763">
        <f>CM_Calc!AD763</f>
        <v>1.2118644546887983E-3</v>
      </c>
      <c r="D763">
        <f>CM_Calc!AE763</f>
        <v>2.4237289093775967E-3</v>
      </c>
      <c r="E763">
        <f>CM_Calc!AF763</f>
        <v>61.669080946561593</v>
      </c>
      <c r="F763">
        <f>CM_Calc!AG763</f>
        <v>61.669080946561593</v>
      </c>
      <c r="G763">
        <f>CM_Calc!AH763</f>
        <v>67.689680859841218</v>
      </c>
      <c r="H763">
        <f>CM_Calc!AI763</f>
        <v>-179.98930608299491</v>
      </c>
    </row>
    <row r="764" spans="1:8">
      <c r="A764">
        <f>CM_Calc!A764</f>
        <v>645654.22903465631</v>
      </c>
      <c r="B764">
        <f>CM_Calc!AC764</f>
        <v>1.1586728924112351E-3</v>
      </c>
      <c r="C764">
        <f>CM_Calc!AD764</f>
        <v>1.1586728924112351E-3</v>
      </c>
      <c r="D764">
        <f>CM_Calc!AE764</f>
        <v>2.3173457848224702E-3</v>
      </c>
      <c r="E764">
        <f>CM_Calc!AF764</f>
        <v>61.279216932012417</v>
      </c>
      <c r="F764">
        <f>CM_Calc!AG764</f>
        <v>61.279216932012417</v>
      </c>
      <c r="G764">
        <f>CM_Calc!AH764</f>
        <v>67.299816845292042</v>
      </c>
      <c r="H764">
        <f>CM_Calc!AI764</f>
        <v>-179.9891880865967</v>
      </c>
    </row>
    <row r="765" spans="1:8">
      <c r="A765">
        <f>CM_Calc!A765</f>
        <v>653130.55264747166</v>
      </c>
      <c r="B765">
        <f>CM_Calc!AC765</f>
        <v>1.1066937160369272E-3</v>
      </c>
      <c r="C765">
        <f>CM_Calc!AD765</f>
        <v>1.1066937160369272E-3</v>
      </c>
      <c r="D765">
        <f>CM_Calc!AE765</f>
        <v>2.2133874320738544E-3</v>
      </c>
      <c r="E765">
        <f>CM_Calc!AF765</f>
        <v>60.880548879362408</v>
      </c>
      <c r="F765">
        <f>CM_Calc!AG765</f>
        <v>60.880548879362408</v>
      </c>
      <c r="G765">
        <f>CM_Calc!AH765</f>
        <v>66.901148792642033</v>
      </c>
      <c r="H765">
        <f>CM_Calc!AI765</f>
        <v>-179.98906818393345</v>
      </c>
    </row>
    <row r="766" spans="1:8">
      <c r="A766">
        <f>CM_Calc!A766</f>
        <v>660693.44800759642</v>
      </c>
      <c r="B766">
        <f>CM_Calc!AC766</f>
        <v>1.0558986140960899E-3</v>
      </c>
      <c r="C766">
        <f>CM_Calc!AD766</f>
        <v>1.0558986140960899E-3</v>
      </c>
      <c r="D766">
        <f>CM_Calc!AE766</f>
        <v>2.1117972281921799E-3</v>
      </c>
      <c r="E766">
        <f>CM_Calc!AF766</f>
        <v>60.472444397053273</v>
      </c>
      <c r="F766">
        <f>CM_Calc!AG766</f>
        <v>60.472444397053273</v>
      </c>
      <c r="G766">
        <f>CM_Calc!AH766</f>
        <v>66.493044310332891</v>
      </c>
      <c r="H766">
        <f>CM_Calc!AI766</f>
        <v>-179.98894630803338</v>
      </c>
    </row>
    <row r="767" spans="1:8">
      <c r="A767">
        <f>CM_Calc!A767</f>
        <v>668343.91756861494</v>
      </c>
      <c r="B767">
        <f>CM_Calc!AC767</f>
        <v>1.0062599362285548E-3</v>
      </c>
      <c r="C767">
        <f>CM_Calc!AD767</f>
        <v>1.0062599362285548E-3</v>
      </c>
      <c r="D767">
        <f>CM_Calc!AE767</f>
        <v>2.0125198724571095E-3</v>
      </c>
      <c r="E767">
        <f>CM_Calc!AF767</f>
        <v>60.054203636023885</v>
      </c>
      <c r="F767">
        <f>CM_Calc!AG767</f>
        <v>60.054203636023885</v>
      </c>
      <c r="G767">
        <f>CM_Calc!AH767</f>
        <v>66.07480354930351</v>
      </c>
      <c r="H767">
        <f>CM_Calc!AI767</f>
        <v>-179.98882238419267</v>
      </c>
    </row>
    <row r="768" spans="1:8">
      <c r="A768">
        <f>CM_Calc!A768</f>
        <v>676082.97539198189</v>
      </c>
      <c r="B768">
        <f>CM_Calc!AC768</f>
        <v>9.5775067696544241E-4</v>
      </c>
      <c r="C768">
        <f>CM_Calc!AD768</f>
        <v>9.5775067696544241E-4</v>
      </c>
      <c r="D768">
        <f>CM_Calc!AE768</f>
        <v>1.9155013539308848E-3</v>
      </c>
      <c r="E768">
        <f>CM_Calc!AF768</f>
        <v>59.625049352538532</v>
      </c>
      <c r="F768">
        <f>CM_Calc!AG768</f>
        <v>59.625049352538532</v>
      </c>
      <c r="G768">
        <f>CM_Calc!AH768</f>
        <v>65.64564926581815</v>
      </c>
      <c r="H768">
        <f>CM_Calc!AI768</f>
        <v>-179.98869632856076</v>
      </c>
    </row>
    <row r="769" spans="1:8">
      <c r="A769">
        <f>CM_Calc!A769</f>
        <v>683911.64728142926</v>
      </c>
      <c r="B769">
        <f>CM_Calc!AC769</f>
        <v>9.1034445992217098E-4</v>
      </c>
      <c r="C769">
        <f>CM_Calc!AD769</f>
        <v>9.1034445992217098E-4</v>
      </c>
      <c r="D769">
        <f>CM_Calc!AE769</f>
        <v>1.820688919844342E-3</v>
      </c>
      <c r="E769">
        <f>CM_Calc!AF769</f>
        <v>59.184115071417253</v>
      </c>
      <c r="F769">
        <f>CM_Calc!AG769</f>
        <v>59.184115071417253</v>
      </c>
      <c r="G769">
        <f>CM_Calc!AH769</f>
        <v>65.204714984696878</v>
      </c>
      <c r="H769">
        <f>CM_Calc!AI769</f>
        <v>-179.98856804639479</v>
      </c>
    </row>
    <row r="770" spans="1:8">
      <c r="A770">
        <f>CM_Calc!A770</f>
        <v>691830.97091893631</v>
      </c>
      <c r="B770">
        <f>CM_Calc!AC770</f>
        <v>8.6401552239137331E-4</v>
      </c>
      <c r="C770">
        <f>CM_Calc!AD770</f>
        <v>8.6401552239137331E-4</v>
      </c>
      <c r="D770">
        <f>CM_Calc!AE770</f>
        <v>1.7280310447827466E-3</v>
      </c>
      <c r="E770">
        <f>CM_Calc!AF770</f>
        <v>58.730430896530734</v>
      </c>
      <c r="F770">
        <f>CM_Calc!AG770</f>
        <v>58.730430896530734</v>
      </c>
      <c r="G770">
        <f>CM_Calc!AH770</f>
        <v>64.751030809810359</v>
      </c>
      <c r="H770">
        <f>CM_Calc!AI770</f>
        <v>-179.98843742989061</v>
      </c>
    </row>
    <row r="771" spans="1:8">
      <c r="A771">
        <f>CM_Calc!A771</f>
        <v>699841.99600227457</v>
      </c>
      <c r="B771">
        <f>CM_Calc!AC771</f>
        <v>8.1873870032386276E-4</v>
      </c>
      <c r="C771">
        <f>CM_Calc!AD771</f>
        <v>8.1873870032386276E-4</v>
      </c>
      <c r="D771">
        <f>CM_Calc!AE771</f>
        <v>1.6374774006477255E-3</v>
      </c>
      <c r="E771">
        <f>CM_Calc!AF771</f>
        <v>58.262906384067435</v>
      </c>
      <c r="F771">
        <f>CM_Calc!AG771</f>
        <v>58.262906384067435</v>
      </c>
      <c r="G771">
        <f>CM_Calc!AH771</f>
        <v>64.28350629734706</v>
      </c>
      <c r="H771">
        <f>CM_Calc!AI771</f>
        <v>-179.98830435546421</v>
      </c>
    </row>
    <row r="772" spans="1:8">
      <c r="A772">
        <f>CM_Calc!A772</f>
        <v>707945.78438413737</v>
      </c>
      <c r="B772">
        <f>CM_Calc!AC772</f>
        <v>7.7448941368735819E-4</v>
      </c>
      <c r="C772">
        <f>CM_Calc!AD772</f>
        <v>7.7448941368735819E-4</v>
      </c>
      <c r="D772">
        <f>CM_Calc!AE772</f>
        <v>1.5489788273747164E-3</v>
      </c>
      <c r="E772">
        <f>CM_Calc!AF772</f>
        <v>57.780309717344508</v>
      </c>
      <c r="F772">
        <f>CM_Calc!AG772</f>
        <v>57.780309717344508</v>
      </c>
      <c r="G772">
        <f>CM_Calc!AH772</f>
        <v>63.800909630624133</v>
      </c>
      <c r="H772">
        <f>CM_Calc!AI772</f>
        <v>-179.98816868031446</v>
      </c>
    </row>
    <row r="773" spans="1:8">
      <c r="A773">
        <f>CM_Calc!A773</f>
        <v>716143.4102129027</v>
      </c>
      <c r="B773">
        <f>CM_Calc!AC773</f>
        <v>7.3124365219149354E-4</v>
      </c>
      <c r="C773">
        <f>CM_Calc!AD773</f>
        <v>7.3124365219149354E-4</v>
      </c>
      <c r="D773">
        <f>CM_Calc!AE773</f>
        <v>1.4624873043829871E-3</v>
      </c>
      <c r="E773">
        <f>CM_Calc!AF773</f>
        <v>57.281242181321389</v>
      </c>
      <c r="F773">
        <f>CM_Calc!AG773</f>
        <v>57.281242181321389</v>
      </c>
      <c r="G773">
        <f>CM_Calc!AH773</f>
        <v>63.301842094601014</v>
      </c>
      <c r="H773">
        <f>CM_Calc!AI773</f>
        <v>-179.98803023803464</v>
      </c>
    </row>
    <row r="774" spans="1:8">
      <c r="A774">
        <f>CM_Calc!A774</f>
        <v>724435.96007498913</v>
      </c>
      <c r="B774">
        <f>CM_Calc!AC774</f>
        <v>6.8897796136961826E-4</v>
      </c>
      <c r="C774">
        <f>CM_Calc!AD774</f>
        <v>6.8897796136961826E-4</v>
      </c>
      <c r="D774">
        <f>CM_Calc!AE774</f>
        <v>1.3779559227392365E-3</v>
      </c>
      <c r="E774">
        <f>CM_Calc!AF774</f>
        <v>56.764106603358854</v>
      </c>
      <c r="F774">
        <f>CM_Calc!AG774</f>
        <v>56.764106603358854</v>
      </c>
      <c r="G774">
        <f>CM_Calc!AH774</f>
        <v>62.784706516638479</v>
      </c>
      <c r="H774">
        <f>CM_Calc!AI774</f>
        <v>-179.9878888329512</v>
      </c>
    </row>
    <row r="775" spans="1:8">
      <c r="A775">
        <f>CM_Calc!A775</f>
        <v>732824.53313890449</v>
      </c>
      <c r="B775">
        <f>CM_Calc!AC775</f>
        <v>6.4766942900667634E-4</v>
      </c>
      <c r="C775">
        <f>CM_Calc!AD775</f>
        <v>6.4766942900667634E-4</v>
      </c>
      <c r="D775">
        <f>CM_Calc!AE775</f>
        <v>1.2953388580133527E-3</v>
      </c>
      <c r="E775">
        <f>CM_Calc!AF775</f>
        <v>56.227067963401623</v>
      </c>
      <c r="F775">
        <f>CM_Calc!AG775</f>
        <v>56.227067963401623</v>
      </c>
      <c r="G775">
        <f>CM_Calc!AH775</f>
        <v>62.247667876681248</v>
      </c>
      <c r="H775">
        <f>CM_Calc!AI775</f>
        <v>-179.98774423273628</v>
      </c>
    </row>
    <row r="776" spans="1:8">
      <c r="A776">
        <f>CM_Calc!A776</f>
        <v>741310.2413009177</v>
      </c>
      <c r="B776">
        <f>CM_Calc!AC776</f>
        <v>6.0729567190403772E-4</v>
      </c>
      <c r="C776">
        <f>CM_Calc!AD776</f>
        <v>6.0729567190403772E-4</v>
      </c>
      <c r="D776">
        <f>CM_Calc!AE776</f>
        <v>1.2145913438080754E-3</v>
      </c>
      <c r="E776">
        <f>CM_Calc!AF776</f>
        <v>55.668003719770823</v>
      </c>
      <c r="F776">
        <f>CM_Calc!AG776</f>
        <v>55.668003719770823</v>
      </c>
      <c r="G776">
        <f>CM_Calc!AH776</f>
        <v>61.688603633050448</v>
      </c>
      <c r="H776">
        <f>CM_Calc!AI776</f>
        <v>-179.98759615864776</v>
      </c>
    </row>
    <row r="777" spans="1:8">
      <c r="A777">
        <f>CM_Calc!A777</f>
        <v>749894.20933245588</v>
      </c>
      <c r="B777">
        <f>CM_Calc!AC777</f>
        <v>5.6783482297122722E-4</v>
      </c>
      <c r="C777">
        <f>CM_Calc!AD777</f>
        <v>5.6783482297122722E-4</v>
      </c>
      <c r="D777">
        <f>CM_Calc!AE777</f>
        <v>1.1356696459424544E-3</v>
      </c>
      <c r="E777">
        <f>CM_Calc!AF777</f>
        <v>55.084440449971808</v>
      </c>
      <c r="F777">
        <f>CM_Calc!AG777</f>
        <v>55.084440449971808</v>
      </c>
      <c r="G777">
        <f>CM_Calc!AH777</f>
        <v>61.105040363251426</v>
      </c>
      <c r="H777">
        <f>CM_Calc!AI777</f>
        <v>-179.98744427245595</v>
      </c>
    </row>
    <row r="778" spans="1:8">
      <c r="A778">
        <f>CM_Calc!A778</f>
        <v>758577.57502918353</v>
      </c>
      <c r="B778">
        <f>CM_Calc!AC778</f>
        <v>5.2926551863607073E-4</v>
      </c>
      <c r="C778">
        <f>CM_Calc!AD778</f>
        <v>5.2926551863607073E-4</v>
      </c>
      <c r="D778">
        <f>CM_Calc!AE778</f>
        <v>1.0585310372721415E-3</v>
      </c>
      <c r="E778">
        <f>CM_Calc!AF778</f>
        <v>54.473472017218853</v>
      </c>
      <c r="F778">
        <f>CM_Calc!AG778</f>
        <v>54.473472017218853</v>
      </c>
      <c r="G778">
        <f>CM_Calc!AH778</f>
        <v>60.494071930498478</v>
      </c>
      <c r="H778">
        <f>CM_Calc!AI778</f>
        <v>-179.98728815866718</v>
      </c>
    </row>
    <row r="779" spans="1:8">
      <c r="A779">
        <f>CM_Calc!A779</f>
        <v>767361.48936181853</v>
      </c>
      <c r="B779">
        <f>CM_Calc!AC779</f>
        <v>4.9156688656379615E-4</v>
      </c>
      <c r="C779">
        <f>CM_Calc!AD779</f>
        <v>4.9156688656379615E-4</v>
      </c>
      <c r="D779">
        <f>CM_Calc!AE779</f>
        <v>9.831337731275923E-4</v>
      </c>
      <c r="E779">
        <f>CM_Calc!AF779</f>
        <v>53.831652396127929</v>
      </c>
      <c r="F779">
        <f>CM_Calc!AG779</f>
        <v>53.831652396127929</v>
      </c>
      <c r="G779">
        <f>CM_Calc!AH779</f>
        <v>59.852252309407554</v>
      </c>
      <c r="H779">
        <f>CM_Calc!AI779</f>
        <v>-179.98712729994321</v>
      </c>
    </row>
    <row r="780" spans="1:8">
      <c r="A780">
        <f>CM_Calc!A780</f>
        <v>776247.11662869272</v>
      </c>
      <c r="B780">
        <f>CM_Calc!AC780</f>
        <v>4.5471853367689099E-4</v>
      </c>
      <c r="C780">
        <f>CM_Calc!AD780</f>
        <v>4.5471853367689099E-4</v>
      </c>
      <c r="D780">
        <f>CM_Calc!AE780</f>
        <v>9.0943706735378198E-4</v>
      </c>
      <c r="E780">
        <f>CM_Calc!AF780</f>
        <v>53.154853115752331</v>
      </c>
      <c r="F780">
        <f>CM_Calc!AG780</f>
        <v>53.154853115752331</v>
      </c>
      <c r="G780">
        <f>CM_Calc!AH780</f>
        <v>59.175453029031956</v>
      </c>
      <c r="H780">
        <f>CM_Calc!AI780</f>
        <v>-179.9869610424704</v>
      </c>
    </row>
    <row r="781" spans="1:8">
      <c r="A781">
        <f>CM_Calc!A781</f>
        <v>785235.63461007096</v>
      </c>
      <c r="B781">
        <f>CM_Calc!AC781</f>
        <v>4.1870053446707941E-4</v>
      </c>
      <c r="C781">
        <f>CM_Calc!AD781</f>
        <v>4.1870053446707941E-4</v>
      </c>
      <c r="D781">
        <f>CM_Calc!AE781</f>
        <v>8.3740106893415882E-4</v>
      </c>
      <c r="E781">
        <f>CM_Calc!AF781</f>
        <v>52.438070305283659</v>
      </c>
      <c r="F781">
        <f>CM_Calc!AG781</f>
        <v>52.438070305283659</v>
      </c>
      <c r="G781">
        <f>CM_Calc!AH781</f>
        <v>58.458670218563284</v>
      </c>
      <c r="H781">
        <f>CM_Calc!AI781</f>
        <v>-179.98678854613405</v>
      </c>
    </row>
    <row r="782" spans="1:8">
      <c r="A782">
        <f>CM_Calc!A782</f>
        <v>794328.23472428217</v>
      </c>
      <c r="B782">
        <f>CM_Calc!AC782</f>
        <v>3.8349341959136799E-4</v>
      </c>
      <c r="C782">
        <f>CM_Calc!AD782</f>
        <v>3.8349341959136799E-4</v>
      </c>
      <c r="D782">
        <f>CM_Calc!AE782</f>
        <v>7.6698683918273599E-4</v>
      </c>
      <c r="E782">
        <f>CM_Calc!AF782</f>
        <v>51.675158324778153</v>
      </c>
      <c r="F782">
        <f>CM_Calc!AG782</f>
        <v>51.675158324778153</v>
      </c>
      <c r="G782">
        <f>CM_Calc!AH782</f>
        <v>57.69575823805777</v>
      </c>
      <c r="H782">
        <f>CM_Calc!AI782</f>
        <v>-179.98660871110522</v>
      </c>
    </row>
    <row r="783" spans="1:8">
      <c r="A783">
        <f>CM_Calc!A783</f>
        <v>803526.12218561606</v>
      </c>
      <c r="B783">
        <f>CM_Calc!AC783</f>
        <v>3.4907816474428929E-4</v>
      </c>
      <c r="C783">
        <f>CM_Calc!AD783</f>
        <v>3.4907816474428929E-4</v>
      </c>
      <c r="D783">
        <f>CM_Calc!AE783</f>
        <v>6.9815632948857858E-4</v>
      </c>
      <c r="E783">
        <f>CM_Calc!AF783</f>
        <v>50.858453680514785</v>
      </c>
      <c r="F783">
        <f>CM_Calc!AG783</f>
        <v>50.858453680514785</v>
      </c>
      <c r="G783">
        <f>CM_Calc!AH783</f>
        <v>56.87905359379441</v>
      </c>
      <c r="H783">
        <f>CM_Calc!AI783</f>
        <v>-179.98642006669567</v>
      </c>
    </row>
    <row r="784" spans="1:8">
      <c r="A784">
        <f>CM_Calc!A784</f>
        <v>812830.51616409956</v>
      </c>
      <c r="B784">
        <f>CM_Calc!AC784</f>
        <v>3.1543617979860259E-4</v>
      </c>
      <c r="C784">
        <f>CM_Calc!AD784</f>
        <v>3.1543617979860259E-4</v>
      </c>
      <c r="D784">
        <f>CM_Calc!AE784</f>
        <v>6.3087235959720519E-4</v>
      </c>
      <c r="E784">
        <f>CM_Calc!AF784</f>
        <v>49.978230088402427</v>
      </c>
      <c r="F784">
        <f>CM_Calc!AG784</f>
        <v>49.978230088402427</v>
      </c>
      <c r="G784">
        <f>CM_Calc!AH784</f>
        <v>55.998830001682052</v>
      </c>
      <c r="H784">
        <f>CM_Calc!AI784</f>
        <v>-179.98622059773624</v>
      </c>
    </row>
    <row r="785" spans="1:8">
      <c r="A785">
        <f>CM_Calc!A785</f>
        <v>822242.64994707122</v>
      </c>
      <c r="B785">
        <f>CM_Calc!AC785</f>
        <v>2.8254929820705925E-4</v>
      </c>
      <c r="C785">
        <f>CM_Calc!AD785</f>
        <v>2.8254929820705925E-4</v>
      </c>
      <c r="D785">
        <f>CM_Calc!AE785</f>
        <v>5.6509859641411849E-4</v>
      </c>
      <c r="E785">
        <f>CM_Calc!AF785</f>
        <v>49.021884658784856</v>
      </c>
      <c r="F785">
        <f>CM_Calc!AG785</f>
        <v>49.021884658784856</v>
      </c>
      <c r="G785">
        <f>CM_Calc!AH785</f>
        <v>55.042484572064481</v>
      </c>
      <c r="H785">
        <f>CM_Calc!AI785</f>
        <v>-179.98600746326866</v>
      </c>
    </row>
    <row r="786" spans="1:8">
      <c r="A786">
        <f>CM_Calc!A786</f>
        <v>831763.77110267081</v>
      </c>
      <c r="B786">
        <f>CM_Calc!AC786</f>
        <v>2.5039976665780045E-4</v>
      </c>
      <c r="C786">
        <f>CM_Calc!AD786</f>
        <v>2.5039976665780045E-4</v>
      </c>
      <c r="D786">
        <f>CM_Calc!AE786</f>
        <v>5.007995333156009E-4</v>
      </c>
      <c r="E786">
        <f>CM_Calc!AF786</f>
        <v>47.972678396576399</v>
      </c>
      <c r="F786">
        <f>CM_Calc!AG786</f>
        <v>47.972678396576399</v>
      </c>
      <c r="G786">
        <f>CM_Calc!AH786</f>
        <v>53.993278309856024</v>
      </c>
      <c r="H786">
        <f>CM_Calc!AI786</f>
        <v>-179.98577652064367</v>
      </c>
    </row>
    <row r="787" spans="1:8">
      <c r="A787">
        <f>CM_Calc!A787</f>
        <v>841395.14164519473</v>
      </c>
      <c r="B787">
        <f>CM_Calc!AC787</f>
        <v>2.18970234976628E-4</v>
      </c>
      <c r="C787">
        <f>CM_Calc!AD787</f>
        <v>2.18970234976628E-4</v>
      </c>
      <c r="D787">
        <f>CM_Calc!AE787</f>
        <v>4.37940469953256E-4</v>
      </c>
      <c r="E787">
        <f>CM_Calc!AF787</f>
        <v>46.807701688222906</v>
      </c>
      <c r="F787">
        <f>CM_Calc!AG787</f>
        <v>46.807701688222906</v>
      </c>
      <c r="G787">
        <f>CM_Calc!AH787</f>
        <v>52.828301601502531</v>
      </c>
      <c r="H787">
        <f>CM_Calc!AI787</f>
        <v>-179.98552147751371</v>
      </c>
    </row>
    <row r="788" spans="1:8">
      <c r="A788">
        <f>CM_Calc!A788</f>
        <v>851138.03820237587</v>
      </c>
      <c r="B788">
        <f>CM_Calc!AC788</f>
        <v>1.8824374626889503E-4</v>
      </c>
      <c r="C788">
        <f>CM_Calc!AD788</f>
        <v>1.8824374626889503E-4</v>
      </c>
      <c r="D788">
        <f>CM_Calc!AE788</f>
        <v>3.7648749253779007E-4</v>
      </c>
      <c r="E788">
        <f>CM_Calc!AF788</f>
        <v>45.494411144357947</v>
      </c>
      <c r="F788">
        <f>CM_Calc!AG788</f>
        <v>45.494411144357947</v>
      </c>
      <c r="G788">
        <f>CM_Calc!AH788</f>
        <v>51.515011057637572</v>
      </c>
      <c r="H788">
        <f>CM_Calc!AI788</f>
        <v>-179.98523228141684</v>
      </c>
    </row>
    <row r="789" spans="1:8">
      <c r="A789">
        <f>CM_Calc!A789</f>
        <v>860993.75218460162</v>
      </c>
      <c r="B789">
        <f>CM_Calc!AC789</f>
        <v>1.5820372729469072E-4</v>
      </c>
      <c r="C789">
        <f>CM_Calc!AD789</f>
        <v>1.5820372729469072E-4</v>
      </c>
      <c r="D789">
        <f>CM_Calc!AE789</f>
        <v>3.1640745458938143E-4</v>
      </c>
      <c r="E789">
        <f>CM_Calc!AF789</f>
        <v>43.984334226020458</v>
      </c>
      <c r="F789">
        <f>CM_Calc!AG789</f>
        <v>43.984334226020458</v>
      </c>
      <c r="G789">
        <f>CM_Calc!AH789</f>
        <v>50.004934139300083</v>
      </c>
      <c r="H789">
        <f>CM_Calc!AI789</f>
        <v>-179.98489180630668</v>
      </c>
    </row>
    <row r="790" spans="1:8">
      <c r="A790">
        <f>CM_Calc!A790</f>
        <v>870963.58995607961</v>
      </c>
      <c r="B790">
        <f>CM_Calc!AC790</f>
        <v>1.2883397907073428E-4</v>
      </c>
      <c r="C790">
        <f>CM_Calc!AD790</f>
        <v>1.2883397907073428E-4</v>
      </c>
      <c r="D790">
        <f>CM_Calc!AE790</f>
        <v>2.5766795814146856E-4</v>
      </c>
      <c r="E790">
        <f>CM_Calc!AF790</f>
        <v>42.200608405930964</v>
      </c>
      <c r="F790">
        <f>CM_Calc!AG790</f>
        <v>42.200608405930964</v>
      </c>
      <c r="G790">
        <f>CM_Calc!AH790</f>
        <v>48.221208319210582</v>
      </c>
      <c r="H790">
        <f>CM_Calc!AI790</f>
        <v>-179.98446828524962</v>
      </c>
    </row>
    <row r="791" spans="1:8">
      <c r="A791">
        <f>CM_Calc!A791</f>
        <v>881048.87300801463</v>
      </c>
      <c r="B791">
        <f>CM_Calc!AC791</f>
        <v>1.0011866769274802E-4</v>
      </c>
      <c r="C791">
        <f>CM_Calc!AD791</f>
        <v>1.0011866769274802E-4</v>
      </c>
      <c r="D791">
        <f>CM_Calc!AE791</f>
        <v>2.0023733538549604E-4</v>
      </c>
      <c r="E791">
        <f>CM_Calc!AF791</f>
        <v>40.010301233917957</v>
      </c>
      <c r="F791">
        <f>CM_Calc!AG791</f>
        <v>40.010301233917957</v>
      </c>
      <c r="G791">
        <f>CM_Calc!AH791</f>
        <v>46.030901147197582</v>
      </c>
      <c r="H791">
        <f>CM_Calc!AI791</f>
        <v>-179.9838953837087</v>
      </c>
    </row>
    <row r="792" spans="1:8">
      <c r="A792">
        <f>CM_Calc!A792</f>
        <v>891250.93813374592</v>
      </c>
      <c r="B792">
        <f>CM_Calc!AC792</f>
        <v>7.2042315373326032E-5</v>
      </c>
      <c r="C792">
        <f>CM_Calc!AD792</f>
        <v>7.2042315373326032E-5</v>
      </c>
      <c r="D792">
        <f>CM_Calc!AE792</f>
        <v>1.4408463074665206E-4</v>
      </c>
      <c r="E792">
        <f>CM_Calc!AF792</f>
        <v>37.151753243888301</v>
      </c>
      <c r="F792">
        <f>CM_Calc!AG792</f>
        <v>37.151753243888301</v>
      </c>
      <c r="G792">
        <f>CM_Calc!AH792</f>
        <v>43.172353157167933</v>
      </c>
      <c r="H792">
        <f>CM_Calc!AI792</f>
        <v>-179.98300755434286</v>
      </c>
    </row>
    <row r="793" spans="1:8">
      <c r="A793">
        <f>CM_Calc!A793</f>
        <v>901571.13760595699</v>
      </c>
      <c r="B793">
        <f>CM_Calc!AC793</f>
        <v>4.4589791694343054E-5</v>
      </c>
      <c r="C793">
        <f>CM_Calc!AD793</f>
        <v>4.4589791694343054E-5</v>
      </c>
      <c r="D793">
        <f>CM_Calc!AE793</f>
        <v>8.9179583388686109E-5</v>
      </c>
      <c r="E793">
        <f>CM_Calc!AF793</f>
        <v>32.984708870087609</v>
      </c>
      <c r="F793">
        <f>CM_Calc!AG793</f>
        <v>32.984708870087609</v>
      </c>
      <c r="G793">
        <f>CM_Calc!AH793</f>
        <v>39.005308783367234</v>
      </c>
      <c r="H793">
        <f>CM_Calc!AI793</f>
        <v>-179.98124363612061</v>
      </c>
    </row>
    <row r="794" spans="1:8">
      <c r="A794">
        <f>CM_Calc!A794</f>
        <v>912010.83935590961</v>
      </c>
      <c r="B794">
        <f>CM_Calc!AC794</f>
        <v>1.7746305137109708E-5</v>
      </c>
      <c r="C794">
        <f>CM_Calc!AD794</f>
        <v>1.7746305137109708E-5</v>
      </c>
      <c r="D794">
        <f>CM_Calc!AE794</f>
        <v>3.5492610274219416E-5</v>
      </c>
      <c r="E794">
        <f>CM_Calc!AF794</f>
        <v>24.982158893623136</v>
      </c>
      <c r="F794">
        <f>CM_Calc!AG794</f>
        <v>24.982158893623136</v>
      </c>
      <c r="G794">
        <f>CM_Calc!AH794</f>
        <v>31.002758806902758</v>
      </c>
      <c r="H794">
        <f>CM_Calc!AI794</f>
        <v>-179.97471038546337</v>
      </c>
    </row>
    <row r="795" spans="1:8">
      <c r="A795">
        <f>CM_Calc!A795</f>
        <v>922571.4271547629</v>
      </c>
      <c r="B795">
        <f>CM_Calc!AC795</f>
        <v>8.5026067356643628E-6</v>
      </c>
      <c r="C795">
        <f>CM_Calc!AD795</f>
        <v>8.5026067356643628E-6</v>
      </c>
      <c r="D795">
        <f>CM_Calc!AE795</f>
        <v>1.7005213471328726E-5</v>
      </c>
      <c r="E795">
        <f>CM_Calc!AF795</f>
        <v>18.59104184924686</v>
      </c>
      <c r="F795">
        <f>CM_Calc!AG795</f>
        <v>18.59104184924686</v>
      </c>
      <c r="G795">
        <f>CM_Calc!AH795</f>
        <v>24.611641762526485</v>
      </c>
      <c r="H795">
        <f>CM_Calc!AI795</f>
        <v>-7.2286892758000503E-3</v>
      </c>
    </row>
    <row r="796" spans="1:8">
      <c r="A796">
        <f>CM_Calc!A796</f>
        <v>933254.30079699238</v>
      </c>
      <c r="B796">
        <f>CM_Calc!AC796</f>
        <v>3.417108030003036E-5</v>
      </c>
      <c r="C796">
        <f>CM_Calc!AD796</f>
        <v>3.417108030003036E-5</v>
      </c>
      <c r="D796">
        <f>CM_Calc!AE796</f>
        <v>6.834216060006072E-5</v>
      </c>
      <c r="E796">
        <f>CM_Calc!AF796</f>
        <v>30.673174179970374</v>
      </c>
      <c r="F796">
        <f>CM_Calc!AG796</f>
        <v>30.673174179970374</v>
      </c>
      <c r="G796">
        <f>CM_Calc!AH796</f>
        <v>36.693774093249999</v>
      </c>
      <c r="H796">
        <f>CM_Calc!AI796</f>
        <v>9.5325628251541929E-3</v>
      </c>
    </row>
    <row r="797" spans="1:8">
      <c r="A797">
        <f>CM_Calc!A797</f>
        <v>944060.8762859226</v>
      </c>
      <c r="B797">
        <f>CM_Calc!AC797</f>
        <v>5.9272941978988E-5</v>
      </c>
      <c r="C797">
        <f>CM_Calc!AD797</f>
        <v>5.9272941978988E-5</v>
      </c>
      <c r="D797">
        <f>CM_Calc!AE797</f>
        <v>1.18545883957976E-4</v>
      </c>
      <c r="E797">
        <f>CM_Calc!AF797</f>
        <v>35.457129674704859</v>
      </c>
      <c r="F797">
        <f>CM_Calc!AG797</f>
        <v>35.457129674704859</v>
      </c>
      <c r="G797">
        <f>CM_Calc!AH797</f>
        <v>41.477729587984484</v>
      </c>
      <c r="H797">
        <f>CM_Calc!AI797</f>
        <v>1.2027098277472578E-2</v>
      </c>
    </row>
    <row r="798" spans="1:8">
      <c r="A798">
        <f>CM_Calc!A798</f>
        <v>954992.58602143684</v>
      </c>
      <c r="B798">
        <f>CM_Calc!AC798</f>
        <v>8.3821709511652632E-5</v>
      </c>
      <c r="C798">
        <f>CM_Calc!AD798</f>
        <v>8.3821709511652632E-5</v>
      </c>
      <c r="D798">
        <f>CM_Calc!AE798</f>
        <v>1.6764341902330526E-4</v>
      </c>
      <c r="E798">
        <f>CM_Calc!AF798</f>
        <v>38.467130277154467</v>
      </c>
      <c r="F798">
        <f>CM_Calc!AG798</f>
        <v>38.467130277154467</v>
      </c>
      <c r="G798">
        <f>CM_Calc!AH798</f>
        <v>44.487730190434085</v>
      </c>
      <c r="H798">
        <f>CM_Calc!AI798</f>
        <v>1.3123622619228208E-2</v>
      </c>
    </row>
    <row r="799" spans="1:8">
      <c r="A799">
        <f>CM_Calc!A799</f>
        <v>966050.8789898121</v>
      </c>
      <c r="B799">
        <f>CM_Calc!AC799</f>
        <v>1.0783060210662686E-4</v>
      </c>
      <c r="C799">
        <f>CM_Calc!AD799</f>
        <v>1.0783060210662686E-4</v>
      </c>
      <c r="D799">
        <f>CM_Calc!AE799</f>
        <v>2.1566120421325372E-4</v>
      </c>
      <c r="E799">
        <f>CM_Calc!AF799</f>
        <v>40.654840604765866</v>
      </c>
      <c r="F799">
        <f>CM_Calc!AG799</f>
        <v>40.654840604765866</v>
      </c>
      <c r="G799">
        <f>CM_Calc!AH799</f>
        <v>46.675440518045491</v>
      </c>
      <c r="H799">
        <f>CM_Calc!AI799</f>
        <v>1.3792962808455491E-2</v>
      </c>
    </row>
    <row r="800" spans="1:8">
      <c r="A800">
        <f>CM_Calc!A800</f>
        <v>977237.22095581121</v>
      </c>
      <c r="B800">
        <f>CM_Calc!AC800</f>
        <v>1.3131254757920203E-4</v>
      </c>
      <c r="C800">
        <f>CM_Calc!AD800</f>
        <v>1.3131254757920203E-4</v>
      </c>
      <c r="D800">
        <f>CM_Calc!AE800</f>
        <v>2.6262509515840405E-4</v>
      </c>
      <c r="E800">
        <f>CM_Calc!AF800</f>
        <v>42.366124542207587</v>
      </c>
      <c r="F800">
        <f>CM_Calc!AG800</f>
        <v>42.366124542207587</v>
      </c>
      <c r="G800">
        <f>CM_Calc!AH800</f>
        <v>48.386724455487212</v>
      </c>
      <c r="H800">
        <f>CM_Calc!AI800</f>
        <v>1.4276892071471967E-2</v>
      </c>
    </row>
    <row r="801" spans="1:8">
      <c r="A801">
        <f>CM_Calc!A801</f>
        <v>988553.09465693904</v>
      </c>
      <c r="B801">
        <f>CM_Calc!AC801</f>
        <v>1.5428018962694408E-4</v>
      </c>
      <c r="C801">
        <f>CM_Calc!AD801</f>
        <v>1.5428018962694408E-4</v>
      </c>
      <c r="D801">
        <f>CM_Calc!AE801</f>
        <v>3.0856037925388815E-4</v>
      </c>
      <c r="E801">
        <f>CM_Calc!AF801</f>
        <v>43.766203279779077</v>
      </c>
      <c r="F801">
        <f>CM_Calc!AG801</f>
        <v>43.766203279779077</v>
      </c>
      <c r="G801">
        <f>CM_Calc!AH801</f>
        <v>49.786803193058702</v>
      </c>
      <c r="H801">
        <f>CM_Calc!AI801</f>
        <v>1.4664331561480358E-2</v>
      </c>
    </row>
    <row r="802" spans="1:8">
      <c r="A802">
        <f>CM_Calc!A802</f>
        <v>1000000</v>
      </c>
      <c r="B802">
        <f>CM_Calc!AC802</f>
        <v>1.7674589495897831E-4</v>
      </c>
      <c r="C802">
        <f>CM_Calc!AD802</f>
        <v>1.7674589495897831E-4</v>
      </c>
      <c r="D802">
        <f>CM_Calc!AE802</f>
        <v>3.5349178991795661E-4</v>
      </c>
      <c r="E802">
        <f>CM_Calc!AF802</f>
        <v>44.946986716154768</v>
      </c>
      <c r="F802">
        <f>CM_Calc!AG802</f>
        <v>44.946986716154768</v>
      </c>
      <c r="G802">
        <f>CM_Calc!AH802</f>
        <v>50.967586629434393</v>
      </c>
      <c r="H802">
        <f>CM_Calc!AI802</f>
        <v>1.4995666801899409E-2</v>
      </c>
    </row>
    <row r="803" spans="1:8">
      <c r="A803">
        <f>CM_Calc!A803</f>
        <v>1011579.4542598983</v>
      </c>
      <c r="B803">
        <f>CM_Calc!AC803</f>
        <v>1.9872176027242589E-4</v>
      </c>
      <c r="C803">
        <f>CM_Calc!AD803</f>
        <v>1.9872176027242589E-4</v>
      </c>
      <c r="D803">
        <f>CM_Calc!AE803</f>
        <v>3.9744352054485178E-4</v>
      </c>
      <c r="E803">
        <f>CM_Calc!AF803</f>
        <v>45.96490850966557</v>
      </c>
      <c r="F803">
        <f>CM_Calc!AG803</f>
        <v>45.96490850966557</v>
      </c>
      <c r="G803">
        <f>CM_Calc!AH803</f>
        <v>51.985508422945195</v>
      </c>
      <c r="H803">
        <f>CM_Calc!AI803</f>
        <v>1.5291893561540437E-2</v>
      </c>
    </row>
    <row r="804" spans="1:8">
      <c r="A804">
        <f>CM_Calc!A804</f>
        <v>1023292.9922807537</v>
      </c>
      <c r="B804">
        <f>CM_Calc!AC804</f>
        <v>2.2021961907895738E-4</v>
      </c>
      <c r="C804">
        <f>CM_Calc!AD804</f>
        <v>2.2021961907895738E-4</v>
      </c>
      <c r="D804">
        <f>CM_Calc!AE804</f>
        <v>4.4043923815791476E-4</v>
      </c>
      <c r="E804">
        <f>CM_Calc!AF804</f>
        <v>46.857120141777486</v>
      </c>
      <c r="F804">
        <f>CM_Calc!AG804</f>
        <v>46.857120141777486</v>
      </c>
      <c r="G804">
        <f>CM_Calc!AH804</f>
        <v>52.877720055057111</v>
      </c>
      <c r="H804">
        <f>CM_Calc!AI804</f>
        <v>1.5565013126713986E-2</v>
      </c>
    </row>
    <row r="805" spans="1:8">
      <c r="A805">
        <f>CM_Calc!A805</f>
        <v>1035142.1666793431</v>
      </c>
      <c r="B805">
        <f>CM_Calc!AC805</f>
        <v>2.4125104838592412E-4</v>
      </c>
      <c r="C805">
        <f>CM_Calc!AD805</f>
        <v>2.4125104838592412E-4</v>
      </c>
      <c r="D805">
        <f>CM_Calc!AE805</f>
        <v>4.8250209677184823E-4</v>
      </c>
      <c r="E805">
        <f>CM_Calc!AF805</f>
        <v>47.64938418599391</v>
      </c>
      <c r="F805">
        <f>CM_Calc!AG805</f>
        <v>47.64938418599391</v>
      </c>
      <c r="G805">
        <f>CM_Calc!AH805</f>
        <v>53.669984099273535</v>
      </c>
      <c r="H805">
        <f>CM_Calc!AI805</f>
        <v>1.5822387545954011E-2</v>
      </c>
    </row>
    <row r="806" spans="1:8">
      <c r="A806">
        <f>CM_Calc!A806</f>
        <v>1047128.5480508985</v>
      </c>
      <c r="B806">
        <f>CM_Calc!AC806</f>
        <v>2.6182737523623272E-4</v>
      </c>
      <c r="C806">
        <f>CM_Calc!AD806</f>
        <v>2.6182737523623272E-4</v>
      </c>
      <c r="D806">
        <f>CM_Calc!AE806</f>
        <v>5.2365475047246545E-4</v>
      </c>
      <c r="E806">
        <f>CM_Calc!AF806</f>
        <v>48.360301040818435</v>
      </c>
      <c r="F806">
        <f>CM_Calc!AG806</f>
        <v>48.360301040818435</v>
      </c>
      <c r="G806">
        <f>CM_Calc!AH806</f>
        <v>54.38090095409806</v>
      </c>
      <c r="H806">
        <f>CM_Calc!AI806</f>
        <v>1.6068787743108E-2</v>
      </c>
    </row>
    <row r="807" spans="1:8">
      <c r="A807">
        <f>CM_Calc!A807</f>
        <v>1059253.7251772897</v>
      </c>
      <c r="B807">
        <f>CM_Calc!AC807</f>
        <v>2.8195968311160052E-4</v>
      </c>
      <c r="C807">
        <f>CM_Calc!AD807</f>
        <v>2.8195968311160052E-4</v>
      </c>
      <c r="D807">
        <f>CM_Calc!AE807</f>
        <v>5.6391936622320104E-4</v>
      </c>
      <c r="E807">
        <f>CM_Calc!AF807</f>
        <v>49.003740276038421</v>
      </c>
      <c r="F807">
        <f>CM_Calc!AG807</f>
        <v>49.003740276038421</v>
      </c>
      <c r="G807">
        <f>CM_Calc!AH807</f>
        <v>55.024340189318046</v>
      </c>
      <c r="H807">
        <f>CM_Calc!AI807</f>
        <v>1.6307444690682973E-2</v>
      </c>
    </row>
    <row r="808" spans="1:8">
      <c r="A808">
        <f>CM_Calc!A808</f>
        <v>1071519.3052376071</v>
      </c>
      <c r="B808">
        <f>CM_Calc!AC808</f>
        <v>3.0165881820338016E-4</v>
      </c>
      <c r="C808">
        <f>CM_Calc!AD808</f>
        <v>3.0165881820338016E-4</v>
      </c>
      <c r="D808">
        <f>CM_Calc!AE808</f>
        <v>6.0331763640676032E-4</v>
      </c>
      <c r="E808">
        <f>CM_Calc!AF808</f>
        <v>49.590320505933747</v>
      </c>
      <c r="F808">
        <f>CM_Calc!AG808</f>
        <v>49.590320505933747</v>
      </c>
      <c r="G808">
        <f>CM_Calc!AH808</f>
        <v>55.610920419213357</v>
      </c>
      <c r="H808">
        <f>CM_Calc!AI808</f>
        <v>1.6540627309967502E-2</v>
      </c>
    </row>
    <row r="809" spans="1:8">
      <c r="A809">
        <f>CM_Calc!A809</f>
        <v>1083926.914021204</v>
      </c>
      <c r="B809">
        <f>CM_Calc!AC809</f>
        <v>3.2093539555530379E-4</v>
      </c>
      <c r="C809">
        <f>CM_Calc!AD809</f>
        <v>3.2093539555530379E-4</v>
      </c>
      <c r="D809">
        <f>CM_Calc!AE809</f>
        <v>6.4187079111060758E-4</v>
      </c>
      <c r="E809">
        <f>CM_Calc!AF809</f>
        <v>50.128352350425935</v>
      </c>
      <c r="F809">
        <f>CM_Calc!AG809</f>
        <v>50.128352350425935</v>
      </c>
      <c r="G809">
        <f>CM_Calc!AH809</f>
        <v>56.14895226370556</v>
      </c>
      <c r="H809">
        <f>CM_Calc!AI809</f>
        <v>1.6769978343588621E-2</v>
      </c>
    </row>
    <row r="810" spans="1:8">
      <c r="A810">
        <f>CM_Calc!A810</f>
        <v>1096478.196143185</v>
      </c>
      <c r="B810">
        <f>CM_Calc!AC810</f>
        <v>3.3979980508247237E-4</v>
      </c>
      <c r="C810">
        <f>CM_Calc!AD810</f>
        <v>3.3979980508247237E-4</v>
      </c>
      <c r="D810">
        <f>CM_Calc!AE810</f>
        <v>6.7959961016494474E-4</v>
      </c>
      <c r="E810">
        <f>CM_Calc!AF810</f>
        <v>50.624462508221988</v>
      </c>
      <c r="F810">
        <f>CM_Calc!AG810</f>
        <v>50.624462508221988</v>
      </c>
      <c r="G810">
        <f>CM_Calc!AH810</f>
        <v>56.645062421501606</v>
      </c>
      <c r="H810">
        <f>CM_Calc!AI810</f>
        <v>1.6996718741502364E-2</v>
      </c>
    </row>
    <row r="811" spans="1:8">
      <c r="A811">
        <f>CM_Calc!A811</f>
        <v>1109174.8152624008</v>
      </c>
      <c r="B811">
        <f>CM_Calc!AC811</f>
        <v>3.5826221747059235E-4</v>
      </c>
      <c r="C811">
        <f>CM_Calc!AD811</f>
        <v>3.5826221747059235E-4</v>
      </c>
      <c r="D811">
        <f>CM_Calc!AE811</f>
        <v>7.165244349411847E-4</v>
      </c>
      <c r="E811">
        <f>CM_Calc!AF811</f>
        <v>51.084020192948714</v>
      </c>
      <c r="F811">
        <f>CM_Calc!AG811</f>
        <v>51.084020192948714</v>
      </c>
      <c r="G811">
        <f>CM_Calc!AH811</f>
        <v>57.104620106228339</v>
      </c>
      <c r="H811">
        <f>CM_Calc!AI811</f>
        <v>1.7221776935830463E-2</v>
      </c>
    </row>
    <row r="812" spans="1:8">
      <c r="A812">
        <f>CM_Calc!A812</f>
        <v>1122018.4543019629</v>
      </c>
      <c r="B812">
        <f>CM_Calc!AC812</f>
        <v>3.7633258995980079E-4</v>
      </c>
      <c r="C812">
        <f>CM_Calc!AD812</f>
        <v>3.7633258995980079E-4</v>
      </c>
      <c r="D812">
        <f>CM_Calc!AE812</f>
        <v>7.5266517991960159E-4</v>
      </c>
      <c r="E812">
        <f>CM_Calc!AF812</f>
        <v>51.51143658679829</v>
      </c>
      <c r="F812">
        <f>CM_Calc!AG812</f>
        <v>51.51143658679829</v>
      </c>
      <c r="G812">
        <f>CM_Calc!AH812</f>
        <v>57.532036500077915</v>
      </c>
      <c r="H812">
        <f>CM_Calc!AI812</f>
        <v>1.7445873350087904E-2</v>
      </c>
    </row>
    <row r="813" spans="1:8">
      <c r="A813">
        <f>CM_Calc!A813</f>
        <v>1135010.8156723143</v>
      </c>
      <c r="B813">
        <f>CM_Calc!AC813</f>
        <v>3.9402067201695665E-4</v>
      </c>
      <c r="C813">
        <f>CM_Calc!AD813</f>
        <v>3.9402067201695665E-4</v>
      </c>
      <c r="D813">
        <f>CM_Calc!AE813</f>
        <v>7.880413440339133E-4</v>
      </c>
      <c r="E813">
        <f>CM_Calc!AF813</f>
        <v>51.910380147546235</v>
      </c>
      <c r="F813">
        <f>CM_Calc!AG813</f>
        <v>51.910380147546235</v>
      </c>
      <c r="G813">
        <f>CM_Calc!AH813</f>
        <v>57.93098006082586</v>
      </c>
      <c r="H813">
        <f>CM_Calc!AI813</f>
        <v>1.7669577241629941E-2</v>
      </c>
    </row>
    <row r="814" spans="1:8">
      <c r="A814">
        <f>CM_Calc!A814</f>
        <v>1148153.6214968818</v>
      </c>
      <c r="B814">
        <f>CM_Calc!AC814</f>
        <v>4.113360109006242E-4</v>
      </c>
      <c r="C814">
        <f>CM_Calc!AD814</f>
        <v>4.113360109006242E-4</v>
      </c>
      <c r="D814">
        <f>CM_Calc!AE814</f>
        <v>8.226720218012484E-4</v>
      </c>
      <c r="E814">
        <f>CM_Calc!AF814</f>
        <v>52.283934640017065</v>
      </c>
      <c r="F814">
        <f>CM_Calc!AG814</f>
        <v>52.283934640017065</v>
      </c>
      <c r="G814">
        <f>CM_Calc!AH814</f>
        <v>58.304534553296691</v>
      </c>
      <c r="H814">
        <f>CM_Calc!AI814</f>
        <v>1.7893345898224514E-2</v>
      </c>
    </row>
    <row r="815" spans="1:8">
      <c r="A815">
        <f>CM_Calc!A815</f>
        <v>1161448.6138403439</v>
      </c>
      <c r="B815">
        <f>CM_Calc!AC815</f>
        <v>4.2828795712263875E-4</v>
      </c>
      <c r="C815">
        <f>CM_Calc!AD815</f>
        <v>4.2828795712263875E-4</v>
      </c>
      <c r="D815">
        <f>CM_Calc!AE815</f>
        <v>8.5657591424527751E-4</v>
      </c>
      <c r="E815">
        <f>CM_Calc!AF815</f>
        <v>52.634717255911028</v>
      </c>
      <c r="F815">
        <f>CM_Calc!AG815</f>
        <v>52.634717255911028</v>
      </c>
      <c r="G815">
        <f>CM_Calc!AH815</f>
        <v>58.655317169190653</v>
      </c>
      <c r="H815">
        <f>CM_Calc!AI815</f>
        <v>1.8117552265653702E-2</v>
      </c>
    </row>
    <row r="816" spans="1:8">
      <c r="A816">
        <f>CM_Calc!A816</f>
        <v>1174897.5549395303</v>
      </c>
      <c r="B816">
        <f>CM_Calc!AC816</f>
        <v>4.4488566981027659E-4</v>
      </c>
      <c r="C816">
        <f>CM_Calc!AD816</f>
        <v>4.4488566981027659E-4</v>
      </c>
      <c r="D816">
        <f>CM_Calc!AE816</f>
        <v>8.8977133962055317E-4</v>
      </c>
      <c r="E816">
        <f>CM_Calc!AF816</f>
        <v>52.964968338716645</v>
      </c>
      <c r="F816">
        <f>CM_Calc!AG816</f>
        <v>52.964968338716645</v>
      </c>
      <c r="G816">
        <f>CM_Calc!AH816</f>
        <v>58.98556825199627</v>
      </c>
      <c r="H816">
        <f>CM_Calc!AI816</f>
        <v>1.8342504803668207E-2</v>
      </c>
    </row>
    <row r="817" spans="1:8">
      <c r="A817">
        <f>CM_Calc!A817</f>
        <v>1188502.2274370189</v>
      </c>
      <c r="B817">
        <f>CM_Calc!AC817</f>
        <v>4.6113812197297717E-4</v>
      </c>
      <c r="C817">
        <f>CM_Calc!AD817</f>
        <v>4.6113812197297717E-4</v>
      </c>
      <c r="D817">
        <f>CM_Calc!AE817</f>
        <v>9.2227624394595434E-4</v>
      </c>
      <c r="E817">
        <f>CM_Calc!AF817</f>
        <v>53.27662053062285</v>
      </c>
      <c r="F817">
        <f>CM_Calc!AG817</f>
        <v>53.27662053062285</v>
      </c>
      <c r="G817">
        <f>CM_Calc!AH817</f>
        <v>59.297220443902475</v>
      </c>
      <c r="H817">
        <f>CM_Calc!AI817</f>
        <v>1.8568462006960679E-2</v>
      </c>
    </row>
    <row r="818" spans="1:8">
      <c r="A818">
        <f>CM_Calc!A818</f>
        <v>1202264.4346174132</v>
      </c>
      <c r="B818">
        <f>CM_Calc!AC818</f>
        <v>4.7705410567758835E-4</v>
      </c>
      <c r="C818">
        <f>CM_Calc!AD818</f>
        <v>4.7705410567758835E-4</v>
      </c>
      <c r="D818">
        <f>CM_Calc!AE818</f>
        <v>9.5410821135517669E-4</v>
      </c>
      <c r="E818">
        <f>CM_Calc!AF818</f>
        <v>53.571352757517168</v>
      </c>
      <c r="F818">
        <f>CM_Calc!AG818</f>
        <v>53.571352757517168</v>
      </c>
      <c r="G818">
        <f>CM_Calc!AH818</f>
        <v>59.591952670796793</v>
      </c>
      <c r="H818">
        <f>CM_Calc!AI818</f>
        <v>1.8795643192142445E-2</v>
      </c>
    </row>
    <row r="819" spans="1:8">
      <c r="A819">
        <f>CM_Calc!A819</f>
        <v>1216186.0006463679</v>
      </c>
      <c r="B819">
        <f>CM_Calc!AC819</f>
        <v>4.9264223713600024E-4</v>
      </c>
      <c r="C819">
        <f>CM_Calc!AD819</f>
        <v>4.9264223713600024E-4</v>
      </c>
      <c r="D819">
        <f>CM_Calc!AE819</f>
        <v>9.8528447427200048E-4</v>
      </c>
      <c r="E819">
        <f>CM_Calc!AF819</f>
        <v>53.850632874736135</v>
      </c>
      <c r="F819">
        <f>CM_Calc!AG819</f>
        <v>53.850632874736135</v>
      </c>
      <c r="G819">
        <f>CM_Calc!AH819</f>
        <v>59.87123278801576</v>
      </c>
      <c r="H819">
        <f>CM_Calc!AI819</f>
        <v>1.9024236625206786E-2</v>
      </c>
    </row>
    <row r="820" spans="1:8">
      <c r="A820">
        <f>CM_Calc!A820</f>
        <v>1230268.7708123811</v>
      </c>
      <c r="B820">
        <f>CM_Calc!AC820</f>
        <v>5.0791096170911987E-4</v>
      </c>
      <c r="C820">
        <f>CM_Calc!AD820</f>
        <v>5.0791096170911987E-4</v>
      </c>
      <c r="D820">
        <f>CM_Calc!AE820</f>
        <v>1.0158219234182397E-3</v>
      </c>
      <c r="E820">
        <f>CM_Calc!AF820</f>
        <v>54.115751717033113</v>
      </c>
      <c r="F820">
        <f>CM_Calc!AG820</f>
        <v>54.115751717033113</v>
      </c>
      <c r="G820">
        <f>CM_Calc!AH820</f>
        <v>60.136351630312731</v>
      </c>
      <c r="H820">
        <f>CM_Calc!AI820</f>
        <v>1.9254405724568255E-2</v>
      </c>
    </row>
    <row r="821" spans="1:8">
      <c r="A821">
        <f>CM_Calc!A821</f>
        <v>1244514.6117713845</v>
      </c>
      <c r="B821">
        <f>CM_Calc!AC821</f>
        <v>5.228685588311502E-4</v>
      </c>
      <c r="C821">
        <f>CM_Calc!AD821</f>
        <v>5.228685588311502E-4</v>
      </c>
      <c r="D821">
        <f>CM_Calc!AE821</f>
        <v>1.0457371176623004E-3</v>
      </c>
      <c r="E821">
        <f>CM_Calc!AF821</f>
        <v>54.367850551771106</v>
      </c>
      <c r="F821">
        <f>CM_Calc!AG821</f>
        <v>54.367850551771106</v>
      </c>
      <c r="G821">
        <f>CM_Calc!AH821</f>
        <v>60.388450465050731</v>
      </c>
      <c r="H821">
        <f>CM_Calc!AI821</f>
        <v>1.9486293851373224E-2</v>
      </c>
    </row>
    <row r="822" spans="1:8">
      <c r="A822">
        <f>CM_Calc!A822</f>
        <v>1258925.4117941661</v>
      </c>
      <c r="B822">
        <f>CM_Calc!AC822</f>
        <v>5.3752314685803369E-4</v>
      </c>
      <c r="C822">
        <f>CM_Calc!AD822</f>
        <v>5.3752314685803369E-4</v>
      </c>
      <c r="D822">
        <f>CM_Calc!AE822</f>
        <v>1.0750462937160674E-3</v>
      </c>
      <c r="E822">
        <f>CM_Calc!AF822</f>
        <v>54.607943412172297</v>
      </c>
      <c r="F822">
        <f>CM_Calc!AG822</f>
        <v>54.607943412172297</v>
      </c>
      <c r="G822">
        <f>CM_Calc!AH822</f>
        <v>60.628543325451922</v>
      </c>
      <c r="H822">
        <f>CM_Calc!AI822</f>
        <v>1.9720028048989376E-2</v>
      </c>
    </row>
    <row r="823" spans="1:8">
      <c r="A823">
        <f>CM_Calc!A823</f>
        <v>1273503.081016663</v>
      </c>
      <c r="B823">
        <f>CM_Calc!AC823</f>
        <v>5.5188268784405142E-4</v>
      </c>
      <c r="C823">
        <f>CM_Calc!AD823</f>
        <v>5.5188268784405142E-4</v>
      </c>
      <c r="D823">
        <f>CM_Calc!AE823</f>
        <v>1.1037653756881028E-3</v>
      </c>
      <c r="E823">
        <f>CM_Calc!AF823</f>
        <v>54.836935415578758</v>
      </c>
      <c r="F823">
        <f>CM_Calc!AG823</f>
        <v>54.836935415578758</v>
      </c>
      <c r="G823">
        <f>CM_Calc!AH823</f>
        <v>60.857535328858383</v>
      </c>
      <c r="H823">
        <f>CM_Calc!AI823</f>
        <v>1.9955721991362266E-2</v>
      </c>
    </row>
    <row r="824" spans="1:8">
      <c r="A824">
        <f>CM_Calc!A824</f>
        <v>1288249.5516931349</v>
      </c>
      <c r="B824">
        <f>CM_Calc!AC824</f>
        <v>5.6595499225056375E-4</v>
      </c>
      <c r="C824">
        <f>CM_Calc!AD824</f>
        <v>5.6595499225056375E-4</v>
      </c>
      <c r="D824">
        <f>CM_Calc!AE824</f>
        <v>1.1319099845011275E-3</v>
      </c>
      <c r="E824">
        <f>CM_Calc!AF824</f>
        <v>55.055637903114267</v>
      </c>
      <c r="F824">
        <f>CM_Calc!AG824</f>
        <v>55.055637903114267</v>
      </c>
      <c r="G824">
        <f>CM_Calc!AH824</f>
        <v>61.076237816393892</v>
      </c>
      <c r="H824">
        <f>CM_Calc!AI824</f>
        <v>2.0193478329090502E-2</v>
      </c>
    </row>
    <row r="825" spans="1:8">
      <c r="A825">
        <f>CM_Calc!A825</f>
        <v>1303166.7784523</v>
      </c>
      <c r="B825">
        <f>CM_Calc!AC825</f>
        <v>5.7974772359086738E-4</v>
      </c>
      <c r="C825">
        <f>CM_Calc!AD825</f>
        <v>5.7974772359086738E-4</v>
      </c>
      <c r="D825">
        <f>CM_Calc!AE825</f>
        <v>1.1594954471817348E-3</v>
      </c>
      <c r="E825">
        <f>CM_Calc!AF825</f>
        <v>55.264781040676887</v>
      </c>
      <c r="F825">
        <f>CM_Calc!AG825</f>
        <v>55.264781040676887</v>
      </c>
      <c r="G825">
        <f>CM_Calc!AH825</f>
        <v>61.285380953956512</v>
      </c>
      <c r="H825">
        <f>CM_Calc!AI825</f>
        <v>2.0433390572249754E-2</v>
      </c>
    </row>
    <row r="826" spans="1:8">
      <c r="A826">
        <f>CM_Calc!A826</f>
        <v>1318256.7385564074</v>
      </c>
      <c r="B826">
        <f>CM_Calc!AC826</f>
        <v>5.9326840301524627E-4</v>
      </c>
      <c r="C826">
        <f>CM_Calc!AD826</f>
        <v>5.9326840301524627E-4</v>
      </c>
      <c r="D826">
        <f>CM_Calc!AE826</f>
        <v>1.1865368060304925E-3</v>
      </c>
      <c r="E826">
        <f>CM_Calc!AF826</f>
        <v>55.46502437576514</v>
      </c>
      <c r="F826">
        <f>CM_Calc!AG826</f>
        <v>55.46502437576514</v>
      </c>
      <c r="G826">
        <f>CM_Calc!AH826</f>
        <v>61.485624289044758</v>
      </c>
      <c r="H826">
        <f>CM_Calc!AI826</f>
        <v>2.0675544613492948E-2</v>
      </c>
    </row>
    <row r="827" spans="1:8">
      <c r="A827">
        <f>CM_Calc!A827</f>
        <v>1333521.432163324</v>
      </c>
      <c r="B827">
        <f>CM_Calc!AC827</f>
        <v>6.0652441384025199E-4</v>
      </c>
      <c r="C827">
        <f>CM_Calc!AD827</f>
        <v>6.0652441384025199E-4</v>
      </c>
      <c r="D827">
        <f>CM_Calc!AE827</f>
        <v>1.213048827680504E-3</v>
      </c>
      <c r="E827">
        <f>CM_Calc!AF827</f>
        <v>55.656965735798202</v>
      </c>
      <c r="F827">
        <f>CM_Calc!AG827</f>
        <v>55.656965735798202</v>
      </c>
      <c r="G827">
        <f>CM_Calc!AH827</f>
        <v>61.677565649077827</v>
      </c>
      <c r="H827">
        <f>CM_Calc!AI827</f>
        <v>2.0920019969331766E-2</v>
      </c>
    </row>
    <row r="828" spans="1:8">
      <c r="A828">
        <f>CM_Calc!A828</f>
        <v>1348962.8825916534</v>
      </c>
      <c r="B828">
        <f>CM_Calc!AC828</f>
        <v>6.1952300602650077E-4</v>
      </c>
      <c r="C828">
        <f>CM_Calc!AD828</f>
        <v>6.1952300602650077E-4</v>
      </c>
      <c r="D828">
        <f>CM_Calc!AE828</f>
        <v>1.2390460120530015E-3</v>
      </c>
      <c r="E828">
        <f>CM_Calc!AF828</f>
        <v>55.841148771298698</v>
      </c>
      <c r="F828">
        <f>CM_Calc!AG828</f>
        <v>55.841148771298698</v>
      </c>
      <c r="G828">
        <f>CM_Calc!AH828</f>
        <v>61.861748684578316</v>
      </c>
      <c r="H828">
        <f>CM_Calc!AI828</f>
        <v>2.1166890798804024E-2</v>
      </c>
    </row>
    <row r="829" spans="1:8">
      <c r="A829">
        <f>CM_Calc!A829</f>
        <v>1364583.1365889239</v>
      </c>
      <c r="B829">
        <f>CM_Calc!AC829</f>
        <v>6.3227130060904905E-4</v>
      </c>
      <c r="C829">
        <f>CM_Calc!AD829</f>
        <v>6.3227130060904905E-4</v>
      </c>
      <c r="D829">
        <f>CM_Calc!AE829</f>
        <v>1.2645426012180981E-3</v>
      </c>
      <c r="E829">
        <f>CM_Calc!AF829</f>
        <v>56.018069384485273</v>
      </c>
      <c r="F829">
        <f>CM_Calc!AG829</f>
        <v>56.018069384485273</v>
      </c>
      <c r="G829">
        <f>CM_Calc!AH829</f>
        <v>62.038669297764898</v>
      </c>
      <c r="H829">
        <f>CM_Calc!AI829</f>
        <v>2.1416226744932931E-2</v>
      </c>
    </row>
    <row r="830" spans="1:8">
      <c r="A830">
        <f>CM_Calc!A830</f>
        <v>1380384.2646028837</v>
      </c>
      <c r="B830">
        <f>CM_Calc!AC830</f>
        <v>6.447762940847752E-4</v>
      </c>
      <c r="C830">
        <f>CM_Calc!AD830</f>
        <v>6.447762940847752E-4</v>
      </c>
      <c r="D830">
        <f>CM_Calc!AE830</f>
        <v>1.2895525881695504E-3</v>
      </c>
      <c r="E830">
        <f>CM_Calc!AF830</f>
        <v>56.188181235449733</v>
      </c>
      <c r="F830">
        <f>CM_Calc!AG830</f>
        <v>56.188181235449733</v>
      </c>
      <c r="G830">
        <f>CM_Calc!AH830</f>
        <v>62.208781148729358</v>
      </c>
      <c r="H830">
        <f>CM_Calc!AI830</f>
        <v>2.1668093634103536E-2</v>
      </c>
    </row>
    <row r="831" spans="1:8">
      <c r="A831">
        <f>CM_Calc!A831</f>
        <v>1396368.3610559362</v>
      </c>
      <c r="B831">
        <f>CM_Calc!AC831</f>
        <v>6.5704486276116066E-4</v>
      </c>
      <c r="C831">
        <f>CM_Calc!AD831</f>
        <v>6.5704486276116066E-4</v>
      </c>
      <c r="D831">
        <f>CM_Calc!AE831</f>
        <v>1.3140897255223213E-3</v>
      </c>
      <c r="E831">
        <f>CM_Calc!AF831</f>
        <v>56.351900480523831</v>
      </c>
      <c r="F831">
        <f>CM_Calc!AG831</f>
        <v>56.351900480523831</v>
      </c>
      <c r="G831">
        <f>CM_Calc!AH831</f>
        <v>62.372500393803456</v>
      </c>
      <c r="H831">
        <f>CM_Calc!AI831</f>
        <v>2.1922554060737655E-2</v>
      </c>
    </row>
    <row r="832" spans="1:8">
      <c r="A832">
        <f>CM_Calc!A832</f>
        <v>1412537.5446227554</v>
      </c>
      <c r="B832">
        <f>CM_Calc!AC832</f>
        <v>6.6908376707088164E-4</v>
      </c>
      <c r="C832">
        <f>CM_Calc!AD832</f>
        <v>6.6908376707088164E-4</v>
      </c>
      <c r="D832">
        <f>CM_Calc!AE832</f>
        <v>1.3381675341417633E-3</v>
      </c>
      <c r="E832">
        <f>CM_Calc!AF832</f>
        <v>56.509609868039654</v>
      </c>
      <c r="F832">
        <f>CM_Calc!AG832</f>
        <v>56.509609868039654</v>
      </c>
      <c r="G832">
        <f>CM_Calc!AH832</f>
        <v>62.530209781319279</v>
      </c>
      <c r="H832">
        <f>CM_Calc!AI832</f>
        <v>2.2179667878796234E-2</v>
      </c>
    </row>
    <row r="833" spans="1:8">
      <c r="A833">
        <f>CM_Calc!A833</f>
        <v>1428893.9585111036</v>
      </c>
      <c r="B833">
        <f>CM_Calc!AC833</f>
        <v>6.8089965585695479E-4</v>
      </c>
      <c r="C833">
        <f>CM_Calc!AD833</f>
        <v>6.8089965585695479E-4</v>
      </c>
      <c r="D833">
        <f>CM_Calc!AE833</f>
        <v>1.3617993117139096E-3</v>
      </c>
      <c r="E833">
        <f>CM_Calc!AF833</f>
        <v>56.661662293510666</v>
      </c>
      <c r="F833">
        <f>CM_Calc!AG833</f>
        <v>56.661662293510666</v>
      </c>
      <c r="G833">
        <f>CM_Calc!AH833</f>
        <v>62.682262206790284</v>
      </c>
      <c r="H833">
        <f>CM_Calc!AI833</f>
        <v>2.2439492617122896E-2</v>
      </c>
    </row>
    <row r="834" spans="1:8">
      <c r="A834">
        <f>CM_Calc!A834</f>
        <v>1445439.7707459279</v>
      </c>
      <c r="B834">
        <f>CM_Calc!AC834</f>
        <v>6.924990706331101E-4</v>
      </c>
      <c r="C834">
        <f>CM_Calc!AD834</f>
        <v>6.924990706331101E-4</v>
      </c>
      <c r="D834">
        <f>CM_Calc!AE834</f>
        <v>1.3849981412662202E-3</v>
      </c>
      <c r="E834">
        <f>CM_Calc!AF834</f>
        <v>56.808383897858015</v>
      </c>
      <c r="F834">
        <f>CM_Calc!AG834</f>
        <v>56.808383897858015</v>
      </c>
      <c r="G834">
        <f>CM_Calc!AH834</f>
        <v>62.82898381113764</v>
      </c>
      <c r="H834">
        <f>CM_Calc!AI834</f>
        <v>2.2702083832199453E-2</v>
      </c>
    </row>
    <row r="835" spans="1:8">
      <c r="A835">
        <f>CM_Calc!A835</f>
        <v>1462177.1744567184</v>
      </c>
      <c r="B835">
        <f>CM_Calc!AC835</f>
        <v>7.038884498243612E-4</v>
      </c>
      <c r="C835">
        <f>CM_Calc!AD835</f>
        <v>7.038884498243612E-4</v>
      </c>
      <c r="D835">
        <f>CM_Calc!AE835</f>
        <v>1.4077768996487224E-3</v>
      </c>
      <c r="E835">
        <f>CM_Calc!AF835</f>
        <v>56.950076777606647</v>
      </c>
      <c r="F835">
        <f>CM_Calc!AG835</f>
        <v>56.950076777606647</v>
      </c>
      <c r="G835">
        <f>CM_Calc!AH835</f>
        <v>62.970676690886272</v>
      </c>
      <c r="H835">
        <f>CM_Calc!AI835</f>
        <v>2.2967495409180614E-2</v>
      </c>
    </row>
    <row r="836" spans="1:8">
      <c r="A836">
        <f>CM_Calc!A836</f>
        <v>1479108.3881682071</v>
      </c>
      <c r="B836">
        <f>CM_Calc!AC836</f>
        <v>7.1507413299273749E-4</v>
      </c>
      <c r="C836">
        <f>CM_Calc!AD836</f>
        <v>7.1507413299273749E-4</v>
      </c>
      <c r="D836">
        <f>CM_Calc!AE836</f>
        <v>1.430148265985475E-3</v>
      </c>
      <c r="E836">
        <f>CM_Calc!AF836</f>
        <v>57.087021364153934</v>
      </c>
      <c r="F836">
        <f>CM_Calc!AG836</f>
        <v>57.087021364153934</v>
      </c>
      <c r="G836">
        <f>CM_Calc!AH836</f>
        <v>63.107621277433559</v>
      </c>
      <c r="H836">
        <f>CM_Calc!AI836</f>
        <v>2.3235779819973407E-2</v>
      </c>
    </row>
    <row r="837" spans="1:8">
      <c r="A837">
        <f>CM_Calc!A837</f>
        <v>1496235.6560944328</v>
      </c>
      <c r="B837">
        <f>CM_Calc!AC837</f>
        <v>7.2606236505358141E-4</v>
      </c>
      <c r="C837">
        <f>CM_Calc!AD837</f>
        <v>7.2606236505358141E-4</v>
      </c>
      <c r="D837">
        <f>CM_Calc!AE837</f>
        <v>1.4521247301071628E-3</v>
      </c>
      <c r="E837">
        <f>CM_Calc!AF837</f>
        <v>57.21947851965966</v>
      </c>
      <c r="F837">
        <f>CM_Calc!AG837</f>
        <v>57.21947851965966</v>
      </c>
      <c r="G837">
        <f>CM_Calc!AH837</f>
        <v>63.240078432939285</v>
      </c>
      <c r="H837">
        <f>CM_Calc!AI837</f>
        <v>2.3506988345473611E-2</v>
      </c>
    </row>
    <row r="838" spans="1:8">
      <c r="A838">
        <f>CM_Calc!A838</f>
        <v>1513561.2484362072</v>
      </c>
      <c r="B838">
        <f>CM_Calc!AC838</f>
        <v>7.3685930048765481E-4</v>
      </c>
      <c r="C838">
        <f>CM_Calc!AD838</f>
        <v>7.3685930048765481E-4</v>
      </c>
      <c r="D838">
        <f>CM_Calc!AE838</f>
        <v>1.4737186009753096E-3</v>
      </c>
      <c r="E838">
        <f>CM_Calc!AF838</f>
        <v>57.347691389330492</v>
      </c>
      <c r="F838">
        <f>CM_Calc!AG838</f>
        <v>57.347691389330492</v>
      </c>
      <c r="G838">
        <f>CM_Calc!AH838</f>
        <v>63.368291302610118</v>
      </c>
      <c r="H838">
        <f>CM_Calc!AI838</f>
        <v>2.3781171267751297E-2</v>
      </c>
    </row>
    <row r="839" spans="1:8">
      <c r="A839">
        <f>CM_Calc!A839</f>
        <v>1531087.4616820288</v>
      </c>
      <c r="B839">
        <f>CM_Calc!AC839</f>
        <v>7.4747100755496066E-4</v>
      </c>
      <c r="C839">
        <f>CM_Calc!AD839</f>
        <v>7.4747100755496066E-4</v>
      </c>
      <c r="D839">
        <f>CM_Calc!AE839</f>
        <v>1.4949420151099213E-3</v>
      </c>
      <c r="E839">
        <f>CM_Calc!AF839</f>
        <v>57.471887043525726</v>
      </c>
      <c r="F839">
        <f>CM_Calc!AG839</f>
        <v>57.471887043525726</v>
      </c>
      <c r="G839">
        <f>CM_Calc!AH839</f>
        <v>63.492486956805351</v>
      </c>
      <c r="H839">
        <f>CM_Calc!AI839</f>
        <v>2.4058378036934478E-2</v>
      </c>
    </row>
    <row r="840" spans="1:8">
      <c r="A840">
        <f>CM_Calc!A840</f>
        <v>1548816.6189124826</v>
      </c>
      <c r="B840">
        <f>CM_Calc!AC840</f>
        <v>7.5790347251599593E-4</v>
      </c>
      <c r="C840">
        <f>CM_Calc!AD840</f>
        <v>7.5790347251599593E-4</v>
      </c>
      <c r="D840">
        <f>CM_Calc!AE840</f>
        <v>1.5158069450319919E-3</v>
      </c>
      <c r="E840">
        <f>CM_Calc!AF840</f>
        <v>57.59227793788861</v>
      </c>
      <c r="F840">
        <f>CM_Calc!AG840</f>
        <v>57.59227793788861</v>
      </c>
      <c r="G840">
        <f>CM_Calc!AH840</f>
        <v>63.612877851168228</v>
      </c>
      <c r="H840">
        <f>CM_Calc!AI840</f>
        <v>2.433865741670466E-2</v>
      </c>
    </row>
    <row r="841" spans="1:8">
      <c r="A841">
        <f>CM_Calc!A841</f>
        <v>1566751.0701081501</v>
      </c>
      <c r="B841">
        <f>CM_Calc!AC841</f>
        <v>7.6816260386670791E-4</v>
      </c>
      <c r="C841">
        <f>CM_Calc!AD841</f>
        <v>7.6816260386670791E-4</v>
      </c>
      <c r="D841">
        <f>CM_Calc!AE841</f>
        <v>1.5363252077334158E-3</v>
      </c>
      <c r="E841">
        <f>CM_Calc!AF841</f>
        <v>57.70906321540501</v>
      </c>
      <c r="F841">
        <f>CM_Calc!AG841</f>
        <v>57.70906321540501</v>
      </c>
      <c r="G841">
        <f>CM_Calc!AH841</f>
        <v>63.729663128684635</v>
      </c>
      <c r="H841">
        <f>CM_Calc!AI841</f>
        <v>2.4622057611634003E-2</v>
      </c>
    </row>
    <row r="842" spans="1:8">
      <c r="A842">
        <f>CM_Calc!A842</f>
        <v>1584893.1924611141</v>
      </c>
      <c r="B842">
        <f>CM_Calc!AC842</f>
        <v>7.7825423659363718E-4</v>
      </c>
      <c r="C842">
        <f>CM_Calc!AD842</f>
        <v>7.7825423659363718E-4</v>
      </c>
      <c r="D842">
        <f>CM_Calc!AE842</f>
        <v>1.5565084731872744E-3</v>
      </c>
      <c r="E842">
        <f>CM_Calc!AF842</f>
        <v>57.822429870720498</v>
      </c>
      <c r="F842">
        <f>CM_Calc!AG842</f>
        <v>57.822429870720498</v>
      </c>
      <c r="G842">
        <f>CM_Calc!AH842</f>
        <v>63.843029784000123</v>
      </c>
      <c r="H842">
        <f>CM_Calc!AI842</f>
        <v>2.490862637905164E-2</v>
      </c>
    </row>
    <row r="843" spans="1:8">
      <c r="A843">
        <f>CM_Calc!A843</f>
        <v>1603245.3906900417</v>
      </c>
      <c r="B843">
        <f>CM_Calc!AC843</f>
        <v>7.8818413645596387E-4</v>
      </c>
      <c r="C843">
        <f>CM_Calc!AD843</f>
        <v>7.8818413645596387E-4</v>
      </c>
      <c r="D843">
        <f>CM_Calc!AE843</f>
        <v>1.5763682729119277E-3</v>
      </c>
      <c r="E843">
        <f>CM_Calc!AF843</f>
        <v>57.932553794073833</v>
      </c>
      <c r="F843">
        <f>CM_Calc!AG843</f>
        <v>57.932553794073833</v>
      </c>
      <c r="G843">
        <f>CM_Calc!AH843</f>
        <v>63.953153707353451</v>
      </c>
      <c r="H843">
        <f>CM_Calc!AI843</f>
        <v>2.5198411127682056E-2</v>
      </c>
    </row>
    <row r="844" spans="1:8">
      <c r="A844">
        <f>CM_Calc!A844</f>
        <v>1621810.0973589299</v>
      </c>
      <c r="B844">
        <f>CM_Calc!AC844</f>
        <v>7.9795800430174687E-4</v>
      </c>
      <c r="C844">
        <f>CM_Calc!AD844</f>
        <v>7.9795800430174687E-4</v>
      </c>
      <c r="D844">
        <f>CM_Calc!AE844</f>
        <v>1.5959160086034937E-3</v>
      </c>
      <c r="E844">
        <f>CM_Calc!AF844</f>
        <v>58.039600709722777</v>
      </c>
      <c r="F844">
        <f>CM_Calc!AG844</f>
        <v>58.039600709722777</v>
      </c>
      <c r="G844">
        <f>CM_Calc!AH844</f>
        <v>64.060200623002402</v>
      </c>
      <c r="H844">
        <f>CM_Calc!AI844</f>
        <v>2.549145900492894E-2</v>
      </c>
    </row>
    <row r="845" spans="1:8">
      <c r="A845">
        <f>CM_Calc!A845</f>
        <v>1640589.7731995387</v>
      </c>
      <c r="B845">
        <f>CM_Calc!AC845</f>
        <v>8.0758148042570977E-4</v>
      </c>
      <c r="C845">
        <f>CM_Calc!AD845</f>
        <v>8.0758148042570977E-4</v>
      </c>
      <c r="D845">
        <f>CM_Calc!AE845</f>
        <v>1.6151629608514195E-3</v>
      </c>
      <c r="E845">
        <f>CM_Calc!AF845</f>
        <v>58.143727021649426</v>
      </c>
      <c r="F845">
        <f>CM_Calc!AG845</f>
        <v>58.143727021649426</v>
      </c>
      <c r="G845">
        <f>CM_Calc!AH845</f>
        <v>64.164326934929051</v>
      </c>
      <c r="H845">
        <f>CM_Calc!AI845</f>
        <v>2.5787816974383405E-2</v>
      </c>
    </row>
    <row r="846" spans="1:8">
      <c r="A846">
        <f>CM_Calc!A846</f>
        <v>1659586.9074375597</v>
      </c>
      <c r="B846">
        <f>CM_Calc!AC846</f>
        <v>8.1706014897667972E-4</v>
      </c>
      <c r="C846">
        <f>CM_Calc!AD846</f>
        <v>8.1706014897667972E-4</v>
      </c>
      <c r="D846">
        <f>CM_Calc!AE846</f>
        <v>1.6341202979533594E-3</v>
      </c>
      <c r="E846">
        <f>CM_Calc!AF846</f>
        <v>58.245080577579131</v>
      </c>
      <c r="F846">
        <f>CM_Calc!AG846</f>
        <v>58.245080577579131</v>
      </c>
      <c r="G846">
        <f>CM_Calc!AH846</f>
        <v>64.265680490858756</v>
      </c>
      <c r="H846">
        <f>CM_Calc!AI846</f>
        <v>2.6087531884885416E-2</v>
      </c>
    </row>
    <row r="847" spans="1:8">
      <c r="A847">
        <f>CM_Calc!A847</f>
        <v>1678804.0181225589</v>
      </c>
      <c r="B847">
        <f>CM_Calc!AC847</f>
        <v>8.263995424230299E-4</v>
      </c>
      <c r="C847">
        <f>CM_Calc!AD847</f>
        <v>8.263995424230299E-4</v>
      </c>
      <c r="D847">
        <f>CM_Calc!AE847</f>
        <v>1.6527990848460598E-3</v>
      </c>
      <c r="E847">
        <f>CM_Calc!AF847</f>
        <v>58.343801360860319</v>
      </c>
      <c r="F847">
        <f>CM_Calc!AG847</f>
        <v>58.343801360860319</v>
      </c>
      <c r="G847">
        <f>CM_Calc!AH847</f>
        <v>64.364401274139937</v>
      </c>
      <c r="H847">
        <f>CM_Calc!AI847</f>
        <v>2.6390650532263624E-2</v>
      </c>
    </row>
    <row r="848" spans="1:8">
      <c r="A848">
        <f>CM_Calc!A848</f>
        <v>1698243.652461746</v>
      </c>
      <c r="B848">
        <f>CM_Calc!AC848</f>
        <v>8.3560514608502267E-4</v>
      </c>
      <c r="C848">
        <f>CM_Calc!AD848</f>
        <v>8.3560514608502267E-4</v>
      </c>
      <c r="D848">
        <f>CM_Calc!AE848</f>
        <v>1.6712102921700453E-3</v>
      </c>
      <c r="E848">
        <f>CM_Calc!AF848</f>
        <v>58.440022118493012</v>
      </c>
      <c r="F848">
        <f>CM_Calc!AG848</f>
        <v>58.440022118493012</v>
      </c>
      <c r="G848">
        <f>CM_Calc!AH848</f>
        <v>64.460622031772644</v>
      </c>
      <c r="H848">
        <f>CM_Calc!AI848</f>
        <v>2.6697219714708911E-2</v>
      </c>
    </row>
    <row r="849" spans="1:8">
      <c r="A849">
        <f>CM_Calc!A849</f>
        <v>1717908.3871575894</v>
      </c>
      <c r="B849">
        <f>CM_Calc!AC849</f>
        <v>8.4468240274370777E-4</v>
      </c>
      <c r="C849">
        <f>CM_Calc!AD849</f>
        <v>8.4468240274370777E-4</v>
      </c>
      <c r="D849">
        <f>CM_Calc!AE849</f>
        <v>1.6893648054874155E-3</v>
      </c>
      <c r="E849">
        <f>CM_Calc!AF849</f>
        <v>58.533868932524427</v>
      </c>
      <c r="F849">
        <f>CM_Calc!AG849</f>
        <v>58.533868932524427</v>
      </c>
      <c r="G849">
        <f>CM_Calc!AH849</f>
        <v>64.554468845804053</v>
      </c>
      <c r="H849">
        <f>CM_Calc!AI849</f>
        <v>2.7007286282592462E-2</v>
      </c>
    </row>
    <row r="850" spans="1:8">
      <c r="A850">
        <f>CM_Calc!A850</f>
        <v>1737800.8287493763</v>
      </c>
      <c r="B850">
        <f>CM_Calc!AC850</f>
        <v>8.5363671733609543E-4</v>
      </c>
      <c r="C850">
        <f>CM_Calc!AD850</f>
        <v>8.5363671733609543E-4</v>
      </c>
      <c r="D850">
        <f>CM_Calc!AE850</f>
        <v>1.7072734346721909E-3</v>
      </c>
      <c r="E850">
        <f>CM_Calc!AF850</f>
        <v>58.625461741109604</v>
      </c>
      <c r="F850">
        <f>CM_Calc!AG850</f>
        <v>58.625461741109604</v>
      </c>
      <c r="G850">
        <f>CM_Calc!AH850</f>
        <v>64.646061654389229</v>
      </c>
      <c r="H850">
        <f>CM_Calc!AI850</f>
        <v>2.7320897183426909E-2</v>
      </c>
    </row>
    <row r="851" spans="1:8">
      <c r="A851">
        <f>CM_Calc!A851</f>
        <v>1757923.6139586931</v>
      </c>
      <c r="B851">
        <f>CM_Calc!AC851</f>
        <v>8.6247346174785067E-4</v>
      </c>
      <c r="C851">
        <f>CM_Calc!AD851</f>
        <v>8.6247346174785067E-4</v>
      </c>
      <c r="D851">
        <f>CM_Calc!AE851</f>
        <v>1.7249469234957013E-3</v>
      </c>
      <c r="E851">
        <f>CM_Calc!AF851</f>
        <v>58.714914814760519</v>
      </c>
      <c r="F851">
        <f>CM_Calc!AG851</f>
        <v>58.714914814760519</v>
      </c>
      <c r="G851">
        <f>CM_Calc!AH851</f>
        <v>64.735514728040144</v>
      </c>
      <c r="H851">
        <f>CM_Calc!AI851</f>
        <v>2.7638099502554317E-2</v>
      </c>
    </row>
    <row r="852" spans="1:8">
      <c r="A852">
        <f>CM_Calc!A852</f>
        <v>1778279.4100389229</v>
      </c>
      <c r="B852">
        <f>CM_Calc!AC852</f>
        <v>8.7119797971447652E-4</v>
      </c>
      <c r="C852">
        <f>CM_Calc!AD852</f>
        <v>8.7119797971447652E-4</v>
      </c>
      <c r="D852">
        <f>CM_Calc!AE852</f>
        <v>1.742395959428953E-3</v>
      </c>
      <c r="E852">
        <f>CM_Calc!AF852</f>
        <v>58.80233719262489</v>
      </c>
      <c r="F852">
        <f>CM_Calc!AG852</f>
        <v>58.80233719262489</v>
      </c>
      <c r="G852">
        <f>CM_Calc!AH852</f>
        <v>64.822937105904515</v>
      </c>
      <c r="H852">
        <f>CM_Calc!AI852</f>
        <v>2.795894050007711E-2</v>
      </c>
    </row>
    <row r="853" spans="1:8">
      <c r="A853">
        <f>CM_Calc!A853</f>
        <v>1798870.9151287875</v>
      </c>
      <c r="B853">
        <f>CM_Calc!AC853</f>
        <v>8.7981559184370853E-4</v>
      </c>
      <c r="C853">
        <f>CM_Calc!AD853</f>
        <v>8.7981559184370853E-4</v>
      </c>
      <c r="D853">
        <f>CM_Calc!AE853</f>
        <v>1.7596311836874171E-3</v>
      </c>
      <c r="E853">
        <f>CM_Calc!AF853</f>
        <v>58.887833083066575</v>
      </c>
      <c r="F853">
        <f>CM_Calc!AG853</f>
        <v>58.887833083066575</v>
      </c>
      <c r="G853">
        <f>CM_Calc!AH853</f>
        <v>64.908432996346207</v>
      </c>
      <c r="H853">
        <f>CM_Calc!AI853</f>
        <v>2.8283467644465855E-2</v>
      </c>
    </row>
    <row r="854" spans="1:8">
      <c r="A854">
        <f>CM_Calc!A854</f>
        <v>1819700.8586099825</v>
      </c>
      <c r="B854">
        <f>CM_Calc!AC854</f>
        <v>8.8833160077190316E-4</v>
      </c>
      <c r="C854">
        <f>CM_Calc!AD854</f>
        <v>8.8833160077190316E-4</v>
      </c>
      <c r="D854">
        <f>CM_Calc!AE854</f>
        <v>1.7766632015438063E-3</v>
      </c>
      <c r="E854">
        <f>CM_Calc!AF854</f>
        <v>58.971502232312176</v>
      </c>
      <c r="F854">
        <f>CM_Calc!AG854</f>
        <v>58.971502232312176</v>
      </c>
      <c r="G854">
        <f>CM_Calc!AH854</f>
        <v>64.992102145591801</v>
      </c>
      <c r="H854">
        <f>CM_Calc!AI854</f>
        <v>2.8611728643214498E-2</v>
      </c>
    </row>
    <row r="855" spans="1:8">
      <c r="A855">
        <f>CM_Calc!A855</f>
        <v>1840772.0014689544</v>
      </c>
      <c r="B855">
        <f>CM_Calc!AC855</f>
        <v>8.9675129646875319E-4</v>
      </c>
      <c r="C855">
        <f>CM_Calc!AD855</f>
        <v>8.9675129646875319E-4</v>
      </c>
      <c r="D855">
        <f>CM_Calc!AE855</f>
        <v>1.7935025929375064E-3</v>
      </c>
      <c r="E855">
        <f>CM_Calc!AF855</f>
        <v>59.053440264502733</v>
      </c>
      <c r="F855">
        <f>CM_Calc!AG855</f>
        <v>59.053440264502733</v>
      </c>
      <c r="G855">
        <f>CM_Calc!AH855</f>
        <v>65.074040177782351</v>
      </c>
      <c r="H855">
        <f>CM_Calc!AI855</f>
        <v>2.8943771470869691E-2</v>
      </c>
    </row>
    <row r="856" spans="1:8">
      <c r="A856">
        <f>CM_Calc!A856</f>
        <v>1862087.1366628655</v>
      </c>
      <c r="B856">
        <f>CM_Calc!AC856</f>
        <v>9.0507996170532674E-4</v>
      </c>
      <c r="C856">
        <f>CM_Calc!AD856</f>
        <v>9.0507996170532674E-4</v>
      </c>
      <c r="D856">
        <f>CM_Calc!AE856</f>
        <v>1.8101599234106535E-3</v>
      </c>
      <c r="E856">
        <f>CM_Calc!AF856</f>
        <v>59.133738996111148</v>
      </c>
      <c r="F856">
        <f>CM_Calc!AG856</f>
        <v>59.133738996111148</v>
      </c>
      <c r="G856">
        <f>CM_Calc!AH856</f>
        <v>65.154338909390773</v>
      </c>
      <c r="H856">
        <f>CM_Calc!AI856</f>
        <v>2.9279644394709838E-2</v>
      </c>
    </row>
    <row r="857" spans="1:8">
      <c r="A857">
        <f>CM_Calc!A857</f>
        <v>1883649.089489802</v>
      </c>
      <c r="B857">
        <f>CM_Calc!AC857</f>
        <v>9.1332287770186794E-4</v>
      </c>
      <c r="C857">
        <f>CM_Calc!AD857</f>
        <v>9.1332287770186794E-4</v>
      </c>
      <c r="D857">
        <f>CM_Calc!AE857</f>
        <v>1.8266457554037359E-3</v>
      </c>
      <c r="E857">
        <f>CM_Calc!AF857</f>
        <v>59.212486727363967</v>
      </c>
      <c r="F857">
        <f>CM_Calc!AG857</f>
        <v>59.212486727363967</v>
      </c>
      <c r="G857">
        <f>CM_Calc!AH857</f>
        <v>65.233086640643592</v>
      </c>
      <c r="H857">
        <f>CM_Calc!AI857</f>
        <v>2.9619395998312113E-2</v>
      </c>
    </row>
    <row r="858" spans="1:8">
      <c r="A858">
        <f>CM_Calc!A858</f>
        <v>1905460.7179632483</v>
      </c>
      <c r="B858">
        <f>CM_Calc!AC858</f>
        <v>9.214853299727517E-4</v>
      </c>
      <c r="C858">
        <f>CM_Calc!AD858</f>
        <v>9.214853299727517E-4</v>
      </c>
      <c r="D858">
        <f>CM_Calc!AE858</f>
        <v>1.8429706599455034E-3</v>
      </c>
      <c r="E858">
        <f>CM_Calc!AF858</f>
        <v>59.289768513020526</v>
      </c>
      <c r="F858">
        <f>CM_Calc!AG858</f>
        <v>59.289768513020526</v>
      </c>
      <c r="G858">
        <f>CM_Calc!AH858</f>
        <v>65.310368426300144</v>
      </c>
      <c r="H858">
        <f>CM_Calc!AI858</f>
        <v>2.9963075203208282E-2</v>
      </c>
    </row>
    <row r="859" spans="1:8">
      <c r="A859">
        <f>CM_Calc!A859</f>
        <v>1927524.9131909367</v>
      </c>
      <c r="B859">
        <f>CM_Calc!AC859</f>
        <v>9.2957261438773474E-4</v>
      </c>
      <c r="C859">
        <f>CM_Calc!AD859</f>
        <v>9.2957261438773474E-4</v>
      </c>
      <c r="D859">
        <f>CM_Calc!AE859</f>
        <v>1.8591452287754695E-3</v>
      </c>
      <c r="E859">
        <f>CM_Calc!AF859</f>
        <v>59.365666414619575</v>
      </c>
      <c r="F859">
        <f>CM_Calc!AG859</f>
        <v>59.365666414619575</v>
      </c>
      <c r="G859">
        <f>CM_Calc!AH859</f>
        <v>65.386266327899193</v>
      </c>
      <c r="H859">
        <f>CM_Calc!AI859</f>
        <v>3.0310731288810622E-2</v>
      </c>
    </row>
    <row r="860" spans="1:8">
      <c r="A860">
        <f>CM_Calc!A860</f>
        <v>1949844.5997580455</v>
      </c>
      <c r="B860">
        <f>CM_Calc!AC860</f>
        <v>9.3759004346967651E-4</v>
      </c>
      <c r="C860">
        <f>CM_Calc!AD860</f>
        <v>9.3759004346967651E-4</v>
      </c>
      <c r="D860">
        <f>CM_Calc!AE860</f>
        <v>1.875180086939353E-3</v>
      </c>
      <c r="E860">
        <f>CM_Calc!AF860</f>
        <v>59.44025973608403</v>
      </c>
      <c r="F860">
        <f>CM_Calc!AG860</f>
        <v>59.44025973608403</v>
      </c>
      <c r="G860">
        <f>CM_Calc!AH860</f>
        <v>65.460859649363655</v>
      </c>
      <c r="H860">
        <f>CM_Calc!AI860</f>
        <v>3.0662413910752331E-2</v>
      </c>
    </row>
    <row r="861" spans="1:8">
      <c r="A861">
        <f>CM_Calc!A861</f>
        <v>1972422.7361148535</v>
      </c>
      <c r="B861">
        <f>CM_Calc!AC861</f>
        <v>9.4554295295112964E-4</v>
      </c>
      <c r="C861">
        <f>CM_Calc!AD861</f>
        <v>9.4554295295112964E-4</v>
      </c>
      <c r="D861">
        <f>CM_Calc!AE861</f>
        <v>1.8910859059022593E-3</v>
      </c>
      <c r="E861">
        <f>CM_Calc!AF861</f>
        <v>59.513625244392195</v>
      </c>
      <c r="F861">
        <f>CM_Calc!AG861</f>
        <v>59.513625244392195</v>
      </c>
      <c r="G861">
        <f>CM_Calc!AH861</f>
        <v>65.534225157671813</v>
      </c>
      <c r="H861">
        <f>CM_Calc!AI861</f>
        <v>3.1018173117770317E-2</v>
      </c>
    </row>
    <row r="862" spans="1:8">
      <c r="A862">
        <f>CM_Calc!A862</f>
        <v>1995262.3149688789</v>
      </c>
      <c r="B862">
        <f>CM_Calc!AC862</f>
        <v>9.534367086138436E-4</v>
      </c>
      <c r="C862">
        <f>CM_Calc!AD862</f>
        <v>9.534367086138436E-4</v>
      </c>
      <c r="D862">
        <f>CM_Calc!AE862</f>
        <v>1.9068734172276872E-3</v>
      </c>
      <c r="E862">
        <f>CM_Calc!AF862</f>
        <v>59.585837376857711</v>
      </c>
      <c r="F862">
        <f>CM_Calc!AG862</f>
        <v>59.585837376857711</v>
      </c>
      <c r="G862">
        <f>CM_Calc!AH862</f>
        <v>65.606437290137336</v>
      </c>
      <c r="H862">
        <f>CM_Calc!AI862</f>
        <v>3.1378059367232564E-2</v>
      </c>
    </row>
    <row r="863" spans="1:8">
      <c r="A863">
        <f>CM_Calc!A863</f>
        <v>2018366.3636815597</v>
      </c>
      <c r="B863">
        <f>CM_Calc!AC863</f>
        <v>9.6127671343673032E-4</v>
      </c>
      <c r="C863">
        <f>CM_Calc!AD863</f>
        <v>9.6127671343673032E-4</v>
      </c>
      <c r="D863">
        <f>CM_Calc!AE863</f>
        <v>1.9225534268734606E-3</v>
      </c>
      <c r="E863">
        <f>CM_Calc!AF863</f>
        <v>59.656968436412647</v>
      </c>
      <c r="F863">
        <f>CM_Calc!AG863</f>
        <v>59.656968436412647</v>
      </c>
      <c r="G863">
        <f>CM_Calc!AH863</f>
        <v>65.67756834969228</v>
      </c>
      <c r="H863">
        <f>CM_Calc!AI863</f>
        <v>3.1742123539407169E-2</v>
      </c>
    </row>
    <row r="864" spans="1:8">
      <c r="A864">
        <f>CM_Calc!A864</f>
        <v>2041737.9446695275</v>
      </c>
      <c r="B864">
        <f>CM_Calc!AC864</f>
        <v>9.690684150811575E-4</v>
      </c>
      <c r="C864">
        <f>CM_Calc!AD864</f>
        <v>9.690684150811575E-4</v>
      </c>
      <c r="D864">
        <f>CM_Calc!AE864</f>
        <v>1.938136830162315E-3</v>
      </c>
      <c r="E864">
        <f>CM_Calc!AF864</f>
        <v>59.727088776172678</v>
      </c>
      <c r="F864">
        <f>CM_Calc!AG864</f>
        <v>59.727088776172678</v>
      </c>
      <c r="G864">
        <f>CM_Calc!AH864</f>
        <v>65.747688689452303</v>
      </c>
      <c r="H864">
        <f>CM_Calc!AI864</f>
        <v>3.2110416950532877E-2</v>
      </c>
    </row>
    <row r="865" spans="1:8">
      <c r="A865">
        <f>CM_Calc!A865</f>
        <v>2065380.1558105312</v>
      </c>
      <c r="B865">
        <f>CM_Calc!AC865</f>
        <v>9.7681731374393626E-4</v>
      </c>
      <c r="C865">
        <f>CM_Calc!AD865</f>
        <v>9.7681731374393626E-4</v>
      </c>
      <c r="D865">
        <f>CM_Calc!AE865</f>
        <v>1.9536346274878725E-3</v>
      </c>
      <c r="E865">
        <f>CM_Calc!AF865</f>
        <v>59.796266974445238</v>
      </c>
      <c r="F865">
        <f>CM_Calc!AG865</f>
        <v>59.796266974445238</v>
      </c>
      <c r="G865">
        <f>CM_Calc!AH865</f>
        <v>65.816866887724871</v>
      </c>
      <c r="H865">
        <f>CM_Calc!AI865</f>
        <v>3.2482991364753945E-2</v>
      </c>
    </row>
    <row r="866" spans="1:8">
      <c r="A866">
        <f>CM_Calc!A866</f>
        <v>2089296.1308540408</v>
      </c>
      <c r="B866">
        <f>CM_Calc!AC866</f>
        <v>9.8452897041140502E-4</v>
      </c>
      <c r="C866">
        <f>CM_Calc!AD866</f>
        <v>9.8452897041140502E-4</v>
      </c>
      <c r="D866">
        <f>CM_Calc!AE866</f>
        <v>1.96905794082281E-3</v>
      </c>
      <c r="E866">
        <f>CM_Calc!AF866</f>
        <v>59.864570001249071</v>
      </c>
      <c r="F866">
        <f>CM_Calc!AG866</f>
        <v>59.864570001249071</v>
      </c>
      <c r="G866">
        <f>CM_Calc!AH866</f>
        <v>65.885169914528689</v>
      </c>
      <c r="H866">
        <f>CM_Calc!AI866</f>
        <v>3.2859899004963257E-2</v>
      </c>
    </row>
    <row r="867" spans="1:8">
      <c r="A867">
        <f>CM_Calc!A867</f>
        <v>2113489.0398366475</v>
      </c>
      <c r="B867">
        <f>CM_Calc!AC867</f>
        <v>9.9220901555152987E-4</v>
      </c>
      <c r="C867">
        <f>CM_Calc!AD867</f>
        <v>9.9220901555152987E-4</v>
      </c>
      <c r="D867">
        <f>CM_Calc!AE867</f>
        <v>1.9844180311030597E-3</v>
      </c>
      <c r="E867">
        <f>CM_Calc!AF867</f>
        <v>59.932063377335176</v>
      </c>
      <c r="F867">
        <f>CM_Calc!AG867</f>
        <v>59.932063377335176</v>
      </c>
      <c r="G867">
        <f>CM_Calc!AH867</f>
        <v>65.952663290614794</v>
      </c>
      <c r="H867">
        <f>CM_Calc!AI867</f>
        <v>3.3241192562573005E-2</v>
      </c>
    </row>
    <row r="868" spans="1:8">
      <c r="A868">
        <f>CM_Calc!A868</f>
        <v>2137962.0895022326</v>
      </c>
      <c r="B868">
        <f>CM_Calc!AC868</f>
        <v>9.9986315828335206E-4</v>
      </c>
      <c r="C868">
        <f>CM_Calc!AD868</f>
        <v>9.9986315828335206E-4</v>
      </c>
      <c r="D868">
        <f>CM_Calc!AE868</f>
        <v>1.9997263165667041E-3</v>
      </c>
      <c r="E868">
        <f>CM_Calc!AF868</f>
        <v>59.998811326619403</v>
      </c>
      <c r="F868">
        <f>CM_Calc!AG868</f>
        <v>59.998811326619403</v>
      </c>
      <c r="G868">
        <f>CM_Calc!AH868</f>
        <v>66.019411239899028</v>
      </c>
      <c r="H868">
        <f>CM_Calc!AI868</f>
        <v>3.3626925206242393E-2</v>
      </c>
    </row>
    <row r="869" spans="1:8">
      <c r="A869">
        <f>CM_Calc!A869</f>
        <v>2162718.5237270202</v>
      </c>
      <c r="B869">
        <f>CM_Calc!AC869</f>
        <v>1.0074971960677115E-3</v>
      </c>
      <c r="C869">
        <f>CM_Calc!AD869</f>
        <v>1.0074971960677115E-3</v>
      </c>
      <c r="D869">
        <f>CM_Calc!AE869</f>
        <v>2.0149943921354231E-3</v>
      </c>
      <c r="E869">
        <f>CM_Calc!AF869</f>
        <v>60.064876922882995</v>
      </c>
      <c r="F869">
        <f>CM_Calc!AG869</f>
        <v>60.064876922882995</v>
      </c>
      <c r="G869">
        <f>CM_Calc!AH869</f>
        <v>66.085476836162613</v>
      </c>
      <c r="H869">
        <f>CM_Calc!AI869</f>
        <v>3.4017150589556316E-2</v>
      </c>
    </row>
    <row r="870" spans="1:8">
      <c r="A870">
        <f>CM_Calc!A870</f>
        <v>2187761.623949552</v>
      </c>
      <c r="B870">
        <f>CM_Calc!AC870</f>
        <v>1.0151170249666705E-3</v>
      </c>
      <c r="C870">
        <f>CM_Calc!AD870</f>
        <v>1.0151170249666705E-3</v>
      </c>
      <c r="D870">
        <f>CM_Calc!AE870</f>
        <v>2.030234049933341E-3</v>
      </c>
      <c r="E870">
        <f>CM_Calc!AF870</f>
        <v>60.130322231539225</v>
      </c>
      <c r="F870">
        <f>CM_Calc!AG870</f>
        <v>60.130322231539225</v>
      </c>
      <c r="G870">
        <f>CM_Calc!AH870</f>
        <v>66.15092214481885</v>
      </c>
      <c r="H870">
        <f>CM_Calc!AI870</f>
        <v>3.4411922857652218E-2</v>
      </c>
    </row>
    <row r="871" spans="1:8">
      <c r="A871">
        <f>CM_Calc!A871</f>
        <v>2213094.7096056365</v>
      </c>
      <c r="B871">
        <f>CM_Calc!AC871</f>
        <v>1.0227286505240817E-3</v>
      </c>
      <c r="C871">
        <f>CM_Calc!AD871</f>
        <v>1.0227286505240817E-3</v>
      </c>
      <c r="D871">
        <f>CM_Calc!AE871</f>
        <v>2.0454573010481635E-3</v>
      </c>
      <c r="E871">
        <f>CM_Calc!AF871</f>
        <v>60.195208447224246</v>
      </c>
      <c r="F871">
        <f>CM_Calc!AG871</f>
        <v>60.195208447224246</v>
      </c>
      <c r="G871">
        <f>CM_Calc!AH871</f>
        <v>66.215808360503871</v>
      </c>
      <c r="H871">
        <f>CM_Calc!AI871</f>
        <v>3.4811296652779239E-2</v>
      </c>
    </row>
    <row r="872" spans="1:8">
      <c r="A872">
        <f>CM_Calc!A872</f>
        <v>2238721.138568338</v>
      </c>
      <c r="B872">
        <f>CM_Calc!AC872</f>
        <v>1.0303381993245376E-3</v>
      </c>
      <c r="C872">
        <f>CM_Calc!AD872</f>
        <v>1.0303381993245376E-3</v>
      </c>
      <c r="D872">
        <f>CM_Calc!AE872</f>
        <v>2.0606763986490751E-3</v>
      </c>
      <c r="E872">
        <f>CM_Calc!AF872</f>
        <v>60.259596027930222</v>
      </c>
      <c r="F872">
        <f>CM_Calc!AG872</f>
        <v>60.259596027930222</v>
      </c>
      <c r="G872">
        <f>CM_Calc!AH872</f>
        <v>66.28019594120984</v>
      </c>
      <c r="H872">
        <f>CM_Calc!AI872</f>
        <v>3.5215327118747572E-2</v>
      </c>
    </row>
    <row r="873" spans="1:8">
      <c r="A873">
        <f>CM_Calc!A873</f>
        <v>2264644.3075930621</v>
      </c>
      <c r="B873">
        <f>CM_Calc!AC873</f>
        <v>1.0379519312936313E-3</v>
      </c>
      <c r="C873">
        <f>CM_Calc!AD873</f>
        <v>1.0379519312936313E-3</v>
      </c>
      <c r="D873">
        <f>CM_Calc!AE873</f>
        <v>2.0759038625872625E-3</v>
      </c>
      <c r="E873">
        <f>CM_Calc!AF873</f>
        <v>60.323544826369869</v>
      </c>
      <c r="F873">
        <f>CM_Calc!AG873</f>
        <v>60.323544826369869</v>
      </c>
      <c r="G873">
        <f>CM_Calc!AH873</f>
        <v>66.344144739649494</v>
      </c>
      <c r="H873">
        <f>CM_Calc!AI873</f>
        <v>3.5624069904239414E-2</v>
      </c>
    </row>
    <row r="874" spans="1:8">
      <c r="A874">
        <f>CM_Calc!A874</f>
        <v>2290867.6527677746</v>
      </c>
      <c r="B874">
        <f>CM_Calc!AC874</f>
        <v>1.0455762528089143E-3</v>
      </c>
      <c r="C874">
        <f>CM_Calc!AD874</f>
        <v>1.0455762528089143E-3</v>
      </c>
      <c r="D874">
        <f>CM_Calc!AE874</f>
        <v>2.0911525056178286E-3</v>
      </c>
      <c r="E874">
        <f>CM_Calc!AF874</f>
        <v>60.387114219239237</v>
      </c>
      <c r="F874">
        <f>CM_Calc!AG874</f>
        <v>60.387114219239237</v>
      </c>
      <c r="G874">
        <f>CM_Calc!AH874</f>
        <v>66.407714132518862</v>
      </c>
      <c r="H874">
        <f>CM_Calc!AI874</f>
        <v>3.6037581164916226E-2</v>
      </c>
    </row>
    <row r="875" spans="1:8">
      <c r="A875">
        <f>CM_Calc!A875</f>
        <v>2317394.6499684798</v>
      </c>
      <c r="B875">
        <f>CM_Calc!AC875</f>
        <v>1.0532177306980116E-3</v>
      </c>
      <c r="C875">
        <f>CM_Calc!AD875</f>
        <v>1.0532177306980116E-3</v>
      </c>
      <c r="D875">
        <f>CM_Calc!AE875</f>
        <v>2.1064354613960232E-3</v>
      </c>
      <c r="E875">
        <f>CM_Calc!AF875</f>
        <v>60.450363235028689</v>
      </c>
      <c r="F875">
        <f>CM_Calc!AG875</f>
        <v>60.450363235028689</v>
      </c>
      <c r="G875">
        <f>CM_Calc!AH875</f>
        <v>66.470963148308314</v>
      </c>
      <c r="H875">
        <f>CM_Calc!AI875</f>
        <v>3.6455917564255307E-2</v>
      </c>
    </row>
    <row r="876" spans="1:8">
      <c r="A876">
        <f>CM_Calc!A876</f>
        <v>2344228.8153199228</v>
      </c>
      <c r="B876">
        <f>CM_Calc!AC876</f>
        <v>1.0608831072078876E-3</v>
      </c>
      <c r="C876">
        <f>CM_Calc!AD876</f>
        <v>1.0608831072078876E-3</v>
      </c>
      <c r="D876">
        <f>CM_Calc!AE876</f>
        <v>2.1217662144157753E-3</v>
      </c>
      <c r="E876">
        <f>CM_Calc!AF876</f>
        <v>60.513350681018494</v>
      </c>
      <c r="F876">
        <f>CM_Calc!AG876</f>
        <v>60.513350681018494</v>
      </c>
      <c r="G876">
        <f>CM_Calc!AH876</f>
        <v>66.533950594298119</v>
      </c>
      <c r="H876">
        <f>CM_Calc!AI876</f>
        <v>3.6879136273033977E-2</v>
      </c>
    </row>
    <row r="877" spans="1:8">
      <c r="A877">
        <f>CM_Calc!A877</f>
        <v>2371373.7056616554</v>
      </c>
      <c r="B877">
        <f>CM_Calc!AC877</f>
        <v>1.0685793160385172E-3</v>
      </c>
      <c r="C877">
        <f>CM_Calc!AD877</f>
        <v>1.0685793160385172E-3</v>
      </c>
      <c r="D877">
        <f>CM_Calc!AE877</f>
        <v>2.1371586320770345E-3</v>
      </c>
      <c r="E877">
        <f>CM_Calc!AF877</f>
        <v>60.576135270093758</v>
      </c>
      <c r="F877">
        <f>CM_Calc!AG877</f>
        <v>60.576135270093758</v>
      </c>
      <c r="G877">
        <f>CM_Calc!AH877</f>
        <v>66.596735183373383</v>
      </c>
      <c r="H877">
        <f>CM_Calc!AI877</f>
        <v>3.7307294967363042E-2</v>
      </c>
    </row>
    <row r="878" spans="1:8">
      <c r="A878">
        <f>CM_Calc!A878</f>
        <v>2398832.91901949</v>
      </c>
      <c r="B878">
        <f>CM_Calc!AC878</f>
        <v>1.0763134995437128E-3</v>
      </c>
      <c r="C878">
        <f>CM_Calc!AD878</f>
        <v>1.0763134995437128E-3</v>
      </c>
      <c r="D878">
        <f>CM_Calc!AE878</f>
        <v>2.1526269990874256E-3</v>
      </c>
      <c r="E878">
        <f>CM_Calc!AF878</f>
        <v>60.638775748010964</v>
      </c>
      <c r="F878">
        <f>CM_Calc!AG878</f>
        <v>60.638775748010964</v>
      </c>
      <c r="G878">
        <f>CM_Calc!AH878</f>
        <v>66.659375661290582</v>
      </c>
      <c r="H878">
        <f>CM_Calc!AI878</f>
        <v>3.7740451825156944E-2</v>
      </c>
    </row>
    <row r="879" spans="1:8">
      <c r="A879">
        <f>CM_Calc!A879</f>
        <v>2426610.0950824143</v>
      </c>
      <c r="B879">
        <f>CM_Calc!AC879</f>
        <v>1.0840930272134179E-3</v>
      </c>
      <c r="C879">
        <f>CM_Calc!AD879</f>
        <v>1.0840930272134179E-3</v>
      </c>
      <c r="D879">
        <f>CM_Calc!AE879</f>
        <v>2.1681860544268358E-3</v>
      </c>
      <c r="E879">
        <f>CM_Calc!AF879</f>
        <v>60.701331021758961</v>
      </c>
      <c r="F879">
        <f>CM_Calc!AG879</f>
        <v>60.701331021758961</v>
      </c>
      <c r="G879">
        <f>CM_Calc!AH879</f>
        <v>66.721930935038586</v>
      </c>
      <c r="H879">
        <f>CM_Calc!AI879</f>
        <v>3.817866552090065E-2</v>
      </c>
    </row>
    <row r="880" spans="1:8">
      <c r="A880">
        <f>CM_Calc!A880</f>
        <v>2454708.9156850288</v>
      </c>
      <c r="B880">
        <f>CM_Calc!AC880</f>
        <v>1.0919255155635097E-3</v>
      </c>
      <c r="C880">
        <f>CM_Calc!AD880</f>
        <v>1.0919255155635097E-3</v>
      </c>
      <c r="D880">
        <f>CM_Calc!AE880</f>
        <v>2.1838510311270195E-3</v>
      </c>
      <c r="E880">
        <f>CM_Calc!AF880</f>
        <v>60.763860289663249</v>
      </c>
      <c r="F880">
        <f>CM_Calc!AG880</f>
        <v>60.763860289663249</v>
      </c>
      <c r="G880">
        <f>CM_Calc!AH880</f>
        <v>66.784460202942867</v>
      </c>
      <c r="H880">
        <f>CM_Calc!AI880</f>
        <v>3.8621995218573964E-2</v>
      </c>
    </row>
    <row r="881" spans="1:8">
      <c r="A881">
        <f>CM_Calc!A881</f>
        <v>2483133.1052955678</v>
      </c>
      <c r="B881">
        <f>CM_Calc!AC881</f>
        <v>1.0998188495741352E-3</v>
      </c>
      <c r="C881">
        <f>CM_Calc!AD881</f>
        <v>1.0998188495741352E-3</v>
      </c>
      <c r="D881">
        <f>CM_Calc!AE881</f>
        <v>2.1996376991482705E-3</v>
      </c>
      <c r="E881">
        <f>CM_Calc!AF881</f>
        <v>60.826423173909049</v>
      </c>
      <c r="F881">
        <f>CM_Calc!AG881</f>
        <v>60.826423173909049</v>
      </c>
      <c r="G881">
        <f>CM_Calc!AH881</f>
        <v>66.847023087188674</v>
      </c>
      <c r="H881">
        <f>CM_Calc!AI881</f>
        <v>3.9070500562549432E-2</v>
      </c>
    </row>
    <row r="882" spans="1:8">
      <c r="A882">
        <f>CM_Calc!A882</f>
        <v>2511886.4315095823</v>
      </c>
      <c r="B882">
        <f>CM_Calc!AC882</f>
        <v>1.1077812058323964E-3</v>
      </c>
      <c r="C882">
        <f>CM_Calc!AD882</f>
        <v>1.1077812058323964E-3</v>
      </c>
      <c r="D882">
        <f>CM_Calc!AE882</f>
        <v>2.2155624116647929E-3</v>
      </c>
      <c r="E882">
        <f>CM_Calc!AF882</f>
        <v>60.889079856175023</v>
      </c>
      <c r="F882">
        <f>CM_Calc!AG882</f>
        <v>60.889079856175023</v>
      </c>
      <c r="G882">
        <f>CM_Calc!AH882</f>
        <v>66.909679769454641</v>
      </c>
      <c r="H882">
        <f>CM_Calc!AI882</f>
        <v>3.9524241666268625E-2</v>
      </c>
    </row>
    <row r="883" spans="1:8">
      <c r="A883">
        <f>CM_Calc!A883</f>
        <v>2540972.7055493067</v>
      </c>
      <c r="B883">
        <f>CM_Calc!AC883</f>
        <v>1.1158210775539799E-3</v>
      </c>
      <c r="C883">
        <f>CM_Calc!AD883</f>
        <v>1.1158210775539799E-3</v>
      </c>
      <c r="D883">
        <f>CM_Calc!AE883</f>
        <v>2.2316421551079597E-3</v>
      </c>
      <c r="E883">
        <f>CM_Calc!AF883</f>
        <v>60.951891217108589</v>
      </c>
      <c r="F883">
        <f>CM_Calc!AG883</f>
        <v>60.951891217108589</v>
      </c>
      <c r="G883">
        <f>CM_Calc!AH883</f>
        <v>66.972491130388207</v>
      </c>
      <c r="H883">
        <f>CM_Calc!AI883</f>
        <v>3.9983279098475634E-2</v>
      </c>
    </row>
    <row r="884" spans="1:8">
      <c r="A884">
        <f>CM_Calc!A884</f>
        <v>2570395.7827688647</v>
      </c>
      <c r="B884">
        <f>CM_Calc!AC884</f>
        <v>1.1239473016780223E-3</v>
      </c>
      <c r="C884">
        <f>CM_Calc!AD884</f>
        <v>1.1239473016780223E-3</v>
      </c>
      <c r="D884">
        <f>CM_Calc!AE884</f>
        <v>2.2478946033560447E-3</v>
      </c>
      <c r="E884">
        <f>CM_Calc!AF884</f>
        <v>61.01491898040868</v>
      </c>
      <c r="F884">
        <f>CM_Calc!AG884</f>
        <v>61.01491898040868</v>
      </c>
      <c r="G884">
        <f>CM_Calc!AH884</f>
        <v>67.035518893688305</v>
      </c>
      <c r="H884">
        <f>CM_Calc!AI884</f>
        <v>4.0447673866748815E-2</v>
      </c>
    </row>
    <row r="885" spans="1:8">
      <c r="A885">
        <f>CM_Calc!A885</f>
        <v>2600159.5631652721</v>
      </c>
      <c r="B885">
        <f>CM_Calc!AC885</f>
        <v>1.1321690882524099E-3</v>
      </c>
      <c r="C885">
        <f>CM_Calc!AD885</f>
        <v>1.1321690882524099E-3</v>
      </c>
      <c r="D885">
        <f>CM_Calc!AE885</f>
        <v>2.2643381765048197E-3</v>
      </c>
      <c r="E885">
        <f>CM_Calc!AF885</f>
        <v>61.078225862328644</v>
      </c>
      <c r="F885">
        <f>CM_Calc!AG885</f>
        <v>61.078225862328644</v>
      </c>
      <c r="G885">
        <f>CM_Calc!AH885</f>
        <v>67.098825775608262</v>
      </c>
      <c r="H885">
        <f>CM_Calc!AI885</f>
        <v>4.0917487398041706E-2</v>
      </c>
    </row>
    <row r="886" spans="1:8">
      <c r="A886">
        <f>CM_Calc!A886</f>
        <v>2630267.9918953814</v>
      </c>
      <c r="B886">
        <f>CM_Calc!AC886</f>
        <v>1.1404960523528091E-3</v>
      </c>
      <c r="C886">
        <f>CM_Calc!AD886</f>
        <v>1.1404960523528091E-3</v>
      </c>
      <c r="D886">
        <f>CM_Calc!AE886</f>
        <v>2.2809921047056182E-3</v>
      </c>
      <c r="E886">
        <f>CM_Calc!AF886</f>
        <v>61.141875727468445</v>
      </c>
      <c r="F886">
        <f>CM_Calc!AG886</f>
        <v>61.141875727468445</v>
      </c>
      <c r="G886">
        <f>CM_Calc!AH886</f>
        <v>67.16247564074807</v>
      </c>
      <c r="H886">
        <f>CM_Calc!AI886</f>
        <v>4.1392781515913336E-2</v>
      </c>
    </row>
    <row r="887" spans="1:8">
      <c r="A887">
        <f>CM_Calc!A887</f>
        <v>2660725.0597988088</v>
      </c>
      <c r="B887">
        <f>CM_Calc!AC887</f>
        <v>1.1489382488085885E-3</v>
      </c>
      <c r="C887">
        <f>CM_Calc!AD887</f>
        <v>1.1489382488085885E-3</v>
      </c>
      <c r="D887">
        <f>CM_Calc!AE887</f>
        <v>2.297876497617177E-3</v>
      </c>
      <c r="E887">
        <f>CM_Calc!AF887</f>
        <v>61.20593375179255</v>
      </c>
      <c r="F887">
        <f>CM_Calc!AG887</f>
        <v>61.20593375179255</v>
      </c>
      <c r="G887">
        <f>CM_Calc!AH887</f>
        <v>67.226533665072182</v>
      </c>
      <c r="H887">
        <f>CM_Calc!AI887</f>
        <v>4.1873618414061016E-2</v>
      </c>
    </row>
    <row r="888" spans="1:8">
      <c r="A888">
        <f>CM_Calc!A888</f>
        <v>2691534.803926914</v>
      </c>
      <c r="B888">
        <f>CM_Calc!AC888</f>
        <v>1.157506210041551E-3</v>
      </c>
      <c r="C888">
        <f>CM_Calc!AD888</f>
        <v>1.157506210041551E-3</v>
      </c>
      <c r="D888">
        <f>CM_Calc!AE888</f>
        <v>2.315012420083102E-3</v>
      </c>
      <c r="E888">
        <f>CM_Calc!AF888</f>
        <v>61.270466593878311</v>
      </c>
      <c r="F888">
        <f>CM_Calc!AG888</f>
        <v>61.270466593878311</v>
      </c>
      <c r="G888">
        <f>CM_Calc!AH888</f>
        <v>67.291066507157936</v>
      </c>
      <c r="H888">
        <f>CM_Calc!AI888</f>
        <v>4.2360060625755008E-2</v>
      </c>
    </row>
    <row r="889" spans="1:8">
      <c r="A889">
        <f>CM_Calc!A889</f>
        <v>2722701.30807791</v>
      </c>
      <c r="B889">
        <f>CM_Calc!AC889</f>
        <v>1.1662109873631732E-3</v>
      </c>
      <c r="C889">
        <f>CM_Calc!AD889</f>
        <v>1.1662109873631732E-3</v>
      </c>
      <c r="D889">
        <f>CM_Calc!AE889</f>
        <v>2.3324219747263464E-3</v>
      </c>
      <c r="E889">
        <f>CM_Calc!AF889</f>
        <v>61.335542575497769</v>
      </c>
      <c r="F889">
        <f>CM_Calc!AG889</f>
        <v>61.335542575497769</v>
      </c>
      <c r="G889">
        <f>CM_Calc!AH889</f>
        <v>67.356142488777394</v>
      </c>
      <c r="H889">
        <f>CM_Calc!AI889</f>
        <v>4.2852170988681819E-2</v>
      </c>
    </row>
    <row r="890" spans="1:8">
      <c r="A890">
        <f>CM_Calc!A890</f>
        <v>2754228.703338169</v>
      </c>
      <c r="B890">
        <f>CM_Calc!AC890</f>
        <v>1.1750641961183405E-3</v>
      </c>
      <c r="C890">
        <f>CM_Calc!AD890</f>
        <v>1.1750641961183405E-3</v>
      </c>
      <c r="D890">
        <f>CM_Calc!AE890</f>
        <v>2.350128392236681E-3</v>
      </c>
      <c r="E890">
        <f>CM_Calc!AF890</f>
        <v>61.401231872723102</v>
      </c>
      <c r="F890">
        <f>CM_Calc!AG890</f>
        <v>61.401231872723102</v>
      </c>
      <c r="G890">
        <f>CM_Calc!AH890</f>
        <v>67.421831786002727</v>
      </c>
      <c r="H890">
        <f>CM_Calc!AI890</f>
        <v>4.3350012604666074E-2</v>
      </c>
    </row>
    <row r="891" spans="1:8">
      <c r="A891">
        <f>CM_Calc!A891</f>
        <v>2786121.168629772</v>
      </c>
      <c r="B891">
        <f>CM_Calc!AC891</f>
        <v>1.1840780651156835E-3</v>
      </c>
      <c r="C891">
        <f>CM_Calc!AD891</f>
        <v>1.1840780651156835E-3</v>
      </c>
      <c r="D891">
        <f>CM_Calc!AE891</f>
        <v>2.3681561302313671E-3</v>
      </c>
      <c r="E891">
        <f>CM_Calc!AF891</f>
        <v>61.467606718875551</v>
      </c>
      <c r="F891">
        <f>CM_Calc!AG891</f>
        <v>61.467606718875551</v>
      </c>
      <c r="G891">
        <f>CM_Calc!AH891</f>
        <v>67.488206632155169</v>
      </c>
      <c r="H891">
        <f>CM_Calc!AI891</f>
        <v>4.3853648793646248E-2</v>
      </c>
    </row>
    <row r="892" spans="1:8">
      <c r="A892">
        <f>CM_Calc!A892</f>
        <v>2818382.931264455</v>
      </c>
      <c r="B892">
        <f>CM_Calc!AC892</f>
        <v>1.1932654908410733E-3</v>
      </c>
      <c r="C892">
        <f>CM_Calc!AD892</f>
        <v>1.1932654908410733E-3</v>
      </c>
      <c r="D892">
        <f>CM_Calc!AE892</f>
        <v>2.3865309816821466E-3</v>
      </c>
      <c r="E892">
        <f>CM_Calc!AF892</f>
        <v>61.534741620759419</v>
      </c>
      <c r="F892">
        <f>CM_Calc!AG892</f>
        <v>61.534741620759419</v>
      </c>
      <c r="G892">
        <f>CM_Calc!AH892</f>
        <v>67.555341534039044</v>
      </c>
      <c r="H892">
        <f>CM_Calc!AI892</f>
        <v>4.4363143041212527E-2</v>
      </c>
    </row>
    <row r="893" spans="1:8">
      <c r="A893">
        <f>CM_Calc!A893</f>
        <v>2851018.2675039098</v>
      </c>
      <c r="B893">
        <f>CM_Calc!AC893</f>
        <v>1.2026400970177797E-3</v>
      </c>
      <c r="C893">
        <f>CM_Calc!AD893</f>
        <v>1.2026400970177797E-3</v>
      </c>
      <c r="D893">
        <f>CM_Calc!AE893</f>
        <v>2.4052801940355594E-3</v>
      </c>
      <c r="E893">
        <f>CM_Calc!AF893</f>
        <v>61.602713589778197</v>
      </c>
      <c r="F893">
        <f>CM_Calc!AG893</f>
        <v>61.602713589778197</v>
      </c>
      <c r="G893">
        <f>CM_Calc!AH893</f>
        <v>67.62331350305783</v>
      </c>
      <c r="H893">
        <f>CM_Calc!AI893</f>
        <v>4.4878558938915167E-2</v>
      </c>
    </row>
    <row r="894" spans="1:8">
      <c r="A894">
        <f>CM_Calc!A894</f>
        <v>2884031.5031266059</v>
      </c>
      <c r="B894">
        <f>CM_Calc!AC894</f>
        <v>1.2122163001543314E-3</v>
      </c>
      <c r="C894">
        <f>CM_Calc!AD894</f>
        <v>1.2122163001543314E-3</v>
      </c>
      <c r="D894">
        <f>CM_Calc!AE894</f>
        <v>2.4244326003086628E-3</v>
      </c>
      <c r="E894">
        <f>CM_Calc!AF894</f>
        <v>61.671602389709584</v>
      </c>
      <c r="F894">
        <f>CM_Calc!AG894</f>
        <v>61.671602389709584</v>
      </c>
      <c r="G894">
        <f>CM_Calc!AH894</f>
        <v>67.692202302989202</v>
      </c>
      <c r="H894">
        <f>CM_Calc!AI894</f>
        <v>4.539996011641162E-2</v>
      </c>
    </row>
    <row r="895" spans="1:8">
      <c r="A895">
        <f>CM_Calc!A895</f>
        <v>2917427.014001166</v>
      </c>
      <c r="B895">
        <f>CM_Calc!AC895</f>
        <v>1.2220093818083879E-3</v>
      </c>
      <c r="C895">
        <f>CM_Calc!AD895</f>
        <v>1.2220093818083879E-3</v>
      </c>
      <c r="D895">
        <f>CM_Calc!AE895</f>
        <v>2.4440187636167758E-3</v>
      </c>
      <c r="E895">
        <f>CM_Calc!AF895</f>
        <v>61.741490803105705</v>
      </c>
      <c r="F895">
        <f>CM_Calc!AG895</f>
        <v>61.741490803105705</v>
      </c>
      <c r="G895">
        <f>CM_Calc!AH895</f>
        <v>67.76209071638533</v>
      </c>
      <c r="H895">
        <f>CM_Calc!AI895</f>
        <v>4.5927410164442656E-2</v>
      </c>
    </row>
    <row r="896" spans="1:8">
      <c r="A896">
        <f>CM_Calc!A896</f>
        <v>2951209.2266663839</v>
      </c>
      <c r="B896">
        <f>CM_Calc!AC896</f>
        <v>1.2320355683991667E-3</v>
      </c>
      <c r="C896">
        <f>CM_Calc!AD896</f>
        <v>1.2320355683991667E-3</v>
      </c>
      <c r="D896">
        <f>CM_Calc!AE896</f>
        <v>2.4640711367983335E-3</v>
      </c>
      <c r="E896">
        <f>CM_Calc!AF896</f>
        <v>61.812464918524455</v>
      </c>
      <c r="F896">
        <f>CM_Calc!AG896</f>
        <v>61.812464918524455</v>
      </c>
      <c r="G896">
        <f>CM_Calc!AH896</f>
        <v>67.83306483180408</v>
      </c>
      <c r="H896">
        <f>CM_Calc!AI896</f>
        <v>4.6460972547429487E-2</v>
      </c>
    </row>
    <row r="897" spans="1:8">
      <c r="A897">
        <f>CM_Calc!A897</f>
        <v>2985382.6189179569</v>
      </c>
      <c r="B897">
        <f>CM_Calc!AC897</f>
        <v>1.242312119519462E-3</v>
      </c>
      <c r="C897">
        <f>CM_Calc!AD897</f>
        <v>1.242312119519462E-3</v>
      </c>
      <c r="D897">
        <f>CM_Calc!AE897</f>
        <v>2.484624239038924E-3</v>
      </c>
      <c r="E897">
        <f>CM_Calc!AF897</f>
        <v>61.884614441054367</v>
      </c>
      <c r="F897">
        <f>CM_Calc!AG897</f>
        <v>61.884614441054367</v>
      </c>
      <c r="G897">
        <f>CM_Calc!AH897</f>
        <v>67.905214354333992</v>
      </c>
      <c r="H897">
        <f>CM_Calc!AI897</f>
        <v>4.7000710504334395E-2</v>
      </c>
    </row>
    <row r="898" spans="1:8">
      <c r="A898">
        <f>CM_Calc!A898</f>
        <v>3019951.7204020191</v>
      </c>
      <c r="B898">
        <f>CM_Calc!AC898</f>
        <v>1.2528574258381651E-3</v>
      </c>
      <c r="C898">
        <f>CM_Calc!AD898</f>
        <v>1.2528574258381651E-3</v>
      </c>
      <c r="D898">
        <f>CM_Calc!AE898</f>
        <v>2.5057148516763302E-3</v>
      </c>
      <c r="E898">
        <f>CM_Calc!AF898</f>
        <v>61.958033028904723</v>
      </c>
      <c r="F898">
        <f>CM_Calc!AG898</f>
        <v>61.958033028904723</v>
      </c>
      <c r="G898">
        <f>CM_Calc!AH898</f>
        <v>67.978632942184348</v>
      </c>
      <c r="H898">
        <f>CM_Calc!AI898</f>
        <v>4.7546686936214867E-2</v>
      </c>
    </row>
    <row r="899" spans="1:8">
      <c r="A899">
        <f>CM_Calc!A899</f>
        <v>3054921.1132155154</v>
      </c>
      <c r="B899">
        <f>CM_Calc!AC899</f>
        <v>1.2636911178456963E-3</v>
      </c>
      <c r="C899">
        <f>CM_Calc!AD899</f>
        <v>1.2636911178456963E-3</v>
      </c>
      <c r="D899">
        <f>CM_Calc!AE899</f>
        <v>2.5273822356913925E-3</v>
      </c>
      <c r="E899">
        <f>CM_Calc!AF899</f>
        <v>62.032818659174652</v>
      </c>
      <c r="F899">
        <f>CM_Calc!AG899</f>
        <v>62.032818659174652</v>
      </c>
      <c r="G899">
        <f>CM_Calc!AH899</f>
        <v>68.053418572454277</v>
      </c>
      <c r="H899">
        <f>CM_Calc!AI899</f>
        <v>4.8098964278670824E-2</v>
      </c>
    </row>
    <row r="900" spans="1:8">
      <c r="A900">
        <f>CM_Calc!A900</f>
        <v>3090295.4325135918</v>
      </c>
      <c r="B900">
        <f>CM_Calc!AC900</f>
        <v>1.27483418688609E-3</v>
      </c>
      <c r="C900">
        <f>CM_Calc!AD900</f>
        <v>1.27483418688609E-3</v>
      </c>
      <c r="D900">
        <f>CM_Calc!AE900</f>
        <v>2.54966837377218E-3</v>
      </c>
      <c r="E900">
        <f>CM_Calc!AF900</f>
        <v>62.109074026327349</v>
      </c>
      <c r="F900">
        <f>CM_Calc!AG900</f>
        <v>62.109074026327349</v>
      </c>
      <c r="G900">
        <f>CM_Calc!AH900</f>
        <v>68.129673939606974</v>
      </c>
      <c r="H900">
        <f>CM_Calc!AI900</f>
        <v>4.8657604357100204E-2</v>
      </c>
    </row>
    <row r="901" spans="1:8">
      <c r="A901">
        <f>CM_Calc!A901</f>
        <v>3126079.3671239559</v>
      </c>
      <c r="B901">
        <f>CM_Calc!AC901</f>
        <v>1.2863091201417889E-3</v>
      </c>
      <c r="C901">
        <f>CM_Calc!AD901</f>
        <v>1.2863091201417889E-3</v>
      </c>
      <c r="D901">
        <f>CM_Calc!AE901</f>
        <v>2.5726182402835778E-3</v>
      </c>
      <c r="E901">
        <f>CM_Calc!AF901</f>
        <v>62.186906977354219</v>
      </c>
      <c r="F901">
        <f>CM_Calc!AG901</f>
        <v>62.186906977354219</v>
      </c>
      <c r="G901">
        <f>CM_Calc!AH901</f>
        <v>68.207506890633852</v>
      </c>
      <c r="H901">
        <f>CM_Calc!AI901</f>
        <v>4.9222668222345833E-2</v>
      </c>
    </row>
    <row r="902" spans="1:8">
      <c r="A902">
        <f>CM_Calc!A902</f>
        <v>3162277.6601683795</v>
      </c>
      <c r="B902">
        <f>CM_Calc!AC902</f>
        <v>1.2981400515010217E-3</v>
      </c>
      <c r="C902">
        <f>CM_Calc!AD902</f>
        <v>1.2981400515010217E-3</v>
      </c>
      <c r="D902">
        <f>CM_Calc!AE902</f>
        <v>2.5962801030020434E-3</v>
      </c>
      <c r="E902">
        <f>CM_Calc!AF902</f>
        <v>62.266430988161318</v>
      </c>
      <c r="F902">
        <f>CM_Calc!AG902</f>
        <v>62.266430988161318</v>
      </c>
      <c r="G902">
        <f>CM_Calc!AH902</f>
        <v>68.287030901440943</v>
      </c>
      <c r="H902">
        <f>CM_Calc!AI902</f>
        <v>4.9794215963939181E-2</v>
      </c>
    </row>
    <row r="903" spans="1:8">
      <c r="A903">
        <f>CM_Calc!A903</f>
        <v>3198895.1096913973</v>
      </c>
      <c r="B903">
        <f>CM_Calc!AC903</f>
        <v>1.3103529305474372E-3</v>
      </c>
      <c r="C903">
        <f>CM_Calc!AD903</f>
        <v>1.3103529305474372E-3</v>
      </c>
      <c r="D903">
        <f>CM_Calc!AE903</f>
        <v>2.6207058610948743E-3</v>
      </c>
      <c r="E903">
        <f>CM_Calc!AF903</f>
        <v>62.347765686332657</v>
      </c>
      <c r="F903">
        <f>CM_Calc!AG903</f>
        <v>62.347765686332657</v>
      </c>
      <c r="G903">
        <f>CM_Calc!AH903</f>
        <v>68.368365599612289</v>
      </c>
      <c r="H903">
        <f>CM_Calc!AI903</f>
        <v>5.037230649770328E-2</v>
      </c>
    </row>
    <row r="904" spans="1:8">
      <c r="A904">
        <f>CM_Calc!A904</f>
        <v>3235936.5692962809</v>
      </c>
      <c r="B904">
        <f>CM_Calc!AC904</f>
        <v>1.3229757122802741E-3</v>
      </c>
      <c r="C904">
        <f>CM_Calc!AD904</f>
        <v>1.3229757122802741E-3</v>
      </c>
      <c r="D904">
        <f>CM_Calc!AE904</f>
        <v>2.6459514245605483E-3</v>
      </c>
      <c r="E904">
        <f>CM_Calc!AF904</f>
        <v>62.431037426161559</v>
      </c>
      <c r="F904">
        <f>CM_Calc!AG904</f>
        <v>62.431037426161559</v>
      </c>
      <c r="G904">
        <f>CM_Calc!AH904</f>
        <v>68.451637339441177</v>
      </c>
      <c r="H904">
        <f>CM_Calc!AI904</f>
        <v>5.0956997323907176E-2</v>
      </c>
    </row>
    <row r="905" spans="1:8">
      <c r="A905">
        <f>CM_Calc!A905</f>
        <v>3273406.9487883793</v>
      </c>
      <c r="B905">
        <f>CM_Calc!AC905</f>
        <v>1.336038570611328E-3</v>
      </c>
      <c r="C905">
        <f>CM_Calc!AD905</f>
        <v>1.336038570611328E-3</v>
      </c>
      <c r="D905">
        <f>CM_Calc!AE905</f>
        <v>2.6720771412226561E-3</v>
      </c>
      <c r="E905">
        <f>CM_Calc!AF905</f>
        <v>62.516379922698704</v>
      </c>
      <c r="F905">
        <f>CM_Calc!AG905</f>
        <v>62.516379922698704</v>
      </c>
      <c r="G905">
        <f>CM_Calc!AH905</f>
        <v>68.536979835978329</v>
      </c>
      <c r="H905">
        <f>CM_Calc!AI905</f>
        <v>5.1548344251531125E-2</v>
      </c>
    </row>
    <row r="906" spans="1:8">
      <c r="A906">
        <f>CM_Calc!A906</f>
        <v>3311311.2148259077</v>
      </c>
      <c r="B906">
        <f>CM_Calc!AC906</f>
        <v>1.3495741392055081E-3</v>
      </c>
      <c r="C906">
        <f>CM_Calc!AD906</f>
        <v>1.3495741392055081E-3</v>
      </c>
      <c r="D906">
        <f>CM_Calc!AE906</f>
        <v>2.6991482784110162E-3</v>
      </c>
      <c r="E906">
        <f>CM_Calc!AF906</f>
        <v>62.60393495255866</v>
      </c>
      <c r="F906">
        <f>CM_Calc!AG906</f>
        <v>62.60393495255866</v>
      </c>
      <c r="G906">
        <f>CM_Calc!AH906</f>
        <v>68.624534865838285</v>
      </c>
      <c r="H906">
        <f>CM_Calc!AI906</f>
        <v>5.2146401083476394E-2</v>
      </c>
    </row>
    <row r="907" spans="1:8">
      <c r="A907">
        <f>CM_Calc!A907</f>
        <v>3349654.3915782794</v>
      </c>
      <c r="B907">
        <f>CM_Calc!AC907</f>
        <v>1.3636177838578689E-3</v>
      </c>
      <c r="C907">
        <f>CM_Calc!AD907</f>
        <v>1.3636177838578689E-3</v>
      </c>
      <c r="D907">
        <f>CM_Calc!AE907</f>
        <v>2.7272355677157379E-3</v>
      </c>
      <c r="E907">
        <f>CM_Calc!AF907</f>
        <v>62.693853130412165</v>
      </c>
      <c r="F907">
        <f>CM_Calc!AG907</f>
        <v>62.693853130412165</v>
      </c>
      <c r="G907">
        <f>CM_Calc!AH907</f>
        <v>68.71445304369179</v>
      </c>
      <c r="H907">
        <f>CM_Calc!AI907</f>
        <v>5.2751219256564855E-2</v>
      </c>
    </row>
    <row r="908" spans="1:8">
      <c r="A908">
        <f>CM_Calc!A908</f>
        <v>3388441.5613920274</v>
      </c>
      <c r="B908">
        <f>CM_Calc!AC908</f>
        <v>1.3782079113501746E-3</v>
      </c>
      <c r="C908">
        <f>CM_Calc!AD908</f>
        <v>1.3782079113501746E-3</v>
      </c>
      <c r="D908">
        <f>CM_Calc!AE908</f>
        <v>2.7564158227003492E-3</v>
      </c>
      <c r="E908">
        <f>CM_Calc!AF908</f>
        <v>62.786294771475639</v>
      </c>
      <c r="F908">
        <f>CM_Calc!AG908</f>
        <v>62.786294771475639</v>
      </c>
      <c r="G908">
        <f>CM_Calc!AH908</f>
        <v>68.806894684755264</v>
      </c>
      <c r="H908">
        <f>CM_Calc!AI908</f>
        <v>5.3362847429131235E-2</v>
      </c>
    </row>
    <row r="909" spans="1:8">
      <c r="A909">
        <f>CM_Calc!A909</f>
        <v>3427677.8654645048</v>
      </c>
      <c r="B909">
        <f>CM_Calc!AC909</f>
        <v>1.3933863206348489E-3</v>
      </c>
      <c r="C909">
        <f>CM_Calc!AD909</f>
        <v>1.3933863206348489E-3</v>
      </c>
      <c r="D909">
        <f>CM_Calc!AE909</f>
        <v>2.7867726412696978E-3</v>
      </c>
      <c r="E909">
        <f>CM_Calc!AF909</f>
        <v>62.881430851946277</v>
      </c>
      <c r="F909">
        <f>CM_Calc!AG909</f>
        <v>62.881430851946277</v>
      </c>
      <c r="G909">
        <f>CM_Calc!AH909</f>
        <v>68.902030765225902</v>
      </c>
      <c r="H909">
        <f>CM_Calc!AI909</f>
        <v>5.3981331007655078E-2</v>
      </c>
    </row>
    <row r="910" spans="1:8">
      <c r="A910">
        <f>CM_Calc!A910</f>
        <v>3467368.5045253169</v>
      </c>
      <c r="B910">
        <f>CM_Calc!AC910</f>
        <v>1.4091986032912312E-3</v>
      </c>
      <c r="C910">
        <f>CM_Calc!AD910</f>
        <v>1.4091986032912312E-3</v>
      </c>
      <c r="D910">
        <f>CM_Calc!AE910</f>
        <v>2.8183972065824623E-3</v>
      </c>
      <c r="E910">
        <f>CM_Calc!AF910</f>
        <v>62.979444081282423</v>
      </c>
      <c r="F910">
        <f>CM_Calc!AG910</f>
        <v>62.979444081282423</v>
      </c>
      <c r="G910">
        <f>CM_Calc!AH910</f>
        <v>69.000043994562049</v>
      </c>
      <c r="H910">
        <f>CM_Calc!AI910</f>
        <v>5.4606711602264608E-2</v>
      </c>
    </row>
    <row r="911" spans="1:8">
      <c r="A911">
        <f>CM_Calc!A911</f>
        <v>3507518.7395256795</v>
      </c>
      <c r="B911">
        <f>CM_Calc!AC911</f>
        <v>1.4256946015310753E-3</v>
      </c>
      <c r="C911">
        <f>CM_Calc!AD911</f>
        <v>1.4256946015310753E-3</v>
      </c>
      <c r="D911">
        <f>CM_Calc!AE911</f>
        <v>2.8513892030621506E-3</v>
      </c>
      <c r="E911">
        <f>CM_Calc!AF911</f>
        <v>63.080530102540145</v>
      </c>
      <c r="F911">
        <f>CM_Calc!AG911</f>
        <v>63.080530102540145</v>
      </c>
      <c r="G911">
        <f>CM_Calc!AH911</f>
        <v>69.101130015819777</v>
      </c>
      <c r="H911">
        <f>CM_Calc!AI911</f>
        <v>5.5239026399002557E-2</v>
      </c>
    </row>
    <row r="912" spans="1:8">
      <c r="A912">
        <f>CM_Calc!A912</f>
        <v>3548133.892335753</v>
      </c>
      <c r="B912">
        <f>CM_Calc!AC912</f>
        <v>1.4429289336590422E-3</v>
      </c>
      <c r="C912">
        <f>CM_Calc!AD912</f>
        <v>1.4429289336590422E-3</v>
      </c>
      <c r="D912">
        <f>CM_Calc!AE912</f>
        <v>2.8858578673180845E-3</v>
      </c>
      <c r="E912">
        <f>CM_Calc!AF912</f>
        <v>63.184898839752684</v>
      </c>
      <c r="F912">
        <f>CM_Calc!AG912</f>
        <v>63.184898839752684</v>
      </c>
      <c r="G912">
        <f>CM_Calc!AH912</f>
        <v>69.205498753032316</v>
      </c>
      <c r="H912">
        <f>CM_Calc!AI912</f>
        <v>5.5878307434332607E-2</v>
      </c>
    </row>
    <row r="913" spans="1:8">
      <c r="A913">
        <f>CM_Calc!A913</f>
        <v>3589219.3464500499</v>
      </c>
      <c r="B913">
        <f>CM_Calc!AC913</f>
        <v>1.460961598889832E-3</v>
      </c>
      <c r="C913">
        <f>CM_Calc!AD913</f>
        <v>1.460961598889832E-3</v>
      </c>
      <c r="D913">
        <f>CM_Calc!AE913</f>
        <v>2.9219231977796641E-3</v>
      </c>
      <c r="E913">
        <f>CM_Calc!AF913</f>
        <v>63.292776014655487</v>
      </c>
      <c r="F913">
        <f>CM_Calc!AG913</f>
        <v>63.292776014655487</v>
      </c>
      <c r="G913">
        <f>CM_Calc!AH913</f>
        <v>69.313375927935112</v>
      </c>
      <c r="H913">
        <f>CM_Calc!AI913</f>
        <v>5.652458075444218E-2</v>
      </c>
    </row>
    <row r="914" spans="1:8">
      <c r="A914">
        <f>CM_Calc!A914</f>
        <v>3630780.54770101</v>
      </c>
      <c r="B914">
        <f>CM_Calc!AC914</f>
        <v>1.4798586758866582E-3</v>
      </c>
      <c r="C914">
        <f>CM_Calc!AD914</f>
        <v>1.4798586758866582E-3</v>
      </c>
      <c r="D914">
        <f>CM_Calc!AE914</f>
        <v>2.9597173517733164E-3</v>
      </c>
      <c r="E914">
        <f>CM_Calc!AF914</f>
        <v>63.40440485907267</v>
      </c>
      <c r="F914">
        <f>CM_Calc!AG914</f>
        <v>63.40440485907267</v>
      </c>
      <c r="G914">
        <f>CM_Calc!AH914</f>
        <v>69.425004772352295</v>
      </c>
      <c r="H914">
        <f>CM_Calc!AI914</f>
        <v>5.717786543826528E-2</v>
      </c>
    </row>
    <row r="915" spans="1:8">
      <c r="A915">
        <f>CM_Calc!A915</f>
        <v>3672823.00498085</v>
      </c>
      <c r="B915">
        <f>CM_Calc!AC915</f>
        <v>1.4996931324345781E-3</v>
      </c>
      <c r="C915">
        <f>CM_Calc!AD915</f>
        <v>1.4996931324345781E-3</v>
      </c>
      <c r="D915">
        <f>CM_Calc!AE915</f>
        <v>2.9993862648691563E-3</v>
      </c>
      <c r="E915">
        <f>CM_Calc!AF915</f>
        <v>63.520048054122043</v>
      </c>
      <c r="F915">
        <f>CM_Calc!AG915</f>
        <v>63.520048054122043</v>
      </c>
      <c r="G915">
        <f>CM_Calc!AH915</f>
        <v>69.540647967401668</v>
      </c>
      <c r="H915">
        <f>CM_Calc!AI915</f>
        <v>5.7838172458670345E-2</v>
      </c>
    </row>
    <row r="916" spans="1:8">
      <c r="A916">
        <f>CM_Calc!A916</f>
        <v>3715352.290971728</v>
      </c>
      <c r="B916">
        <f>CM_Calc!AC916</f>
        <v>1.5205457674615267E-3</v>
      </c>
      <c r="C916">
        <f>CM_Calc!AD916</f>
        <v>1.5205457674615267E-3</v>
      </c>
      <c r="D916">
        <f>CM_Calc!AE916</f>
        <v>3.0410915349230534E-3</v>
      </c>
      <c r="E916">
        <f>CM_Calc!AF916</f>
        <v>63.639989933297237</v>
      </c>
      <c r="F916">
        <f>CM_Calc!AG916</f>
        <v>63.639989933297237</v>
      </c>
      <c r="G916">
        <f>CM_Calc!AH916</f>
        <v>69.660589846576869</v>
      </c>
      <c r="H916">
        <f>CM_Calc!AI916</f>
        <v>5.8505503350670833E-2</v>
      </c>
    </row>
    <row r="917" spans="1:8">
      <c r="A917">
        <f>CM_Calc!A917</f>
        <v>3758374.0428844434</v>
      </c>
      <c r="B917">
        <f>CM_Calc!AC917</f>
        <v>1.5425063113756912E-3</v>
      </c>
      <c r="C917">
        <f>CM_Calc!AD917</f>
        <v>1.5425063113756912E-3</v>
      </c>
      <c r="D917">
        <f>CM_Calc!AE917</f>
        <v>3.0850126227513824E-3</v>
      </c>
      <c r="E917">
        <f>CM_Calc!AF917</f>
        <v>63.76453899368456</v>
      </c>
      <c r="F917">
        <f>CM_Calc!AG917</f>
        <v>63.76453899368456</v>
      </c>
      <c r="G917">
        <f>CM_Calc!AH917</f>
        <v>69.785138906964178</v>
      </c>
      <c r="H917">
        <f>CM_Calc!AI917</f>
        <v>5.9179848648491691E-2</v>
      </c>
    </row>
    <row r="918" spans="1:8">
      <c r="A918">
        <f>CM_Calc!A918</f>
        <v>3801893.9632056127</v>
      </c>
      <c r="B918">
        <f>CM_Calc!AC918</f>
        <v>1.5656747166790063E-3</v>
      </c>
      <c r="C918">
        <f>CM_Calc!AD918</f>
        <v>1.5656747166790063E-3</v>
      </c>
      <c r="D918">
        <f>CM_Calc!AE918</f>
        <v>3.1313494333580125E-3</v>
      </c>
      <c r="E918">
        <f>CM_Calc!AF918</f>
        <v>63.894030768419498</v>
      </c>
      <c r="F918">
        <f>CM_Calc!AG918</f>
        <v>63.894030768419498</v>
      </c>
      <c r="G918">
        <f>CM_Calc!AH918</f>
        <v>69.914630681699123</v>
      </c>
      <c r="H918">
        <f>CM_Calc!AI918</f>
        <v>5.9861186044556348E-2</v>
      </c>
    </row>
    <row r="919" spans="1:8">
      <c r="A919">
        <f>CM_Calc!A919</f>
        <v>3845917.8204535353</v>
      </c>
      <c r="B919">
        <f>CM_Calc!AC919</f>
        <v>1.5901626784094725E-3</v>
      </c>
      <c r="C919">
        <f>CM_Calc!AD919</f>
        <v>1.5901626784094725E-3</v>
      </c>
      <c r="D919">
        <f>CM_Calc!AE919</f>
        <v>3.180325356818945E-3</v>
      </c>
      <c r="E919">
        <f>CM_Calc!AF919</f>
        <v>64.028831124416129</v>
      </c>
      <c r="F919">
        <f>CM_Calc!AG919</f>
        <v>64.028831124416129</v>
      </c>
      <c r="G919">
        <f>CM_Calc!AH919</f>
        <v>70.049431037695754</v>
      </c>
      <c r="H919">
        <f>CM_Calc!AI919</f>
        <v>6.0549478212223076E-2</v>
      </c>
    </row>
    <row r="920" spans="1:8">
      <c r="A920">
        <f>CM_Calc!A920</f>
        <v>3890451.4499428049</v>
      </c>
      <c r="B920">
        <f>CM_Calc!AC920</f>
        <v>1.6160954336476832E-3</v>
      </c>
      <c r="C920">
        <f>CM_Calc!AD920</f>
        <v>1.6160954336476832E-3</v>
      </c>
      <c r="D920">
        <f>CM_Calc!AE920</f>
        <v>3.2321908672953664E-3</v>
      </c>
      <c r="E920">
        <f>CM_Calc!AF920</f>
        <v>64.169340062964537</v>
      </c>
      <c r="F920">
        <f>CM_Calc!AG920</f>
        <v>64.169340062964537</v>
      </c>
      <c r="G920">
        <f>CM_Calc!AH920</f>
        <v>70.189939976244148</v>
      </c>
      <c r="H920">
        <f>CM_Calc!AI920</f>
        <v>6.1244670219892834E-2</v>
      </c>
    </row>
    <row r="921" spans="1:8">
      <c r="A921">
        <f>CM_Calc!A921</f>
        <v>3935500.7545577725</v>
      </c>
      <c r="B921">
        <f>CM_Calc!AC921</f>
        <v>1.6436139017584261E-3</v>
      </c>
      <c r="C921">
        <f>CM_Calc!AD921</f>
        <v>1.6436139017584261E-3</v>
      </c>
      <c r="D921">
        <f>CM_Calc!AE921</f>
        <v>3.2872278035168522E-3</v>
      </c>
      <c r="E921">
        <f>CM_Calc!AF921</f>
        <v>64.315996117742657</v>
      </c>
      <c r="F921">
        <f>CM_Calc!AG921</f>
        <v>64.315996117742657</v>
      </c>
      <c r="G921">
        <f>CM_Calc!AH921</f>
        <v>70.336596031022282</v>
      </c>
      <c r="H921">
        <f>CM_Calc!AI921</f>
        <v>6.1946686445778568E-2</v>
      </c>
    </row>
    <row r="922" spans="1:8">
      <c r="A922">
        <f>CM_Calc!A922</f>
        <v>3981071.7055349695</v>
      </c>
      <c r="B922">
        <f>CM_Calc!AC922</f>
        <v>1.672877243120443E-3</v>
      </c>
      <c r="C922">
        <f>CM_Calc!AD922</f>
        <v>1.672877243120443E-3</v>
      </c>
      <c r="D922">
        <f>CM_Calc!AE922</f>
        <v>3.3457544862408859E-3</v>
      </c>
      <c r="E922">
        <f>CM_Calc!AF922</f>
        <v>64.469281466092866</v>
      </c>
      <c r="F922">
        <f>CM_Calc!AG922</f>
        <v>64.469281466092866</v>
      </c>
      <c r="G922">
        <f>CM_Calc!AH922</f>
        <v>70.489881379372491</v>
      </c>
      <c r="H922">
        <f>CM_Calc!AI922</f>
        <v>6.2655426878940726E-2</v>
      </c>
    </row>
    <row r="923" spans="1:8">
      <c r="A923">
        <f>CM_Calc!A923</f>
        <v>4027170.3432545951</v>
      </c>
      <c r="B923">
        <f>CM_Calc!AC923</f>
        <v>1.7040659350598881E-3</v>
      </c>
      <c r="C923">
        <f>CM_Calc!AD923</f>
        <v>1.7040659350598881E-3</v>
      </c>
      <c r="D923">
        <f>CM_Calc!AE923</f>
        <v>3.4081318701197762E-3</v>
      </c>
      <c r="E923">
        <f>CM_Calc!AF923</f>
        <v>64.629727896391543</v>
      </c>
      <c r="F923">
        <f>CM_Calc!AG923</f>
        <v>64.629727896391543</v>
      </c>
      <c r="G923">
        <f>CM_Calc!AH923</f>
        <v>70.650327809671154</v>
      </c>
      <c r="H923">
        <f>CM_Calc!AI923</f>
        <v>6.3370762661343602E-2</v>
      </c>
    </row>
    <row r="924" spans="1:8">
      <c r="A924">
        <f>CM_Calc!A924</f>
        <v>4073802.7780411304</v>
      </c>
      <c r="B924">
        <f>CM_Calc!AC924</f>
        <v>1.7373854912404894E-3</v>
      </c>
      <c r="C924">
        <f>CM_Calc!AD924</f>
        <v>1.7373854912404894E-3</v>
      </c>
      <c r="D924">
        <f>CM_Calc!AE924</f>
        <v>3.4747709824809788E-3</v>
      </c>
      <c r="E924">
        <f>CM_Calc!AF924</f>
        <v>64.797923808711403</v>
      </c>
      <c r="F924">
        <f>CM_Calc!AG924</f>
        <v>64.797923808711403</v>
      </c>
      <c r="G924">
        <f>CM_Calc!AH924</f>
        <v>70.818523721991028</v>
      </c>
      <c r="H924">
        <f>CM_Calc!AI924</f>
        <v>6.409253068511464E-2</v>
      </c>
    </row>
    <row r="925" spans="1:8">
      <c r="A925">
        <f>CM_Calc!A925</f>
        <v>4120975.1909733042</v>
      </c>
      <c r="B925">
        <f>CM_Calc!AC925</f>
        <v>1.7730709872616354E-3</v>
      </c>
      <c r="C925">
        <f>CM_Calc!AD925</f>
        <v>1.7730709872616354E-3</v>
      </c>
      <c r="D925">
        <f>CM_Calc!AE925</f>
        <v>3.5461419745232707E-3</v>
      </c>
      <c r="E925">
        <f>CM_Calc!AF925</f>
        <v>64.974522470155506</v>
      </c>
      <c r="F925">
        <f>CM_Calc!AG925</f>
        <v>64.974522470155506</v>
      </c>
      <c r="G925">
        <f>CM_Calc!AH925</f>
        <v>70.995122383435131</v>
      </c>
      <c r="H925">
        <f>CM_Calc!AI925</f>
        <v>6.4820527005451073E-2</v>
      </c>
    </row>
    <row r="926" spans="1:8">
      <c r="A926">
        <f>CM_Calc!A926</f>
        <v>4168693.8347033551</v>
      </c>
      <c r="B926">
        <f>CM_Calc!AC926</f>
        <v>1.8113926040220659E-3</v>
      </c>
      <c r="C926">
        <f>CM_Calc!AD926</f>
        <v>1.8113926040220659E-3</v>
      </c>
      <c r="D926">
        <f>CM_Calc!AE926</f>
        <v>3.6227852080441317E-3</v>
      </c>
      <c r="E926">
        <f>CM_Calc!AF926</f>
        <v>65.160251803422867</v>
      </c>
      <c r="F926">
        <f>CM_Calc!AG926</f>
        <v>65.160251803422867</v>
      </c>
      <c r="G926">
        <f>CM_Calc!AH926</f>
        <v>71.180851716702477</v>
      </c>
      <c r="H926">
        <f>CM_Calc!AI926</f>
        <v>6.5554498757702501E-2</v>
      </c>
    </row>
    <row r="927" spans="1:8">
      <c r="A927">
        <f>CM_Calc!A927</f>
        <v>4216965.0342858229</v>
      </c>
      <c r="B927">
        <f>CM_Calc!AC927</f>
        <v>1.8526624663264633E-3</v>
      </c>
      <c r="C927">
        <f>CM_Calc!AD927</f>
        <v>1.8526624663264633E-3</v>
      </c>
      <c r="D927">
        <f>CM_Calc!AE927</f>
        <v>3.7053249326529265E-3</v>
      </c>
      <c r="E927">
        <f>CM_Calc!AF927</f>
        <v>65.355926061882826</v>
      </c>
      <c r="F927">
        <f>CM_Calc!AG927</f>
        <v>65.355926061882826</v>
      </c>
      <c r="G927">
        <f>CM_Calc!AH927</f>
        <v>71.376525975162451</v>
      </c>
      <c r="H927">
        <f>CM_Calc!AI927</f>
        <v>6.6294134170119437E-2</v>
      </c>
    </row>
    <row r="928" spans="1:8">
      <c r="A928">
        <f>CM_Calc!A928</f>
        <v>4265795.1880159257</v>
      </c>
      <c r="B928">
        <f>CM_Calc!AC928</f>
        <v>1.8972431441724104E-3</v>
      </c>
      <c r="C928">
        <f>CM_Calc!AD928</f>
        <v>1.8972431441724104E-3</v>
      </c>
      <c r="D928">
        <f>CM_Calc!AE928</f>
        <v>3.7944862883448208E-3</v>
      </c>
      <c r="E928">
        <f>CM_Calc!AF928</f>
        <v>65.562459842925321</v>
      </c>
      <c r="F928">
        <f>CM_Calc!AG928</f>
        <v>65.562459842925321</v>
      </c>
      <c r="G928">
        <f>CM_Calc!AH928</f>
        <v>71.583059756204946</v>
      </c>
      <c r="H928">
        <f>CM_Calc!AI928</f>
        <v>6.7039050131173922E-2</v>
      </c>
    </row>
    <row r="929" spans="1:8">
      <c r="A929">
        <f>CM_Calc!A929</f>
        <v>4315190.7682776498</v>
      </c>
      <c r="B929">
        <f>CM_Calc!AC929</f>
        <v>1.9455583083151933E-3</v>
      </c>
      <c r="C929">
        <f>CM_Calc!AD929</f>
        <v>1.9455583083151933E-3</v>
      </c>
      <c r="D929">
        <f>CM_Calc!AE929</f>
        <v>3.8911166166303865E-3</v>
      </c>
      <c r="E929">
        <f>CM_Calc!AF929</f>
        <v>65.780885022508087</v>
      </c>
      <c r="F929">
        <f>CM_Calc!AG929</f>
        <v>65.780885022508087</v>
      </c>
      <c r="G929">
        <f>CM_Calc!AH929</f>
        <v>71.801484935787713</v>
      </c>
      <c r="H929">
        <f>CM_Calc!AI929</f>
        <v>6.7788776587526203E-2</v>
      </c>
    </row>
    <row r="930" spans="1:8">
      <c r="A930">
        <f>CM_Calc!A930</f>
        <v>4365158.3224016568</v>
      </c>
      <c r="B930">
        <f>CM_Calc!AC930</f>
        <v>1.9981062051458022E-3</v>
      </c>
      <c r="C930">
        <f>CM_Calc!AD930</f>
        <v>1.9981062051458022E-3</v>
      </c>
      <c r="D930">
        <f>CM_Calc!AE930</f>
        <v>3.9962124102916044E-3</v>
      </c>
      <c r="E930">
        <f>CM_Calc!AF930</f>
        <v>66.012371370321091</v>
      </c>
      <c r="F930">
        <f>CM_Calc!AG930</f>
        <v>66.012371370321091</v>
      </c>
      <c r="G930">
        <f>CM_Calc!AH930</f>
        <v>72.032971283600716</v>
      </c>
      <c r="H930">
        <f>CM_Calc!AI930</f>
        <v>6.8542736793173575E-2</v>
      </c>
    </row>
    <row r="931" spans="1:8">
      <c r="A931">
        <f>CM_Calc!A931</f>
        <v>4415704.4735331209</v>
      </c>
      <c r="B931">
        <f>CM_Calc!AC931</f>
        <v>2.0554768613745581E-3</v>
      </c>
      <c r="C931">
        <f>CM_Calc!AD931</f>
        <v>2.0554768613745581E-3</v>
      </c>
      <c r="D931">
        <f>CM_Calc!AE931</f>
        <v>4.1109537227491163E-3</v>
      </c>
      <c r="E931">
        <f>CM_Calc!AF931</f>
        <v>66.258251845300776</v>
      </c>
      <c r="F931">
        <f>CM_Calc!AG931</f>
        <v>66.258251845300776</v>
      </c>
      <c r="G931">
        <f>CM_Calc!AH931</f>
        <v>72.278851758580402</v>
      </c>
      <c r="H931">
        <f>CM_Calc!AI931</f>
        <v>6.9300222068770304E-2</v>
      </c>
    </row>
    <row r="932" spans="1:8">
      <c r="A932">
        <f>CM_Calc!A932</f>
        <v>4466835.9215096347</v>
      </c>
      <c r="B932">
        <f>CM_Calc!AC932</f>
        <v>2.1183742813145113E-3</v>
      </c>
      <c r="C932">
        <f>CM_Calc!AD932</f>
        <v>2.1183742813145113E-3</v>
      </c>
      <c r="D932">
        <f>CM_Calc!AE932</f>
        <v>4.2367485626290226E-3</v>
      </c>
      <c r="E932">
        <f>CM_Calc!AF932</f>
        <v>66.520053902482601</v>
      </c>
      <c r="F932">
        <f>CM_Calc!AG932</f>
        <v>66.520053902482601</v>
      </c>
      <c r="G932">
        <f>CM_Calc!AH932</f>
        <v>72.540653815762226</v>
      </c>
      <c r="H932">
        <f>CM_Calc!AI932</f>
        <v>7.0060359211057896E-2</v>
      </c>
    </row>
    <row r="933" spans="1:8">
      <c r="A933">
        <f>CM_Calc!A933</f>
        <v>4518559.4437492266</v>
      </c>
      <c r="B933">
        <f>CM_Calc!AC933</f>
        <v>2.1876454130176602E-3</v>
      </c>
      <c r="C933">
        <f>CM_Calc!AD933</f>
        <v>2.1876454130176602E-3</v>
      </c>
      <c r="D933">
        <f>CM_Calc!AE933</f>
        <v>4.3752908260353204E-3</v>
      </c>
      <c r="E933">
        <f>CM_Calc!AF933</f>
        <v>66.79953860506194</v>
      </c>
      <c r="F933">
        <f>CM_Calc!AG933</f>
        <v>66.79953860506194</v>
      </c>
      <c r="G933">
        <f>CM_Calc!AH933</f>
        <v>72.820138518341565</v>
      </c>
      <c r="H933">
        <f>CM_Calc!AI933</f>
        <v>7.082206793595261E-2</v>
      </c>
    </row>
    <row r="934" spans="1:8">
      <c r="A934">
        <f>CM_Calc!A934</f>
        <v>4570881.8961487515</v>
      </c>
      <c r="B934">
        <f>CM_Calc!AC934</f>
        <v>2.2643184204229972E-3</v>
      </c>
      <c r="C934">
        <f>CM_Calc!AD934</f>
        <v>2.2643184204229972E-3</v>
      </c>
      <c r="D934">
        <f>CM_Calc!AE934</f>
        <v>4.5286368408459943E-3</v>
      </c>
      <c r="E934">
        <f>CM_Calc!AF934</f>
        <v>67.098749991921551</v>
      </c>
      <c r="F934">
        <f>CM_Calc!AG934</f>
        <v>67.098749991921551</v>
      </c>
      <c r="G934">
        <f>CM_Calc!AH934</f>
        <v>73.119349905201176</v>
      </c>
      <c r="H934">
        <f>CM_Calc!AI934</f>
        <v>7.1584004617838037E-2</v>
      </c>
    </row>
    <row r="935" spans="1:8">
      <c r="A935">
        <f>CM_Calc!A935</f>
        <v>4623810.2139926031</v>
      </c>
      <c r="B935">
        <f>CM_Calc!AC935</f>
        <v>2.349653947027212E-3</v>
      </c>
      <c r="C935">
        <f>CM_Calc!AD935</f>
        <v>2.349653947027212E-3</v>
      </c>
      <c r="D935">
        <f>CM_Calc!AE935</f>
        <v>4.699307894054424E-3</v>
      </c>
      <c r="E935">
        <f>CM_Calc!AF935</f>
        <v>67.420078096812347</v>
      </c>
      <c r="F935">
        <f>CM_Calc!AG935</f>
        <v>67.420078096812347</v>
      </c>
      <c r="G935">
        <f>CM_Calc!AH935</f>
        <v>73.440678010091972</v>
      </c>
      <c r="H935">
        <f>CM_Calc!AI935</f>
        <v>7.2344486895807997E-2</v>
      </c>
    </row>
    <row r="936" spans="1:8">
      <c r="A936">
        <f>CM_Calc!A936</f>
        <v>4677351.412871981</v>
      </c>
      <c r="B936">
        <f>CM_Calc!AC936</f>
        <v>2.4452148247407707E-3</v>
      </c>
      <c r="C936">
        <f>CM_Calc!AD936</f>
        <v>2.4452148247407707E-3</v>
      </c>
      <c r="D936">
        <f>CM_Calc!AE936</f>
        <v>4.8904296494815414E-3</v>
      </c>
      <c r="E936">
        <f>CM_Calc!AF936</f>
        <v>67.766340402943726</v>
      </c>
      <c r="F936">
        <f>CM_Calc!AG936</f>
        <v>67.766340402943726</v>
      </c>
      <c r="G936">
        <f>CM_Calc!AH936</f>
        <v>73.786940316223337</v>
      </c>
      <c r="H936">
        <f>CM_Calc!AI936</f>
        <v>7.3101391112665837E-2</v>
      </c>
    </row>
    <row r="937" spans="1:8">
      <c r="A937">
        <f>CM_Calc!A937</f>
        <v>4731512.589614803</v>
      </c>
      <c r="B937">
        <f>CM_Calc!AC937</f>
        <v>2.5529624649400016E-3</v>
      </c>
      <c r="C937">
        <f>CM_Calc!AD937</f>
        <v>2.5529624649400016E-3</v>
      </c>
      <c r="D937">
        <f>CM_Calc!AE937</f>
        <v>5.1059249298800033E-3</v>
      </c>
      <c r="E937">
        <f>CM_Calc!AF937</f>
        <v>68.140888592291276</v>
      </c>
      <c r="F937">
        <f>CM_Calc!AG937</f>
        <v>68.140888592291276</v>
      </c>
      <c r="G937">
        <f>CM_Calc!AH937</f>
        <v>74.161488505570901</v>
      </c>
      <c r="H937">
        <f>CM_Calc!AI937</f>
        <v>7.3852010451855646E-2</v>
      </c>
    </row>
    <row r="938" spans="1:8">
      <c r="A938">
        <f>CM_Calc!A938</f>
        <v>4786300.9232263807</v>
      </c>
      <c r="B938">
        <f>CM_Calc!AC938</f>
        <v>2.6753926590630142E-3</v>
      </c>
      <c r="C938">
        <f>CM_Calc!AD938</f>
        <v>2.6753926590630142E-3</v>
      </c>
      <c r="D938">
        <f>CM_Calc!AE938</f>
        <v>5.3507853181260284E-3</v>
      </c>
      <c r="E938">
        <f>CM_Calc!AF938</f>
        <v>68.547750621721917</v>
      </c>
      <c r="F938">
        <f>CM_Calc!AG938</f>
        <v>68.547750621721917</v>
      </c>
      <c r="G938">
        <f>CM_Calc!AH938</f>
        <v>74.568350535001542</v>
      </c>
      <c r="H938">
        <f>CM_Calc!AI938</f>
        <v>7.4592855021982457E-2</v>
      </c>
    </row>
    <row r="939" spans="1:8">
      <c r="A939">
        <f>CM_Calc!A939</f>
        <v>4841723.6758409888</v>
      </c>
      <c r="B939">
        <f>CM_Calc!AC939</f>
        <v>2.8157309616611147E-3</v>
      </c>
      <c r="C939">
        <f>CM_Calc!AD939</f>
        <v>2.8157309616611147E-3</v>
      </c>
      <c r="D939">
        <f>CM_Calc!AE939</f>
        <v>5.6314619233222294E-3</v>
      </c>
      <c r="E939">
        <f>CM_Calc!AF939</f>
        <v>68.991823126959432</v>
      </c>
      <c r="F939">
        <f>CM_Calc!AG939</f>
        <v>68.991823126959432</v>
      </c>
      <c r="G939">
        <f>CM_Calc!AH939</f>
        <v>75.012423040239057</v>
      </c>
      <c r="H939">
        <f>CM_Calc!AI939</f>
        <v>7.5319364169108768E-2</v>
      </c>
    </row>
    <row r="940" spans="1:8">
      <c r="A940">
        <f>CM_Calc!A940</f>
        <v>4897788.1936844662</v>
      </c>
      <c r="B940">
        <f>CM_Calc!AC940</f>
        <v>2.9782205611396124E-3</v>
      </c>
      <c r="C940">
        <f>CM_Calc!AD940</f>
        <v>2.9782205611396124E-3</v>
      </c>
      <c r="D940">
        <f>CM_Calc!AE940</f>
        <v>5.9564411222792248E-3</v>
      </c>
      <c r="E940">
        <f>CM_Calc!AF940</f>
        <v>69.479137151995502</v>
      </c>
      <c r="F940">
        <f>CM_Calc!AG940</f>
        <v>69.479137151995502</v>
      </c>
      <c r="G940">
        <f>CM_Calc!AH940</f>
        <v>75.499737065275127</v>
      </c>
      <c r="H940">
        <f>CM_Calc!AI940</f>
        <v>7.602548253856907E-2</v>
      </c>
    </row>
    <row r="941" spans="1:8">
      <c r="A941">
        <f>CM_Calc!A941</f>
        <v>4954501.9080479052</v>
      </c>
      <c r="B941">
        <f>CM_Calc!AC941</f>
        <v>3.168558090742471E-3</v>
      </c>
      <c r="C941">
        <f>CM_Calc!AD941</f>
        <v>3.168558090742471E-3</v>
      </c>
      <c r="D941">
        <f>CM_Calc!AE941</f>
        <v>6.3371161814849419E-3</v>
      </c>
      <c r="E941">
        <f>CM_Calc!AF941</f>
        <v>70.017233473395223</v>
      </c>
      <c r="F941">
        <f>CM_Calc!AG941</f>
        <v>70.017233473395223</v>
      </c>
      <c r="G941">
        <f>CM_Calc!AH941</f>
        <v>76.037833386674848</v>
      </c>
      <c r="H941">
        <f>CM_Calc!AI941</f>
        <v>7.6703018189152664E-2</v>
      </c>
    </row>
    <row r="942" spans="1:8">
      <c r="A942">
        <f>CM_Calc!A942</f>
        <v>5011872.3362727249</v>
      </c>
      <c r="B942">
        <f>CM_Calc!AC942</f>
        <v>3.3945743889578993E-3</v>
      </c>
      <c r="C942">
        <f>CM_Calc!AD942</f>
        <v>3.3945743889578993E-3</v>
      </c>
      <c r="D942">
        <f>CM_Calc!AE942</f>
        <v>6.7891487779157987E-3</v>
      </c>
      <c r="E942">
        <f>CM_Calc!AF942</f>
        <v>70.615706605531173</v>
      </c>
      <c r="F942">
        <f>CM_Calc!AG942</f>
        <v>70.615706605531173</v>
      </c>
      <c r="G942">
        <f>CM_Calc!AH942</f>
        <v>76.636306518810798</v>
      </c>
      <c r="H942">
        <f>CM_Calc!AI942</f>
        <v>7.7340639837057232E-2</v>
      </c>
    </row>
    <row r="943" spans="1:8">
      <c r="A943">
        <f>CM_Calc!A943</f>
        <v>5069907.082747044</v>
      </c>
      <c r="B943">
        <f>CM_Calc!AC943</f>
        <v>3.6673374321387073E-3</v>
      </c>
      <c r="C943">
        <f>CM_Calc!AD943</f>
        <v>3.6673374321387073E-3</v>
      </c>
      <c r="D943">
        <f>CM_Calc!AE943</f>
        <v>7.3346748642774146E-3</v>
      </c>
      <c r="E943">
        <f>CM_Calc!AF943</f>
        <v>71.28701742568515</v>
      </c>
      <c r="F943">
        <f>CM_Calc!AG943</f>
        <v>71.28701742568515</v>
      </c>
      <c r="G943">
        <f>CM_Calc!AH943</f>
        <v>77.307617338964775</v>
      </c>
      <c r="H943">
        <f>CM_Calc!AI943</f>
        <v>7.7922252128140385E-2</v>
      </c>
    </row>
    <row r="944" spans="1:8">
      <c r="A944">
        <f>CM_Calc!A944</f>
        <v>5128613.8399136486</v>
      </c>
      <c r="B944">
        <f>CM_Calc!AC944</f>
        <v>4.0030180937151126E-3</v>
      </c>
      <c r="C944">
        <f>CM_Calc!AD944</f>
        <v>4.0030180937151126E-3</v>
      </c>
      <c r="D944">
        <f>CM_Calc!AE944</f>
        <v>8.0060361874302252E-3</v>
      </c>
      <c r="E944">
        <f>CM_Calc!AF944</f>
        <v>72.047751062571109</v>
      </c>
      <c r="F944">
        <f>CM_Calc!AG944</f>
        <v>72.047751062571109</v>
      </c>
      <c r="G944">
        <f>CM_Calc!AH944</f>
        <v>78.068350975850734</v>
      </c>
      <c r="H944">
        <f>CM_Calc!AI944</f>
        <v>7.8424247052528276E-2</v>
      </c>
    </row>
    <row r="945" spans="1:8">
      <c r="A945">
        <f>CM_Calc!A945</f>
        <v>5188000.3892896092</v>
      </c>
      <c r="B945">
        <f>CM_Calc!AC945</f>
        <v>4.4262144600590468E-3</v>
      </c>
      <c r="C945">
        <f>CM_Calc!AD945</f>
        <v>4.4262144600590468E-3</v>
      </c>
      <c r="D945">
        <f>CM_Calc!AE945</f>
        <v>8.8524289201180936E-3</v>
      </c>
      <c r="E945">
        <f>CM_Calc!AF945</f>
        <v>72.920649052935516</v>
      </c>
      <c r="F945">
        <f>CM_Calc!AG945</f>
        <v>72.920649052935516</v>
      </c>
      <c r="G945">
        <f>CM_Calc!AH945</f>
        <v>78.941248966215127</v>
      </c>
      <c r="H945">
        <f>CM_Calc!AI945</f>
        <v>7.8810606480906639E-2</v>
      </c>
    </row>
    <row r="946" spans="1:8">
      <c r="A946">
        <f>CM_Calc!A946</f>
        <v>5248074.602497723</v>
      </c>
      <c r="B946">
        <f>CM_Calc!AC946</f>
        <v>4.9762642566422198E-3</v>
      </c>
      <c r="C946">
        <f>CM_Calc!AD946</f>
        <v>4.9762642566422198E-3</v>
      </c>
      <c r="D946">
        <f>CM_Calc!AE946</f>
        <v>9.9525285132844397E-3</v>
      </c>
      <c r="E946">
        <f>CM_Calc!AF946</f>
        <v>73.938068696333119</v>
      </c>
      <c r="F946">
        <f>CM_Calc!AG946</f>
        <v>73.938068696333119</v>
      </c>
      <c r="G946">
        <f>CM_Calc!AH946</f>
        <v>79.958668609612744</v>
      </c>
      <c r="H946">
        <f>CM_Calc!AI946</f>
        <v>7.9023602324979042E-2</v>
      </c>
    </row>
    <row r="947" spans="1:8">
      <c r="A947">
        <f>CM_Calc!A947</f>
        <v>5308844.4423098788</v>
      </c>
      <c r="B947">
        <f>CM_Calc!AC947</f>
        <v>5.7202311060756362E-3</v>
      </c>
      <c r="C947">
        <f>CM_Calc!AD947</f>
        <v>5.7202311060756362E-3</v>
      </c>
      <c r="D947">
        <f>CM_Calc!AE947</f>
        <v>1.1440462212151272E-2</v>
      </c>
      <c r="E947">
        <f>CM_Calc!AF947</f>
        <v>75.14827150616064</v>
      </c>
      <c r="F947">
        <f>CM_Calc!AG947</f>
        <v>75.14827150616064</v>
      </c>
      <c r="G947">
        <f>CM_Calc!AH947</f>
        <v>81.168871419440265</v>
      </c>
      <c r="H947">
        <f>CM_Calc!AI947</f>
        <v>7.8964664129840059E-2</v>
      </c>
    </row>
    <row r="948" spans="1:8">
      <c r="A948">
        <f>CM_Calc!A948</f>
        <v>5370317.9637025325</v>
      </c>
      <c r="B948">
        <f>CM_Calc!AC948</f>
        <v>6.7825573466777393E-3</v>
      </c>
      <c r="C948">
        <f>CM_Calc!AD948</f>
        <v>6.7825573466777393E-3</v>
      </c>
      <c r="D948">
        <f>CM_Calc!AE948</f>
        <v>1.3565114693355479E-2</v>
      </c>
      <c r="E948">
        <f>CM_Calc!AF948</f>
        <v>76.627869488379005</v>
      </c>
      <c r="F948">
        <f>CM_Calc!AG948</f>
        <v>76.627869488379005</v>
      </c>
      <c r="G948">
        <f>CM_Calc!AH948</f>
        <v>82.648469401658645</v>
      </c>
      <c r="H948">
        <f>CM_Calc!AI948</f>
        <v>7.8450691754918436E-2</v>
      </c>
    </row>
    <row r="949" spans="1:8">
      <c r="A949">
        <f>CM_Calc!A949</f>
        <v>5432503.314924336</v>
      </c>
      <c r="B949">
        <f>CM_Calc!AC949</f>
        <v>8.423128535658457E-3</v>
      </c>
      <c r="C949">
        <f>CM_Calc!AD949</f>
        <v>8.423128535658457E-3</v>
      </c>
      <c r="D949">
        <f>CM_Calc!AE949</f>
        <v>1.6846257071316914E-2</v>
      </c>
      <c r="E949">
        <f>CM_Calc!AF949</f>
        <v>78.509468560194932</v>
      </c>
      <c r="F949">
        <f>CM_Calc!AG949</f>
        <v>78.509468560194932</v>
      </c>
      <c r="G949">
        <f>CM_Calc!AH949</f>
        <v>84.530068473474557</v>
      </c>
      <c r="H949">
        <f>CM_Calc!AI949</f>
        <v>7.7099042863851636E-2</v>
      </c>
    </row>
    <row r="950" spans="1:8">
      <c r="A950">
        <f>CM_Calc!A950</f>
        <v>5495408.7385762483</v>
      </c>
      <c r="B950">
        <f>CM_Calc!AC950</f>
        <v>1.1290430550033736E-2</v>
      </c>
      <c r="C950">
        <f>CM_Calc!AD950</f>
        <v>1.1290430550033736E-2</v>
      </c>
      <c r="D950">
        <f>CM_Calc!AE950</f>
        <v>2.2580861100067472E-2</v>
      </c>
      <c r="E950">
        <f>CM_Calc!AF950</f>
        <v>81.054210073111449</v>
      </c>
      <c r="F950">
        <f>CM_Calc!AG950</f>
        <v>81.054210073111449</v>
      </c>
      <c r="G950">
        <f>CM_Calc!AH950</f>
        <v>87.074809986391074</v>
      </c>
      <c r="H950">
        <f>CM_Calc!AI950</f>
        <v>7.3954555460447741E-2</v>
      </c>
    </row>
    <row r="951" spans="1:8">
      <c r="A951">
        <f>CM_Calc!A951</f>
        <v>5559042.5727040367</v>
      </c>
      <c r="B951">
        <f>CM_Calc!AC951</f>
        <v>1.7581493805030102E-2</v>
      </c>
      <c r="C951">
        <f>CM_Calc!AD951</f>
        <v>1.7581493805030102E-2</v>
      </c>
      <c r="D951">
        <f>CM_Calc!AE951</f>
        <v>3.5162987610060203E-2</v>
      </c>
      <c r="E951">
        <f>CM_Calc!AF951</f>
        <v>84.901115439465386</v>
      </c>
      <c r="F951">
        <f>CM_Calc!AG951</f>
        <v>84.901115439465386</v>
      </c>
      <c r="G951">
        <f>CM_Calc!AH951</f>
        <v>90.921715352745011</v>
      </c>
      <c r="H951">
        <f>CM_Calc!AI951</f>
        <v>6.5780595335205583E-2</v>
      </c>
    </row>
    <row r="952" spans="1:8">
      <c r="A952">
        <f>CM_Calc!A952</f>
        <v>5623413.2519034911</v>
      </c>
      <c r="B952">
        <f>CM_Calc!AC952</f>
        <v>4.2511198231844037E-2</v>
      </c>
      <c r="C952">
        <f>CM_Calc!AD952</f>
        <v>4.2511198231844037E-2</v>
      </c>
      <c r="D952">
        <f>CM_Calc!AE952</f>
        <v>8.5022396463688074E-2</v>
      </c>
      <c r="E952">
        <f>CM_Calc!AF952</f>
        <v>92.570066925568739</v>
      </c>
      <c r="F952">
        <f>CM_Calc!AG952</f>
        <v>92.570066925568739</v>
      </c>
      <c r="G952">
        <f>CM_Calc!AH952</f>
        <v>98.590666838848364</v>
      </c>
      <c r="H952">
        <f>CM_Calc!AI952</f>
        <v>3.0161251534044194E-2</v>
      </c>
    </row>
    <row r="953" spans="1:8">
      <c r="A953">
        <f>CM_Calc!A953</f>
        <v>5688529.3084384128</v>
      </c>
      <c r="B953">
        <f>CM_Calc!AC953</f>
        <v>8.6012409843822898E-2</v>
      </c>
      <c r="C953">
        <f>CM_Calc!AD953</f>
        <v>8.6012409843822898E-2</v>
      </c>
      <c r="D953">
        <f>CM_Calc!AE953</f>
        <v>0.1720248196876458</v>
      </c>
      <c r="E953">
        <f>CM_Calc!AF953</f>
        <v>98.691222312749318</v>
      </c>
      <c r="F953">
        <f>CM_Calc!AG953</f>
        <v>98.691222312749318</v>
      </c>
      <c r="G953">
        <f>CM_Calc!AH953</f>
        <v>104.71182222602894</v>
      </c>
      <c r="H953">
        <f>CM_Calc!AI953</f>
        <v>-179.77935895377371</v>
      </c>
    </row>
    <row r="954" spans="1:8">
      <c r="A954">
        <f>CM_Calc!A954</f>
        <v>5754399.3733715666</v>
      </c>
      <c r="B954">
        <f>CM_Calc!AC954</f>
        <v>2.0526672406022548E-2</v>
      </c>
      <c r="C954">
        <f>CM_Calc!AD954</f>
        <v>2.0526672406022548E-2</v>
      </c>
      <c r="D954">
        <f>CM_Calc!AE954</f>
        <v>4.1053344812045096E-2</v>
      </c>
      <c r="E954">
        <f>CM_Calc!AF954</f>
        <v>86.246371025567015</v>
      </c>
      <c r="F954">
        <f>CM_Calc!AG954</f>
        <v>86.246371025567015</v>
      </c>
      <c r="G954">
        <f>CM_Calc!AH954</f>
        <v>92.26697093884664</v>
      </c>
      <c r="H954">
        <f>CM_Calc!AI954</f>
        <v>-179.8746988801804</v>
      </c>
    </row>
    <row r="955" spans="1:8">
      <c r="A955">
        <f>CM_Calc!A955</f>
        <v>5821032.1777087096</v>
      </c>
      <c r="B955">
        <f>CM_Calc!AC955</f>
        <v>1.1374897714166854E-2</v>
      </c>
      <c r="C955">
        <f>CM_Calc!AD955</f>
        <v>1.1374897714166854E-2</v>
      </c>
      <c r="D955">
        <f>CM_Calc!AE955</f>
        <v>2.2749795428333709E-2</v>
      </c>
      <c r="E955">
        <f>CM_Calc!AF955</f>
        <v>81.118950001312427</v>
      </c>
      <c r="F955">
        <f>CM_Calc!AG955</f>
        <v>81.118950001312427</v>
      </c>
      <c r="G955">
        <f>CM_Calc!AH955</f>
        <v>87.139549914592052</v>
      </c>
      <c r="H955">
        <f>CM_Calc!AI955</f>
        <v>-179.88702561727058</v>
      </c>
    </row>
    <row r="956" spans="1:8">
      <c r="A956">
        <f>CM_Calc!A956</f>
        <v>5888436.5535558835</v>
      </c>
      <c r="B956">
        <f>CM_Calc!AC956</f>
        <v>7.7282212878742604E-3</v>
      </c>
      <c r="C956">
        <f>CM_Calc!AD956</f>
        <v>7.7282212878742604E-3</v>
      </c>
      <c r="D956">
        <f>CM_Calc!AE956</f>
        <v>1.5456442575748521E-2</v>
      </c>
      <c r="E956">
        <f>CM_Calc!AF956</f>
        <v>77.761590981209764</v>
      </c>
      <c r="F956">
        <f>CM_Calc!AG956</f>
        <v>77.761590981209764</v>
      </c>
      <c r="G956">
        <f>CM_Calc!AH956</f>
        <v>83.782190894489389</v>
      </c>
      <c r="H956">
        <f>CM_Calc!AI956</f>
        <v>-179.89122541958292</v>
      </c>
    </row>
    <row r="957" spans="1:8">
      <c r="A957">
        <f>CM_Calc!A957</f>
        <v>5956621.4352901094</v>
      </c>
      <c r="B957">
        <f>CM_Calc!AC957</f>
        <v>5.7680012421078806E-3</v>
      </c>
      <c r="C957">
        <f>CM_Calc!AD957</f>
        <v>5.7680012421078806E-3</v>
      </c>
      <c r="D957">
        <f>CM_Calc!AE957</f>
        <v>1.1536002484215761E-2</v>
      </c>
      <c r="E957">
        <f>CM_Calc!AF957</f>
        <v>75.220506904687028</v>
      </c>
      <c r="F957">
        <f>CM_Calc!AG957</f>
        <v>75.220506904687028</v>
      </c>
      <c r="G957">
        <f>CM_Calc!AH957</f>
        <v>81.241106817966653</v>
      </c>
      <c r="H957">
        <f>CM_Calc!AI957</f>
        <v>-179.89292398868741</v>
      </c>
    </row>
    <row r="958" spans="1:8">
      <c r="A958">
        <f>CM_Calc!A958</f>
        <v>6025595.8607435813</v>
      </c>
      <c r="B958">
        <f>CM_Calc!AC958</f>
        <v>4.5441012057299592E-3</v>
      </c>
      <c r="C958">
        <f>CM_Calc!AD958</f>
        <v>4.5441012057299592E-3</v>
      </c>
      <c r="D958">
        <f>CM_Calc!AE958</f>
        <v>9.0882024114599183E-3</v>
      </c>
      <c r="E958">
        <f>CM_Calc!AF958</f>
        <v>73.148959907406933</v>
      </c>
      <c r="F958">
        <f>CM_Calc!AG958</f>
        <v>73.148959907406933</v>
      </c>
      <c r="G958">
        <f>CM_Calc!AH958</f>
        <v>79.169559820686558</v>
      </c>
      <c r="H958">
        <f>CM_Calc!AI958</f>
        <v>-179.89352082505778</v>
      </c>
    </row>
    <row r="959" spans="1:8">
      <c r="A959">
        <f>CM_Calc!A959</f>
        <v>6095368.9724016935</v>
      </c>
      <c r="B959">
        <f>CM_Calc!AC959</f>
        <v>3.7072679944985714E-3</v>
      </c>
      <c r="C959">
        <f>CM_Calc!AD959</f>
        <v>3.7072679944985714E-3</v>
      </c>
      <c r="D959">
        <f>CM_Calc!AE959</f>
        <v>7.4145359889971427E-3</v>
      </c>
      <c r="E959">
        <f>CM_Calc!AF959</f>
        <v>71.381079637100612</v>
      </c>
      <c r="F959">
        <f>CM_Calc!AG959</f>
        <v>71.381079637100612</v>
      </c>
      <c r="G959">
        <f>CM_Calc!AH959</f>
        <v>77.401679550380237</v>
      </c>
      <c r="H959">
        <f>CM_Calc!AI959</f>
        <v>-179.89353012880235</v>
      </c>
    </row>
    <row r="960" spans="1:8">
      <c r="A960">
        <f>CM_Calc!A960</f>
        <v>6165950.0186148221</v>
      </c>
      <c r="B960">
        <f>CM_Calc!AC960</f>
        <v>3.098967821227937E-3</v>
      </c>
      <c r="C960">
        <f>CM_Calc!AD960</f>
        <v>3.098967821227937E-3</v>
      </c>
      <c r="D960">
        <f>CM_Calc!AE960</f>
        <v>6.197935642455874E-3</v>
      </c>
      <c r="E960">
        <f>CM_Calc!AF960</f>
        <v>69.824341333525922</v>
      </c>
      <c r="F960">
        <f>CM_Calc!AG960</f>
        <v>69.824341333525922</v>
      </c>
      <c r="G960">
        <f>CM_Calc!AH960</f>
        <v>75.844941246805547</v>
      </c>
      <c r="H960">
        <f>CM_Calc!AI960</f>
        <v>-179.89318509472463</v>
      </c>
    </row>
    <row r="961" spans="1:8">
      <c r="A961">
        <f>CM_Calc!A961</f>
        <v>6237348.354824191</v>
      </c>
      <c r="B961">
        <f>CM_Calc!AC961</f>
        <v>2.6368389094347253E-3</v>
      </c>
      <c r="C961">
        <f>CM_Calc!AD961</f>
        <v>2.6368389094347253E-3</v>
      </c>
      <c r="D961">
        <f>CM_Calc!AE961</f>
        <v>5.2736778188694506E-3</v>
      </c>
      <c r="E961">
        <f>CM_Calc!AF961</f>
        <v>68.421671971063432</v>
      </c>
      <c r="F961">
        <f>CM_Calc!AG961</f>
        <v>68.421671971063432</v>
      </c>
      <c r="G961">
        <f>CM_Calc!AH961</f>
        <v>74.442271884343057</v>
      </c>
      <c r="H961">
        <f>CM_Calc!AI961</f>
        <v>-179.89260667358261</v>
      </c>
    </row>
    <row r="962" spans="1:8">
      <c r="A962">
        <f>CM_Calc!A962</f>
        <v>6309573.4448019303</v>
      </c>
      <c r="B962">
        <f>CM_Calc!AC962</f>
        <v>2.2738481484344182E-3</v>
      </c>
      <c r="C962">
        <f>CM_Calc!AD962</f>
        <v>2.2738481484344182E-3</v>
      </c>
      <c r="D962">
        <f>CM_Calc!AE962</f>
        <v>4.5476962968688363E-3</v>
      </c>
      <c r="E962">
        <f>CM_Calc!AF962</f>
        <v>67.13522916746507</v>
      </c>
      <c r="F962">
        <f>CM_Calc!AG962</f>
        <v>67.13522916746507</v>
      </c>
      <c r="G962">
        <f>CM_Calc!AH962</f>
        <v>73.155829080744695</v>
      </c>
      <c r="H962">
        <f>CM_Calc!AI962</f>
        <v>-179.89186374431003</v>
      </c>
    </row>
    <row r="963" spans="1:8">
      <c r="A963">
        <f>CM_Calc!A963</f>
        <v>6382634.8619054826</v>
      </c>
      <c r="B963">
        <f>CM_Calc!AC963</f>
        <v>1.9811825551675128E-3</v>
      </c>
      <c r="C963">
        <f>CM_Calc!AD963</f>
        <v>1.9811825551675128E-3</v>
      </c>
      <c r="D963">
        <f>CM_Calc!AE963</f>
        <v>3.9623651103350256E-3</v>
      </c>
      <c r="E963">
        <f>CM_Calc!AF963</f>
        <v>65.938489905006648</v>
      </c>
      <c r="F963">
        <f>CM_Calc!AG963</f>
        <v>65.938489905006648</v>
      </c>
      <c r="G963">
        <f>CM_Calc!AH963</f>
        <v>71.959089818286273</v>
      </c>
      <c r="H963">
        <f>CM_Calc!AI963</f>
        <v>-179.89099831706326</v>
      </c>
    </row>
    <row r="964" spans="1:8">
      <c r="A964">
        <f>CM_Calc!A964</f>
        <v>6456542.2903465489</v>
      </c>
      <c r="B964">
        <f>CM_Calc!AC964</f>
        <v>1.7402049156283253E-3</v>
      </c>
      <c r="C964">
        <f>CM_Calc!AD964</f>
        <v>1.7402049156283253E-3</v>
      </c>
      <c r="D964">
        <f>CM_Calc!AE964</f>
        <v>3.4804098312566506E-3</v>
      </c>
      <c r="E964">
        <f>CM_Calc!AF964</f>
        <v>64.812007821821652</v>
      </c>
      <c r="F964">
        <f>CM_Calc!AG964</f>
        <v>64.812007821821652</v>
      </c>
      <c r="G964">
        <f>CM_Calc!AH964</f>
        <v>70.832607735101277</v>
      </c>
      <c r="H964">
        <f>CM_Calc!AI964</f>
        <v>-179.89003738126874</v>
      </c>
    </row>
    <row r="965" spans="1:8">
      <c r="A965">
        <f>CM_Calc!A965</f>
        <v>6531305.5264747292</v>
      </c>
      <c r="B965">
        <f>CM_Calc!AC965</f>
        <v>1.5383255576688953E-3</v>
      </c>
      <c r="C965">
        <f>CM_Calc!AD965</f>
        <v>1.5383255576688953E-3</v>
      </c>
      <c r="D965">
        <f>CM_Calc!AE965</f>
        <v>3.0766511153377907E-3</v>
      </c>
      <c r="E965">
        <f>CM_Calc!AF965</f>
        <v>63.7409651090097</v>
      </c>
      <c r="F965">
        <f>CM_Calc!AG965</f>
        <v>63.7409651090097</v>
      </c>
      <c r="G965">
        <f>CM_Calc!AH965</f>
        <v>69.761565022289332</v>
      </c>
      <c r="H965">
        <f>CM_Calc!AI965</f>
        <v>-179.88899898312235</v>
      </c>
    </row>
    <row r="966" spans="1:8">
      <c r="A966">
        <f>CM_Calc!A966</f>
        <v>6606934.4800759647</v>
      </c>
      <c r="B966">
        <f>CM_Calc!AC966</f>
        <v>1.3667329861281388E-3</v>
      </c>
      <c r="C966">
        <f>CM_Calc!AD966</f>
        <v>1.3667329861281388E-3</v>
      </c>
      <c r="D966">
        <f>CM_Calc!AE966</f>
        <v>2.7334659722562777E-3</v>
      </c>
      <c r="E966">
        <f>CM_Calc!AF966</f>
        <v>62.713673525035844</v>
      </c>
      <c r="F966">
        <f>CM_Calc!AG966</f>
        <v>62.713673525035844</v>
      </c>
      <c r="G966">
        <f>CM_Calc!AH966</f>
        <v>68.734273438315469</v>
      </c>
      <c r="H966">
        <f>CM_Calc!AI966</f>
        <v>-179.88789556326088</v>
      </c>
    </row>
    <row r="967" spans="1:8">
      <c r="A967">
        <f>CM_Calc!A967</f>
        <v>6683439.1756861489</v>
      </c>
      <c r="B967">
        <f>CM_Calc!AC967</f>
        <v>1.2190750285869497E-3</v>
      </c>
      <c r="C967">
        <f>CM_Calc!AD967</f>
        <v>1.2190750285869497E-3</v>
      </c>
      <c r="D967">
        <f>CM_Calc!AE967</f>
        <v>2.4381500571738993E-3</v>
      </c>
      <c r="E967">
        <f>CM_Calc!AF967</f>
        <v>61.720608706273488</v>
      </c>
      <c r="F967">
        <f>CM_Calc!AG967</f>
        <v>61.720608706273488</v>
      </c>
      <c r="G967">
        <f>CM_Calc!AH967</f>
        <v>67.74120861955312</v>
      </c>
      <c r="H967">
        <f>CM_Calc!AI967</f>
        <v>-179.88673589252119</v>
      </c>
    </row>
    <row r="968" spans="1:8">
      <c r="A968">
        <f>CM_Calc!A968</f>
        <v>6760829.7539198184</v>
      </c>
      <c r="B968">
        <f>CM_Calc!AC968</f>
        <v>1.0906563225417509E-3</v>
      </c>
      <c r="C968">
        <f>CM_Calc!AD968</f>
        <v>1.0906563225417509E-3</v>
      </c>
      <c r="D968">
        <f>CM_Calc!AE968</f>
        <v>2.1813126450835017E-3</v>
      </c>
      <c r="E968">
        <f>CM_Calc!AF968</f>
        <v>60.753758426295249</v>
      </c>
      <c r="F968">
        <f>CM_Calc!AG968</f>
        <v>60.753758426295249</v>
      </c>
      <c r="G968">
        <f>CM_Calc!AH968</f>
        <v>66.774358339574874</v>
      </c>
      <c r="H968">
        <f>CM_Calc!AI968</f>
        <v>-179.88552624494952</v>
      </c>
    </row>
    <row r="969" spans="1:8">
      <c r="A969">
        <f>CM_Calc!A969</f>
        <v>6839116.4728142926</v>
      </c>
      <c r="B969">
        <f>CM_Calc!AC969</f>
        <v>9.7793073830182106E-4</v>
      </c>
      <c r="C969">
        <f>CM_Calc!AD969</f>
        <v>9.7793073830182106E-4</v>
      </c>
      <c r="D969">
        <f>CM_Calc!AE969</f>
        <v>1.9558614766036421E-3</v>
      </c>
      <c r="E969">
        <f>CM_Calc!AF969</f>
        <v>59.806161941590389</v>
      </c>
      <c r="F969">
        <f>CM_Calc!AG969</f>
        <v>59.806161941590389</v>
      </c>
      <c r="G969">
        <f>CM_Calc!AH969</f>
        <v>65.826761854870014</v>
      </c>
      <c r="H969">
        <f>CM_Calc!AI969</f>
        <v>-179.88427113355891</v>
      </c>
    </row>
    <row r="970" spans="1:8">
      <c r="A970">
        <f>CM_Calc!A970</f>
        <v>6918309.7091893628</v>
      </c>
      <c r="B970">
        <f>CM_Calc!AC970</f>
        <v>8.781695683268638E-4</v>
      </c>
      <c r="C970">
        <f>CM_Calc!AD970</f>
        <v>8.781695683268638E-4</v>
      </c>
      <c r="D970">
        <f>CM_Calc!AE970</f>
        <v>1.7563391366537276E-3</v>
      </c>
      <c r="E970">
        <f>CM_Calc!AF970</f>
        <v>58.871567663868596</v>
      </c>
      <c r="F970">
        <f>CM_Calc!AG970</f>
        <v>58.871567663868596</v>
      </c>
      <c r="G970">
        <f>CM_Calc!AH970</f>
        <v>64.892167577148228</v>
      </c>
      <c r="H970">
        <f>CM_Calc!AI970</f>
        <v>-179.88297378341349</v>
      </c>
    </row>
    <row r="971" spans="1:8">
      <c r="A971">
        <f>CM_Calc!A971</f>
        <v>6998419.9600227308</v>
      </c>
      <c r="B971">
        <f>CM_Calc!AC971</f>
        <v>7.8923833820283265E-4</v>
      </c>
      <c r="C971">
        <f>CM_Calc!AD971</f>
        <v>7.8923833820283265E-4</v>
      </c>
      <c r="D971">
        <f>CM_Calc!AE971</f>
        <v>1.5784766764056653E-3</v>
      </c>
      <c r="E971">
        <f>CM_Calc!AF971</f>
        <v>57.94416346940163</v>
      </c>
      <c r="F971">
        <f>CM_Calc!AG971</f>
        <v>57.94416346940163</v>
      </c>
      <c r="G971">
        <f>CM_Calc!AH971</f>
        <v>63.964763382681255</v>
      </c>
      <c r="H971">
        <f>CM_Calc!AI971</f>
        <v>-179.88163643953382</v>
      </c>
    </row>
    <row r="972" spans="1:8">
      <c r="A972">
        <f>CM_Calc!A972</f>
        <v>7079457.843841373</v>
      </c>
      <c r="B972">
        <f>CM_Calc!AC972</f>
        <v>7.0944288997489794E-4</v>
      </c>
      <c r="C972">
        <f>CM_Calc!AD972</f>
        <v>7.0944288997489794E-4</v>
      </c>
      <c r="D972">
        <f>CM_Calc!AE972</f>
        <v>1.4188857799497959E-3</v>
      </c>
      <c r="E972">
        <f>CM_Calc!AF972</f>
        <v>57.018348811457244</v>
      </c>
      <c r="F972">
        <f>CM_Calc!AG972</f>
        <v>57.018348811457244</v>
      </c>
      <c r="G972">
        <f>CM_Calc!AH972</f>
        <v>63.038948724736869</v>
      </c>
      <c r="H972">
        <f>CM_Calc!AI972</f>
        <v>-179.88026056549901</v>
      </c>
    </row>
    <row r="973" spans="1:8">
      <c r="A973">
        <f>CM_Calc!A973</f>
        <v>7161434.1021290272</v>
      </c>
      <c r="B973">
        <f>CM_Calc!AC973</f>
        <v>6.3742087590361882E-4</v>
      </c>
      <c r="C973">
        <f>CM_Calc!AD973</f>
        <v>6.3742087590361882E-4</v>
      </c>
      <c r="D973">
        <f>CM_Calc!AE973</f>
        <v>1.2748417518072376E-3</v>
      </c>
      <c r="E973">
        <f>CM_Calc!AF973</f>
        <v>56.088525655339211</v>
      </c>
      <c r="F973">
        <f>CM_Calc!AG973</f>
        <v>56.088525655339211</v>
      </c>
      <c r="G973">
        <f>CM_Calc!AH973</f>
        <v>62.109125568618836</v>
      </c>
      <c r="H973">
        <f>CM_Calc!AI973</f>
        <v>-179.87884696476695</v>
      </c>
    </row>
    <row r="974" spans="1:8">
      <c r="A974">
        <f>CM_Calc!A974</f>
        <v>7244359.6007499062</v>
      </c>
      <c r="B974">
        <f>CM_Calc!AC974</f>
        <v>5.7206375157591938E-4</v>
      </c>
      <c r="C974">
        <f>CM_Calc!AD974</f>
        <v>5.7206375157591938E-4</v>
      </c>
      <c r="D974">
        <f>CM_Calc!AE974</f>
        <v>1.1441275031518388E-3</v>
      </c>
      <c r="E974">
        <f>CM_Calc!AF974</f>
        <v>55.148888597358408</v>
      </c>
      <c r="F974">
        <f>CM_Calc!AG974</f>
        <v>55.148888597358408</v>
      </c>
      <c r="G974">
        <f>CM_Calc!AH974</f>
        <v>61.169488510638033</v>
      </c>
      <c r="H974">
        <f>CM_Calc!AI974</f>
        <v>-179.87739584189418</v>
      </c>
    </row>
    <row r="975" spans="1:8">
      <c r="A975">
        <f>CM_Calc!A975</f>
        <v>7328245.3313890444</v>
      </c>
      <c r="B975">
        <f>CM_Calc!AC975</f>
        <v>5.1245969952495461E-4</v>
      </c>
      <c r="C975">
        <f>CM_Calc!AD975</f>
        <v>5.1245969952495461E-4</v>
      </c>
      <c r="D975">
        <f>CM_Calc!AE975</f>
        <v>1.0249193990499092E-3</v>
      </c>
      <c r="E975">
        <f>CM_Calc!AF975</f>
        <v>54.193194352131933</v>
      </c>
      <c r="F975">
        <f>CM_Calc!AG975</f>
        <v>54.193194352131933</v>
      </c>
      <c r="G975">
        <f>CM_Calc!AH975</f>
        <v>60.213794265411558</v>
      </c>
      <c r="H975">
        <f>CM_Calc!AI975</f>
        <v>-179.87590681027092</v>
      </c>
    </row>
    <row r="976" spans="1:8">
      <c r="A976">
        <f>CM_Calc!A976</f>
        <v>7413102.413009177</v>
      </c>
      <c r="B976">
        <f>CM_Calc!AC976</f>
        <v>4.5785119514934455E-4</v>
      </c>
      <c r="C976">
        <f>CM_Calc!AD976</f>
        <v>4.5785119514934455E-4</v>
      </c>
      <c r="D976">
        <f>CM_Calc!AE976</f>
        <v>9.157023902986891E-4</v>
      </c>
      <c r="E976">
        <f>CM_Calc!AF976</f>
        <v>53.214487043649783</v>
      </c>
      <c r="F976">
        <f>CM_Calc!AG976</f>
        <v>53.214487043649783</v>
      </c>
      <c r="G976">
        <f>CM_Calc!AH976</f>
        <v>59.235086956929408</v>
      </c>
      <c r="H976">
        <f>CM_Calc!AI976</f>
        <v>-179.87437884361356</v>
      </c>
    </row>
    <row r="977" spans="1:8">
      <c r="A977">
        <f>CM_Calc!A977</f>
        <v>7498942.0933245579</v>
      </c>
      <c r="B977">
        <f>CM_Calc!AC977</f>
        <v>4.0760299321488183E-4</v>
      </c>
      <c r="C977">
        <f>CM_Calc!AD977</f>
        <v>4.0760299321488183E-4</v>
      </c>
      <c r="D977">
        <f>CM_Calc!AE977</f>
        <v>8.1520598642976366E-4</v>
      </c>
      <c r="E977">
        <f>CM_Calc!AF977</f>
        <v>52.204747291375369</v>
      </c>
      <c r="F977">
        <f>CM_Calc!AG977</f>
        <v>52.204747291375369</v>
      </c>
      <c r="G977">
        <f>CM_Calc!AH977</f>
        <v>58.225347204654994</v>
      </c>
      <c r="H977">
        <f>CM_Calc!AI977</f>
        <v>-179.87281015753533</v>
      </c>
    </row>
    <row r="978" spans="1:8">
      <c r="A978">
        <f>CM_Calc!A978</f>
        <v>7585775.7502918355</v>
      </c>
      <c r="B978">
        <f>CM_Calc!AC978</f>
        <v>3.6117764489418494E-4</v>
      </c>
      <c r="C978">
        <f>CM_Calc!AD978</f>
        <v>3.6117764489418494E-4</v>
      </c>
      <c r="D978">
        <f>CM_Calc!AE978</f>
        <v>7.2235528978836989E-4</v>
      </c>
      <c r="E978">
        <f>CM_Calc!AF978</f>
        <v>51.154417235954952</v>
      </c>
      <c r="F978">
        <f>CM_Calc!AG978</f>
        <v>51.154417235954952</v>
      </c>
      <c r="G978">
        <f>CM_Calc!AH978</f>
        <v>57.175017149234577</v>
      </c>
      <c r="H978">
        <f>CM_Calc!AI978</f>
        <v>-179.87119799134518</v>
      </c>
    </row>
    <row r="979" spans="1:8">
      <c r="A979">
        <f>CM_Calc!A979</f>
        <v>7673614.893618186</v>
      </c>
      <c r="B979">
        <f>CM_Calc!AC979</f>
        <v>3.1811653115588112E-4</v>
      </c>
      <c r="C979">
        <f>CM_Calc!AD979</f>
        <v>3.1811653115588112E-4</v>
      </c>
      <c r="D979">
        <f>CM_Calc!AE979</f>
        <v>6.3623306231176224E-4</v>
      </c>
      <c r="E979">
        <f>CM_Calc!AF979</f>
        <v>50.051724762419781</v>
      </c>
      <c r="F979">
        <f>CM_Calc!AG979</f>
        <v>50.051724762419781</v>
      </c>
      <c r="G979">
        <f>CM_Calc!AH979</f>
        <v>56.072324675699406</v>
      </c>
      <c r="H979">
        <f>CM_Calc!AI979</f>
        <v>-179.86953823220895</v>
      </c>
    </row>
    <row r="980" spans="1:8">
      <c r="A980">
        <f>CM_Calc!A980</f>
        <v>7762471.1662869118</v>
      </c>
      <c r="B980">
        <f>CM_Calc!AC980</f>
        <v>2.7802498499246615E-4</v>
      </c>
      <c r="C980">
        <f>CM_Calc!AD980</f>
        <v>2.7802498499246615E-4</v>
      </c>
      <c r="D980">
        <f>CM_Calc!AE980</f>
        <v>5.560499699849323E-4</v>
      </c>
      <c r="E980">
        <f>CM_Calc!AF980</f>
        <v>48.88167651956892</v>
      </c>
      <c r="F980">
        <f>CM_Calc!AG980</f>
        <v>48.88167651956892</v>
      </c>
      <c r="G980">
        <f>CM_Calc!AH980</f>
        <v>54.902276432848545</v>
      </c>
      <c r="H980">
        <f>CM_Calc!AI980</f>
        <v>-179.86782477010982</v>
      </c>
    </row>
    <row r="981" spans="1:8">
      <c r="A981">
        <f>CM_Calc!A981</f>
        <v>7852356.3461007103</v>
      </c>
      <c r="B981">
        <f>CM_Calc!AC981</f>
        <v>2.4056047433663498E-4</v>
      </c>
      <c r="C981">
        <f>CM_Calc!AD981</f>
        <v>2.4056047433663498E-4</v>
      </c>
      <c r="D981">
        <f>CM_Calc!AE981</f>
        <v>4.8112094867326996E-4</v>
      </c>
      <c r="E981">
        <f>CM_Calc!AF981</f>
        <v>47.624485428684942</v>
      </c>
      <c r="F981">
        <f>CM_Calc!AG981</f>
        <v>47.624485428684942</v>
      </c>
      <c r="G981">
        <f>CM_Calc!AH981</f>
        <v>53.645085341964567</v>
      </c>
      <c r="H981">
        <f>CM_Calc!AI981</f>
        <v>-179.86604836074295</v>
      </c>
    </row>
    <row r="982" spans="1:8">
      <c r="A982">
        <f>CM_Calc!A982</f>
        <v>7943282.3472428219</v>
      </c>
      <c r="B982">
        <f>CM_Calc!AC982</f>
        <v>2.0542309312381103E-4</v>
      </c>
      <c r="C982">
        <f>CM_Calc!AD982</f>
        <v>2.0542309312381103E-4</v>
      </c>
      <c r="D982">
        <f>CM_Calc!AE982</f>
        <v>4.1084618624762206E-4</v>
      </c>
      <c r="E982">
        <f>CM_Calc!AF982</f>
        <v>46.252985284980866</v>
      </c>
      <c r="F982">
        <f>CM_Calc!AG982</f>
        <v>46.252985284980866</v>
      </c>
      <c r="G982">
        <f>CM_Calc!AH982</f>
        <v>52.273585198260491</v>
      </c>
      <c r="H982">
        <f>CM_Calc!AI982</f>
        <v>-179.86419452425756</v>
      </c>
    </row>
    <row r="983" spans="1:8">
      <c r="A983">
        <f>CM_Calc!A983</f>
        <v>8035261.2218561769</v>
      </c>
      <c r="B983">
        <f>CM_Calc!AC983</f>
        <v>1.723478001973764E-4</v>
      </c>
      <c r="C983">
        <f>CM_Calc!AD983</f>
        <v>1.723478001973764E-4</v>
      </c>
      <c r="D983">
        <f>CM_Calc!AE983</f>
        <v>3.446956003947528E-4</v>
      </c>
      <c r="E983">
        <f>CM_Calc!AF983</f>
        <v>44.728114891144173</v>
      </c>
      <c r="F983">
        <f>CM_Calc!AG983</f>
        <v>44.728114891144173</v>
      </c>
      <c r="G983">
        <f>CM_Calc!AH983</f>
        <v>50.748714804423798</v>
      </c>
      <c r="H983">
        <f>CM_Calc!AI983</f>
        <v>-179.86223939839576</v>
      </c>
    </row>
    <row r="984" spans="1:8">
      <c r="A984">
        <f>CM_Calc!A984</f>
        <v>8128305.1616409952</v>
      </c>
      <c r="B984">
        <f>CM_Calc!AC984</f>
        <v>1.4109798065113817E-4</v>
      </c>
      <c r="C984">
        <f>CM_Calc!AD984</f>
        <v>1.4109798065113817E-4</v>
      </c>
      <c r="D984">
        <f>CM_Calc!AE984</f>
        <v>2.8219596130227634E-4</v>
      </c>
      <c r="E984">
        <f>CM_Calc!AF984</f>
        <v>42.990415966321073</v>
      </c>
      <c r="F984">
        <f>CM_Calc!AG984</f>
        <v>42.990415966321073</v>
      </c>
      <c r="G984">
        <f>CM_Calc!AH984</f>
        <v>49.011015879600698</v>
      </c>
      <c r="H984">
        <f>CM_Calc!AI984</f>
        <v>-179.86014080433469</v>
      </c>
    </row>
    <row r="985" spans="1:8">
      <c r="A985">
        <f>CM_Calc!A985</f>
        <v>8222426.4994707117</v>
      </c>
      <c r="B985">
        <f>CM_Calc!AC985</f>
        <v>1.1145999868280529E-4</v>
      </c>
      <c r="C985">
        <f>CM_Calc!AD985</f>
        <v>1.1145999868280529E-4</v>
      </c>
      <c r="D985">
        <f>CM_Calc!AE985</f>
        <v>2.2291999736561059E-4</v>
      </c>
      <c r="E985">
        <f>CM_Calc!AF985</f>
        <v>40.942380671756872</v>
      </c>
      <c r="F985">
        <f>CM_Calc!AG985</f>
        <v>40.942380671756872</v>
      </c>
      <c r="G985">
        <f>CM_Calc!AH985</f>
        <v>46.962980585036497</v>
      </c>
      <c r="H985">
        <f>CM_Calc!AI985</f>
        <v>-179.85781657966564</v>
      </c>
    </row>
    <row r="986" spans="1:8">
      <c r="A986">
        <f>CM_Calc!A986</f>
        <v>8317637.7110267086</v>
      </c>
      <c r="B986">
        <f>CM_Calc!AC986</f>
        <v>8.3238476065103224E-5</v>
      </c>
      <c r="C986">
        <f>CM_Calc!AD986</f>
        <v>8.3238476065103224E-5</v>
      </c>
      <c r="D986">
        <f>CM_Calc!AE986</f>
        <v>1.6647695213020645E-4</v>
      </c>
      <c r="E986">
        <f>CM_Calc!AF986</f>
        <v>38.406482410471057</v>
      </c>
      <c r="F986">
        <f>CM_Calc!AG986</f>
        <v>38.406482410471057</v>
      </c>
      <c r="G986">
        <f>CM_Calc!AH986</f>
        <v>44.427082323750682</v>
      </c>
      <c r="H986">
        <f>CM_Calc!AI986</f>
        <v>-179.85508246689872</v>
      </c>
    </row>
    <row r="987" spans="1:8">
      <c r="A987">
        <f>CM_Calc!A987</f>
        <v>8413951.4164519478</v>
      </c>
      <c r="B987">
        <f>CM_Calc!AC987</f>
        <v>5.6252072849768335E-5</v>
      </c>
      <c r="C987">
        <f>CM_Calc!AD987</f>
        <v>5.6252072849768335E-5</v>
      </c>
      <c r="D987">
        <f>CM_Calc!AE987</f>
        <v>1.1250414569953667E-4</v>
      </c>
      <c r="E987">
        <f>CM_Calc!AF987</f>
        <v>35.002770610558535</v>
      </c>
      <c r="F987">
        <f>CM_Calc!AG987</f>
        <v>35.002770610558535</v>
      </c>
      <c r="G987">
        <f>CM_Calc!AH987</f>
        <v>41.02337052383816</v>
      </c>
      <c r="H987">
        <f>CM_Calc!AI987</f>
        <v>-179.85142180761108</v>
      </c>
    </row>
    <row r="988" spans="1:8">
      <c r="A988">
        <f>CM_Calc!A988</f>
        <v>8511380.3820237592</v>
      </c>
      <c r="B988">
        <f>CM_Calc!AC988</f>
        <v>3.0329570894741207E-5</v>
      </c>
      <c r="C988">
        <f>CM_Calc!AD988</f>
        <v>3.0329570894741207E-5</v>
      </c>
      <c r="D988">
        <f>CM_Calc!AE988</f>
        <v>6.0659141789482414E-5</v>
      </c>
      <c r="E988">
        <f>CM_Calc!AF988</f>
        <v>29.637325318402951</v>
      </c>
      <c r="F988">
        <f>CM_Calc!AG988</f>
        <v>29.637325318402951</v>
      </c>
      <c r="G988">
        <f>CM_Calc!AH988</f>
        <v>35.657925231682576</v>
      </c>
      <c r="H988">
        <f>CM_Calc!AI988</f>
        <v>-179.84461892098011</v>
      </c>
    </row>
    <row r="989" spans="1:8">
      <c r="A989">
        <f>CM_Calc!A989</f>
        <v>8609937.5218459982</v>
      </c>
      <c r="B989">
        <f>CM_Calc!AC989</f>
        <v>5.3060694950254295E-6</v>
      </c>
      <c r="C989">
        <f>CM_Calc!AD989</f>
        <v>5.3060694950254295E-6</v>
      </c>
      <c r="D989">
        <f>CM_Calc!AE989</f>
        <v>1.0612138990050859E-5</v>
      </c>
      <c r="E989">
        <f>CM_Calc!AF989</f>
        <v>14.495458675113982</v>
      </c>
      <c r="F989">
        <f>CM_Calc!AG989</f>
        <v>14.495458675113982</v>
      </c>
      <c r="G989">
        <f>CM_Calc!AH989</f>
        <v>20.516058588393605</v>
      </c>
      <c r="H989">
        <f>CM_Calc!AI989</f>
        <v>-179.79145402708457</v>
      </c>
    </row>
    <row r="990" spans="1:8">
      <c r="A990">
        <f>CM_Calc!A990</f>
        <v>8709635.8995608147</v>
      </c>
      <c r="B990">
        <f>CM_Calc!AC990</f>
        <v>1.8980927497268785E-5</v>
      </c>
      <c r="C990">
        <f>CM_Calc!AD990</f>
        <v>1.8980927497268785E-5</v>
      </c>
      <c r="D990">
        <f>CM_Calc!AE990</f>
        <v>3.7961854994537569E-5</v>
      </c>
      <c r="E990">
        <f>CM_Calc!AF990</f>
        <v>25.566348605560076</v>
      </c>
      <c r="F990">
        <f>CM_Calc!AG990</f>
        <v>25.566348605560076</v>
      </c>
      <c r="G990">
        <f>CM_Calc!AH990</f>
        <v>31.586948518839698</v>
      </c>
      <c r="H990">
        <f>CM_Calc!AI990</f>
        <v>0.1307458311498326</v>
      </c>
    </row>
    <row r="991" spans="1:8">
      <c r="A991">
        <f>CM_Calc!A991</f>
        <v>8810488.7300801463</v>
      </c>
      <c r="B991">
        <f>CM_Calc!AC991</f>
        <v>4.2695709799437803E-5</v>
      </c>
      <c r="C991">
        <f>CM_Calc!AD991</f>
        <v>4.2695709799437803E-5</v>
      </c>
      <c r="D991">
        <f>CM_Calc!AE991</f>
        <v>8.5391419598875606E-5</v>
      </c>
      <c r="E991">
        <f>CM_Calc!AF991</f>
        <v>32.607684758562328</v>
      </c>
      <c r="F991">
        <f>CM_Calc!AG991</f>
        <v>32.607684758562328</v>
      </c>
      <c r="G991">
        <f>CM_Calc!AH991</f>
        <v>38.628284671841953</v>
      </c>
      <c r="H991">
        <f>CM_Calc!AI991</f>
        <v>0.14227778051212031</v>
      </c>
    </row>
    <row r="992" spans="1:8">
      <c r="A992">
        <f>CM_Calc!A992</f>
        <v>8912509.3813374583</v>
      </c>
      <c r="B992">
        <f>CM_Calc!AC992</f>
        <v>6.600925314253559E-5</v>
      </c>
      <c r="C992">
        <f>CM_Calc!AD992</f>
        <v>6.600925314253559E-5</v>
      </c>
      <c r="D992">
        <f>CM_Calc!AE992</f>
        <v>1.3201850628507118E-4</v>
      </c>
      <c r="E992">
        <f>CM_Calc!AF992</f>
        <v>36.392096379646006</v>
      </c>
      <c r="F992">
        <f>CM_Calc!AG992</f>
        <v>36.392096379646006</v>
      </c>
      <c r="G992">
        <f>CM_Calc!AH992</f>
        <v>42.412696292925631</v>
      </c>
      <c r="H992">
        <f>CM_Calc!AI992</f>
        <v>0.14690450841428618</v>
      </c>
    </row>
    <row r="993" spans="1:8">
      <c r="A993">
        <f>CM_Calc!A993</f>
        <v>9015711.3760595694</v>
      </c>
      <c r="B993">
        <f>CM_Calc!AC993</f>
        <v>8.9105084451011161E-5</v>
      </c>
      <c r="C993">
        <f>CM_Calc!AD993</f>
        <v>8.9105084451011161E-5</v>
      </c>
      <c r="D993">
        <f>CM_Calc!AE993</f>
        <v>1.7821016890202232E-4</v>
      </c>
      <c r="E993">
        <f>CM_Calc!AF993</f>
        <v>38.998049722940983</v>
      </c>
      <c r="F993">
        <f>CM_Calc!AG993</f>
        <v>38.998049722940983</v>
      </c>
      <c r="G993">
        <f>CM_Calc!AH993</f>
        <v>45.018649636220609</v>
      </c>
      <c r="H993">
        <f>CM_Calc!AI993</f>
        <v>0.15012269124292693</v>
      </c>
    </row>
    <row r="994" spans="1:8">
      <c r="A994">
        <f>CM_Calc!A994</f>
        <v>9120108.3935590964</v>
      </c>
      <c r="B994">
        <f>CM_Calc!AC994</f>
        <v>1.1218677721050998E-4</v>
      </c>
      <c r="C994">
        <f>CM_Calc!AD994</f>
        <v>1.1218677721050998E-4</v>
      </c>
      <c r="D994">
        <f>CM_Calc!AE994</f>
        <v>2.2437355442101996E-4</v>
      </c>
      <c r="E994">
        <f>CM_Calc!AF994</f>
        <v>40.998833444477761</v>
      </c>
      <c r="F994">
        <f>CM_Calc!AG994</f>
        <v>40.998833444477761</v>
      </c>
      <c r="G994">
        <f>CM_Calc!AH994</f>
        <v>47.019433357757386</v>
      </c>
      <c r="H994">
        <f>CM_Calc!AI994</f>
        <v>0.15283242476860073</v>
      </c>
    </row>
    <row r="995" spans="1:8">
      <c r="A995">
        <f>CM_Calc!A995</f>
        <v>9225714.2715476286</v>
      </c>
      <c r="B995">
        <f>CM_Calc!AC995</f>
        <v>1.3548790070157365E-4</v>
      </c>
      <c r="C995">
        <f>CM_Calc!AD995</f>
        <v>1.3548790070157365E-4</v>
      </c>
      <c r="D995">
        <f>CM_Calc!AE995</f>
        <v>2.7097580140314731E-4</v>
      </c>
      <c r="E995">
        <f>CM_Calc!AF995</f>
        <v>42.638010274221863</v>
      </c>
      <c r="F995">
        <f>CM_Calc!AG995</f>
        <v>42.638010274221863</v>
      </c>
      <c r="G995">
        <f>CM_Calc!AH995</f>
        <v>48.658610187501488</v>
      </c>
      <c r="H995">
        <f>CM_Calc!AI995</f>
        <v>0.15531054533109728</v>
      </c>
    </row>
    <row r="996" spans="1:8">
      <c r="A996">
        <f>CM_Calc!A996</f>
        <v>9332543.0079699047</v>
      </c>
      <c r="B996">
        <f>CM_Calc!AC996</f>
        <v>1.5928575257777571E-4</v>
      </c>
      <c r="C996">
        <f>CM_Calc!AD996</f>
        <v>1.5928575257777571E-4</v>
      </c>
      <c r="D996">
        <f>CM_Calc!AE996</f>
        <v>3.1857150515555142E-4</v>
      </c>
      <c r="E996">
        <f>CM_Calc!AF996</f>
        <v>44.043538635473844</v>
      </c>
      <c r="F996">
        <f>CM_Calc!AG996</f>
        <v>44.043538635473844</v>
      </c>
      <c r="G996">
        <f>CM_Calc!AH996</f>
        <v>50.064138548753469</v>
      </c>
      <c r="H996">
        <f>CM_Calc!AI996</f>
        <v>0.15766961522549638</v>
      </c>
    </row>
    <row r="997" spans="1:8">
      <c r="A997">
        <f>CM_Calc!A997</f>
        <v>9440608.7628592253</v>
      </c>
      <c r="B997">
        <f>CM_Calc!AC997</f>
        <v>1.8392099546954356E-4</v>
      </c>
      <c r="C997">
        <f>CM_Calc!AD997</f>
        <v>1.8392099546954356E-4</v>
      </c>
      <c r="D997">
        <f>CM_Calc!AE997</f>
        <v>3.6784199093908712E-4</v>
      </c>
      <c r="E997">
        <f>CM_Calc!AF997</f>
        <v>45.292626177595011</v>
      </c>
      <c r="F997">
        <f>CM_Calc!AG997</f>
        <v>45.292626177595011</v>
      </c>
      <c r="G997">
        <f>CM_Calc!AH997</f>
        <v>51.313226090874636</v>
      </c>
      <c r="H997">
        <f>CM_Calc!AI997</f>
        <v>0.15996294071700795</v>
      </c>
    </row>
    <row r="998" spans="1:8">
      <c r="A998">
        <f>CM_Calc!A998</f>
        <v>9549925.8602143694</v>
      </c>
      <c r="B998">
        <f>CM_Calc!AC998</f>
        <v>2.0982671770933763E-4</v>
      </c>
      <c r="C998">
        <f>CM_Calc!AD998</f>
        <v>2.0982671770933763E-4</v>
      </c>
      <c r="D998">
        <f>CM_Calc!AE998</f>
        <v>4.1965343541867527E-4</v>
      </c>
      <c r="E998">
        <f>CM_Calc!AF998</f>
        <v>46.4372157414942</v>
      </c>
      <c r="F998">
        <f>CM_Calc!AG998</f>
        <v>46.4372157414942</v>
      </c>
      <c r="G998">
        <f>CM_Calc!AH998</f>
        <v>52.457815654773825</v>
      </c>
      <c r="H998">
        <f>CM_Calc!AI998</f>
        <v>0.1622176154850187</v>
      </c>
    </row>
    <row r="999" spans="1:8">
      <c r="A999">
        <f>CM_Calc!A999</f>
        <v>9660508.7898981404</v>
      </c>
      <c r="B999">
        <f>CM_Calc!AC999</f>
        <v>2.3757298672626997E-4</v>
      </c>
      <c r="C999">
        <f>CM_Calc!AD999</f>
        <v>2.3757298672626997E-4</v>
      </c>
      <c r="D999">
        <f>CM_Calc!AE999</f>
        <v>4.7514597345253994E-4</v>
      </c>
      <c r="E999">
        <f>CM_Calc!AF999</f>
        <v>47.515941151884114</v>
      </c>
      <c r="F999">
        <f>CM_Calc!AG999</f>
        <v>47.515941151884114</v>
      </c>
      <c r="G999">
        <f>CM_Calc!AH999</f>
        <v>53.536541065163739</v>
      </c>
      <c r="H999">
        <f>CM_Calc!AI999</f>
        <v>0.16444694544284263</v>
      </c>
    </row>
    <row r="1000" spans="1:8">
      <c r="A1000">
        <f>CM_Calc!A1000</f>
        <v>9772372.2095581125</v>
      </c>
      <c r="B1000">
        <f>CM_Calc!AC1000</f>
        <v>2.6793781075098452E-4</v>
      </c>
      <c r="C1000">
        <f>CM_Calc!AD1000</f>
        <v>2.6793781075098452E-4</v>
      </c>
      <c r="D1000">
        <f>CM_Calc!AE1000</f>
        <v>5.3587562150196903E-4</v>
      </c>
      <c r="E1000">
        <f>CM_Calc!AF1000</f>
        <v>48.560680090888198</v>
      </c>
      <c r="F1000">
        <f>CM_Calc!AG1000</f>
        <v>48.560680090888198</v>
      </c>
      <c r="G1000">
        <f>CM_Calc!AH1000</f>
        <v>54.581280004167823</v>
      </c>
      <c r="H1000">
        <f>CM_Calc!AI1000</f>
        <v>0.16665541049946078</v>
      </c>
    </row>
    <row r="1001" spans="1:8">
      <c r="A1001">
        <f>CM_Calc!A1001</f>
        <v>9885530.9465693906</v>
      </c>
      <c r="B1001">
        <f>CM_Calc!AC1001</f>
        <v>3.0202512627565837E-4</v>
      </c>
      <c r="C1001">
        <f>CM_Calc!AD1001</f>
        <v>3.0202512627565837E-4</v>
      </c>
      <c r="D1001">
        <f>CM_Calc!AE1001</f>
        <v>6.0405025255131674E-4</v>
      </c>
      <c r="E1001">
        <f>CM_Calc!AF1001</f>
        <v>49.600861491523744</v>
      </c>
      <c r="F1001">
        <f>CM_Calc!AG1001</f>
        <v>49.600861491523744</v>
      </c>
      <c r="G1001">
        <f>CM_Calc!AH1001</f>
        <v>55.621461404803362</v>
      </c>
      <c r="H1001">
        <f>CM_Calc!AI1001</f>
        <v>0.16884020041528788</v>
      </c>
    </row>
    <row r="1002" spans="1:8">
      <c r="A1002">
        <f>CM_Calc!A1002</f>
        <v>10000000</v>
      </c>
      <c r="B1002">
        <f>CM_Calc!AC1002</f>
        <v>3.4147106018444368E-4</v>
      </c>
      <c r="C1002">
        <f>CM_Calc!AD1002</f>
        <v>3.4147106018444368E-4</v>
      </c>
      <c r="D1002">
        <f>CM_Calc!AE1002</f>
        <v>6.8294212036888735E-4</v>
      </c>
      <c r="E1002">
        <f>CM_Calc!AF1002</f>
        <v>50.667078058753539</v>
      </c>
      <c r="F1002">
        <f>CM_Calc!AG1002</f>
        <v>50.667078058753539</v>
      </c>
      <c r="G1002">
        <f>CM_Calc!AH1002</f>
        <v>56.687677972033164</v>
      </c>
      <c r="H1002">
        <f>CM_Calc!AI1002</f>
        <v>0.17099046807525467</v>
      </c>
    </row>
    <row r="1003" spans="1:8">
      <c r="A1003">
        <f>CM_Calc!A1003</f>
        <v>10115794.542598983</v>
      </c>
      <c r="B1003">
        <f>CM_Calc!AC1003</f>
        <v>3.8882691091003533E-4</v>
      </c>
      <c r="C1003">
        <f>CM_Calc!AD1003</f>
        <v>3.8882691091003533E-4</v>
      </c>
      <c r="D1003">
        <f>CM_Calc!AE1003</f>
        <v>7.7765382182007066E-4</v>
      </c>
      <c r="E1003">
        <f>CM_Calc!AF1003</f>
        <v>51.79512630076794</v>
      </c>
      <c r="F1003">
        <f>CM_Calc!AG1003</f>
        <v>51.79512630076794</v>
      </c>
      <c r="G1003">
        <f>CM_Calc!AH1003</f>
        <v>57.815726214047558</v>
      </c>
      <c r="H1003">
        <f>CM_Calc!AI1003</f>
        <v>0.17308399949970366</v>
      </c>
    </row>
    <row r="1004" spans="1:8">
      <c r="A1004">
        <f>CM_Calc!A1004</f>
        <v>10232929.922807537</v>
      </c>
      <c r="B1004">
        <f>CM_Calc!AC1004</f>
        <v>4.4832539471854904E-4</v>
      </c>
      <c r="C1004">
        <f>CM_Calc!AD1004</f>
        <v>4.4832539471854904E-4</v>
      </c>
      <c r="D1004">
        <f>CM_Calc!AE1004</f>
        <v>8.9665078943709808E-4</v>
      </c>
      <c r="E1004">
        <f>CM_Calc!AF1004</f>
        <v>53.031866790422015</v>
      </c>
      <c r="F1004">
        <f>CM_Calc!AG1004</f>
        <v>53.031866790422015</v>
      </c>
      <c r="G1004">
        <f>CM_Calc!AH1004</f>
        <v>59.05246670370164</v>
      </c>
      <c r="H1004">
        <f>CM_Calc!AI1004</f>
        <v>0.17507934015435575</v>
      </c>
    </row>
    <row r="1005" spans="1:8">
      <c r="A1005">
        <f>CM_Calc!A1005</f>
        <v>10351421.66679343</v>
      </c>
      <c r="B1005">
        <f>CM_Calc!AC1005</f>
        <v>5.2756779077576458E-4</v>
      </c>
      <c r="C1005">
        <f>CM_Calc!AD1005</f>
        <v>5.2756779077576458E-4</v>
      </c>
      <c r="D1005">
        <f>CM_Calc!AE1005</f>
        <v>1.0551355815515292E-3</v>
      </c>
      <c r="E1005">
        <f>CM_Calc!AF1005</f>
        <v>54.445565460179814</v>
      </c>
      <c r="F1005">
        <f>CM_Calc!AG1005</f>
        <v>54.445565460179814</v>
      </c>
      <c r="G1005">
        <f>CM_Calc!AH1005</f>
        <v>60.46616537345944</v>
      </c>
      <c r="H1005">
        <f>CM_Calc!AI1005</f>
        <v>0.17689762232052464</v>
      </c>
    </row>
    <row r="1006" spans="1:8">
      <c r="A1006">
        <f>CM_Calc!A1006</f>
        <v>10471285.480508985</v>
      </c>
      <c r="B1006">
        <f>CM_Calc!AC1006</f>
        <v>6.4174741136431351E-4</v>
      </c>
      <c r="C1006">
        <f>CM_Calc!AD1006</f>
        <v>6.4174741136431351E-4</v>
      </c>
      <c r="D1006">
        <f>CM_Calc!AE1006</f>
        <v>1.283494822728627E-3</v>
      </c>
      <c r="E1006">
        <f>CM_Calc!AF1006</f>
        <v>56.147282510408019</v>
      </c>
      <c r="F1006">
        <f>CM_Calc!AG1006</f>
        <v>56.147282510408019</v>
      </c>
      <c r="G1006">
        <f>CM_Calc!AH1006</f>
        <v>62.167882423687644</v>
      </c>
      <c r="H1006">
        <f>CM_Calc!AI1006</f>
        <v>0.17837641638170917</v>
      </c>
    </row>
    <row r="1007" spans="1:8">
      <c r="A1007">
        <f>CM_Calc!A1007</f>
        <v>10592537.251772897</v>
      </c>
      <c r="B1007">
        <f>CM_Calc!AC1007</f>
        <v>8.2634616829742715E-4</v>
      </c>
      <c r="C1007">
        <f>CM_Calc!AD1007</f>
        <v>8.2634616829742715E-4</v>
      </c>
      <c r="D1007">
        <f>CM_Calc!AE1007</f>
        <v>1.6526923365948543E-3</v>
      </c>
      <c r="E1007">
        <f>CM_Calc!AF1007</f>
        <v>58.343240352882304</v>
      </c>
      <c r="F1007">
        <f>CM_Calc!AG1007</f>
        <v>58.343240352882304</v>
      </c>
      <c r="G1007">
        <f>CM_Calc!AH1007</f>
        <v>64.36384026616193</v>
      </c>
      <c r="H1007">
        <f>CM_Calc!AI1007</f>
        <v>0.17913037508411919</v>
      </c>
    </row>
    <row r="1008" spans="1:8">
      <c r="A1008">
        <f>CM_Calc!A1008</f>
        <v>10715193.052376071</v>
      </c>
      <c r="B1008">
        <f>CM_Calc!AC1008</f>
        <v>1.1881003103985709E-3</v>
      </c>
      <c r="C1008">
        <f>CM_Calc!AD1008</f>
        <v>1.1881003103985709E-3</v>
      </c>
      <c r="D1008">
        <f>CM_Calc!AE1008</f>
        <v>2.3762006207971417E-3</v>
      </c>
      <c r="E1008">
        <f>CM_Calc!AF1008</f>
        <v>61.497062186867751</v>
      </c>
      <c r="F1008">
        <f>CM_Calc!AG1008</f>
        <v>61.497062186867751</v>
      </c>
      <c r="G1008">
        <f>CM_Calc!AH1008</f>
        <v>67.517662100147376</v>
      </c>
      <c r="H1008">
        <f>CM_Calc!AI1008</f>
        <v>0.17799104076923639</v>
      </c>
    </row>
    <row r="1009" spans="1:8">
      <c r="A1009">
        <f>CM_Calc!A1009</f>
        <v>10839269.140212039</v>
      </c>
      <c r="B1009">
        <f>CM_Calc!AC1009</f>
        <v>2.2646638113330959E-3</v>
      </c>
      <c r="C1009">
        <f>CM_Calc!AD1009</f>
        <v>2.2646638113330959E-3</v>
      </c>
      <c r="D1009">
        <f>CM_Calc!AE1009</f>
        <v>4.5293276226661917E-3</v>
      </c>
      <c r="E1009">
        <f>CM_Calc!AF1009</f>
        <v>67.100074804949912</v>
      </c>
      <c r="F1009">
        <f>CM_Calc!AG1009</f>
        <v>67.100074804949912</v>
      </c>
      <c r="G1009">
        <f>CM_Calc!AH1009</f>
        <v>73.120674718229537</v>
      </c>
      <c r="H1009">
        <f>CM_Calc!AI1009</f>
        <v>0.16905186839098763</v>
      </c>
    </row>
    <row r="1010" spans="1:8">
      <c r="A1010">
        <f>CM_Calc!A1010</f>
        <v>10964781.961431852</v>
      </c>
      <c r="B1010">
        <f>CM_Calc!AC1010</f>
        <v>0.2237843035489159</v>
      </c>
      <c r="C1010">
        <f>CM_Calc!AD1010</f>
        <v>0.2237843035489159</v>
      </c>
      <c r="D1010">
        <f>CM_Calc!AE1010</f>
        <v>0.44756860709783181</v>
      </c>
      <c r="E1010">
        <f>CM_Calc!AF1010</f>
        <v>106.99659242837235</v>
      </c>
      <c r="F1010">
        <f>CM_Calc!AG1010</f>
        <v>106.99659242837235</v>
      </c>
      <c r="G1010">
        <f>CM_Calc!AH1010</f>
        <v>113.01719234165198</v>
      </c>
      <c r="H1010">
        <f>CM_Calc!AI1010</f>
        <v>-177.34127841570287</v>
      </c>
    </row>
    <row r="1011" spans="1:8">
      <c r="A1011">
        <f>CM_Calc!A1011</f>
        <v>11091748.152624009</v>
      </c>
      <c r="B1011">
        <f>CM_Calc!AC1011</f>
        <v>1.9396623635056108E-3</v>
      </c>
      <c r="C1011">
        <f>CM_Calc!AD1011</f>
        <v>1.9396623635056108E-3</v>
      </c>
      <c r="D1011">
        <f>CM_Calc!AE1011</f>
        <v>3.8793247270112216E-3</v>
      </c>
      <c r="E1011">
        <f>CM_Calc!AF1011</f>
        <v>65.754522779760151</v>
      </c>
      <c r="F1011">
        <f>CM_Calc!AG1011</f>
        <v>65.754522779760151</v>
      </c>
      <c r="G1011">
        <f>CM_Calc!AH1011</f>
        <v>71.775122693039776</v>
      </c>
      <c r="H1011">
        <f>CM_Calc!AI1011</f>
        <v>-179.77869492146579</v>
      </c>
    </row>
    <row r="1012" spans="1:8">
      <c r="A1012">
        <f>CM_Calc!A1012</f>
        <v>11220184.54301963</v>
      </c>
      <c r="B1012">
        <f>CM_Calc!AC1012</f>
        <v>8.9381702444223153E-4</v>
      </c>
      <c r="C1012">
        <f>CM_Calc!AD1012</f>
        <v>8.9381702444223153E-4</v>
      </c>
      <c r="D1012">
        <f>CM_Calc!AE1012</f>
        <v>1.7876340488844631E-3</v>
      </c>
      <c r="E1012">
        <f>CM_Calc!AF1012</f>
        <v>59.024972447321566</v>
      </c>
      <c r="F1012">
        <f>CM_Calc!AG1012</f>
        <v>59.024972447321566</v>
      </c>
      <c r="G1012">
        <f>CM_Calc!AH1012</f>
        <v>65.045572360601199</v>
      </c>
      <c r="H1012">
        <f>CM_Calc!AI1012</f>
        <v>-179.78705668297999</v>
      </c>
    </row>
    <row r="1013" spans="1:8">
      <c r="A1013">
        <f>CM_Calc!A1013</f>
        <v>11350108.156723144</v>
      </c>
      <c r="B1013">
        <f>CM_Calc!AC1013</f>
        <v>5.3917270395600621E-4</v>
      </c>
      <c r="C1013">
        <f>CM_Calc!AD1013</f>
        <v>5.3917270395600621E-4</v>
      </c>
      <c r="D1013">
        <f>CM_Calc!AE1013</f>
        <v>1.0783454079120124E-3</v>
      </c>
      <c r="E1013">
        <f>CM_Calc!AF1013</f>
        <v>54.634557951652411</v>
      </c>
      <c r="F1013">
        <f>CM_Calc!AG1013</f>
        <v>54.634557951652411</v>
      </c>
      <c r="G1013">
        <f>CM_Calc!AH1013</f>
        <v>60.655157864932036</v>
      </c>
      <c r="H1013">
        <f>CM_Calc!AI1013</f>
        <v>-179.78770556504205</v>
      </c>
    </row>
    <row r="1014" spans="1:8">
      <c r="A1014">
        <f>CM_Calc!A1014</f>
        <v>11481536.214968817</v>
      </c>
      <c r="B1014">
        <f>CM_Calc!AC1014</f>
        <v>3.5874903104109532E-4</v>
      </c>
      <c r="C1014">
        <f>CM_Calc!AD1014</f>
        <v>3.5874903104109532E-4</v>
      </c>
      <c r="D1014">
        <f>CM_Calc!AE1014</f>
        <v>7.1749806208219063E-4</v>
      </c>
      <c r="E1014">
        <f>CM_Calc!AF1014</f>
        <v>51.095814734822923</v>
      </c>
      <c r="F1014">
        <f>CM_Calc!AG1014</f>
        <v>51.095814734822923</v>
      </c>
      <c r="G1014">
        <f>CM_Calc!AH1014</f>
        <v>57.116414648102548</v>
      </c>
      <c r="H1014">
        <f>CM_Calc!AI1014</f>
        <v>-179.78629710633624</v>
      </c>
    </row>
    <row r="1015" spans="1:8">
      <c r="A1015">
        <f>CM_Calc!A1015</f>
        <v>11614486.138403438</v>
      </c>
      <c r="B1015">
        <f>CM_Calc!AC1015</f>
        <v>2.4836367638737675E-4</v>
      </c>
      <c r="C1015">
        <f>CM_Calc!AD1015</f>
        <v>2.4836367638737675E-4</v>
      </c>
      <c r="D1015">
        <f>CM_Calc!AE1015</f>
        <v>4.967273527747535E-4</v>
      </c>
      <c r="E1015">
        <f>CM_Calc!AF1015</f>
        <v>47.901761596754319</v>
      </c>
      <c r="F1015">
        <f>CM_Calc!AG1015</f>
        <v>47.901761596754319</v>
      </c>
      <c r="G1015">
        <f>CM_Calc!AH1015</f>
        <v>53.922361510033944</v>
      </c>
      <c r="H1015">
        <f>CM_Calc!AI1015</f>
        <v>-179.78392730110141</v>
      </c>
    </row>
    <row r="1016" spans="1:8">
      <c r="A1016">
        <f>CM_Calc!A1016</f>
        <v>11748975.549395302</v>
      </c>
      <c r="B1016">
        <f>CM_Calc!AC1016</f>
        <v>1.7317318779003915E-4</v>
      </c>
      <c r="C1016">
        <f>CM_Calc!AD1016</f>
        <v>1.7317318779003915E-4</v>
      </c>
      <c r="D1016">
        <f>CM_Calc!AE1016</f>
        <v>3.463463755800783E-4</v>
      </c>
      <c r="E1016">
        <f>CM_Calc!AF1016</f>
        <v>44.769613031197991</v>
      </c>
      <c r="F1016">
        <f>CM_Calc!AG1016</f>
        <v>44.769613031197991</v>
      </c>
      <c r="G1016">
        <f>CM_Calc!AH1016</f>
        <v>50.790212944477616</v>
      </c>
      <c r="H1016">
        <f>CM_Calc!AI1016</f>
        <v>-179.7808882465458</v>
      </c>
    </row>
    <row r="1017" spans="1:8">
      <c r="A1017">
        <f>CM_Calc!A1017</f>
        <v>11885022.27437019</v>
      </c>
      <c r="B1017">
        <f>CM_Calc!AC1017</f>
        <v>1.1821219841786229E-4</v>
      </c>
      <c r="C1017">
        <f>CM_Calc!AD1017</f>
        <v>1.1821219841786229E-4</v>
      </c>
      <c r="D1017">
        <f>CM_Calc!AE1017</f>
        <v>2.3642439683572457E-4</v>
      </c>
      <c r="E1017">
        <f>CM_Calc!AF1017</f>
        <v>41.45324588153396</v>
      </c>
      <c r="F1017">
        <f>CM_Calc!AG1017</f>
        <v>41.45324588153396</v>
      </c>
      <c r="G1017">
        <f>CM_Calc!AH1017</f>
        <v>47.473845794813585</v>
      </c>
      <c r="H1017">
        <f>CM_Calc!AI1017</f>
        <v>-179.77715492699051</v>
      </c>
    </row>
    <row r="1018" spans="1:8">
      <c r="A1018">
        <f>CM_Calc!A1018</f>
        <v>12022644.34617413</v>
      </c>
      <c r="B1018">
        <f>CM_Calc!AC1018</f>
        <v>7.5984614396141313E-5</v>
      </c>
      <c r="C1018">
        <f>CM_Calc!AD1018</f>
        <v>7.5984614396141313E-5</v>
      </c>
      <c r="D1018">
        <f>CM_Calc!AE1018</f>
        <v>1.5196922879228263E-4</v>
      </c>
      <c r="E1018">
        <f>CM_Calc!AF1018</f>
        <v>37.614513277380233</v>
      </c>
      <c r="F1018">
        <f>CM_Calc!AG1018</f>
        <v>37.614513277380233</v>
      </c>
      <c r="G1018">
        <f>CM_Calc!AH1018</f>
        <v>43.635113190659858</v>
      </c>
      <c r="H1018">
        <f>CM_Calc!AI1018</f>
        <v>-179.77233344313331</v>
      </c>
    </row>
    <row r="1019" spans="1:8">
      <c r="A1019">
        <f>CM_Calc!A1019</f>
        <v>12161860.006463679</v>
      </c>
      <c r="B1019">
        <f>CM_Calc!AC1019</f>
        <v>4.231867312554628E-5</v>
      </c>
      <c r="C1019">
        <f>CM_Calc!AD1019</f>
        <v>4.231867312554628E-5</v>
      </c>
      <c r="D1019">
        <f>CM_Calc!AE1019</f>
        <v>8.4637346251092559E-5</v>
      </c>
      <c r="E1019">
        <f>CM_Calc!AF1019</f>
        <v>32.530640844395435</v>
      </c>
      <c r="F1019">
        <f>CM_Calc!AG1019</f>
        <v>32.530640844395435</v>
      </c>
      <c r="G1019">
        <f>CM_Calc!AH1019</f>
        <v>38.55124075767506</v>
      </c>
      <c r="H1019">
        <f>CM_Calc!AI1019</f>
        <v>-179.76481934533169</v>
      </c>
    </row>
    <row r="1020" spans="1:8">
      <c r="A1020">
        <f>CM_Calc!A1020</f>
        <v>12302687.708123811</v>
      </c>
      <c r="B1020">
        <f>CM_Calc!AC1020</f>
        <v>1.4706603518544098E-5</v>
      </c>
      <c r="C1020">
        <f>CM_Calc!AD1020</f>
        <v>1.4706603518544098E-5</v>
      </c>
      <c r="D1020">
        <f>CM_Calc!AE1020</f>
        <v>2.9413207037088195E-5</v>
      </c>
      <c r="E1020">
        <f>CM_Calc!AF1020</f>
        <v>23.350247685040454</v>
      </c>
      <c r="F1020">
        <f>CM_Calc!AG1020</f>
        <v>23.350247685040454</v>
      </c>
      <c r="G1020">
        <f>CM_Calc!AH1020</f>
        <v>29.370847598320079</v>
      </c>
      <c r="H1020">
        <f>CM_Calc!AI1020</f>
        <v>-179.74228151650479</v>
      </c>
    </row>
    <row r="1021" spans="1:8">
      <c r="A1021">
        <f>CM_Calc!A1021</f>
        <v>12445146.117713844</v>
      </c>
      <c r="B1021">
        <f>CM_Calc!AC1021</f>
        <v>8.4508788789943875E-6</v>
      </c>
      <c r="C1021">
        <f>CM_Calc!AD1021</f>
        <v>8.4508788789943875E-6</v>
      </c>
      <c r="D1021">
        <f>CM_Calc!AE1021</f>
        <v>1.6901757757988775E-5</v>
      </c>
      <c r="E1021">
        <f>CM_Calc!AF1021</f>
        <v>18.538037545737318</v>
      </c>
      <c r="F1021">
        <f>CM_Calc!AG1021</f>
        <v>18.538037545737318</v>
      </c>
      <c r="G1021">
        <f>CM_Calc!AH1021</f>
        <v>24.558637459016943</v>
      </c>
      <c r="H1021">
        <f>CM_Calc!AI1021</f>
        <v>0.17903204792819549</v>
      </c>
    </row>
    <row r="1022" spans="1:8">
      <c r="A1022">
        <f>CM_Calc!A1022</f>
        <v>12589254.117941663</v>
      </c>
      <c r="B1022">
        <f>CM_Calc!AC1022</f>
        <v>2.8222602346062126E-5</v>
      </c>
      <c r="C1022">
        <f>CM_Calc!AD1022</f>
        <v>2.8222602346062126E-5</v>
      </c>
      <c r="D1022">
        <f>CM_Calc!AE1022</f>
        <v>5.6445204692124252E-5</v>
      </c>
      <c r="E1022">
        <f>CM_Calc!AF1022</f>
        <v>29.011941132680704</v>
      </c>
      <c r="F1022">
        <f>CM_Calc!AG1022</f>
        <v>29.011941132680704</v>
      </c>
      <c r="G1022">
        <f>CM_Calc!AH1022</f>
        <v>35.032541045960329</v>
      </c>
      <c r="H1022">
        <f>CM_Calc!AI1022</f>
        <v>0.21872284365581207</v>
      </c>
    </row>
    <row r="1023" spans="1:8">
      <c r="A1023">
        <f>CM_Calc!A1023</f>
        <v>12735030.810166629</v>
      </c>
      <c r="B1023">
        <f>CM_Calc!AC1023</f>
        <v>4.5350698861812074E-5</v>
      </c>
      <c r="C1023">
        <f>CM_Calc!AD1023</f>
        <v>4.5350698861812074E-5</v>
      </c>
      <c r="D1023">
        <f>CM_Calc!AE1023</f>
        <v>9.0701397723624147E-5</v>
      </c>
      <c r="E1023">
        <f>CM_Calc!AF1023</f>
        <v>33.131679679957564</v>
      </c>
      <c r="F1023">
        <f>CM_Calc!AG1023</f>
        <v>33.131679679957564</v>
      </c>
      <c r="G1023">
        <f>CM_Calc!AH1023</f>
        <v>39.152279593237182</v>
      </c>
      <c r="H1023">
        <f>CM_Calc!AI1023</f>
        <v>0.22797846214600331</v>
      </c>
    </row>
    <row r="1024" spans="1:8">
      <c r="A1024">
        <f>CM_Calc!A1024</f>
        <v>12882495.516931349</v>
      </c>
      <c r="B1024">
        <f>CM_Calc!AC1024</f>
        <v>6.0367046313599487E-5</v>
      </c>
      <c r="C1024">
        <f>CM_Calc!AD1024</f>
        <v>6.0367046313599487E-5</v>
      </c>
      <c r="D1024">
        <f>CM_Calc!AE1024</f>
        <v>1.2073409262719897E-4</v>
      </c>
      <c r="E1024">
        <f>CM_Calc!AF1024</f>
        <v>35.615998537415095</v>
      </c>
      <c r="F1024">
        <f>CM_Calc!AG1024</f>
        <v>35.615998537415095</v>
      </c>
      <c r="G1024">
        <f>CM_Calc!AH1024</f>
        <v>41.63659845069472</v>
      </c>
      <c r="H1024">
        <f>CM_Calc!AI1024</f>
        <v>0.2338643285036322</v>
      </c>
    </row>
    <row r="1025" spans="1:8">
      <c r="A1025">
        <f>CM_Calc!A1025</f>
        <v>13031667.784523001</v>
      </c>
      <c r="B1025">
        <f>CM_Calc!AC1025</f>
        <v>7.3663209191466778E-5</v>
      </c>
      <c r="C1025">
        <f>CM_Calc!AD1025</f>
        <v>7.3663209191466778E-5</v>
      </c>
      <c r="D1025">
        <f>CM_Calc!AE1025</f>
        <v>1.4732641838293356E-4</v>
      </c>
      <c r="E1025">
        <f>CM_Calc!AF1025</f>
        <v>37.345012705741837</v>
      </c>
      <c r="F1025">
        <f>CM_Calc!AG1025</f>
        <v>37.345012705741837</v>
      </c>
      <c r="G1025">
        <f>CM_Calc!AH1025</f>
        <v>43.365612619021462</v>
      </c>
      <c r="H1025">
        <f>CM_Calc!AI1025</f>
        <v>0.23875193886954998</v>
      </c>
    </row>
    <row r="1026" spans="1:8">
      <c r="A1026">
        <f>CM_Calc!A1026</f>
        <v>13182567.385564074</v>
      </c>
      <c r="B1026">
        <f>CM_Calc!AC1026</f>
        <v>8.5534166451349785E-5</v>
      </c>
      <c r="C1026">
        <f>CM_Calc!AD1026</f>
        <v>8.5534166451349785E-5</v>
      </c>
      <c r="D1026">
        <f>CM_Calc!AE1026</f>
        <v>1.7106833290269957E-4</v>
      </c>
      <c r="E1026">
        <f>CM_Calc!AF1026</f>
        <v>38.642792548909163</v>
      </c>
      <c r="F1026">
        <f>CM_Calc!AG1026</f>
        <v>38.642792548909163</v>
      </c>
      <c r="G1026">
        <f>CM_Calc!AH1026</f>
        <v>44.663392462188789</v>
      </c>
      <c r="H1026">
        <f>CM_Calc!AI1026</f>
        <v>0.24325104754315957</v>
      </c>
    </row>
    <row r="1027" spans="1:8">
      <c r="A1027">
        <f>CM_Calc!A1027</f>
        <v>13335214.32163324</v>
      </c>
      <c r="B1027">
        <f>CM_Calc!AC1027</f>
        <v>9.6206623723945912E-5</v>
      </c>
      <c r="C1027">
        <f>CM_Calc!AD1027</f>
        <v>9.6206623723945912E-5</v>
      </c>
      <c r="D1027">
        <f>CM_Calc!AE1027</f>
        <v>1.9241324744789182E-4</v>
      </c>
      <c r="E1027">
        <f>CM_Calc!AF1027</f>
        <v>39.664099475627374</v>
      </c>
      <c r="F1027">
        <f>CM_Calc!AG1027</f>
        <v>39.664099475627374</v>
      </c>
      <c r="G1027">
        <f>CM_Calc!AH1027</f>
        <v>45.684699388906999</v>
      </c>
      <c r="H1027">
        <f>CM_Calc!AI1027</f>
        <v>0.24759001504814102</v>
      </c>
    </row>
    <row r="1028" spans="1:8">
      <c r="A1028">
        <f>CM_Calc!A1028</f>
        <v>13489628.825916532</v>
      </c>
      <c r="B1028">
        <f>CM_Calc!AC1028</f>
        <v>1.0585790043044817E-4</v>
      </c>
      <c r="C1028">
        <f>CM_Calc!AD1028</f>
        <v>1.0585790043044817E-4</v>
      </c>
      <c r="D1028">
        <f>CM_Calc!AE1028</f>
        <v>2.1171580086089633E-4</v>
      </c>
      <c r="E1028">
        <f>CM_Calc!AF1028</f>
        <v>40.494465520194865</v>
      </c>
      <c r="F1028">
        <f>CM_Calc!AG1028</f>
        <v>40.494465520194865</v>
      </c>
      <c r="G1028">
        <f>CM_Calc!AH1028</f>
        <v>46.51506543347449</v>
      </c>
      <c r="H1028">
        <f>CM_Calc!AI1028</f>
        <v>0.25187444330896053</v>
      </c>
    </row>
    <row r="1029" spans="1:8">
      <c r="A1029">
        <f>CM_Calc!A1029</f>
        <v>13645831.365889238</v>
      </c>
      <c r="B1029">
        <f>CM_Calc!AC1029</f>
        <v>1.1462886209599235E-4</v>
      </c>
      <c r="C1029">
        <f>CM_Calc!AD1029</f>
        <v>1.1462886209599235E-4</v>
      </c>
      <c r="D1029">
        <f>CM_Calc!AE1029</f>
        <v>2.2925772419198469E-4</v>
      </c>
      <c r="E1029">
        <f>CM_Calc!AF1029</f>
        <v>41.185879625028861</v>
      </c>
      <c r="F1029">
        <f>CM_Calc!AG1029</f>
        <v>41.185879625028861</v>
      </c>
      <c r="G1029">
        <f>CM_Calc!AH1029</f>
        <v>47.206479538308486</v>
      </c>
      <c r="H1029">
        <f>CM_Calc!AI1029</f>
        <v>0.25616065008202071</v>
      </c>
    </row>
    <row r="1030" spans="1:8">
      <c r="A1030">
        <f>CM_Calc!A1030</f>
        <v>13803842.646028839</v>
      </c>
      <c r="B1030">
        <f>CM_Calc!AC1030</f>
        <v>1.2263298080483485E-4</v>
      </c>
      <c r="C1030">
        <f>CM_Calc!AD1030</f>
        <v>1.2263298080483485E-4</v>
      </c>
      <c r="D1030">
        <f>CM_Calc!AE1030</f>
        <v>2.452659616096697E-4</v>
      </c>
      <c r="E1030">
        <f>CM_Calc!AF1030</f>
        <v>41.772145693259191</v>
      </c>
      <c r="F1030">
        <f>CM_Calc!AG1030</f>
        <v>41.772145693259191</v>
      </c>
      <c r="G1030">
        <f>CM_Calc!AH1030</f>
        <v>47.792745606538816</v>
      </c>
      <c r="H1030">
        <f>CM_Calc!AI1030</f>
        <v>0.26048212418580785</v>
      </c>
    </row>
    <row r="1031" spans="1:8">
      <c r="A1031">
        <f>CM_Calc!A1031</f>
        <v>13963683.610559363</v>
      </c>
      <c r="B1031">
        <f>CM_Calc!AC1031</f>
        <v>1.2996281368370593E-4</v>
      </c>
      <c r="C1031">
        <f>CM_Calc!AD1031</f>
        <v>1.2996281368370593E-4</v>
      </c>
      <c r="D1031">
        <f>CM_Calc!AE1031</f>
        <v>2.5992562736741186E-4</v>
      </c>
      <c r="E1031">
        <f>CM_Calc!AF1031</f>
        <v>42.276382104255987</v>
      </c>
      <c r="F1031">
        <f>CM_Calc!AG1031</f>
        <v>42.276382104255987</v>
      </c>
      <c r="G1031">
        <f>CM_Calc!AH1031</f>
        <v>48.296982017535612</v>
      </c>
      <c r="H1031">
        <f>CM_Calc!AI1031</f>
        <v>0.26486067148018544</v>
      </c>
    </row>
    <row r="1032" spans="1:8">
      <c r="A1032">
        <f>CM_Calc!A1032</f>
        <v>14125375.446227554</v>
      </c>
      <c r="B1032">
        <f>CM_Calc!AC1032</f>
        <v>1.3669472053755993E-4</v>
      </c>
      <c r="C1032">
        <f>CM_Calc!AD1032</f>
        <v>1.3669472053755993E-4</v>
      </c>
      <c r="D1032">
        <f>CM_Calc!AE1032</f>
        <v>2.7338944107511986E-4</v>
      </c>
      <c r="E1032">
        <f>CM_Calc!AF1032</f>
        <v>42.715034828930413</v>
      </c>
      <c r="F1032">
        <f>CM_Calc!AG1032</f>
        <v>42.715034828930413</v>
      </c>
      <c r="G1032">
        <f>CM_Calc!AH1032</f>
        <v>48.735634742210038</v>
      </c>
      <c r="H1032">
        <f>CM_Calc!AI1032</f>
        <v>0.26931167358906805</v>
      </c>
    </row>
    <row r="1033" spans="1:8">
      <c r="A1033">
        <f>CM_Calc!A1033</f>
        <v>14288939.585111037</v>
      </c>
      <c r="B1033">
        <f>CM_Calc!AC1033</f>
        <v>1.4289235635993851E-4</v>
      </c>
      <c r="C1033">
        <f>CM_Calc!AD1033</f>
        <v>1.4289235635993851E-4</v>
      </c>
      <c r="D1033">
        <f>CM_Calc!AE1033</f>
        <v>2.8578471271987701E-4</v>
      </c>
      <c r="E1033">
        <f>CM_Calc!AF1033</f>
        <v>43.100179960076225</v>
      </c>
      <c r="F1033">
        <f>CM_Calc!AG1033</f>
        <v>43.100179960076225</v>
      </c>
      <c r="G1033">
        <f>CM_Calc!AH1033</f>
        <v>49.12077987335585</v>
      </c>
      <c r="H1033">
        <f>CM_Calc!AI1033</f>
        <v>0.27384679228672548</v>
      </c>
    </row>
    <row r="1034" spans="1:8">
      <c r="A1034">
        <f>CM_Calc!A1034</f>
        <v>14454397.70745928</v>
      </c>
      <c r="B1034">
        <f>CM_Calc!AC1034</f>
        <v>1.4860929603158107E-4</v>
      </c>
      <c r="C1034">
        <f>CM_Calc!AD1034</f>
        <v>1.4860929603158107E-4</v>
      </c>
      <c r="D1034">
        <f>CM_Calc!AE1034</f>
        <v>2.9721859206316214E-4</v>
      </c>
      <c r="E1034">
        <f>CM_Calc!AF1034</f>
        <v>43.440919538281932</v>
      </c>
      <c r="F1034">
        <f>CM_Calc!AG1034</f>
        <v>43.440919538281932</v>
      </c>
      <c r="G1034">
        <f>CM_Calc!AH1034</f>
        <v>49.461519451561557</v>
      </c>
      <c r="H1034">
        <f>CM_Calc!AI1034</f>
        <v>0.27847545877042457</v>
      </c>
    </row>
    <row r="1035" spans="1:8">
      <c r="A1035">
        <f>CM_Calc!A1035</f>
        <v>14621771.744567184</v>
      </c>
      <c r="B1035">
        <f>CM_Calc!AC1035</f>
        <v>1.5389103432888069E-4</v>
      </c>
      <c r="C1035">
        <f>CM_Calc!AD1035</f>
        <v>1.5389103432888069E-4</v>
      </c>
      <c r="D1035">
        <f>CM_Calc!AE1035</f>
        <v>3.0778206865776138E-4</v>
      </c>
      <c r="E1035">
        <f>CM_Calc!AF1035</f>
        <v>43.744266372598915</v>
      </c>
      <c r="F1035">
        <f>CM_Calc!AG1035</f>
        <v>43.744266372598915</v>
      </c>
      <c r="G1035">
        <f>CM_Calc!AH1035</f>
        <v>49.76486628587854</v>
      </c>
      <c r="H1035">
        <f>CM_Calc!AI1035</f>
        <v>0.2832057412675052</v>
      </c>
    </row>
    <row r="1036" spans="1:8">
      <c r="A1036">
        <f>CM_Calc!A1036</f>
        <v>14791083.881682072</v>
      </c>
      <c r="B1036">
        <f>CM_Calc!AC1036</f>
        <v>1.5877652970316275E-4</v>
      </c>
      <c r="C1036">
        <f>CM_Calc!AD1036</f>
        <v>1.5877652970316275E-4</v>
      </c>
      <c r="D1036">
        <f>CM_Calc!AE1036</f>
        <v>3.1755305940632549E-4</v>
      </c>
      <c r="E1036">
        <f>CM_Calc!AF1036</f>
        <v>44.015726111225518</v>
      </c>
      <c r="F1036">
        <f>CM_Calc!AG1036</f>
        <v>44.015726111225518</v>
      </c>
      <c r="G1036">
        <f>CM_Calc!AH1036</f>
        <v>50.036326024505144</v>
      </c>
      <c r="H1036">
        <f>CM_Calc!AI1036</f>
        <v>0.28804487521857991</v>
      </c>
    </row>
    <row r="1037" spans="1:8">
      <c r="A1037">
        <f>CM_Calc!A1037</f>
        <v>14962356.560944328</v>
      </c>
      <c r="B1037">
        <f>CM_Calc!AC1037</f>
        <v>1.6329941053265805E-4</v>
      </c>
      <c r="C1037">
        <f>CM_Calc!AD1037</f>
        <v>1.6329941053265805E-4</v>
      </c>
      <c r="D1037">
        <f>CM_Calc!AE1037</f>
        <v>3.265988210653161E-4</v>
      </c>
      <c r="E1037">
        <f>CM_Calc!AF1037</f>
        <v>44.259692341043724</v>
      </c>
      <c r="F1037">
        <f>CM_Calc!AG1037</f>
        <v>44.259692341043724</v>
      </c>
      <c r="G1037">
        <f>CM_Calc!AH1037</f>
        <v>50.280292254323342</v>
      </c>
      <c r="H1037">
        <f>CM_Calc!AI1037</f>
        <v>0.29299960107517292</v>
      </c>
    </row>
    <row r="1038" spans="1:8">
      <c r="A1038">
        <f>CM_Calc!A1038</f>
        <v>15135612.484362071</v>
      </c>
      <c r="B1038">
        <f>CM_Calc!AC1038</f>
        <v>1.6748892880856126E-4</v>
      </c>
      <c r="C1038">
        <f>CM_Calc!AD1038</f>
        <v>1.6748892880856126E-4</v>
      </c>
      <c r="D1038">
        <f>CM_Calc!AE1038</f>
        <v>3.3497785761712253E-4</v>
      </c>
      <c r="E1038">
        <f>CM_Calc!AF1038</f>
        <v>44.479722100142837</v>
      </c>
      <c r="F1038">
        <f>CM_Calc!AG1038</f>
        <v>44.479722100142837</v>
      </c>
      <c r="G1038">
        <f>CM_Calc!AH1038</f>
        <v>50.500322013422462</v>
      </c>
      <c r="H1038">
        <f>CM_Calc!AI1038</f>
        <v>0.29807638769135464</v>
      </c>
    </row>
    <row r="1039" spans="1:8">
      <c r="A1039">
        <f>CM_Calc!A1039</f>
        <v>15310874.616820287</v>
      </c>
      <c r="B1039">
        <f>CM_Calc!AC1039</f>
        <v>1.7137072298270445E-4</v>
      </c>
      <c r="C1039">
        <f>CM_Calc!AD1039</f>
        <v>1.7137072298270445E-4</v>
      </c>
      <c r="D1039">
        <f>CM_Calc!AE1039</f>
        <v>3.4274144596540889E-4</v>
      </c>
      <c r="E1039">
        <f>CM_Calc!AF1039</f>
        <v>44.678732578919778</v>
      </c>
      <c r="F1039">
        <f>CM_Calc!AG1039</f>
        <v>44.678732578919778</v>
      </c>
      <c r="G1039">
        <f>CM_Calc!AH1039</f>
        <v>50.699332492199403</v>
      </c>
      <c r="H1039">
        <f>CM_Calc!AI1039</f>
        <v>0.30328158508630898</v>
      </c>
    </row>
    <row r="1040" spans="1:8">
      <c r="A1040">
        <f>CM_Calc!A1040</f>
        <v>15488166.189124828</v>
      </c>
      <c r="B1040">
        <f>CM_Calc!AC1040</f>
        <v>1.7496743548899525E-4</v>
      </c>
      <c r="C1040">
        <f>CM_Calc!AD1040</f>
        <v>1.7496743548899525E-4</v>
      </c>
      <c r="D1040">
        <f>CM_Calc!AE1040</f>
        <v>3.4993487097799051E-4</v>
      </c>
      <c r="E1040">
        <f>CM_Calc!AF1040</f>
        <v>44.859144527617829</v>
      </c>
      <c r="F1040">
        <f>CM_Calc!AG1040</f>
        <v>44.859144527617829</v>
      </c>
      <c r="G1040">
        <f>CM_Calc!AH1040</f>
        <v>50.879744440897454</v>
      </c>
      <c r="H1040">
        <f>CM_Calc!AI1040</f>
        <v>0.30862153202210113</v>
      </c>
    </row>
    <row r="1041" spans="1:8">
      <c r="A1041">
        <f>CM_Calc!A1041</f>
        <v>15667510.701081501</v>
      </c>
      <c r="B1041">
        <f>CM_Calc!AC1041</f>
        <v>1.782992190071456E-4</v>
      </c>
      <c r="C1041">
        <f>CM_Calc!AD1041</f>
        <v>1.782992190071456E-4</v>
      </c>
      <c r="D1041">
        <f>CM_Calc!AE1041</f>
        <v>3.565984380142912E-4</v>
      </c>
      <c r="E1041">
        <f>CM_Calc!AF1041</f>
        <v>45.022988817334365</v>
      </c>
      <c r="F1041">
        <f>CM_Calc!AG1041</f>
        <v>45.022988817334365</v>
      </c>
      <c r="G1041">
        <f>CM_Calc!AH1041</f>
        <v>51.04358873061399</v>
      </c>
      <c r="H1041">
        <f>CM_Calc!AI1041</f>
        <v>0.31410263356064316</v>
      </c>
    </row>
    <row r="1042" spans="1:8">
      <c r="A1042">
        <f>CM_Calc!A1042</f>
        <v>15848931.924611142</v>
      </c>
      <c r="B1042">
        <f>CM_Calc!AC1042</f>
        <v>1.8138415739742876E-4</v>
      </c>
      <c r="C1042">
        <f>CM_Calc!AD1042</f>
        <v>1.8138415739742876E-4</v>
      </c>
      <c r="D1042">
        <f>CM_Calc!AE1042</f>
        <v>3.6276831479485752E-4</v>
      </c>
      <c r="E1042">
        <f>CM_Calc!AF1042</f>
        <v>45.171987037575065</v>
      </c>
      <c r="F1042">
        <f>CM_Calc!AG1042</f>
        <v>45.171987037575065</v>
      </c>
      <c r="G1042">
        <f>CM_Calc!AH1042</f>
        <v>51.192586950854675</v>
      </c>
      <c r="H1042">
        <f>CM_Calc!AI1042</f>
        <v>0.31973141773398062</v>
      </c>
    </row>
    <row r="1043" spans="1:8">
      <c r="A1043">
        <f>CM_Calc!A1043</f>
        <v>16032453.906900417</v>
      </c>
      <c r="B1043">
        <f>CM_Calc!AC1043</f>
        <v>1.8423862142860308E-4</v>
      </c>
      <c r="C1043">
        <f>CM_Calc!AD1043</f>
        <v>1.8423862142860308E-4</v>
      </c>
      <c r="D1043">
        <f>CM_Calc!AE1043</f>
        <v>3.6847724285720616E-4</v>
      </c>
      <c r="E1043">
        <f>CM_Calc!AF1043</f>
        <v>45.307613506918699</v>
      </c>
      <c r="F1043">
        <f>CM_Calc!AG1043</f>
        <v>45.307613506918699</v>
      </c>
      <c r="G1043">
        <f>CM_Calc!AH1043</f>
        <v>51.328213420198324</v>
      </c>
      <c r="H1043">
        <f>CM_Calc!AI1043</f>
        <v>0.32551457674134715</v>
      </c>
    </row>
    <row r="1044" spans="1:8">
      <c r="A1044">
        <f>CM_Calc!A1044</f>
        <v>16218100.973589299</v>
      </c>
      <c r="B1044">
        <f>CM_Calc!AC1044</f>
        <v>1.8687757530341543E-4</v>
      </c>
      <c r="C1044">
        <f>CM_Calc!AD1044</f>
        <v>1.8687757530341543E-4</v>
      </c>
      <c r="D1044">
        <f>CM_Calc!AE1044</f>
        <v>3.7375515060683086E-4</v>
      </c>
      <c r="E1044">
        <f>CM_Calc!AF1044</f>
        <v>45.431143811816234</v>
      </c>
      <c r="F1044">
        <f>CM_Calc!AG1044</f>
        <v>45.431143811816234</v>
      </c>
      <c r="G1044">
        <f>CM_Calc!AH1044</f>
        <v>51.451743725095859</v>
      </c>
      <c r="H1044">
        <f>CM_Calc!AI1044</f>
        <v>0.33145899563056536</v>
      </c>
    </row>
    <row r="1045" spans="1:8">
      <c r="A1045">
        <f>CM_Calc!A1045</f>
        <v>16405897.731995387</v>
      </c>
      <c r="B1045">
        <f>CM_Calc!AC1045</f>
        <v>1.893148471321392E-4</v>
      </c>
      <c r="C1045">
        <f>CM_Calc!AD1045</f>
        <v>1.893148471321392E-4</v>
      </c>
      <c r="D1045">
        <f>CM_Calc!AE1045</f>
        <v>3.786296942642784E-4</v>
      </c>
      <c r="E1045">
        <f>CM_Calc!AF1045</f>
        <v>45.543693502171685</v>
      </c>
      <c r="F1045">
        <f>CM_Calc!AG1045</f>
        <v>45.543693502171685</v>
      </c>
      <c r="G1045">
        <f>CM_Calc!AH1045</f>
        <v>51.56429341545131</v>
      </c>
      <c r="H1045">
        <f>CM_Calc!AI1045</f>
        <v>0.33757176963482344</v>
      </c>
    </row>
    <row r="1046" spans="1:8">
      <c r="A1046">
        <f>CM_Calc!A1046</f>
        <v>16595869.074375598</v>
      </c>
      <c r="B1046">
        <f>CM_Calc!AC1046</f>
        <v>1.9156337464439681E-4</v>
      </c>
      <c r="C1046">
        <f>CM_Calc!AD1046</f>
        <v>1.9156337464439681E-4</v>
      </c>
      <c r="D1046">
        <f>CM_Calc!AE1046</f>
        <v>3.8312674928879363E-4</v>
      </c>
      <c r="E1046">
        <f>CM_Calc!AF1046</f>
        <v>45.646249582292455</v>
      </c>
      <c r="F1046">
        <f>CM_Calc!AG1046</f>
        <v>45.646249582292455</v>
      </c>
      <c r="G1046">
        <f>CM_Calc!AH1046</f>
        <v>51.666849495572073</v>
      </c>
      <c r="H1046">
        <f>CM_Calc!AI1046</f>
        <v>0.34386020984548038</v>
      </c>
    </row>
    <row r="1047" spans="1:8">
      <c r="A1047">
        <f>CM_Calc!A1047</f>
        <v>16788040.18122559</v>
      </c>
      <c r="B1047">
        <f>CM_Calc!AC1047</f>
        <v>1.9363543640882317E-4</v>
      </c>
      <c r="C1047">
        <f>CM_Calc!AD1047</f>
        <v>1.9363543640882317E-4</v>
      </c>
      <c r="D1047">
        <f>CM_Calc!AE1047</f>
        <v>3.8727087281764633E-4</v>
      </c>
      <c r="E1047">
        <f>CM_Calc!AF1047</f>
        <v>45.739696773136515</v>
      </c>
      <c r="F1047">
        <f>CM_Calc!AG1047</f>
        <v>45.739696773136515</v>
      </c>
      <c r="G1047">
        <f>CM_Calc!AH1047</f>
        <v>51.76029668641614</v>
      </c>
      <c r="H1047">
        <f>CM_Calc!AI1047</f>
        <v>0.35033183543843682</v>
      </c>
    </row>
    <row r="1048" spans="1:8">
      <c r="A1048">
        <f>CM_Calc!A1048</f>
        <v>16982436.52461746</v>
      </c>
      <c r="B1048">
        <f>CM_Calc!AC1048</f>
        <v>1.9554287859357058E-4</v>
      </c>
      <c r="C1048">
        <f>CM_Calc!AD1048</f>
        <v>1.9554287859357058E-4</v>
      </c>
      <c r="D1048">
        <f>CM_Calc!AE1048</f>
        <v>3.9108575718714117E-4</v>
      </c>
      <c r="E1048">
        <f>CM_Calc!AF1048</f>
        <v>45.824840083202773</v>
      </c>
      <c r="F1048">
        <f>CM_Calc!AG1048</f>
        <v>45.824840083202773</v>
      </c>
      <c r="G1048">
        <f>CM_Calc!AH1048</f>
        <v>51.845439996482398</v>
      </c>
      <c r="H1048">
        <f>CM_Calc!AI1048</f>
        <v>0.3569943489939898</v>
      </c>
    </row>
    <row r="1049" spans="1:8">
      <c r="A1049">
        <f>CM_Calc!A1049</f>
        <v>17179083.871575896</v>
      </c>
      <c r="B1049">
        <f>CM_Calc!AC1049</f>
        <v>1.9729734788913284E-4</v>
      </c>
      <c r="C1049">
        <f>CM_Calc!AD1049</f>
        <v>1.9729734788913284E-4</v>
      </c>
      <c r="D1049">
        <f>CM_Calc!AE1049</f>
        <v>3.9459469577826569E-4</v>
      </c>
      <c r="E1049">
        <f>CM_Calc!AF1049</f>
        <v>45.902424948342727</v>
      </c>
      <c r="F1049">
        <f>CM_Calc!AG1049</f>
        <v>45.902424948342727</v>
      </c>
      <c r="G1049">
        <f>CM_Calc!AH1049</f>
        <v>51.923024861622352</v>
      </c>
      <c r="H1049">
        <f>CM_Calc!AI1049</f>
        <v>0.36385558928784389</v>
      </c>
    </row>
    <row r="1050" spans="1:8">
      <c r="A1050">
        <f>CM_Calc!A1050</f>
        <v>17378008.287493762</v>
      </c>
      <c r="B1050">
        <f>CM_Calc!AC1050</f>
        <v>1.9891054278263988E-4</v>
      </c>
      <c r="C1050">
        <f>CM_Calc!AD1050</f>
        <v>1.9891054278263988E-4</v>
      </c>
      <c r="D1050">
        <f>CM_Calc!AE1050</f>
        <v>3.9782108556527977E-4</v>
      </c>
      <c r="E1050">
        <f>CM_Calc!AF1050</f>
        <v>45.973156049716607</v>
      </c>
      <c r="F1050">
        <f>CM_Calc!AG1050</f>
        <v>45.973156049716607</v>
      </c>
      <c r="G1050">
        <f>CM_Calc!AH1050</f>
        <v>51.993755962996232</v>
      </c>
      <c r="H1050">
        <f>CM_Calc!AI1050</f>
        <v>0.37092345292124074</v>
      </c>
    </row>
    <row r="1051" spans="1:8">
      <c r="A1051">
        <f>CM_Calc!A1051</f>
        <v>17579236.139586929</v>
      </c>
      <c r="B1051">
        <f>CM_Calc!AC1051</f>
        <v>2.0039449822753045E-4</v>
      </c>
      <c r="C1051">
        <f>CM_Calc!AD1051</f>
        <v>2.0039449822753045E-4</v>
      </c>
      <c r="D1051">
        <f>CM_Calc!AE1051</f>
        <v>4.0078899645506089E-4</v>
      </c>
      <c r="E1051">
        <f>CM_Calc!AF1051</f>
        <v>46.037715878612353</v>
      </c>
      <c r="F1051">
        <f>CM_Calc!AG1051</f>
        <v>46.037715878612353</v>
      </c>
      <c r="G1051">
        <f>CM_Calc!AH1051</f>
        <v>52.058315791891978</v>
      </c>
      <c r="H1051">
        <f>CM_Calc!AI1051</f>
        <v>0.37820577175978848</v>
      </c>
    </row>
    <row r="1052" spans="1:8">
      <c r="A1052">
        <f>CM_Calc!A1052</f>
        <v>17782794.100389227</v>
      </c>
      <c r="B1052">
        <f>CM_Calc!AC1052</f>
        <v>2.0176192343218725E-4</v>
      </c>
      <c r="C1052">
        <f>CM_Calc!AD1052</f>
        <v>2.0176192343218725E-4</v>
      </c>
      <c r="D1052">
        <f>CM_Calc!AE1052</f>
        <v>4.035238468643745E-4</v>
      </c>
      <c r="E1052">
        <f>CM_Calc!AF1052</f>
        <v>46.096784189100703</v>
      </c>
      <c r="F1052">
        <f>CM_Calc!AG1052</f>
        <v>46.096784189100703</v>
      </c>
      <c r="G1052">
        <f>CM_Calc!AH1052</f>
        <v>52.117384102380328</v>
      </c>
      <c r="H1052">
        <f>CM_Calc!AI1052</f>
        <v>0.38571012650577396</v>
      </c>
    </row>
    <row r="1053" spans="1:8">
      <c r="A1053">
        <f>CM_Calc!A1053</f>
        <v>17988709.151287872</v>
      </c>
      <c r="B1053">
        <f>CM_Calc!AC1053</f>
        <v>2.03026619905056E-4</v>
      </c>
      <c r="C1053">
        <f>CM_Calc!AD1053</f>
        <v>2.03026619905056E-4</v>
      </c>
      <c r="D1053">
        <f>CM_Calc!AE1053</f>
        <v>4.06053239810112E-4</v>
      </c>
      <c r="E1053">
        <f>CM_Calc!AF1053</f>
        <v>46.151059686336893</v>
      </c>
      <c r="F1053">
        <f>CM_Calc!AG1053</f>
        <v>46.151059686336893</v>
      </c>
      <c r="G1053">
        <f>CM_Calc!AH1053</f>
        <v>52.171659599616518</v>
      </c>
      <c r="H1053">
        <f>CM_Calc!AI1053</f>
        <v>0.39344356642179956</v>
      </c>
    </row>
    <row r="1054" spans="1:8">
      <c r="A1054">
        <f>CM_Calc!A1054</f>
        <v>18197008.586099826</v>
      </c>
      <c r="B1054">
        <f>CM_Calc!AC1054</f>
        <v>2.0420401857334855E-4</v>
      </c>
      <c r="C1054">
        <f>CM_Calc!AD1054</f>
        <v>2.0420401857334855E-4</v>
      </c>
      <c r="D1054">
        <f>CM_Calc!AE1054</f>
        <v>4.0840803714669709E-4</v>
      </c>
      <c r="E1054">
        <f>CM_Calc!AF1054</f>
        <v>46.201285688128294</v>
      </c>
      <c r="F1054">
        <f>CM_Calc!AG1054</f>
        <v>46.201285688128294</v>
      </c>
      <c r="G1054">
        <f>CM_Calc!AH1054</f>
        <v>52.221885601407905</v>
      </c>
      <c r="H1054">
        <f>CM_Calc!AI1054</f>
        <v>0.40141218884768604</v>
      </c>
    </row>
    <row r="1055" spans="1:8">
      <c r="A1055">
        <f>CM_Calc!A1055</f>
        <v>18407720.014689546</v>
      </c>
      <c r="B1055">
        <f>CM_Calc!AC1055</f>
        <v>2.0531189335659864E-4</v>
      </c>
      <c r="C1055">
        <f>CM_Calc!AD1055</f>
        <v>2.0531189335659864E-4</v>
      </c>
      <c r="D1055">
        <f>CM_Calc!AE1055</f>
        <v>4.1062378671319729E-4</v>
      </c>
      <c r="E1055">
        <f>CM_Calc!AF1055</f>
        <v>46.248282160284042</v>
      </c>
      <c r="F1055">
        <f>CM_Calc!AG1055</f>
        <v>46.248282160284042</v>
      </c>
      <c r="G1055">
        <f>CM_Calc!AH1055</f>
        <v>52.268882073563667</v>
      </c>
      <c r="H1055">
        <f>CM_Calc!AI1055</f>
        <v>0.40962050549557777</v>
      </c>
    </row>
    <row r="1056" spans="1:8">
      <c r="A1056">
        <f>CM_Calc!A1056</f>
        <v>18620871.366628658</v>
      </c>
      <c r="B1056">
        <f>CM_Calc!AC1056</f>
        <v>2.0637133860003132E-4</v>
      </c>
      <c r="C1056">
        <f>CM_Calc!AD1056</f>
        <v>2.0637133860003132E-4</v>
      </c>
      <c r="D1056">
        <f>CM_Calc!AE1056</f>
        <v>4.1274267720006264E-4</v>
      </c>
      <c r="E1056">
        <f>CM_Calc!AF1056</f>
        <v>46.292987623427109</v>
      </c>
      <c r="F1056">
        <f>CM_Calc!AG1056</f>
        <v>46.292987623427109</v>
      </c>
      <c r="G1056">
        <f>CM_Calc!AH1056</f>
        <v>52.313587536706734</v>
      </c>
      <c r="H1056">
        <f>CM_Calc!AI1056</f>
        <v>0.41807047797850011</v>
      </c>
    </row>
    <row r="1057" spans="1:8">
      <c r="A1057">
        <f>CM_Calc!A1057</f>
        <v>18836490.89489802</v>
      </c>
      <c r="B1057">
        <f>CM_Calc!AC1057</f>
        <v>2.074081474794287E-4</v>
      </c>
      <c r="C1057">
        <f>CM_Calc!AD1057</f>
        <v>2.074081474794287E-4</v>
      </c>
      <c r="D1057">
        <f>CM_Calc!AE1057</f>
        <v>4.1481629495885739E-4</v>
      </c>
      <c r="E1057">
        <f>CM_Calc!AF1057</f>
        <v>46.336516249918489</v>
      </c>
      <c r="F1057">
        <f>CM_Calc!AG1057</f>
        <v>46.336516249918489</v>
      </c>
      <c r="G1057">
        <f>CM_Calc!AH1057</f>
        <v>52.357116163198114</v>
      </c>
      <c r="H1057">
        <f>CM_Calc!AI1057</f>
        <v>0.42676002850063932</v>
      </c>
    </row>
    <row r="1058" spans="1:8">
      <c r="A1058">
        <f>CM_Calc!A1058</f>
        <v>19054607.179632481</v>
      </c>
      <c r="B1058">
        <f>CM_Calc!AC1058</f>
        <v>2.0845481315081112E-4</v>
      </c>
      <c r="C1058">
        <f>CM_Calc!AD1058</f>
        <v>2.0845481315081112E-4</v>
      </c>
      <c r="D1058">
        <f>CM_Calc!AE1058</f>
        <v>4.1690962630162225E-4</v>
      </c>
      <c r="E1058">
        <f>CM_Calc!AF1058</f>
        <v>46.380238545802356</v>
      </c>
      <c r="F1058">
        <f>CM_Calc!AG1058</f>
        <v>46.380238545802356</v>
      </c>
      <c r="G1058">
        <f>CM_Calc!AH1058</f>
        <v>52.400838459081982</v>
      </c>
      <c r="H1058">
        <f>CM_Calc!AI1058</f>
        <v>0.43568069588077396</v>
      </c>
    </row>
    <row r="1059" spans="1:8">
      <c r="A1059">
        <f>CM_Calc!A1059</f>
        <v>19275249.131909367</v>
      </c>
      <c r="B1059">
        <f>CM_Calc!AC1059</f>
        <v>2.0955352348693416E-4</v>
      </c>
      <c r="C1059">
        <f>CM_Calc!AD1059</f>
        <v>2.0955352348693416E-4</v>
      </c>
      <c r="D1059">
        <f>CM_Calc!AE1059</f>
        <v>4.1910704697386831E-4</v>
      </c>
      <c r="E1059">
        <f>CM_Calc!AF1059</f>
        <v>46.425899351411353</v>
      </c>
      <c r="F1059">
        <f>CM_Calc!AG1059</f>
        <v>46.425899351411353</v>
      </c>
      <c r="G1059">
        <f>CM_Calc!AH1059</f>
        <v>52.446499264690978</v>
      </c>
      <c r="H1059">
        <f>CM_Calc!AI1059</f>
        <v>0.44481385747741015</v>
      </c>
    </row>
    <row r="1060" spans="1:8">
      <c r="A1060">
        <f>CM_Calc!A1060</f>
        <v>19498445.997580454</v>
      </c>
      <c r="B1060">
        <f>CM_Calc!AC1060</f>
        <v>2.1076079302598445E-4</v>
      </c>
      <c r="C1060">
        <f>CM_Calc!AD1060</f>
        <v>2.1076079302598445E-4</v>
      </c>
      <c r="D1060">
        <f>CM_Calc!AE1060</f>
        <v>4.2152158605196889E-4</v>
      </c>
      <c r="E1060">
        <f>CM_Calc!AF1060</f>
        <v>46.475796480322956</v>
      </c>
      <c r="F1060">
        <f>CM_Calc!AG1060</f>
        <v>46.475796480322956</v>
      </c>
      <c r="G1060">
        <f>CM_Calc!AH1060</f>
        <v>52.496396393602581</v>
      </c>
      <c r="H1060">
        <f>CM_Calc!AI1060</f>
        <v>0.45412445953855735</v>
      </c>
    </row>
    <row r="1061" spans="1:8">
      <c r="A1061">
        <f>CM_Calc!A1061</f>
        <v>19724227.361148532</v>
      </c>
      <c r="B1061">
        <f>CM_Calc!AC1061</f>
        <v>2.1215489777066718E-4</v>
      </c>
      <c r="C1061">
        <f>CM_Calc!AD1061</f>
        <v>2.1215489777066718E-4</v>
      </c>
      <c r="D1061">
        <f>CM_Calc!AE1061</f>
        <v>4.2430979554133435E-4</v>
      </c>
      <c r="E1061">
        <f>CM_Calc!AF1061</f>
        <v>46.533061245288287</v>
      </c>
      <c r="F1061">
        <f>CM_Calc!AG1061</f>
        <v>46.533061245288287</v>
      </c>
      <c r="G1061">
        <f>CM_Calc!AH1061</f>
        <v>52.553661158567913</v>
      </c>
      <c r="H1061">
        <f>CM_Calc!AI1061</f>
        <v>0.46355023887098395</v>
      </c>
    </row>
    <row r="1062" spans="1:8">
      <c r="A1062">
        <f>CM_Calc!A1062</f>
        <v>19952623.149688788</v>
      </c>
      <c r="B1062">
        <f>CM_Calc!AC1062</f>
        <v>2.1384833116394822E-4</v>
      </c>
      <c r="C1062">
        <f>CM_Calc!AD1062</f>
        <v>2.1384833116394822E-4</v>
      </c>
      <c r="D1062">
        <f>CM_Calc!AE1062</f>
        <v>4.2769666232789645E-4</v>
      </c>
      <c r="E1062">
        <f>CM_Calc!AF1062</f>
        <v>46.602117308913748</v>
      </c>
      <c r="F1062">
        <f>CM_Calc!AG1062</f>
        <v>46.602117308913748</v>
      </c>
      <c r="G1062">
        <f>CM_Calc!AH1062</f>
        <v>52.622717222193373</v>
      </c>
      <c r="H1062">
        <f>CM_Calc!AI1062</f>
        <v>0.47298238390709757</v>
      </c>
    </row>
    <row r="1063" spans="1:8">
      <c r="A1063">
        <f>CM_Calc!A1063</f>
        <v>20183663.636815596</v>
      </c>
      <c r="B1063">
        <f>CM_Calc!AC1063</f>
        <v>2.1600975853184289E-4</v>
      </c>
      <c r="C1063">
        <f>CM_Calc!AD1063</f>
        <v>2.1600975853184289E-4</v>
      </c>
      <c r="D1063">
        <f>CM_Calc!AE1063</f>
        <v>4.3201951706368577E-4</v>
      </c>
      <c r="E1063">
        <f>CM_Calc!AF1063</f>
        <v>46.68946742864815</v>
      </c>
      <c r="F1063">
        <f>CM_Calc!AG1063</f>
        <v>46.68946742864815</v>
      </c>
      <c r="G1063">
        <f>CM_Calc!AH1063</f>
        <v>52.710067341927775</v>
      </c>
      <c r="H1063">
        <f>CM_Calc!AI1063</f>
        <v>0.48222898011319304</v>
      </c>
    </row>
    <row r="1064" spans="1:8">
      <c r="A1064">
        <f>CM_Calc!A1064</f>
        <v>20417379.446695276</v>
      </c>
      <c r="B1064">
        <f>CM_Calc!AC1064</f>
        <v>2.1890517229798142E-4</v>
      </c>
      <c r="C1064">
        <f>CM_Calc!AD1064</f>
        <v>2.1890517229798142E-4</v>
      </c>
      <c r="D1064">
        <f>CM_Calc!AE1064</f>
        <v>4.3781034459596283E-4</v>
      </c>
      <c r="E1064">
        <f>CM_Calc!AF1064</f>
        <v>46.805120464244339</v>
      </c>
      <c r="F1064">
        <f>CM_Calc!AG1064</f>
        <v>46.805120464244339</v>
      </c>
      <c r="G1064">
        <f>CM_Calc!AH1064</f>
        <v>52.825720377523957</v>
      </c>
      <c r="H1064">
        <f>CM_Calc!AI1064</f>
        <v>0.49094132905100279</v>
      </c>
    </row>
    <row r="1065" spans="1:8">
      <c r="A1065">
        <f>CM_Calc!A1065</f>
        <v>20653801.558105312</v>
      </c>
      <c r="B1065">
        <f>CM_Calc!AC1065</f>
        <v>2.2298120745858785E-4</v>
      </c>
      <c r="C1065">
        <f>CM_Calc!AD1065</f>
        <v>2.2298120745858785E-4</v>
      </c>
      <c r="D1065">
        <f>CM_Calc!AE1065</f>
        <v>4.459624149171757E-4</v>
      </c>
      <c r="E1065">
        <f>CM_Calc!AF1065</f>
        <v>46.965365257290898</v>
      </c>
      <c r="F1065">
        <f>CM_Calc!AG1065</f>
        <v>46.965365257290898</v>
      </c>
      <c r="G1065">
        <f>CM_Calc!AH1065</f>
        <v>52.985965170570523</v>
      </c>
      <c r="H1065">
        <f>CM_Calc!AI1065</f>
        <v>0.49845294676562929</v>
      </c>
    </row>
    <row r="1066" spans="1:8">
      <c r="A1066">
        <f>CM_Calc!A1066</f>
        <v>20892961.308540408</v>
      </c>
      <c r="B1066">
        <f>CM_Calc!AC1066</f>
        <v>2.2905141137264084E-4</v>
      </c>
      <c r="C1066">
        <f>CM_Calc!AD1066</f>
        <v>2.2905141137264084E-4</v>
      </c>
      <c r="D1066">
        <f>CM_Calc!AE1066</f>
        <v>4.5810282274528168E-4</v>
      </c>
      <c r="E1066">
        <f>CM_Calc!AF1066</f>
        <v>47.198659443260283</v>
      </c>
      <c r="F1066">
        <f>CM_Calc!AG1066</f>
        <v>47.198659443260283</v>
      </c>
      <c r="G1066">
        <f>CM_Calc!AH1066</f>
        <v>53.219259356539908</v>
      </c>
      <c r="H1066">
        <f>CM_Calc!AI1066</f>
        <v>0.50338909132148801</v>
      </c>
    </row>
    <row r="1067" spans="1:8">
      <c r="A1067">
        <f>CM_Calc!A1067</f>
        <v>21134890.398366477</v>
      </c>
      <c r="B1067">
        <f>CM_Calc!AC1067</f>
        <v>2.3877243351303154E-4</v>
      </c>
      <c r="C1067">
        <f>CM_Calc!AD1067</f>
        <v>2.3877243351303154E-4</v>
      </c>
      <c r="D1067">
        <f>CM_Calc!AE1067</f>
        <v>4.7754486702606308E-4</v>
      </c>
      <c r="E1067">
        <f>CM_Calc!AF1067</f>
        <v>47.559683713448415</v>
      </c>
      <c r="F1067">
        <f>CM_Calc!AG1067</f>
        <v>47.559683713448415</v>
      </c>
      <c r="G1067">
        <f>CM_Calc!AH1067</f>
        <v>53.58028362672804</v>
      </c>
      <c r="H1067">
        <f>CM_Calc!AI1067</f>
        <v>0.5025772069433706</v>
      </c>
    </row>
    <row r="1068" spans="1:8">
      <c r="A1068">
        <f>CM_Calc!A1068</f>
        <v>21379620.895022325</v>
      </c>
      <c r="B1068">
        <f>CM_Calc!AC1068</f>
        <v>2.5612105182776538E-4</v>
      </c>
      <c r="C1068">
        <f>CM_Calc!AD1068</f>
        <v>2.5612105182776538E-4</v>
      </c>
      <c r="D1068">
        <f>CM_Calc!AE1068</f>
        <v>5.1224210365553077E-4</v>
      </c>
      <c r="E1068">
        <f>CM_Calc!AF1068</f>
        <v>48.16890553398251</v>
      </c>
      <c r="F1068">
        <f>CM_Calc!AG1068</f>
        <v>48.16890553398251</v>
      </c>
      <c r="G1068">
        <f>CM_Calc!AH1068</f>
        <v>54.189505447262135</v>
      </c>
      <c r="H1068">
        <f>CM_Calc!AI1068</f>
        <v>0.48733102575252635</v>
      </c>
    </row>
    <row r="1069" spans="1:8">
      <c r="A1069">
        <f>CM_Calc!A1069</f>
        <v>21627185.237270202</v>
      </c>
      <c r="B1069">
        <f>CM_Calc!AC1069</f>
        <v>2.936493290884036E-4</v>
      </c>
      <c r="C1069">
        <f>CM_Calc!AD1069</f>
        <v>2.936493290884036E-4</v>
      </c>
      <c r="D1069">
        <f>CM_Calc!AE1069</f>
        <v>5.872986581768072E-4</v>
      </c>
      <c r="E1069">
        <f>CM_Calc!AF1069</f>
        <v>49.35658025862552</v>
      </c>
      <c r="F1069">
        <f>CM_Calc!AG1069</f>
        <v>49.35658025862552</v>
      </c>
      <c r="G1069">
        <f>CM_Calc!AH1069</f>
        <v>55.377180171905145</v>
      </c>
      <c r="H1069">
        <f>CM_Calc!AI1069</f>
        <v>0.42600296959463296</v>
      </c>
    </row>
    <row r="1070" spans="1:8">
      <c r="A1070">
        <f>CM_Calc!A1070</f>
        <v>21877616.23949552</v>
      </c>
      <c r="B1070">
        <f>CM_Calc!AC1070</f>
        <v>4.2264543192079967E-4</v>
      </c>
      <c r="C1070">
        <f>CM_Calc!AD1070</f>
        <v>4.2264543192079967E-4</v>
      </c>
      <c r="D1070">
        <f>CM_Calc!AE1070</f>
        <v>8.4529086384159933E-4</v>
      </c>
      <c r="E1070">
        <f>CM_Calc!AF1070</f>
        <v>52.519523587027869</v>
      </c>
      <c r="F1070">
        <f>CM_Calc!AG1070</f>
        <v>52.519523587027869</v>
      </c>
      <c r="G1070">
        <f>CM_Calc!AH1070</f>
        <v>58.540123500307494</v>
      </c>
      <c r="H1070">
        <f>CM_Calc!AI1070</f>
        <v>0.1075592897912261</v>
      </c>
    </row>
    <row r="1071" spans="1:8">
      <c r="A1071">
        <f>CM_Calc!A1071</f>
        <v>22130947.096056364</v>
      </c>
      <c r="B1071">
        <f>CM_Calc!AC1071</f>
        <v>1.241954218933788E-3</v>
      </c>
      <c r="C1071">
        <f>CM_Calc!AD1071</f>
        <v>1.241954218933788E-3</v>
      </c>
      <c r="D1071">
        <f>CM_Calc!AE1071</f>
        <v>2.4839084378675759E-3</v>
      </c>
      <c r="E1071">
        <f>CM_Calc!AF1071</f>
        <v>61.882111742400888</v>
      </c>
      <c r="F1071">
        <f>CM_Calc!AG1071</f>
        <v>61.882111742400888</v>
      </c>
      <c r="G1071">
        <f>CM_Calc!AH1071</f>
        <v>67.90271165568052</v>
      </c>
      <c r="H1071">
        <f>CM_Calc!AI1071</f>
        <v>-173.81893763501506</v>
      </c>
    </row>
    <row r="1072" spans="1:8">
      <c r="A1072">
        <f>CM_Calc!A1072</f>
        <v>22387211.385683376</v>
      </c>
      <c r="B1072">
        <f>CM_Calc!AC1072</f>
        <v>5.0360823288921351E-6</v>
      </c>
      <c r="C1072">
        <f>CM_Calc!AD1072</f>
        <v>5.0360823288921351E-6</v>
      </c>
      <c r="D1072">
        <f>CM_Calc!AE1072</f>
        <v>1.007216465778427E-5</v>
      </c>
      <c r="E1072">
        <f>CM_Calc!AF1072</f>
        <v>14.041856425107667</v>
      </c>
      <c r="F1072">
        <f>CM_Calc!AG1072</f>
        <v>14.041856425107667</v>
      </c>
      <c r="G1072">
        <f>CM_Calc!AH1072</f>
        <v>20.062456338387292</v>
      </c>
      <c r="H1072">
        <f>CM_Calc!AI1072</f>
        <v>-156.91846777228068</v>
      </c>
    </row>
    <row r="1073" spans="1:8">
      <c r="A1073">
        <f>CM_Calc!A1073</f>
        <v>22646443.075930618</v>
      </c>
      <c r="B1073">
        <f>CM_Calc!AC1073</f>
        <v>7.7516408315814734E-5</v>
      </c>
      <c r="C1073">
        <f>CM_Calc!AD1073</f>
        <v>7.7516408315814734E-5</v>
      </c>
      <c r="D1073">
        <f>CM_Calc!AE1073</f>
        <v>1.5503281663162947E-4</v>
      </c>
      <c r="E1073">
        <f>CM_Calc!AF1073</f>
        <v>37.787872833805871</v>
      </c>
      <c r="F1073">
        <f>CM_Calc!AG1073</f>
        <v>37.787872833805871</v>
      </c>
      <c r="G1073">
        <f>CM_Calc!AH1073</f>
        <v>43.808472747085496</v>
      </c>
      <c r="H1073">
        <f>CM_Calc!AI1073</f>
        <v>0.24900393449071673</v>
      </c>
    </row>
    <row r="1074" spans="1:8">
      <c r="A1074">
        <f>CM_Calc!A1074</f>
        <v>22908676.527677748</v>
      </c>
      <c r="B1074">
        <f>CM_Calc!AC1074</f>
        <v>1.0594676032004265E-4</v>
      </c>
      <c r="C1074">
        <f>CM_Calc!AD1074</f>
        <v>1.0594676032004265E-4</v>
      </c>
      <c r="D1074">
        <f>CM_Calc!AE1074</f>
        <v>2.118935206400853E-4</v>
      </c>
      <c r="E1074">
        <f>CM_Calc!AF1074</f>
        <v>40.501753624590847</v>
      </c>
      <c r="F1074">
        <f>CM_Calc!AG1074</f>
        <v>40.501753624590847</v>
      </c>
      <c r="G1074">
        <f>CM_Calc!AH1074</f>
        <v>46.522353537870458</v>
      </c>
      <c r="H1074">
        <f>CM_Calc!AI1074</f>
        <v>0.53393999258792524</v>
      </c>
    </row>
    <row r="1075" spans="1:8">
      <c r="A1075">
        <f>CM_Calc!A1075</f>
        <v>23173946.499684796</v>
      </c>
      <c r="B1075">
        <f>CM_Calc!AC1075</f>
        <v>1.1943136504253864E-4</v>
      </c>
      <c r="C1075">
        <f>CM_Calc!AD1075</f>
        <v>1.1943136504253864E-4</v>
      </c>
      <c r="D1075">
        <f>CM_Calc!AE1075</f>
        <v>2.3886273008507728E-4</v>
      </c>
      <c r="E1075">
        <f>CM_Calc!AF1075</f>
        <v>41.54236792214558</v>
      </c>
      <c r="F1075">
        <f>CM_Calc!AG1075</f>
        <v>41.54236792214558</v>
      </c>
      <c r="G1075">
        <f>CM_Calc!AH1075</f>
        <v>47.562967835425198</v>
      </c>
      <c r="H1075">
        <f>CM_Calc!AI1075</f>
        <v>0.62140110484930566</v>
      </c>
    </row>
    <row r="1076" spans="1:8">
      <c r="A1076">
        <f>CM_Calc!A1076</f>
        <v>23442288.153199226</v>
      </c>
      <c r="B1076">
        <f>CM_Calc!AC1076</f>
        <v>1.2660572191211869E-4</v>
      </c>
      <c r="C1076">
        <f>CM_Calc!AD1076</f>
        <v>1.2660572191211869E-4</v>
      </c>
      <c r="D1076">
        <f>CM_Calc!AE1076</f>
        <v>2.5321144382423738E-4</v>
      </c>
      <c r="E1076">
        <f>CM_Calc!AF1076</f>
        <v>42.04906667898279</v>
      </c>
      <c r="F1076">
        <f>CM_Calc!AG1076</f>
        <v>42.04906667898279</v>
      </c>
      <c r="G1076">
        <f>CM_Calc!AH1076</f>
        <v>48.069666592262415</v>
      </c>
      <c r="H1076">
        <f>CM_Calc!AI1076</f>
        <v>0.67043731226061942</v>
      </c>
    </row>
    <row r="1077" spans="1:8">
      <c r="A1077">
        <f>CM_Calc!A1077</f>
        <v>23713737.056616552</v>
      </c>
      <c r="B1077">
        <f>CM_Calc!AC1077</f>
        <v>1.3048463897091499E-4</v>
      </c>
      <c r="C1077">
        <f>CM_Calc!AD1077</f>
        <v>1.3048463897091499E-4</v>
      </c>
      <c r="D1077">
        <f>CM_Calc!AE1077</f>
        <v>2.6096927794182998E-4</v>
      </c>
      <c r="E1077">
        <f>CM_Calc!AF1077</f>
        <v>42.311187765619387</v>
      </c>
      <c r="F1077">
        <f>CM_Calc!AG1077</f>
        <v>42.311187765619387</v>
      </c>
      <c r="G1077">
        <f>CM_Calc!AH1077</f>
        <v>48.331787678899012</v>
      </c>
      <c r="H1077">
        <f>CM_Calc!AI1077</f>
        <v>0.70760077372700148</v>
      </c>
    </row>
    <row r="1078" spans="1:8">
      <c r="A1078">
        <f>CM_Calc!A1078</f>
        <v>23988329.190194897</v>
      </c>
      <c r="B1078">
        <f>CM_Calc!AC1078</f>
        <v>1.3239483590640351E-4</v>
      </c>
      <c r="C1078">
        <f>CM_Calc!AD1078</f>
        <v>1.3239483590640351E-4</v>
      </c>
      <c r="D1078">
        <f>CM_Calc!AE1078</f>
        <v>2.6478967181280702E-4</v>
      </c>
      <c r="E1078">
        <f>CM_Calc!AF1078</f>
        <v>42.437420913389083</v>
      </c>
      <c r="F1078">
        <f>CM_Calc!AG1078</f>
        <v>42.437420913389083</v>
      </c>
      <c r="G1078">
        <f>CM_Calc!AH1078</f>
        <v>48.458020826668701</v>
      </c>
      <c r="H1078">
        <f>CM_Calc!AI1078</f>
        <v>0.74060704449126546</v>
      </c>
    </row>
    <row r="1079" spans="1:8">
      <c r="A1079">
        <f>CM_Calc!A1079</f>
        <v>24266100.950824142</v>
      </c>
      <c r="B1079">
        <f>CM_Calc!AC1079</f>
        <v>1.3301104554185774E-4</v>
      </c>
      <c r="C1079">
        <f>CM_Calc!AD1079</f>
        <v>1.3301104554185774E-4</v>
      </c>
      <c r="D1079">
        <f>CM_Calc!AE1079</f>
        <v>2.6602209108371548E-4</v>
      </c>
      <c r="E1079">
        <f>CM_Calc!AF1079</f>
        <v>42.477754145461304</v>
      </c>
      <c r="F1079">
        <f>CM_Calc!AG1079</f>
        <v>42.477754145461304</v>
      </c>
      <c r="G1079">
        <f>CM_Calc!AH1079</f>
        <v>48.498354058740922</v>
      </c>
      <c r="H1079">
        <f>CM_Calc!AI1079</f>
        <v>0.77246492411854617</v>
      </c>
    </row>
    <row r="1080" spans="1:8">
      <c r="A1080">
        <f>CM_Calc!A1080</f>
        <v>24547089.156850286</v>
      </c>
      <c r="B1080">
        <f>CM_Calc!AC1080</f>
        <v>1.3271239950460537E-4</v>
      </c>
      <c r="C1080">
        <f>CM_Calc!AD1080</f>
        <v>1.3271239950460537E-4</v>
      </c>
      <c r="D1080">
        <f>CM_Calc!AE1080</f>
        <v>2.6542479900921074E-4</v>
      </c>
      <c r="E1080">
        <f>CM_Calc!AF1080</f>
        <v>42.458230029987263</v>
      </c>
      <c r="F1080">
        <f>CM_Calc!AG1080</f>
        <v>42.458230029987263</v>
      </c>
      <c r="G1080">
        <f>CM_Calc!AH1080</f>
        <v>48.478829943266888</v>
      </c>
      <c r="H1080">
        <f>CM_Calc!AI1080</f>
        <v>0.80462587265901886</v>
      </c>
    </row>
    <row r="1081" spans="1:8">
      <c r="A1081">
        <f>CM_Calc!A1081</f>
        <v>24831331.05295568</v>
      </c>
      <c r="B1081">
        <f>CM_Calc!AC1081</f>
        <v>1.3172805550648139E-4</v>
      </c>
      <c r="C1081">
        <f>CM_Calc!AD1081</f>
        <v>1.3172805550648139E-4</v>
      </c>
      <c r="D1081">
        <f>CM_Calc!AE1081</f>
        <v>2.6345611101296279E-4</v>
      </c>
      <c r="E1081">
        <f>CM_Calc!AF1081</f>
        <v>42.393565621338205</v>
      </c>
      <c r="F1081">
        <f>CM_Calc!AG1081</f>
        <v>42.393565621338205</v>
      </c>
      <c r="G1081">
        <f>CM_Calc!AH1081</f>
        <v>48.41416553461783</v>
      </c>
      <c r="H1081">
        <f>CM_Calc!AI1081</f>
        <v>0.8379346507296932</v>
      </c>
    </row>
    <row r="1082" spans="1:8">
      <c r="A1082">
        <f>CM_Calc!A1082</f>
        <v>25118864.315095823</v>
      </c>
      <c r="B1082">
        <f>CM_Calc!AC1082</f>
        <v>1.3020443078870465E-4</v>
      </c>
      <c r="C1082">
        <f>CM_Calc!AD1082</f>
        <v>1.3020443078870465E-4</v>
      </c>
      <c r="D1082">
        <f>CM_Calc!AE1082</f>
        <v>2.604088615774093E-4</v>
      </c>
      <c r="E1082">
        <f>CM_Calc!AF1082</f>
        <v>42.292515265955842</v>
      </c>
      <c r="F1082">
        <f>CM_Calc!AG1082</f>
        <v>42.292515265955842</v>
      </c>
      <c r="G1082">
        <f>CM_Calc!AH1082</f>
        <v>48.313115179235467</v>
      </c>
      <c r="H1082">
        <f>CM_Calc!AI1082</f>
        <v>0.87297949695406518</v>
      </c>
    </row>
    <row r="1083" spans="1:8">
      <c r="A1083">
        <f>CM_Calc!A1083</f>
        <v>25409727.055493064</v>
      </c>
      <c r="B1083">
        <f>CM_Calc!AC1083</f>
        <v>1.2823922272573335E-4</v>
      </c>
      <c r="C1083">
        <f>CM_Calc!AD1083</f>
        <v>1.2823922272573335E-4</v>
      </c>
      <c r="D1083">
        <f>CM_Calc!AE1083</f>
        <v>2.5647844545146671E-4</v>
      </c>
      <c r="E1083">
        <f>CM_Calc!AF1083</f>
        <v>42.160417540797638</v>
      </c>
      <c r="F1083">
        <f>CM_Calc!AG1083</f>
        <v>42.160417540797638</v>
      </c>
      <c r="G1083">
        <f>CM_Calc!AH1083</f>
        <v>48.181017454077264</v>
      </c>
      <c r="H1083">
        <f>CM_Calc!AI1083</f>
        <v>0.91024256166730222</v>
      </c>
    </row>
    <row r="1084" spans="1:8">
      <c r="A1084">
        <f>CM_Calc!A1084</f>
        <v>25703957.827688646</v>
      </c>
      <c r="B1084">
        <f>CM_Calc!AC1084</f>
        <v>1.2589990216286374E-4</v>
      </c>
      <c r="C1084">
        <f>CM_Calc!AD1084</f>
        <v>1.2589990216286374E-4</v>
      </c>
      <c r="D1084">
        <f>CM_Calc!AE1084</f>
        <v>2.5179980432572747E-4</v>
      </c>
      <c r="E1084">
        <f>CM_Calc!AF1084</f>
        <v>42.000507852332802</v>
      </c>
      <c r="F1084">
        <f>CM_Calc!AG1084</f>
        <v>42.000507852332802</v>
      </c>
      <c r="G1084">
        <f>CM_Calc!AH1084</f>
        <v>48.021107765612427</v>
      </c>
      <c r="H1084">
        <f>CM_Calc!AI1084</f>
        <v>0.95017446200181555</v>
      </c>
    </row>
    <row r="1085" spans="1:8">
      <c r="A1085">
        <f>CM_Calc!A1085</f>
        <v>26001595.63165272</v>
      </c>
      <c r="B1085">
        <f>CM_Calc!AC1085</f>
        <v>1.2323436312427431E-4</v>
      </c>
      <c r="C1085">
        <f>CM_Calc!AD1085</f>
        <v>1.2323436312427431E-4</v>
      </c>
      <c r="D1085">
        <f>CM_Calc!AE1085</f>
        <v>2.4646872624854862E-4</v>
      </c>
      <c r="E1085">
        <f>CM_Calc!AF1085</f>
        <v>41.814636499809687</v>
      </c>
      <c r="F1085">
        <f>CM_Calc!AG1085</f>
        <v>41.814636499809687</v>
      </c>
      <c r="G1085">
        <f>CM_Calc!AH1085</f>
        <v>47.835236413089312</v>
      </c>
      <c r="H1085">
        <f>CM_Calc!AI1085</f>
        <v>0.99323764230082134</v>
      </c>
    </row>
    <row r="1086" spans="1:8">
      <c r="A1086">
        <f>CM_Calc!A1086</f>
        <v>26302679.918953814</v>
      </c>
      <c r="B1086">
        <f>CM_Calc!AC1086</f>
        <v>1.2027735401834077E-4</v>
      </c>
      <c r="C1086">
        <f>CM_Calc!AD1086</f>
        <v>1.2027735401834077E-4</v>
      </c>
      <c r="D1086">
        <f>CM_Calc!AE1086</f>
        <v>2.4055470803668153E-4</v>
      </c>
      <c r="E1086">
        <f>CM_Calc!AF1086</f>
        <v>41.603677309774511</v>
      </c>
      <c r="F1086">
        <f>CM_Calc!AG1086</f>
        <v>41.603677309774511</v>
      </c>
      <c r="G1086">
        <f>CM_Calc!AH1086</f>
        <v>47.624277223054136</v>
      </c>
      <c r="H1086">
        <f>CM_Calc!AI1086</f>
        <v>1.0399369065947042</v>
      </c>
    </row>
    <row r="1087" spans="1:8">
      <c r="A1087">
        <f>CM_Calc!A1087</f>
        <v>26607250.597988084</v>
      </c>
      <c r="B1087">
        <f>CM_Calc!AC1087</f>
        <v>1.1705451927460142E-4</v>
      </c>
      <c r="C1087">
        <f>CM_Calc!AD1087</f>
        <v>1.1705451927460142E-4</v>
      </c>
      <c r="D1087">
        <f>CM_Calc!AE1087</f>
        <v>2.3410903854920284E-4</v>
      </c>
      <c r="E1087">
        <f>CM_Calc!AF1087</f>
        <v>41.367763714456018</v>
      </c>
      <c r="F1087">
        <f>CM_Calc!AG1087</f>
        <v>41.367763714456018</v>
      </c>
      <c r="G1087">
        <f>CM_Calc!AH1087</f>
        <v>47.388363627735643</v>
      </c>
      <c r="H1087">
        <f>CM_Calc!AI1087</f>
        <v>1.0908457842868702</v>
      </c>
    </row>
    <row r="1088" spans="1:8">
      <c r="A1088">
        <f>CM_Calc!A1088</f>
        <v>26915348.039269138</v>
      </c>
      <c r="B1088">
        <f>CM_Calc!AC1088</f>
        <v>1.1358502700757631E-4</v>
      </c>
      <c r="C1088">
        <f>CM_Calc!AD1088</f>
        <v>1.1358502700757631E-4</v>
      </c>
      <c r="D1088">
        <f>CM_Calc!AE1088</f>
        <v>2.2717005401515263E-4</v>
      </c>
      <c r="E1088">
        <f>CM_Calc!AF1088</f>
        <v>41.106421712611507</v>
      </c>
      <c r="F1088">
        <f>CM_Calc!AG1088</f>
        <v>41.106421712611507</v>
      </c>
      <c r="G1088">
        <f>CM_Calc!AH1088</f>
        <v>47.127021625891132</v>
      </c>
      <c r="H1088">
        <f>CM_Calc!AI1088</f>
        <v>1.1466336425837222</v>
      </c>
    </row>
    <row r="1089" spans="1:8">
      <c r="A1089">
        <f>CM_Calc!A1089</f>
        <v>27227013.080779098</v>
      </c>
      <c r="B1089">
        <f>CM_Calc!AC1089</f>
        <v>1.0988332821753326E-4</v>
      </c>
      <c r="C1089">
        <f>CM_Calc!AD1089</f>
        <v>1.0988332821753326E-4</v>
      </c>
      <c r="D1089">
        <f>CM_Calc!AE1089</f>
        <v>2.1976665643506652E-4</v>
      </c>
      <c r="E1089">
        <f>CM_Calc!AF1089</f>
        <v>40.818636102815233</v>
      </c>
      <c r="F1089">
        <f>CM_Calc!AG1089</f>
        <v>40.818636102815233</v>
      </c>
      <c r="G1089">
        <f>CM_Calc!AH1089</f>
        <v>46.839236016094858</v>
      </c>
      <c r="H1089">
        <f>CM_Calc!AI1089</f>
        <v>1.208097157264683</v>
      </c>
    </row>
    <row r="1090" spans="1:8">
      <c r="A1090">
        <f>CM_Calc!A1090</f>
        <v>27542287.033381689</v>
      </c>
      <c r="B1090">
        <f>CM_Calc!AC1090</f>
        <v>1.0596036514180646E-4</v>
      </c>
      <c r="C1090">
        <f>CM_Calc!AD1090</f>
        <v>1.0596036514180646E-4</v>
      </c>
      <c r="D1090">
        <f>CM_Calc!AE1090</f>
        <v>2.1192073028361292E-4</v>
      </c>
      <c r="E1090">
        <f>CM_Calc!AF1090</f>
        <v>40.502868924326904</v>
      </c>
      <c r="F1090">
        <f>CM_Calc!AG1090</f>
        <v>40.502868924326904</v>
      </c>
      <c r="G1090">
        <f>CM_Calc!AH1090</f>
        <v>46.523468837606529</v>
      </c>
      <c r="H1090">
        <f>CM_Calc!AI1090</f>
        <v>1.2761996722231981</v>
      </c>
    </row>
    <row r="1091" spans="1:8">
      <c r="A1091">
        <f>CM_Calc!A1091</f>
        <v>27861211.686297722</v>
      </c>
      <c r="B1091">
        <f>CM_Calc!AC1091</f>
        <v>1.0182442030642724E-4</v>
      </c>
      <c r="C1091">
        <f>CM_Calc!AD1091</f>
        <v>1.0182442030642724E-4</v>
      </c>
      <c r="D1091">
        <f>CM_Calc!AE1091</f>
        <v>2.0364884061285448E-4</v>
      </c>
      <c r="E1091">
        <f>CM_Calc!AF1091</f>
        <v>40.157038925922009</v>
      </c>
      <c r="F1091">
        <f>CM_Calc!AG1091</f>
        <v>40.157038925922009</v>
      </c>
      <c r="G1091">
        <f>CM_Calc!AH1091</f>
        <v>46.177638839201634</v>
      </c>
      <c r="H1091">
        <f>CM_Calc!AI1091</f>
        <v>1.3521227418859145</v>
      </c>
    </row>
    <row r="1092" spans="1:8">
      <c r="A1092">
        <f>CM_Calc!A1092</f>
        <v>28183829.312644549</v>
      </c>
      <c r="B1092">
        <f>CM_Calc!AC1092</f>
        <v>9.7481725451346033E-5</v>
      </c>
      <c r="C1092">
        <f>CM_Calc!AD1092</f>
        <v>9.7481725451346033E-5</v>
      </c>
      <c r="D1092">
        <f>CM_Calc!AE1092</f>
        <v>1.9496345090269207E-4</v>
      </c>
      <c r="E1092">
        <f>CM_Calc!AF1092</f>
        <v>39.778464154071223</v>
      </c>
      <c r="F1092">
        <f>CM_Calc!AG1092</f>
        <v>39.778464154071223</v>
      </c>
      <c r="G1092">
        <f>CM_Calc!AH1092</f>
        <v>45.799064067350848</v>
      </c>
      <c r="H1092">
        <f>CM_Calc!AI1092</f>
        <v>1.4373357878303408</v>
      </c>
    </row>
    <row r="1093" spans="1:8">
      <c r="A1093">
        <f>CM_Calc!A1093</f>
        <v>28510182.675039098</v>
      </c>
      <c r="B1093">
        <f>CM_Calc!AC1093</f>
        <v>9.2936906590771793E-5</v>
      </c>
      <c r="C1093">
        <f>CM_Calc!AD1093</f>
        <v>9.2936906590771793E-5</v>
      </c>
      <c r="D1093">
        <f>CM_Calc!AE1093</f>
        <v>1.8587381318154359E-4</v>
      </c>
      <c r="E1093">
        <f>CM_Calc!AF1093</f>
        <v>39.363764257430645</v>
      </c>
      <c r="F1093">
        <f>CM_Calc!AG1093</f>
        <v>39.363764257430645</v>
      </c>
      <c r="G1093">
        <f>CM_Calc!AH1093</f>
        <v>45.384364170710263</v>
      </c>
      <c r="H1093">
        <f>CM_Calc!AI1093</f>
        <v>1.5336926489636662</v>
      </c>
    </row>
    <row r="1094" spans="1:8">
      <c r="A1094">
        <f>CM_Calc!A1094</f>
        <v>28840315.031266056</v>
      </c>
      <c r="B1094">
        <f>CM_Calc!AC1094</f>
        <v>8.8193315327700936E-5</v>
      </c>
      <c r="C1094">
        <f>CM_Calc!AD1094</f>
        <v>8.8193315327700936E-5</v>
      </c>
      <c r="D1094">
        <f>CM_Calc!AE1094</f>
        <v>1.7638663065540187E-4</v>
      </c>
      <c r="E1094">
        <f>CM_Calc!AF1094</f>
        <v>38.90871337467452</v>
      </c>
      <c r="F1094">
        <f>CM_Calc!AG1094</f>
        <v>38.90871337467452</v>
      </c>
      <c r="G1094">
        <f>CM_Calc!AH1094</f>
        <v>44.929313287954145</v>
      </c>
      <c r="H1094">
        <f>CM_Calc!AI1094</f>
        <v>1.643568596660778</v>
      </c>
    </row>
    <row r="1095" spans="1:8">
      <c r="A1095">
        <f>CM_Calc!A1095</f>
        <v>29174270.140011661</v>
      </c>
      <c r="B1095">
        <f>CM_Calc!AC1095</f>
        <v>8.3253280284254272E-5</v>
      </c>
      <c r="C1095">
        <f>CM_Calc!AD1095</f>
        <v>8.3253280284254272E-5</v>
      </c>
      <c r="D1095">
        <f>CM_Calc!AE1095</f>
        <v>1.6650656056850854E-4</v>
      </c>
      <c r="E1095">
        <f>CM_Calc!AF1095</f>
        <v>38.408027085317215</v>
      </c>
      <c r="F1095">
        <f>CM_Calc!AG1095</f>
        <v>38.408027085317215</v>
      </c>
      <c r="G1095">
        <f>CM_Calc!AH1095</f>
        <v>44.42862699859684</v>
      </c>
      <c r="H1095">
        <f>CM_Calc!AI1095</f>
        <v>1.7700595342156646</v>
      </c>
    </row>
    <row r="1096" spans="1:8">
      <c r="A1096">
        <f>CM_Calc!A1096</f>
        <v>29512092.266663842</v>
      </c>
      <c r="B1096">
        <f>CM_Calc!AC1096</f>
        <v>7.8118302317389208E-5</v>
      </c>
      <c r="C1096">
        <f>CM_Calc!AD1096</f>
        <v>7.8118302317389208E-5</v>
      </c>
      <c r="D1096">
        <f>CM_Calc!AE1096</f>
        <v>1.5623660463477842E-4</v>
      </c>
      <c r="E1096">
        <f>CM_Calc!AF1096</f>
        <v>37.855055930872055</v>
      </c>
      <c r="F1096">
        <f>CM_Calc!AG1096</f>
        <v>37.855055930872055</v>
      </c>
      <c r="G1096">
        <f>CM_Calc!AH1096</f>
        <v>43.87565584415168</v>
      </c>
      <c r="H1096">
        <f>CM_Calc!AI1096</f>
        <v>1.9172793270466115</v>
      </c>
    </row>
    <row r="1097" spans="1:8">
      <c r="A1097">
        <f>CM_Calc!A1097</f>
        <v>29853826.189179573</v>
      </c>
      <c r="B1097">
        <f>CM_Calc!AC1097</f>
        <v>7.2789210955970368E-5</v>
      </c>
      <c r="C1097">
        <f>CM_Calc!AD1097</f>
        <v>7.2789210955970368E-5</v>
      </c>
      <c r="D1097">
        <f>CM_Calc!AE1097</f>
        <v>1.4557842191194074E-4</v>
      </c>
      <c r="E1097">
        <f>CM_Calc!AF1097</f>
        <v>37.24134023199462</v>
      </c>
      <c r="F1097">
        <f>CM_Calc!AG1097</f>
        <v>37.24134023199462</v>
      </c>
      <c r="G1097">
        <f>CM_Calc!AH1097</f>
        <v>43.261940145274238</v>
      </c>
      <c r="H1097">
        <f>CM_Calc!AI1097</f>
        <v>2.0908169413676867</v>
      </c>
    </row>
    <row r="1098" spans="1:8">
      <c r="A1098">
        <f>CM_Calc!A1098</f>
        <v>30199517.204020191</v>
      </c>
      <c r="B1098">
        <f>CM_Calc!AC1098</f>
        <v>6.7266296188824853E-5</v>
      </c>
      <c r="C1098">
        <f>CM_Calc!AD1098</f>
        <v>6.7266296188824853E-5</v>
      </c>
      <c r="D1098">
        <f>CM_Calc!AE1098</f>
        <v>1.3453259237764971E-4</v>
      </c>
      <c r="E1098">
        <f>CM_Calc!AF1098</f>
        <v>36.555950305093731</v>
      </c>
      <c r="F1098">
        <f>CM_Calc!AG1098</f>
        <v>36.555950305093731</v>
      </c>
      <c r="G1098">
        <f>CM_Calc!AH1098</f>
        <v>42.576550218373356</v>
      </c>
      <c r="H1098">
        <f>CM_Calc!AI1098</f>
        <v>2.298463609770153</v>
      </c>
    </row>
    <row r="1099" spans="1:8">
      <c r="A1099">
        <f>CM_Calc!A1099</f>
        <v>30549211.132155154</v>
      </c>
      <c r="B1099">
        <f>CM_Calc!AC1099</f>
        <v>6.1549429221176372E-5</v>
      </c>
      <c r="C1099">
        <f>CM_Calc!AD1099</f>
        <v>6.1549429221176372E-5</v>
      </c>
      <c r="D1099">
        <f>CM_Calc!AE1099</f>
        <v>1.2309885844235274E-4</v>
      </c>
      <c r="E1099">
        <f>CM_Calc!AF1099</f>
        <v>35.784480597095566</v>
      </c>
      <c r="F1099">
        <f>CM_Calc!AG1099</f>
        <v>35.784480597095566</v>
      </c>
      <c r="G1099">
        <f>CM_Calc!AH1099</f>
        <v>41.805080510375191</v>
      </c>
      <c r="H1099">
        <f>CM_Calc!AI1099</f>
        <v>2.5514164648280708</v>
      </c>
    </row>
    <row r="1100" spans="1:8">
      <c r="A1100">
        <f>CM_Calc!A1100</f>
        <v>30902954.32513592</v>
      </c>
      <c r="B1100">
        <f>CM_Calc!AC1100</f>
        <v>5.5638189196311041E-5</v>
      </c>
      <c r="C1100">
        <f>CM_Calc!AD1100</f>
        <v>5.5638189196311041E-5</v>
      </c>
      <c r="D1100">
        <f>CM_Calc!AE1100</f>
        <v>1.1127637839262208E-4</v>
      </c>
      <c r="E1100">
        <f>CM_Calc!AF1100</f>
        <v>34.907459739539192</v>
      </c>
      <c r="F1100">
        <f>CM_Calc!AG1100</f>
        <v>34.907459739539192</v>
      </c>
      <c r="G1100">
        <f>CM_Calc!AH1100</f>
        <v>40.928059652818817</v>
      </c>
      <c r="H1100">
        <f>CM_Calc!AI1100</f>
        <v>2.8663673325772159</v>
      </c>
    </row>
    <row r="1101" spans="1:8">
      <c r="A1101">
        <f>CM_Calc!A1101</f>
        <v>31260793.671239559</v>
      </c>
      <c r="B1101">
        <f>CM_Calc!AC1101</f>
        <v>4.9532023900585632E-5</v>
      </c>
      <c r="C1101">
        <f>CM_Calc!AD1101</f>
        <v>4.9532023900585632E-5</v>
      </c>
      <c r="D1101">
        <f>CM_Calc!AE1101</f>
        <v>9.9064047801171264E-5</v>
      </c>
      <c r="E1101">
        <f>CM_Calc!AF1101</f>
        <v>33.897721476224319</v>
      </c>
      <c r="F1101">
        <f>CM_Calc!AG1101</f>
        <v>33.897721476224319</v>
      </c>
      <c r="G1101">
        <f>CM_Calc!AH1101</f>
        <v>39.918321389503944</v>
      </c>
      <c r="H1101">
        <f>CM_Calc!AI1101</f>
        <v>3.2693414000669376</v>
      </c>
    </row>
    <row r="1102" spans="1:8">
      <c r="A1102">
        <f>CM_Calc!A1102</f>
        <v>31622776.601683792</v>
      </c>
      <c r="B1102">
        <f>CM_Calc!AC1102</f>
        <v>4.3230502260408839E-5</v>
      </c>
      <c r="C1102">
        <f>CM_Calc!AD1102</f>
        <v>4.3230502260408839E-5</v>
      </c>
      <c r="D1102">
        <f>CM_Calc!AE1102</f>
        <v>8.6461004520817678E-5</v>
      </c>
      <c r="E1102">
        <f>CM_Calc!AF1102</f>
        <v>32.715805625619552</v>
      </c>
      <c r="F1102">
        <f>CM_Calc!AG1102</f>
        <v>32.715805625619552</v>
      </c>
      <c r="G1102">
        <f>CM_Calc!AH1102</f>
        <v>38.736405538899177</v>
      </c>
      <c r="H1102">
        <f>CM_Calc!AI1102</f>
        <v>3.8032707449880752</v>
      </c>
    </row>
    <row r="1103" spans="1:8">
      <c r="A1103">
        <f>CM_Calc!A1103</f>
        <v>31988951.096913971</v>
      </c>
      <c r="B1103">
        <f>CM_Calc!AC1103</f>
        <v>3.6733800297999212E-5</v>
      </c>
      <c r="C1103">
        <f>CM_Calc!AD1103</f>
        <v>3.6733800297999212E-5</v>
      </c>
      <c r="D1103">
        <f>CM_Calc!AE1103</f>
        <v>7.3467600595998424E-5</v>
      </c>
      <c r="E1103">
        <f>CM_Calc!AF1103</f>
        <v>31.301317212739836</v>
      </c>
      <c r="F1103">
        <f>CM_Calc!AG1103</f>
        <v>31.301317212739836</v>
      </c>
      <c r="G1103">
        <f>CM_Calc!AH1103</f>
        <v>37.321917126019457</v>
      </c>
      <c r="H1103">
        <f>CM_Calc!AI1103</f>
        <v>4.5443521327477079</v>
      </c>
    </row>
    <row r="1104" spans="1:8">
      <c r="A1104">
        <f>CM_Calc!A1104</f>
        <v>32359365.69296281</v>
      </c>
      <c r="B1104">
        <f>CM_Calc!AC1104</f>
        <v>3.0043828683619067E-5</v>
      </c>
      <c r="C1104">
        <f>CM_Calc!AD1104</f>
        <v>3.0043828683619067E-5</v>
      </c>
      <c r="D1104">
        <f>CM_Calc!AE1104</f>
        <v>6.0087657367238134E-5</v>
      </c>
      <c r="E1104">
        <f>CM_Calc!AF1104</f>
        <v>29.555105537491443</v>
      </c>
      <c r="F1104">
        <f>CM_Calc!AG1104</f>
        <v>29.555105537491443</v>
      </c>
      <c r="G1104">
        <f>CM_Calc!AH1104</f>
        <v>35.575705450771068</v>
      </c>
      <c r="H1104">
        <f>CM_Calc!AI1104</f>
        <v>5.6418758785677783</v>
      </c>
    </row>
    <row r="1105" spans="1:8">
      <c r="A1105">
        <f>CM_Calc!A1105</f>
        <v>32734069.487883795</v>
      </c>
      <c r="B1105">
        <f>CM_Calc!AC1105</f>
        <v>2.3167430820041426E-5</v>
      </c>
      <c r="C1105">
        <f>CM_Calc!AD1105</f>
        <v>2.3167430820041426E-5</v>
      </c>
      <c r="D1105">
        <f>CM_Calc!AE1105</f>
        <v>4.6334861640082851E-5</v>
      </c>
      <c r="E1105">
        <f>CM_Calc!AF1105</f>
        <v>27.297557497081641</v>
      </c>
      <c r="F1105">
        <f>CM_Calc!AG1105</f>
        <v>27.297557497081641</v>
      </c>
      <c r="G1105">
        <f>CM_Calc!AH1105</f>
        <v>33.318157410361266</v>
      </c>
      <c r="H1105">
        <f>CM_Calc!AI1105</f>
        <v>7.4328698683426122</v>
      </c>
    </row>
    <row r="1106" spans="1:8">
      <c r="A1106">
        <f>CM_Calc!A1106</f>
        <v>33113112.148259077</v>
      </c>
      <c r="B1106">
        <f>CM_Calc!AC1106</f>
        <v>1.6128272661695667E-5</v>
      </c>
      <c r="C1106">
        <f>CM_Calc!AD1106</f>
        <v>1.6128272661695667E-5</v>
      </c>
      <c r="D1106">
        <f>CM_Calc!AE1106</f>
        <v>3.2256545323391333E-5</v>
      </c>
      <c r="E1106">
        <f>CM_Calc!AF1106</f>
        <v>24.15175713864803</v>
      </c>
      <c r="F1106">
        <f>CM_Calc!AG1106</f>
        <v>24.15175713864803</v>
      </c>
      <c r="G1106">
        <f>CM_Calc!AH1106</f>
        <v>30.172357051927648</v>
      </c>
      <c r="H1106">
        <f>CM_Calc!AI1106</f>
        <v>10.867301237618985</v>
      </c>
    </row>
    <row r="1107" spans="1:8">
      <c r="A1107">
        <f>CM_Calc!A1107</f>
        <v>33496543.915782794</v>
      </c>
      <c r="B1107">
        <f>CM_Calc!AC1107</f>
        <v>9.0370016690286594E-6</v>
      </c>
      <c r="C1107">
        <f>CM_Calc!AD1107</f>
        <v>9.0370016690286594E-6</v>
      </c>
      <c r="D1107">
        <f>CM_Calc!AE1107</f>
        <v>1.8074003338057319E-5</v>
      </c>
      <c r="E1107">
        <f>CM_Calc!AF1107</f>
        <v>19.12048724979606</v>
      </c>
      <c r="F1107">
        <f>CM_Calc!AG1107</f>
        <v>19.12048724979606</v>
      </c>
      <c r="G1107">
        <f>CM_Calc!AH1107</f>
        <v>25.141087163075682</v>
      </c>
      <c r="H1107">
        <f>CM_Calc!AI1107</f>
        <v>19.958850138375492</v>
      </c>
    </row>
    <row r="1108" spans="1:8">
      <c r="A1108">
        <f>CM_Calc!A1108</f>
        <v>33884415.613920271</v>
      </c>
      <c r="B1108">
        <f>CM_Calc!AC1108</f>
        <v>3.265803972192831E-6</v>
      </c>
      <c r="C1108">
        <f>CM_Calc!AD1108</f>
        <v>3.265803972192831E-6</v>
      </c>
      <c r="D1108">
        <f>CM_Calc!AE1108</f>
        <v>6.531607944385662E-6</v>
      </c>
      <c r="E1108">
        <f>CM_Calc!AF1108</f>
        <v>10.279802258656263</v>
      </c>
      <c r="F1108">
        <f>CM_Calc!AG1108</f>
        <v>10.279802258656263</v>
      </c>
      <c r="G1108">
        <f>CM_Calc!AH1108</f>
        <v>16.30040217193589</v>
      </c>
      <c r="H1108">
        <f>CM_Calc!AI1108</f>
        <v>73.359704283573905</v>
      </c>
    </row>
    <row r="1109" spans="1:8">
      <c r="A1109">
        <f>CM_Calc!A1109</f>
        <v>34276778.654645048</v>
      </c>
      <c r="B1109">
        <f>CM_Calc!AC1109</f>
        <v>7.541608773842771E-6</v>
      </c>
      <c r="C1109">
        <f>CM_Calc!AD1109</f>
        <v>7.541608773842771E-6</v>
      </c>
      <c r="D1109">
        <f>CM_Calc!AE1109</f>
        <v>1.5083217547685542E-5</v>
      </c>
      <c r="E1109">
        <f>CM_Calc!AF1109</f>
        <v>17.5492799865625</v>
      </c>
      <c r="F1109">
        <f>CM_Calc!AG1109</f>
        <v>17.5492799865625</v>
      </c>
      <c r="G1109">
        <f>CM_Calc!AH1109</f>
        <v>23.569879899842121</v>
      </c>
      <c r="H1109">
        <f>CM_Calc!AI1109</f>
        <v>155.11364567336324</v>
      </c>
    </row>
    <row r="1110" spans="1:8">
      <c r="A1110">
        <f>CM_Calc!A1110</f>
        <v>34673685.045253165</v>
      </c>
      <c r="B1110">
        <f>CM_Calc!AC1110</f>
        <v>1.5183918993822313E-5</v>
      </c>
      <c r="C1110">
        <f>CM_Calc!AD1110</f>
        <v>1.5183918993822313E-5</v>
      </c>
      <c r="D1110">
        <f>CM_Calc!AE1110</f>
        <v>3.0367837987644627E-5</v>
      </c>
      <c r="E1110">
        <f>CM_Calc!AF1110</f>
        <v>23.627677562583983</v>
      </c>
      <c r="F1110">
        <f>CM_Calc!AG1110</f>
        <v>23.627677562583983</v>
      </c>
      <c r="G1110">
        <f>CM_Calc!AH1110</f>
        <v>29.648277475863608</v>
      </c>
      <c r="H1110">
        <f>CM_Calc!AI1110</f>
        <v>167.76186892420404</v>
      </c>
    </row>
    <row r="1111" spans="1:8">
      <c r="A1111">
        <f>CM_Calc!A1111</f>
        <v>35075187.395256795</v>
      </c>
      <c r="B1111">
        <f>CM_Calc!AC1111</f>
        <v>2.329091951217696E-5</v>
      </c>
      <c r="C1111">
        <f>CM_Calc!AD1111</f>
        <v>2.329091951217696E-5</v>
      </c>
      <c r="D1111">
        <f>CM_Calc!AE1111</f>
        <v>4.658183902435392E-5</v>
      </c>
      <c r="E1111">
        <f>CM_Calc!AF1111</f>
        <v>27.343732691416285</v>
      </c>
      <c r="F1111">
        <f>CM_Calc!AG1111</f>
        <v>27.343732691416285</v>
      </c>
      <c r="G1111">
        <f>CM_Calc!AH1111</f>
        <v>33.36433260469591</v>
      </c>
      <c r="H1111">
        <f>CM_Calc!AI1111</f>
        <v>171.94422608095462</v>
      </c>
    </row>
    <row r="1112" spans="1:8">
      <c r="A1112">
        <f>CM_Calc!A1112</f>
        <v>35481338.923357531</v>
      </c>
      <c r="B1112">
        <f>CM_Calc!AC1112</f>
        <v>3.1685168209467431E-5</v>
      </c>
      <c r="C1112">
        <f>CM_Calc!AD1112</f>
        <v>3.1685168209467431E-5</v>
      </c>
      <c r="D1112">
        <f>CM_Calc!AE1112</f>
        <v>6.3370336418934863E-5</v>
      </c>
      <c r="E1112">
        <f>CM_Calc!AF1112</f>
        <v>30.017120340791902</v>
      </c>
      <c r="F1112">
        <f>CM_Calc!AG1112</f>
        <v>30.017120340791902</v>
      </c>
      <c r="G1112">
        <f>CM_Calc!AH1112</f>
        <v>36.037720254071523</v>
      </c>
      <c r="H1112">
        <f>CM_Calc!AI1112</f>
        <v>174.00439458838096</v>
      </c>
    </row>
    <row r="1113" spans="1:8">
      <c r="A1113">
        <f>CM_Calc!A1113</f>
        <v>35892193.464500502</v>
      </c>
      <c r="B1113">
        <f>CM_Calc!AC1113</f>
        <v>4.0334994563875955E-5</v>
      </c>
      <c r="C1113">
        <f>CM_Calc!AD1113</f>
        <v>4.0334994563875955E-5</v>
      </c>
      <c r="D1113">
        <f>CM_Calc!AE1113</f>
        <v>8.066998912775191E-5</v>
      </c>
      <c r="E1113">
        <f>CM_Calc!AF1113</f>
        <v>32.113640054944305</v>
      </c>
      <c r="F1113">
        <f>CM_Calc!AG1113</f>
        <v>32.113640054944305</v>
      </c>
      <c r="G1113">
        <f>CM_Calc!AH1113</f>
        <v>38.13423996822393</v>
      </c>
      <c r="H1113">
        <f>CM_Calc!AI1113</f>
        <v>175.22782876191374</v>
      </c>
    </row>
    <row r="1114" spans="1:8">
      <c r="A1114">
        <f>CM_Calc!A1114</f>
        <v>36307805.477010101</v>
      </c>
      <c r="B1114">
        <f>CM_Calc!AC1114</f>
        <v>4.9232925908483964E-5</v>
      </c>
      <c r="C1114">
        <f>CM_Calc!AD1114</f>
        <v>4.9232925908483964E-5</v>
      </c>
      <c r="D1114">
        <f>CM_Calc!AE1114</f>
        <v>9.8465851816967927E-5</v>
      </c>
      <c r="E1114">
        <f>CM_Calc!AF1114</f>
        <v>33.845112932456708</v>
      </c>
      <c r="F1114">
        <f>CM_Calc!AG1114</f>
        <v>33.845112932456708</v>
      </c>
      <c r="G1114">
        <f>CM_Calc!AH1114</f>
        <v>39.865712845736326</v>
      </c>
      <c r="H1114">
        <f>CM_Calc!AI1114</f>
        <v>176.03764667693716</v>
      </c>
    </row>
    <row r="1115" spans="1:8">
      <c r="A1115">
        <f>CM_Calc!A1115</f>
        <v>36728230.049808502</v>
      </c>
      <c r="B1115">
        <f>CM_Calc!AC1115</f>
        <v>5.8378391984487081E-5</v>
      </c>
      <c r="C1115">
        <f>CM_Calc!AD1115</f>
        <v>5.8378391984487081E-5</v>
      </c>
      <c r="D1115">
        <f>CM_Calc!AE1115</f>
        <v>1.1675678396897416E-4</v>
      </c>
      <c r="E1115">
        <f>CM_Calc!AF1115</f>
        <v>35.325042566077954</v>
      </c>
      <c r="F1115">
        <f>CM_Calc!AG1115</f>
        <v>35.325042566077954</v>
      </c>
      <c r="G1115">
        <f>CM_Calc!AH1115</f>
        <v>41.345642479357579</v>
      </c>
      <c r="H1115">
        <f>CM_Calc!AI1115</f>
        <v>176.61312527632674</v>
      </c>
    </row>
    <row r="1116" spans="1:8">
      <c r="A1116">
        <f>CM_Calc!A1116</f>
        <v>37153522.909717277</v>
      </c>
      <c r="B1116">
        <f>CM_Calc!AC1116</f>
        <v>6.7773475846925993E-5</v>
      </c>
      <c r="C1116">
        <f>CM_Calc!AD1116</f>
        <v>6.7773475846925993E-5</v>
      </c>
      <c r="D1116">
        <f>CM_Calc!AE1116</f>
        <v>1.3554695169385199E-4</v>
      </c>
      <c r="E1116">
        <f>CM_Calc!AF1116</f>
        <v>36.621195190867468</v>
      </c>
      <c r="F1116">
        <f>CM_Calc!AG1116</f>
        <v>36.621195190867468</v>
      </c>
      <c r="G1116">
        <f>CM_Calc!AH1116</f>
        <v>42.641795104147093</v>
      </c>
      <c r="H1116">
        <f>CM_Calc!AI1116</f>
        <v>177.0430949623188</v>
      </c>
    </row>
    <row r="1117" spans="1:8">
      <c r="A1117">
        <f>CM_Calc!A1117</f>
        <v>37583740.42884443</v>
      </c>
      <c r="B1117">
        <f>CM_Calc!AC1117</f>
        <v>7.7421517263480993E-5</v>
      </c>
      <c r="C1117">
        <f>CM_Calc!AD1117</f>
        <v>7.7421517263480993E-5</v>
      </c>
      <c r="D1117">
        <f>CM_Calc!AE1117</f>
        <v>1.5484303452696199E-4</v>
      </c>
      <c r="E1117">
        <f>CM_Calc!AF1117</f>
        <v>37.777233562521189</v>
      </c>
      <c r="F1117">
        <f>CM_Calc!AG1117</f>
        <v>37.777233562521189</v>
      </c>
      <c r="G1117">
        <f>CM_Calc!AH1117</f>
        <v>43.797833475800807</v>
      </c>
      <c r="H1117">
        <f>CM_Calc!AI1117</f>
        <v>177.37655374302298</v>
      </c>
    </row>
    <row r="1118" spans="1:8">
      <c r="A1118">
        <f>CM_Calc!A1118</f>
        <v>38018939.632056125</v>
      </c>
      <c r="B1118">
        <f>CM_Calc!AC1118</f>
        <v>8.7326560193863652E-5</v>
      </c>
      <c r="C1118">
        <f>CM_Calc!AD1118</f>
        <v>8.7326560193863652E-5</v>
      </c>
      <c r="D1118">
        <f>CM_Calc!AE1118</f>
        <v>1.746531203877273E-4</v>
      </c>
      <c r="E1118">
        <f>CM_Calc!AF1118</f>
        <v>38.822927071428779</v>
      </c>
      <c r="F1118">
        <f>CM_Calc!AG1118</f>
        <v>38.822927071428779</v>
      </c>
      <c r="G1118">
        <f>CM_Calc!AH1118</f>
        <v>44.843526984708404</v>
      </c>
      <c r="H1118">
        <f>CM_Calc!AI1118</f>
        <v>177.64273168125899</v>
      </c>
    </row>
    <row r="1119" spans="1:8">
      <c r="A1119">
        <f>CM_Calc!A1119</f>
        <v>38459178.20453535</v>
      </c>
      <c r="B1119">
        <f>CM_Calc!AC1119</f>
        <v>9.7493104018440464E-5</v>
      </c>
      <c r="C1119">
        <f>CM_Calc!AD1119</f>
        <v>9.7493104018440464E-5</v>
      </c>
      <c r="D1119">
        <f>CM_Calc!AE1119</f>
        <v>1.9498620803688093E-4</v>
      </c>
      <c r="E1119">
        <f>CM_Calc!AF1119</f>
        <v>39.779477956503079</v>
      </c>
      <c r="F1119">
        <f>CM_Calc!AG1119</f>
        <v>39.779477956503079</v>
      </c>
      <c r="G1119">
        <f>CM_Calc!AH1119</f>
        <v>45.800077869782712</v>
      </c>
      <c r="H1119">
        <f>CM_Calc!AI1119</f>
        <v>177.86014232820202</v>
      </c>
    </row>
    <row r="1120" spans="1:8">
      <c r="A1120">
        <f>CM_Calc!A1120</f>
        <v>38904514.499428049</v>
      </c>
      <c r="B1120">
        <f>CM_Calc!AC1120</f>
        <v>1.079259803966334E-4</v>
      </c>
      <c r="C1120">
        <f>CM_Calc!AD1120</f>
        <v>1.079259803966334E-4</v>
      </c>
      <c r="D1120">
        <f>CM_Calc!AE1120</f>
        <v>2.1585196079326681E-4</v>
      </c>
      <c r="E1120">
        <f>CM_Calc!AF1120</f>
        <v>40.662520049306721</v>
      </c>
      <c r="F1120">
        <f>CM_Calc!AG1120</f>
        <v>40.662520049306721</v>
      </c>
      <c r="G1120">
        <f>CM_Calc!AH1120</f>
        <v>46.683119962586346</v>
      </c>
      <c r="H1120">
        <f>CM_Calc!AI1120</f>
        <v>178.04107979342402</v>
      </c>
    </row>
    <row r="1121" spans="1:8">
      <c r="A1121">
        <f>CM_Calc!A1121</f>
        <v>39355007.545577727</v>
      </c>
      <c r="B1121">
        <f>CM_Calc!AC1121</f>
        <v>1.1863028785563548E-4</v>
      </c>
      <c r="C1121">
        <f>CM_Calc!AD1121</f>
        <v>1.1863028785563548E-4</v>
      </c>
      <c r="D1121">
        <f>CM_Calc!AE1121</f>
        <v>2.3726057571127096E-4</v>
      </c>
      <c r="E1121">
        <f>CM_Calc!AF1121</f>
        <v>41.483911684317647</v>
      </c>
      <c r="F1121">
        <f>CM_Calc!AG1121</f>
        <v>41.483911684317647</v>
      </c>
      <c r="G1121">
        <f>CM_Calc!AH1121</f>
        <v>47.504511597597272</v>
      </c>
      <c r="H1121">
        <f>CM_Calc!AI1121</f>
        <v>178.19402728574568</v>
      </c>
    </row>
    <row r="1122" spans="1:8">
      <c r="A1122">
        <f>CM_Calc!A1122</f>
        <v>39810717.055349693</v>
      </c>
      <c r="B1122">
        <f>CM_Calc!AC1122</f>
        <v>1.2961135521428316E-4</v>
      </c>
      <c r="C1122">
        <f>CM_Calc!AD1122</f>
        <v>1.2961135521428316E-4</v>
      </c>
      <c r="D1122">
        <f>CM_Calc!AE1122</f>
        <v>2.5922271042856632E-4</v>
      </c>
      <c r="E1122">
        <f>CM_Calc!AF1122</f>
        <v>42.252861032369537</v>
      </c>
      <c r="F1122">
        <f>CM_Calc!AG1122</f>
        <v>42.252861032369537</v>
      </c>
      <c r="G1122">
        <f>CM_Calc!AH1122</f>
        <v>48.273460945649163</v>
      </c>
      <c r="H1122">
        <f>CM_Calc!AI1122</f>
        <v>178.32502713508126</v>
      </c>
    </row>
    <row r="1123" spans="1:8">
      <c r="A1123">
        <f>CM_Calc!A1123</f>
        <v>40271703.432545952</v>
      </c>
      <c r="B1123">
        <f>CM_Calc!AC1123</f>
        <v>1.4087472043046922E-4</v>
      </c>
      <c r="C1123">
        <f>CM_Calc!AD1123</f>
        <v>1.4087472043046922E-4</v>
      </c>
      <c r="D1123">
        <f>CM_Calc!AE1123</f>
        <v>2.8174944086093844E-4</v>
      </c>
      <c r="E1123">
        <f>CM_Calc!AF1123</f>
        <v>42.976661343727443</v>
      </c>
      <c r="F1123">
        <f>CM_Calc!AG1123</f>
        <v>42.976661343727443</v>
      </c>
      <c r="G1123">
        <f>CM_Calc!AH1123</f>
        <v>48.997261257007068</v>
      </c>
      <c r="H1123">
        <f>CM_Calc!AI1123</f>
        <v>178.43849956841979</v>
      </c>
    </row>
    <row r="1124" spans="1:8">
      <c r="A1124">
        <f>CM_Calc!A1124</f>
        <v>40738027.780411303</v>
      </c>
      <c r="B1124">
        <f>CM_Calc!AC1124</f>
        <v>1.5242611819216758E-4</v>
      </c>
      <c r="C1124">
        <f>CM_Calc!AD1124</f>
        <v>1.5242611819216758E-4</v>
      </c>
      <c r="D1124">
        <f>CM_Calc!AE1124</f>
        <v>3.0485223638433516E-4</v>
      </c>
      <c r="E1124">
        <f>CM_Calc!AF1124</f>
        <v>43.661187793466723</v>
      </c>
      <c r="F1124">
        <f>CM_Calc!AG1124</f>
        <v>43.661187793466723</v>
      </c>
      <c r="G1124">
        <f>CM_Calc!AH1124</f>
        <v>49.681787706746348</v>
      </c>
      <c r="H1124">
        <f>CM_Calc!AI1124</f>
        <v>178.53775269145973</v>
      </c>
    </row>
    <row r="1125" spans="1:8">
      <c r="A1125">
        <f>CM_Calc!A1125</f>
        <v>41209751.909733042</v>
      </c>
      <c r="B1125">
        <f>CM_Calc!AC1125</f>
        <v>1.6427147272393388E-4</v>
      </c>
      <c r="C1125">
        <f>CM_Calc!AD1125</f>
        <v>1.6427147272393388E-4</v>
      </c>
      <c r="D1125">
        <f>CM_Calc!AE1125</f>
        <v>3.2854294544786775E-4</v>
      </c>
      <c r="E1125">
        <f>CM_Calc!AF1125</f>
        <v>44.311243013768731</v>
      </c>
      <c r="F1125">
        <f>CM_Calc!AG1125</f>
        <v>44.311243013768731</v>
      </c>
      <c r="G1125">
        <f>CM_Calc!AH1125</f>
        <v>50.331842927048356</v>
      </c>
      <c r="H1125">
        <f>CM_Calc!AI1125</f>
        <v>178.62531148470114</v>
      </c>
    </row>
    <row r="1126" spans="1:8">
      <c r="A1126">
        <f>CM_Calc!A1126</f>
        <v>41686938.347033553</v>
      </c>
      <c r="B1126">
        <f>CM_Calc!AC1126</f>
        <v>1.7641689385021998E-4</v>
      </c>
      <c r="C1126">
        <f>CM_Calc!AD1126</f>
        <v>1.7641689385021998E-4</v>
      </c>
      <c r="D1126">
        <f>CM_Calc!AE1126</f>
        <v>3.5283378770043996E-4</v>
      </c>
      <c r="E1126">
        <f>CM_Calc!AF1126</f>
        <v>44.930803424830181</v>
      </c>
      <c r="F1126">
        <f>CM_Calc!AG1126</f>
        <v>44.930803424830181</v>
      </c>
      <c r="G1126">
        <f>CM_Calc!AH1126</f>
        <v>50.951403338109806</v>
      </c>
      <c r="H1126">
        <f>CM_Calc!AI1126</f>
        <v>178.70313655122516</v>
      </c>
    </row>
    <row r="1127" spans="1:8">
      <c r="A1127">
        <f>CM_Calc!A1127</f>
        <v>42169650.342858225</v>
      </c>
      <c r="B1127">
        <f>CM_Calc!AC1127</f>
        <v>1.8886867518056163E-4</v>
      </c>
      <c r="C1127">
        <f>CM_Calc!AD1127</f>
        <v>1.8886867518056163E-4</v>
      </c>
      <c r="D1127">
        <f>CM_Calc!AE1127</f>
        <v>3.7773735036112326E-4</v>
      </c>
      <c r="E1127">
        <f>CM_Calc!AF1127</f>
        <v>45.5231986794183</v>
      </c>
      <c r="F1127">
        <f>CM_Calc!AG1127</f>
        <v>45.5231986794183</v>
      </c>
      <c r="G1127">
        <f>CM_Calc!AH1127</f>
        <v>51.543798592697925</v>
      </c>
      <c r="H1127">
        <f>CM_Calc!AI1127</f>
        <v>178.77277343210929</v>
      </c>
    </row>
    <row r="1128" spans="1:8">
      <c r="A1128">
        <f>CM_Calc!A1128</f>
        <v>42657951.880159259</v>
      </c>
      <c r="B1128">
        <f>CM_Calc!AC1128</f>
        <v>2.0163329373389466E-4</v>
      </c>
      <c r="C1128">
        <f>CM_Calc!AD1128</f>
        <v>2.0163329373389466E-4</v>
      </c>
      <c r="D1128">
        <f>CM_Calc!AE1128</f>
        <v>4.0326658746778931E-4</v>
      </c>
      <c r="E1128">
        <f>CM_Calc!AF1128</f>
        <v>46.091244889902939</v>
      </c>
      <c r="F1128">
        <f>CM_Calc!AG1128</f>
        <v>46.091244889902939</v>
      </c>
      <c r="G1128">
        <f>CM_Calc!AH1128</f>
        <v>52.111844803182564</v>
      </c>
      <c r="H1128">
        <f>CM_Calc!AI1128</f>
        <v>178.83545690570926</v>
      </c>
    </row>
    <row r="1129" spans="1:8">
      <c r="A1129">
        <f>CM_Calc!A1129</f>
        <v>43151907.682776503</v>
      </c>
      <c r="B1129">
        <f>CM_Calc!AC1129</f>
        <v>2.1471741057745589E-4</v>
      </c>
      <c r="C1129">
        <f>CM_Calc!AD1129</f>
        <v>2.1471741057745589E-4</v>
      </c>
      <c r="D1129">
        <f>CM_Calc!AE1129</f>
        <v>4.2943482115491178E-4</v>
      </c>
      <c r="E1129">
        <f>CM_Calc!AF1129</f>
        <v>46.637345221389062</v>
      </c>
      <c r="F1129">
        <f>CM_Calc!AG1129</f>
        <v>46.637345221389062</v>
      </c>
      <c r="G1129">
        <f>CM_Calc!AH1129</f>
        <v>52.657945134668687</v>
      </c>
      <c r="H1129">
        <f>CM_Calc!AI1129</f>
        <v>178.8921853449321</v>
      </c>
    </row>
    <row r="1130" spans="1:8">
      <c r="A1130">
        <f>CM_Calc!A1130</f>
        <v>43651583.224016562</v>
      </c>
      <c r="B1130">
        <f>CM_Calc!AC1130</f>
        <v>2.2812787220844271E-4</v>
      </c>
      <c r="C1130">
        <f>CM_Calc!AD1130</f>
        <v>2.2812787220844271E-4</v>
      </c>
      <c r="D1130">
        <f>CM_Calc!AE1130</f>
        <v>4.5625574441688542E-4</v>
      </c>
      <c r="E1130">
        <f>CM_Calc!AF1130</f>
        <v>47.163566995040043</v>
      </c>
      <c r="F1130">
        <f>CM_Calc!AG1130</f>
        <v>47.163566995040043</v>
      </c>
      <c r="G1130">
        <f>CM_Calc!AH1130</f>
        <v>53.184166908319668</v>
      </c>
      <c r="H1130">
        <f>CM_Calc!AI1130</f>
        <v>178.94377470179583</v>
      </c>
    </row>
    <row r="1131" spans="1:8">
      <c r="A1131">
        <f>CM_Calc!A1131</f>
        <v>44157044.735331208</v>
      </c>
      <c r="B1131">
        <f>CM_Calc!AC1131</f>
        <v>2.4187171249986239E-4</v>
      </c>
      <c r="C1131">
        <f>CM_Calc!AD1131</f>
        <v>2.4187171249986239E-4</v>
      </c>
      <c r="D1131">
        <f>CM_Calc!AE1131</f>
        <v>4.8374342499972478E-4</v>
      </c>
      <c r="E1131">
        <f>CM_Calc!AF1131</f>
        <v>47.67170159017472</v>
      </c>
      <c r="F1131">
        <f>CM_Calc!AG1131</f>
        <v>47.67170159017472</v>
      </c>
      <c r="G1131">
        <f>CM_Calc!AH1131</f>
        <v>53.692301503454345</v>
      </c>
      <c r="H1131">
        <f>CM_Calc!AI1131</f>
        <v>178.99089834634265</v>
      </c>
    </row>
    <row r="1132" spans="1:8">
      <c r="A1132">
        <f>CM_Calc!A1132</f>
        <v>44668359.215096347</v>
      </c>
      <c r="B1132">
        <f>CM_Calc!AC1132</f>
        <v>2.5595615509029938E-4</v>
      </c>
      <c r="C1132">
        <f>CM_Calc!AD1132</f>
        <v>2.5595615509029938E-4</v>
      </c>
      <c r="D1132">
        <f>CM_Calc!AE1132</f>
        <v>5.1191231018059876E-4</v>
      </c>
      <c r="E1132">
        <f>CM_Calc!AF1132</f>
        <v>48.163311553647262</v>
      </c>
      <c r="F1132">
        <f>CM_Calc!AG1132</f>
        <v>48.163311553647262</v>
      </c>
      <c r="G1132">
        <f>CM_Calc!AH1132</f>
        <v>54.183911466926887</v>
      </c>
      <c r="H1132">
        <f>CM_Calc!AI1132</f>
        <v>179.03411690292964</v>
      </c>
    </row>
    <row r="1133" spans="1:8">
      <c r="A1133">
        <f>CM_Calc!A1133</f>
        <v>45185594.437492259</v>
      </c>
      <c r="B1133">
        <f>CM_Calc!AC1133</f>
        <v>2.7038861613513221E-4</v>
      </c>
      <c r="C1133">
        <f>CM_Calc!AD1133</f>
        <v>2.7038861613513221E-4</v>
      </c>
      <c r="D1133">
        <f>CM_Calc!AE1133</f>
        <v>5.4077723227026443E-4</v>
      </c>
      <c r="E1133">
        <f>CM_Calc!AF1133</f>
        <v>48.639768060941662</v>
      </c>
      <c r="F1133">
        <f>CM_Calc!AG1133</f>
        <v>48.639768060941662</v>
      </c>
      <c r="G1133">
        <f>CM_Calc!AH1133</f>
        <v>54.660367974221288</v>
      </c>
      <c r="H1133">
        <f>CM_Calc!AI1133</f>
        <v>179.07390089596262</v>
      </c>
    </row>
    <row r="1134" spans="1:8">
      <c r="A1134">
        <f>CM_Calc!A1134</f>
        <v>45708818.961487517</v>
      </c>
      <c r="B1134">
        <f>CM_Calc!AC1134</f>
        <v>2.8517670736153761E-4</v>
      </c>
      <c r="C1134">
        <f>CM_Calc!AD1134</f>
        <v>2.8517670736153761E-4</v>
      </c>
      <c r="D1134">
        <f>CM_Calc!AE1134</f>
        <v>5.7035341472307522E-4</v>
      </c>
      <c r="E1134">
        <f>CM_Calc!AF1134</f>
        <v>49.102281007224661</v>
      </c>
      <c r="F1134">
        <f>CM_Calc!AG1134</f>
        <v>49.102281007224661</v>
      </c>
      <c r="G1134">
        <f>CM_Calc!AH1134</f>
        <v>55.122880920504286</v>
      </c>
      <c r="H1134">
        <f>CM_Calc!AI1134</f>
        <v>179.11064814859427</v>
      </c>
    </row>
    <row r="1135" spans="1:8">
      <c r="A1135">
        <f>CM_Calc!A1135</f>
        <v>46238102.139926031</v>
      </c>
      <c r="B1135">
        <f>CM_Calc!AC1135</f>
        <v>3.0032823938614897E-4</v>
      </c>
      <c r="C1135">
        <f>CM_Calc!AD1135</f>
        <v>3.0032823938614897E-4</v>
      </c>
      <c r="D1135">
        <f>CM_Calc!AE1135</f>
        <v>6.0065647877229793E-4</v>
      </c>
      <c r="E1135">
        <f>CM_Calc!AF1135</f>
        <v>49.551923402751967</v>
      </c>
      <c r="F1135">
        <f>CM_Calc!AG1135</f>
        <v>49.551923402751967</v>
      </c>
      <c r="G1135">
        <f>CM_Calc!AH1135</f>
        <v>55.572523316031585</v>
      </c>
      <c r="H1135">
        <f>CM_Calc!AI1135</f>
        <v>179.14469729991561</v>
      </c>
    </row>
    <row r="1136" spans="1:8">
      <c r="A1136">
        <f>CM_Calc!A1136</f>
        <v>46773514.128719814</v>
      </c>
      <c r="B1136">
        <f>CM_Calc!AC1136</f>
        <v>3.1585122526613769E-4</v>
      </c>
      <c r="C1136">
        <f>CM_Calc!AD1136</f>
        <v>3.1585122526613769E-4</v>
      </c>
      <c r="D1136">
        <f>CM_Calc!AE1136</f>
        <v>6.3170245053227538E-4</v>
      </c>
      <c r="E1136">
        <f>CM_Calc!AF1136</f>
        <v>49.989651319417952</v>
      </c>
      <c r="F1136">
        <f>CM_Calc!AG1136</f>
        <v>49.989651319417952</v>
      </c>
      <c r="G1136">
        <f>CM_Calc!AH1136</f>
        <v>56.010251232697577</v>
      </c>
      <c r="H1136">
        <f>CM_Calc!AI1136</f>
        <v>179.17633841461222</v>
      </c>
    </row>
    <row r="1137" spans="1:8">
      <c r="A1137">
        <f>CM_Calc!A1137</f>
        <v>47315125.896148026</v>
      </c>
      <c r="B1137">
        <f>CM_Calc!AC1137</f>
        <v>3.3175388426206505E-4</v>
      </c>
      <c r="C1137">
        <f>CM_Calc!AD1137</f>
        <v>3.3175388426206505E-4</v>
      </c>
      <c r="D1137">
        <f>CM_Calc!AE1137</f>
        <v>6.6350776852413011E-4</v>
      </c>
      <c r="E1137">
        <f>CM_Calc!AF1137</f>
        <v>50.41632032801391</v>
      </c>
      <c r="F1137">
        <f>CM_Calc!AG1137</f>
        <v>50.41632032801391</v>
      </c>
      <c r="G1137">
        <f>CM_Calc!AH1137</f>
        <v>56.436920241293521</v>
      </c>
      <c r="H1137">
        <f>CM_Calc!AI1137</f>
        <v>179.20582138943155</v>
      </c>
    </row>
    <row r="1138" spans="1:8">
      <c r="A1138">
        <f>CM_Calc!A1138</f>
        <v>47863009.232263803</v>
      </c>
      <c r="B1138">
        <f>CM_Calc!AC1138</f>
        <v>3.4804464579715093E-4</v>
      </c>
      <c r="C1138">
        <f>CM_Calc!AD1138</f>
        <v>3.4804464579715093E-4</v>
      </c>
      <c r="D1138">
        <f>CM_Calc!AE1138</f>
        <v>6.9608929159430187E-4</v>
      </c>
      <c r="E1138">
        <f>CM_Calc!AF1138</f>
        <v>50.832699142132199</v>
      </c>
      <c r="F1138">
        <f>CM_Calc!AG1138</f>
        <v>50.832699142132199</v>
      </c>
      <c r="G1138">
        <f>CM_Calc!AH1138</f>
        <v>56.853299055411824</v>
      </c>
      <c r="H1138">
        <f>CM_Calc!AI1138</f>
        <v>179.23336267233958</v>
      </c>
    </row>
    <row r="1139" spans="1:8">
      <c r="A1139">
        <f>CM_Calc!A1139</f>
        <v>48417236.758409888</v>
      </c>
      <c r="B1139">
        <f>CM_Calc!AC1139</f>
        <v>3.6473215360136794E-4</v>
      </c>
      <c r="C1139">
        <f>CM_Calc!AD1139</f>
        <v>3.6473215360136794E-4</v>
      </c>
      <c r="D1139">
        <f>CM_Calc!AE1139</f>
        <v>7.2946430720273589E-4</v>
      </c>
      <c r="E1139">
        <f>CM_Calc!AF1139</f>
        <v>51.239481019832695</v>
      </c>
      <c r="F1139">
        <f>CM_Calc!AG1139</f>
        <v>51.239481019832695</v>
      </c>
      <c r="G1139">
        <f>CM_Calc!AH1139</f>
        <v>57.26008093311232</v>
      </c>
      <c r="H1139">
        <f>CM_Calc!AI1139</f>
        <v>179.25915067667125</v>
      </c>
    </row>
    <row r="1140" spans="1:8">
      <c r="A1140">
        <f>CM_Calc!A1140</f>
        <v>48977881.936844662</v>
      </c>
      <c r="B1140">
        <f>CM_Calc!AC1140</f>
        <v>3.8182527003216386E-4</v>
      </c>
      <c r="C1140">
        <f>CM_Calc!AD1140</f>
        <v>3.8182527003216386E-4</v>
      </c>
      <c r="D1140">
        <f>CM_Calc!AE1140</f>
        <v>7.6365054006432773E-4</v>
      </c>
      <c r="E1140">
        <f>CM_Calc!AF1140</f>
        <v>51.637293351365408</v>
      </c>
      <c r="F1140">
        <f>CM_Calc!AG1140</f>
        <v>51.637293351365408</v>
      </c>
      <c r="G1140">
        <f>CM_Calc!AH1140</f>
        <v>57.657893264645033</v>
      </c>
      <c r="H1140">
        <f>CM_Calc!AI1140</f>
        <v>179.28335017669286</v>
      </c>
    </row>
    <row r="1141" spans="1:8">
      <c r="A1141">
        <f>CM_Calc!A1141</f>
        <v>49545019.080479056</v>
      </c>
      <c r="B1141">
        <f>CM_Calc!AC1141</f>
        <v>3.9933308056577148E-4</v>
      </c>
      <c r="C1141">
        <f>CM_Calc!AD1141</f>
        <v>3.9933308056577148E-4</v>
      </c>
      <c r="D1141">
        <f>CM_Calc!AE1141</f>
        <v>7.9866616113154296E-4</v>
      </c>
      <c r="E1141">
        <f>CM_Calc!AF1141</f>
        <v>52.026705768729762</v>
      </c>
      <c r="F1141">
        <f>CM_Calc!AG1141</f>
        <v>52.026705768729762</v>
      </c>
      <c r="G1141">
        <f>CM_Calc!AH1141</f>
        <v>58.047305682009387</v>
      </c>
      <c r="H1141">
        <f>CM_Calc!AI1141</f>
        <v>179.30610590133918</v>
      </c>
    </row>
    <row r="1142" spans="1:8">
      <c r="A1142">
        <f>CM_Calc!A1142</f>
        <v>50118723.362727247</v>
      </c>
      <c r="B1142">
        <f>CM_Calc!AC1142</f>
        <v>4.1726489845512571E-4</v>
      </c>
      <c r="C1142">
        <f>CM_Calc!AD1142</f>
        <v>4.1726489845512571E-4</v>
      </c>
      <c r="D1142">
        <f>CM_Calc!AE1142</f>
        <v>8.3452979691025142E-4</v>
      </c>
      <c r="E1142">
        <f>CM_Calc!AF1142</f>
        <v>52.408237042500204</v>
      </c>
      <c r="F1142">
        <f>CM_Calc!AG1142</f>
        <v>52.408237042500204</v>
      </c>
      <c r="G1142">
        <f>CM_Calc!AH1142</f>
        <v>58.428836955779829</v>
      </c>
      <c r="H1142">
        <f>CM_Calc!AI1142</f>
        <v>179.32754549172788</v>
      </c>
    </row>
    <row r="1143" spans="1:8">
      <c r="A1143">
        <f>CM_Calc!A1143</f>
        <v>50699070.827470444</v>
      </c>
      <c r="B1143">
        <f>CM_Calc!AC1143</f>
        <v>4.3563026955144231E-4</v>
      </c>
      <c r="C1143">
        <f>CM_Calc!AD1143</f>
        <v>4.3563026955144231E-4</v>
      </c>
      <c r="D1143">
        <f>CM_Calc!AE1143</f>
        <v>8.7126053910288462E-4</v>
      </c>
      <c r="E1143">
        <f>CM_Calc!AF1143</f>
        <v>52.78236097734198</v>
      </c>
      <c r="F1143">
        <f>CM_Calc!AG1143</f>
        <v>52.78236097734198</v>
      </c>
      <c r="G1143">
        <f>CM_Calc!AH1143</f>
        <v>58.802960890621605</v>
      </c>
      <c r="H1143">
        <f>CM_Calc!AI1143</f>
        <v>179.34778195008693</v>
      </c>
    </row>
    <row r="1144" spans="1:8">
      <c r="A1144">
        <f>CM_Calc!A1144</f>
        <v>51286138.399136484</v>
      </c>
      <c r="B1144">
        <f>CM_Calc!AC1144</f>
        <v>4.5443897728788819E-4</v>
      </c>
      <c r="C1144">
        <f>CM_Calc!AD1144</f>
        <v>4.5443897728788819E-4</v>
      </c>
      <c r="D1144">
        <f>CM_Calc!AE1144</f>
        <v>9.0887795457577638E-4</v>
      </c>
      <c r="E1144">
        <f>CM_Calc!AF1144</f>
        <v>53.149511475850026</v>
      </c>
      <c r="F1144">
        <f>CM_Calc!AG1144</f>
        <v>53.149511475850026</v>
      </c>
      <c r="G1144">
        <f>CM_Calc!AH1144</f>
        <v>59.170111389129652</v>
      </c>
      <c r="H1144">
        <f>CM_Calc!AI1144</f>
        <v>179.36691567928429</v>
      </c>
    </row>
    <row r="1145" spans="1:8">
      <c r="A1145">
        <f>CM_Calc!A1145</f>
        <v>51880003.892896093</v>
      </c>
      <c r="B1145">
        <f>CM_Calc!AC1145</f>
        <v>4.7370104782471086E-4</v>
      </c>
      <c r="C1145">
        <f>CM_Calc!AD1145</f>
        <v>4.7370104782471086E-4</v>
      </c>
      <c r="D1145">
        <f>CM_Calc!AE1145</f>
        <v>9.4740209564942173E-4</v>
      </c>
      <c r="E1145">
        <f>CM_Calc!AF1145</f>
        <v>53.510086907731463</v>
      </c>
      <c r="F1145">
        <f>CM_Calc!AG1145</f>
        <v>53.510086907731463</v>
      </c>
      <c r="G1145">
        <f>CM_Calc!AH1145</f>
        <v>59.530686821011088</v>
      </c>
      <c r="H1145">
        <f>CM_Calc!AI1145</f>
        <v>179.38503619063971</v>
      </c>
    </row>
    <row r="1146" spans="1:8">
      <c r="A1146">
        <f>CM_Calc!A1146</f>
        <v>52480746.02497723</v>
      </c>
      <c r="B1146">
        <f>CM_Calc!AC1146</f>
        <v>4.9342675535555473E-4</v>
      </c>
      <c r="C1146">
        <f>CM_Calc!AD1146</f>
        <v>4.9342675535555473E-4</v>
      </c>
      <c r="D1146">
        <f>CM_Calc!AE1146</f>
        <v>9.8685351071110946E-4</v>
      </c>
      <c r="E1146">
        <f>CM_Calc!AF1146</f>
        <v>53.864453895706781</v>
      </c>
      <c r="F1146">
        <f>CM_Calc!AG1146</f>
        <v>53.864453895706781</v>
      </c>
      <c r="G1146">
        <f>CM_Calc!AH1146</f>
        <v>59.885053808986406</v>
      </c>
      <c r="H1146">
        <f>CM_Calc!AI1146</f>
        <v>179.40222354130032</v>
      </c>
    </row>
    <row r="1147" spans="1:8">
      <c r="A1147">
        <f>CM_Calc!A1147</f>
        <v>53088444.423098795</v>
      </c>
      <c r="B1147">
        <f>CM_Calc!AC1147</f>
        <v>5.1362662757579113E-4</v>
      </c>
      <c r="C1147">
        <f>CM_Calc!AD1147</f>
        <v>5.1362662757579113E-4</v>
      </c>
      <c r="D1147">
        <f>CM_Calc!AE1147</f>
        <v>1.0272532551515823E-3</v>
      </c>
      <c r="E1147">
        <f>CM_Calc!AF1147</f>
        <v>54.212950609217103</v>
      </c>
      <c r="F1147">
        <f>CM_Calc!AG1147</f>
        <v>54.212950609217103</v>
      </c>
      <c r="G1147">
        <f>CM_Calc!AH1147</f>
        <v>60.233550522496728</v>
      </c>
      <c r="H1147">
        <f>CM_Calc!AI1147</f>
        <v>179.41854954985516</v>
      </c>
    </row>
    <row r="1148" spans="1:8">
      <c r="A1148">
        <f>CM_Calc!A1148</f>
        <v>53703179.637025326</v>
      </c>
      <c r="B1148">
        <f>CM_Calc!AC1148</f>
        <v>5.343114513138089E-4</v>
      </c>
      <c r="C1148">
        <f>CM_Calc!AD1148</f>
        <v>5.343114513138089E-4</v>
      </c>
      <c r="D1148">
        <f>CM_Calc!AE1148</f>
        <v>1.0686229026276178E-3</v>
      </c>
      <c r="E1148">
        <f>CM_Calc!AF1148</f>
        <v>54.555889640839645</v>
      </c>
      <c r="F1148">
        <f>CM_Calc!AG1148</f>
        <v>54.555889640839645</v>
      </c>
      <c r="G1148">
        <f>CM_Calc!AH1148</f>
        <v>60.57648955411927</v>
      </c>
      <c r="H1148">
        <f>CM_Calc!AI1148</f>
        <v>179.43407882910307</v>
      </c>
    </row>
    <row r="1149" spans="1:8">
      <c r="A1149">
        <f>CM_Calc!A1149</f>
        <v>54325033.149243362</v>
      </c>
      <c r="B1149">
        <f>CM_Calc!AC1149</f>
        <v>5.5549227832687618E-4</v>
      </c>
      <c r="C1149">
        <f>CM_Calc!AD1149</f>
        <v>5.5549227832687618E-4</v>
      </c>
      <c r="D1149">
        <f>CM_Calc!AE1149</f>
        <v>1.1109845566537524E-3</v>
      </c>
      <c r="E1149">
        <f>CM_Calc!AF1149</f>
        <v>54.893560527343801</v>
      </c>
      <c r="F1149">
        <f>CM_Calc!AG1149</f>
        <v>54.893560527343801</v>
      </c>
      <c r="G1149">
        <f>CM_Calc!AH1149</f>
        <v>60.914160440623426</v>
      </c>
      <c r="H1149">
        <f>CM_Calc!AI1149</f>
        <v>179.44886966727549</v>
      </c>
    </row>
    <row r="1150" spans="1:8">
      <c r="A1150">
        <f>CM_Calc!A1150</f>
        <v>54954087.385762483</v>
      </c>
      <c r="B1150">
        <f>CM_Calc!AC1150</f>
        <v>5.7718043126345035E-4</v>
      </c>
      <c r="C1150">
        <f>CM_Calc!AD1150</f>
        <v>5.7718043126345035E-4</v>
      </c>
      <c r="D1150">
        <f>CM_Calc!AE1150</f>
        <v>1.1543608625269007E-3</v>
      </c>
      <c r="E1150">
        <f>CM_Calc!AF1150</f>
        <v>55.226231966850193</v>
      </c>
      <c r="F1150">
        <f>CM_Calc!AG1150</f>
        <v>55.226231966850193</v>
      </c>
      <c r="G1150">
        <f>CM_Calc!AH1150</f>
        <v>61.246831880129818</v>
      </c>
      <c r="H1150">
        <f>CM_Calc!AI1150</f>
        <v>179.4629747830372</v>
      </c>
    </row>
    <row r="1151" spans="1:8">
      <c r="A1151">
        <f>CM_Calc!A1151</f>
        <v>55590425.727040373</v>
      </c>
      <c r="B1151">
        <f>CM_Calc!AC1151</f>
        <v>5.9938750979420246E-4</v>
      </c>
      <c r="C1151">
        <f>CM_Calc!AD1151</f>
        <v>5.9938750979420246E-4</v>
      </c>
      <c r="D1151">
        <f>CM_Calc!AE1151</f>
        <v>1.1987750195884049E-3</v>
      </c>
      <c r="E1151">
        <f>CM_Calc!AF1151</f>
        <v>55.554153775062943</v>
      </c>
      <c r="F1151">
        <f>CM_Calc!AG1151</f>
        <v>55.554153775062943</v>
      </c>
      <c r="G1151">
        <f>CM_Calc!AH1151</f>
        <v>61.574753688342568</v>
      </c>
      <c r="H1151">
        <f>CM_Calc!AI1151</f>
        <v>179.47644197486619</v>
      </c>
    </row>
    <row r="1152" spans="1:8">
      <c r="A1152">
        <f>CM_Calc!A1152</f>
        <v>56234132.519034907</v>
      </c>
      <c r="B1152">
        <f>CM_Calc!AC1152</f>
        <v>6.2212539691435529E-4</v>
      </c>
      <c r="C1152">
        <f>CM_Calc!AD1152</f>
        <v>6.2212539691435529E-4</v>
      </c>
      <c r="D1152">
        <f>CM_Calc!AE1152</f>
        <v>1.2442507938287106E-3</v>
      </c>
      <c r="E1152">
        <f>CM_Calc!AF1152</f>
        <v>55.877558616617939</v>
      </c>
      <c r="F1152">
        <f>CM_Calc!AG1152</f>
        <v>55.877558616617939</v>
      </c>
      <c r="G1152">
        <f>CM_Calc!AH1152</f>
        <v>61.898158529897565</v>
      </c>
      <c r="H1152">
        <f>CM_Calc!AI1152</f>
        <v>179.48931468165748</v>
      </c>
    </row>
    <row r="1153" spans="1:8">
      <c r="A1153">
        <f>CM_Calc!A1153</f>
        <v>56885293.084384128</v>
      </c>
      <c r="B1153">
        <f>CM_Calc!AC1153</f>
        <v>6.4540626542012257E-4</v>
      </c>
      <c r="C1153">
        <f>CM_Calc!AD1153</f>
        <v>6.4540626542012257E-4</v>
      </c>
      <c r="D1153">
        <f>CM_Calc!AE1153</f>
        <v>1.2908125308402451E-3</v>
      </c>
      <c r="E1153">
        <f>CM_Calc!AF1153</f>
        <v>56.196663541908656</v>
      </c>
      <c r="F1153">
        <f>CM_Calc!AG1153</f>
        <v>56.196663541908656</v>
      </c>
      <c r="G1153">
        <f>CM_Calc!AH1153</f>
        <v>62.217263455188281</v>
      </c>
      <c r="H1153">
        <f>CM_Calc!AI1153</f>
        <v>179.50163246839466</v>
      </c>
    </row>
    <row r="1154" spans="1:8">
      <c r="A1154">
        <f>CM_Calc!A1154</f>
        <v>57543993.733715668</v>
      </c>
      <c r="B1154">
        <f>CM_Calc!AC1154</f>
        <v>6.6924258456242214E-4</v>
      </c>
      <c r="C1154">
        <f>CM_Calc!AD1154</f>
        <v>6.6924258456242214E-4</v>
      </c>
      <c r="D1154">
        <f>CM_Calc!AE1154</f>
        <v>1.3384851691248443E-3</v>
      </c>
      <c r="E1154">
        <f>CM_Calc!AF1154</f>
        <v>56.51167135507368</v>
      </c>
      <c r="F1154">
        <f>CM_Calc!AG1154</f>
        <v>56.51167135507368</v>
      </c>
      <c r="G1154">
        <f>CM_Calc!AH1154</f>
        <v>62.532271268353298</v>
      </c>
      <c r="H1154">
        <f>CM_Calc!AI1154</f>
        <v>179.51343144831969</v>
      </c>
    </row>
    <row r="1155" spans="1:8">
      <c r="A1155">
        <f>CM_Calc!A1155</f>
        <v>58210321.7770871</v>
      </c>
      <c r="B1155">
        <f>CM_Calc!AC1155</f>
        <v>6.936471268810645E-4</v>
      </c>
      <c r="C1155">
        <f>CM_Calc!AD1155</f>
        <v>6.936471268810645E-4</v>
      </c>
      <c r="D1155">
        <f>CM_Calc!AE1155</f>
        <v>1.387294253762129E-3</v>
      </c>
      <c r="E1155">
        <f>CM_Calc!AF1155</f>
        <v>56.822771834954501</v>
      </c>
      <c r="F1155">
        <f>CM_Calc!AG1155</f>
        <v>56.822771834954501</v>
      </c>
      <c r="G1155">
        <f>CM_Calc!AH1155</f>
        <v>62.843371748234127</v>
      </c>
      <c r="H1155">
        <f>CM_Calc!AI1155</f>
        <v>179.52474465108048</v>
      </c>
    </row>
    <row r="1156" spans="1:8">
      <c r="A1156">
        <f>CM_Calc!A1156</f>
        <v>58884365.535558842</v>
      </c>
      <c r="B1156">
        <f>CM_Calc!AC1156</f>
        <v>7.186329752231817E-4</v>
      </c>
      <c r="C1156">
        <f>CM_Calc!AD1156</f>
        <v>7.186329752231817E-4</v>
      </c>
      <c r="D1156">
        <f>CM_Calc!AE1156</f>
        <v>1.4372659504463634E-3</v>
      </c>
      <c r="E1156">
        <f>CM_Calc!AF1156</f>
        <v>57.130142827617433</v>
      </c>
      <c r="F1156">
        <f>CM_Calc!AG1156</f>
        <v>57.130142827617433</v>
      </c>
      <c r="G1156">
        <f>CM_Calc!AH1156</f>
        <v>63.150742740897059</v>
      </c>
      <c r="H1156">
        <f>CM_Calc!AI1156</f>
        <v>179.53560234475287</v>
      </c>
    </row>
    <row r="1157" spans="1:8">
      <c r="A1157">
        <f>CM_Calc!A1157</f>
        <v>59566214.352901094</v>
      </c>
      <c r="B1157">
        <f>CM_Calc!AC1157</f>
        <v>7.4421352994953464E-4</v>
      </c>
      <c r="C1157">
        <f>CM_Calc!AD1157</f>
        <v>7.4421352994953464E-4</v>
      </c>
      <c r="D1157">
        <f>CM_Calc!AE1157</f>
        <v>1.4884270598990693E-3</v>
      </c>
      <c r="E1157">
        <f>CM_Calc!AF1157</f>
        <v>57.433951226341584</v>
      </c>
      <c r="F1157">
        <f>CM_Calc!AG1157</f>
        <v>57.433951226341584</v>
      </c>
      <c r="G1157">
        <f>CM_Calc!AH1157</f>
        <v>63.454551139621202</v>
      </c>
      <c r="H1157">
        <f>CM_Calc!AI1157</f>
        <v>179.54603231834167</v>
      </c>
    </row>
    <row r="1158" spans="1:8">
      <c r="A1158">
        <f>CM_Calc!A1158</f>
        <v>60255958.607435808</v>
      </c>
      <c r="B1158">
        <f>CM_Calc!AC1158</f>
        <v>7.70402516332638E-4</v>
      </c>
      <c r="C1158">
        <f>CM_Calc!AD1158</f>
        <v>7.70402516332638E-4</v>
      </c>
      <c r="D1158">
        <f>CM_Calc!AE1158</f>
        <v>1.540805032665276E-3</v>
      </c>
      <c r="E1158">
        <f>CM_Calc!AF1158</f>
        <v>57.734353852724027</v>
      </c>
      <c r="F1158">
        <f>CM_Calc!AG1158</f>
        <v>57.734353852724027</v>
      </c>
      <c r="G1158">
        <f>CM_Calc!AH1158</f>
        <v>63.754953766003638</v>
      </c>
      <c r="H1158">
        <f>CM_Calc!AI1158</f>
        <v>179.55606013030544</v>
      </c>
    </row>
    <row r="1159" spans="1:8">
      <c r="A1159">
        <f>CM_Calc!A1159</f>
        <v>60953689.724016935</v>
      </c>
      <c r="B1159">
        <f>CM_Calc!AC1159</f>
        <v>7.9721399215117964E-4</v>
      </c>
      <c r="C1159">
        <f>CM_Calc!AD1159</f>
        <v>7.9721399215117964E-4</v>
      </c>
      <c r="D1159">
        <f>CM_Calc!AE1159</f>
        <v>1.5944279843023593E-3</v>
      </c>
      <c r="E1159">
        <f>CM_Calc!AF1159</f>
        <v>58.031498250662324</v>
      </c>
      <c r="F1159">
        <f>CM_Calc!AG1159</f>
        <v>58.031498250662324</v>
      </c>
      <c r="G1159">
        <f>CM_Calc!AH1159</f>
        <v>64.052098163941949</v>
      </c>
      <c r="H1159">
        <f>CM_Calc!AI1159</f>
        <v>179.56570932777922</v>
      </c>
    </row>
    <row r="1160" spans="1:8">
      <c r="A1160">
        <f>CM_Calc!A1160</f>
        <v>61659500.186148219</v>
      </c>
      <c r="B1160">
        <f>CM_Calc!AC1160</f>
        <v>8.2466235548472042E-4</v>
      </c>
      <c r="C1160">
        <f>CM_Calc!AD1160</f>
        <v>8.2466235548472042E-4</v>
      </c>
      <c r="D1160">
        <f>CM_Calc!AE1160</f>
        <v>1.6493247109694408E-3</v>
      </c>
      <c r="E1160">
        <f>CM_Calc!AF1160</f>
        <v>58.325523403366347</v>
      </c>
      <c r="F1160">
        <f>CM_Calc!AG1160</f>
        <v>58.325523403366347</v>
      </c>
      <c r="G1160">
        <f>CM_Calc!AH1160</f>
        <v>64.346123316645972</v>
      </c>
      <c r="H1160">
        <f>CM_Calc!AI1160</f>
        <v>179.5750016404476</v>
      </c>
    </row>
    <row r="1161" spans="1:8">
      <c r="A1161">
        <f>CM_Calc!A1161</f>
        <v>62373483.548241913</v>
      </c>
      <c r="B1161">
        <f>CM_Calc!AC1161</f>
        <v>8.5276235271359994E-4</v>
      </c>
      <c r="C1161">
        <f>CM_Calc!AD1161</f>
        <v>8.5276235271359994E-4</v>
      </c>
      <c r="D1161">
        <f>CM_Calc!AE1161</f>
        <v>1.7055247054271999E-3</v>
      </c>
      <c r="E1161">
        <f>CM_Calc!AF1161</f>
        <v>58.616560382204298</v>
      </c>
      <c r="F1161">
        <f>CM_Calc!AG1161</f>
        <v>58.616560382204298</v>
      </c>
      <c r="G1161">
        <f>CM_Calc!AH1161</f>
        <v>64.637160295483923</v>
      </c>
      <c r="H1161">
        <f>CM_Calc!AI1161</f>
        <v>179.58395715242366</v>
      </c>
    </row>
    <row r="1162" spans="1:8">
      <c r="A1162">
        <f>CM_Calc!A1162</f>
        <v>63095734.448019296</v>
      </c>
      <c r="B1162">
        <f>CM_Calc!AC1162</f>
        <v>8.8152908672874586E-4</v>
      </c>
      <c r="C1162">
        <f>CM_Calc!AD1162</f>
        <v>8.8152908672874586E-4</v>
      </c>
      <c r="D1162">
        <f>CM_Calc!AE1162</f>
        <v>1.7630581734574917E-3</v>
      </c>
      <c r="E1162">
        <f>CM_Calc!AF1162</f>
        <v>58.90473293502977</v>
      </c>
      <c r="F1162">
        <f>CM_Calc!AG1162</f>
        <v>58.90473293502977</v>
      </c>
      <c r="G1162">
        <f>CM_Calc!AH1162</f>
        <v>64.925332848309395</v>
      </c>
      <c r="H1162">
        <f>CM_Calc!AI1162</f>
        <v>179.59259445499058</v>
      </c>
    </row>
    <row r="1163" spans="1:8">
      <c r="A1163">
        <f>CM_Calc!A1163</f>
        <v>63826348.619054824</v>
      </c>
      <c r="B1163">
        <f>CM_Calc!AC1163</f>
        <v>9.1097802535622179E-4</v>
      </c>
      <c r="C1163">
        <f>CM_Calc!AD1163</f>
        <v>9.1097802535622179E-4</v>
      </c>
      <c r="D1163">
        <f>CM_Calc!AE1163</f>
        <v>1.8219560507124436E-3</v>
      </c>
      <c r="E1163">
        <f>CM_Calc!AF1163</f>
        <v>59.190158020653428</v>
      </c>
      <c r="F1163">
        <f>CM_Calc!AG1163</f>
        <v>59.190158020653428</v>
      </c>
      <c r="G1163">
        <f>CM_Calc!AH1163</f>
        <v>65.210757933933053</v>
      </c>
      <c r="H1163">
        <f>CM_Calc!AI1163</f>
        <v>179.60093078264666</v>
      </c>
    </row>
    <row r="1164" spans="1:8">
      <c r="A1164">
        <f>CM_Calc!A1164</f>
        <v>64565422.903465495</v>
      </c>
      <c r="B1164">
        <f>CM_Calc!AC1164</f>
        <v>9.4112501000187738E-4</v>
      </c>
      <c r="C1164">
        <f>CM_Calc!AD1164</f>
        <v>9.4112501000187738E-4</v>
      </c>
      <c r="D1164">
        <f>CM_Calc!AE1164</f>
        <v>1.8822500200037548E-3</v>
      </c>
      <c r="E1164">
        <f>CM_Calc!AF1164</f>
        <v>59.472946295284366</v>
      </c>
      <c r="F1164">
        <f>CM_Calc!AG1164</f>
        <v>59.472946295284366</v>
      </c>
      <c r="G1164">
        <f>CM_Calc!AH1164</f>
        <v>65.493546208563998</v>
      </c>
      <c r="H1164">
        <f>CM_Calc!AI1164</f>
        <v>179.60898213454453</v>
      </c>
    </row>
    <row r="1165" spans="1:8">
      <c r="A1165">
        <f>CM_Calc!A1165</f>
        <v>65313055.264747292</v>
      </c>
      <c r="B1165">
        <f>CM_Calc!AC1165</f>
        <v>9.7198626452143144E-4</v>
      </c>
      <c r="C1165">
        <f>CM_Calc!AD1165</f>
        <v>9.7198626452143144E-4</v>
      </c>
      <c r="D1165">
        <f>CM_Calc!AE1165</f>
        <v>1.9439725290428629E-3</v>
      </c>
      <c r="E1165">
        <f>CM_Calc!AF1165</f>
        <v>59.753202556042019</v>
      </c>
      <c r="F1165">
        <f>CM_Calc!AG1165</f>
        <v>59.753202556042019</v>
      </c>
      <c r="G1165">
        <f>CM_Calc!AH1165</f>
        <v>65.773802469321637</v>
      </c>
      <c r="H1165">
        <f>CM_Calc!AI1165</f>
        <v>179.61676338312256</v>
      </c>
    </row>
    <row r="1166" spans="1:8">
      <c r="A1166">
        <f>CM_Calc!A1166</f>
        <v>66069344.800759643</v>
      </c>
      <c r="B1166">
        <f>CM_Calc!AC1166</f>
        <v>1.0035784043213967E-3</v>
      </c>
      <c r="C1166">
        <f>CM_Calc!AD1166</f>
        <v>1.0035784043213967E-3</v>
      </c>
      <c r="D1166">
        <f>CM_Calc!AE1166</f>
        <v>2.0071568086427933E-3</v>
      </c>
      <c r="E1166">
        <f>CM_Calc!AF1166</f>
        <v>60.031026146016863</v>
      </c>
      <c r="F1166">
        <f>CM_Calc!AG1166</f>
        <v>60.031026146016863</v>
      </c>
      <c r="G1166">
        <f>CM_Calc!AH1166</f>
        <v>66.051626059296481</v>
      </c>
      <c r="H1166">
        <f>CM_Calc!AI1166</f>
        <v>179.62428837147644</v>
      </c>
    </row>
    <row r="1167" spans="1:8">
      <c r="A1167">
        <f>CM_Calc!A1167</f>
        <v>66834391.756861486</v>
      </c>
      <c r="B1167">
        <f>CM_Calc!AC1167</f>
        <v>1.0359184456969657E-3</v>
      </c>
      <c r="C1167">
        <f>CM_Calc!AD1167</f>
        <v>1.0359184456969657E-3</v>
      </c>
      <c r="D1167">
        <f>CM_Calc!AE1167</f>
        <v>2.0718368913939314E-3</v>
      </c>
      <c r="E1167">
        <f>CM_Calc!AF1167</f>
        <v>60.306511324826396</v>
      </c>
      <c r="F1167">
        <f>CM_Calc!AG1167</f>
        <v>60.306511324826396</v>
      </c>
      <c r="G1167">
        <f>CM_Calc!AH1167</f>
        <v>66.327111238106028</v>
      </c>
      <c r="H1167">
        <f>CM_Calc!AI1167</f>
        <v>179.63157000080972</v>
      </c>
    </row>
    <row r="1168" spans="1:8">
      <c r="A1168">
        <f>CM_Calc!A1168</f>
        <v>67608297.53919819</v>
      </c>
      <c r="B1168">
        <f>CM_Calc!AC1168</f>
        <v>1.0690238154123543E-3</v>
      </c>
      <c r="C1168">
        <f>CM_Calc!AD1168</f>
        <v>1.0690238154123543E-3</v>
      </c>
      <c r="D1168">
        <f>CM_Calc!AE1168</f>
        <v>2.1380476308247086E-3</v>
      </c>
      <c r="E1168">
        <f>CM_Calc!AF1168</f>
        <v>60.579747608141147</v>
      </c>
      <c r="F1168">
        <f>CM_Calc!AG1168</f>
        <v>60.579747608141147</v>
      </c>
      <c r="G1168">
        <f>CM_Calc!AH1168</f>
        <v>66.600347521420773</v>
      </c>
      <c r="H1168">
        <f>CM_Calc!AI1168</f>
        <v>179.63862030912304</v>
      </c>
    </row>
    <row r="1169" spans="1:8">
      <c r="A1169">
        <f>CM_Calc!A1169</f>
        <v>68391164.728142932</v>
      </c>
      <c r="B1169">
        <f>CM_Calc!AC1169</f>
        <v>1.1029123605303484E-3</v>
      </c>
      <c r="C1169">
        <f>CM_Calc!AD1169</f>
        <v>1.1029123605303484E-3</v>
      </c>
      <c r="D1169">
        <f>CM_Calc!AE1169</f>
        <v>2.2058247210606967E-3</v>
      </c>
      <c r="E1169">
        <f>CM_Calc!AF1169</f>
        <v>60.850820079261858</v>
      </c>
      <c r="F1169">
        <f>CM_Calc!AG1169</f>
        <v>60.850820079261858</v>
      </c>
      <c r="G1169">
        <f>CM_Calc!AH1169</f>
        <v>66.87141999254149</v>
      </c>
      <c r="H1169">
        <f>CM_Calc!AI1169</f>
        <v>179.64545054214892</v>
      </c>
    </row>
    <row r="1170" spans="1:8">
      <c r="A1170">
        <f>CM_Calc!A1170</f>
        <v>69183097.091893628</v>
      </c>
      <c r="B1170">
        <f>CM_Calc!AC1170</f>
        <v>1.1376023584968875E-3</v>
      </c>
      <c r="C1170">
        <f>CM_Calc!AD1170</f>
        <v>1.1376023584968875E-3</v>
      </c>
      <c r="D1170">
        <f>CM_Calc!AE1170</f>
        <v>2.275204716993775E-3</v>
      </c>
      <c r="E1170">
        <f>CM_Calc!AF1170</f>
        <v>61.119809675469128</v>
      </c>
      <c r="F1170">
        <f>CM_Calc!AG1170</f>
        <v>61.119809675469128</v>
      </c>
      <c r="G1170">
        <f>CM_Calc!AH1170</f>
        <v>67.140409588748753</v>
      </c>
      <c r="H1170">
        <f>CM_Calc!AI1170</f>
        <v>179.65207121740937</v>
      </c>
    </row>
    <row r="1171" spans="1:8">
      <c r="A1171">
        <f>CM_Calc!A1171</f>
        <v>69984199.600227311</v>
      </c>
      <c r="B1171">
        <f>CM_Calc!AC1171</f>
        <v>1.1731125274877987E-3</v>
      </c>
      <c r="C1171">
        <f>CM_Calc!AD1171</f>
        <v>1.1731125274877987E-3</v>
      </c>
      <c r="D1171">
        <f>CM_Calc!AE1171</f>
        <v>2.3462250549755974E-3</v>
      </c>
      <c r="E1171">
        <f>CM_Calc!AF1171</f>
        <v>61.386793451570213</v>
      </c>
      <c r="F1171">
        <f>CM_Calc!AG1171</f>
        <v>61.386793451570213</v>
      </c>
      <c r="G1171">
        <f>CM_Calc!AH1171</f>
        <v>67.407393364849838</v>
      </c>
      <c r="H1171">
        <f>CM_Calc!AI1171</f>
        <v>179.65849218216195</v>
      </c>
    </row>
    <row r="1172" spans="1:8">
      <c r="A1172">
        <f>CM_Calc!A1172</f>
        <v>70794578.438413739</v>
      </c>
      <c r="B1172">
        <f>CM_Calc!AC1172</f>
        <v>1.2094620370241688E-3</v>
      </c>
      <c r="C1172">
        <f>CM_Calc!AD1172</f>
        <v>1.2094620370241688E-3</v>
      </c>
      <c r="D1172">
        <f>CM_Calc!AE1172</f>
        <v>2.4189240740483376E-3</v>
      </c>
      <c r="E1172">
        <f>CM_Calc!AF1172</f>
        <v>61.651844822793542</v>
      </c>
      <c r="F1172">
        <f>CM_Calc!AG1172</f>
        <v>61.651844822793542</v>
      </c>
      <c r="G1172">
        <f>CM_Calc!AH1172</f>
        <v>67.672444736073174</v>
      </c>
      <c r="H1172">
        <f>CM_Calc!AI1172</f>
        <v>179.66472266590353</v>
      </c>
    </row>
    <row r="1173" spans="1:8">
      <c r="A1173">
        <f>CM_Calc!A1173</f>
        <v>71614341.021290272</v>
      </c>
      <c r="B1173">
        <f>CM_Calc!AC1173</f>
        <v>1.2466705188636028E-3</v>
      </c>
      <c r="C1173">
        <f>CM_Calc!AD1173</f>
        <v>1.2466705188636028E-3</v>
      </c>
      <c r="D1173">
        <f>CM_Calc!AE1173</f>
        <v>2.4933410377272055E-3</v>
      </c>
      <c r="E1173">
        <f>CM_Calc!AF1173</f>
        <v>61.91503378895252</v>
      </c>
      <c r="F1173">
        <f>CM_Calc!AG1173</f>
        <v>61.91503378895252</v>
      </c>
      <c r="G1173">
        <f>CM_Calc!AH1173</f>
        <v>67.935633702232138</v>
      </c>
      <c r="H1173">
        <f>CM_Calc!AI1173</f>
        <v>179.67077132801916</v>
      </c>
    </row>
    <row r="1174" spans="1:8">
      <c r="A1174">
        <f>CM_Calc!A1174</f>
        <v>72443596.007499054</v>
      </c>
      <c r="B1174">
        <f>CM_Calc!AC1174</f>
        <v>1.2847580781745775E-3</v>
      </c>
      <c r="C1174">
        <f>CM_Calc!AD1174</f>
        <v>1.2847580781745775E-3</v>
      </c>
      <c r="D1174">
        <f>CM_Calc!AE1174</f>
        <v>2.569516156349155E-3</v>
      </c>
      <c r="E1174">
        <f>CM_Calc!AF1174</f>
        <v>62.176427141592363</v>
      </c>
      <c r="F1174">
        <f>CM_Calc!AG1174</f>
        <v>62.176427141592363</v>
      </c>
      <c r="G1174">
        <f>CM_Calc!AH1174</f>
        <v>68.197027054871995</v>
      </c>
      <c r="H1174">
        <f>CM_Calc!AI1174</f>
        <v>179.67664630109167</v>
      </c>
    </row>
    <row r="1175" spans="1:8">
      <c r="A1175">
        <f>CM_Calc!A1175</f>
        <v>73282453.313890442</v>
      </c>
      <c r="B1175">
        <f>CM_Calc!AC1175</f>
        <v>1.3237453050016325E-3</v>
      </c>
      <c r="C1175">
        <f>CM_Calc!AD1175</f>
        <v>1.3237453050016325E-3</v>
      </c>
      <c r="D1175">
        <f>CM_Calc!AE1175</f>
        <v>2.6474906100032651E-3</v>
      </c>
      <c r="E1175">
        <f>CM_Calc!AF1175</f>
        <v>62.436088655655496</v>
      </c>
      <c r="F1175">
        <f>CM_Calc!AG1175</f>
        <v>62.436088655655496</v>
      </c>
      <c r="G1175">
        <f>CM_Calc!AH1175</f>
        <v>68.456688568935121</v>
      </c>
      <c r="H1175">
        <f>CM_Calc!AI1175</f>
        <v>179.6823552303261</v>
      </c>
    </row>
    <row r="1176" spans="1:8">
      <c r="A1176">
        <f>CM_Calc!A1176</f>
        <v>74131024.130091771</v>
      </c>
      <c r="B1176">
        <f>CM_Calc!AC1176</f>
        <v>1.3636532860288595E-3</v>
      </c>
      <c r="C1176">
        <f>CM_Calc!AD1176</f>
        <v>1.3636532860288595E-3</v>
      </c>
      <c r="D1176">
        <f>CM_Calc!AE1176</f>
        <v>2.727306572057719E-3</v>
      </c>
      <c r="E1176">
        <f>CM_Calc!AF1176</f>
        <v>62.694079267038305</v>
      </c>
      <c r="F1176">
        <f>CM_Calc!AG1176</f>
        <v>62.694079267038305</v>
      </c>
      <c r="G1176">
        <f>CM_Calc!AH1176</f>
        <v>68.71467918031793</v>
      </c>
      <c r="H1176">
        <f>CM_Calc!AI1176</f>
        <v>179.68790530948951</v>
      </c>
    </row>
    <row r="1177" spans="1:8">
      <c r="A1177">
        <f>CM_Calc!A1177</f>
        <v>74989420.933245584</v>
      </c>
      <c r="B1177">
        <f>CM_Calc!AC1177</f>
        <v>1.4045036166500224E-3</v>
      </c>
      <c r="C1177">
        <f>CM_Calc!AD1177</f>
        <v>1.4045036166500224E-3</v>
      </c>
      <c r="D1177">
        <f>CM_Calc!AE1177</f>
        <v>2.8090072333000447E-3</v>
      </c>
      <c r="E1177">
        <f>CM_Calc!AF1177</f>
        <v>62.950457237275614</v>
      </c>
      <c r="F1177">
        <f>CM_Calc!AG1177</f>
        <v>62.950457237275614</v>
      </c>
      <c r="G1177">
        <f>CM_Calc!AH1177</f>
        <v>68.971057150555239</v>
      </c>
      <c r="H1177">
        <f>CM_Calc!AI1177</f>
        <v>179.69330331372043</v>
      </c>
    </row>
    <row r="1178" spans="1:8">
      <c r="A1178">
        <f>CM_Calc!A1178</f>
        <v>75857757.502918363</v>
      </c>
      <c r="B1178">
        <f>CM_Calc!AC1178</f>
        <v>1.4463184133534873E-3</v>
      </c>
      <c r="C1178">
        <f>CM_Calc!AD1178</f>
        <v>1.4463184133534873E-3</v>
      </c>
      <c r="D1178">
        <f>CM_Calc!AE1178</f>
        <v>2.8926368267069747E-3</v>
      </c>
      <c r="E1178">
        <f>CM_Calc!AF1178</f>
        <v>63.205278306462411</v>
      </c>
      <c r="F1178">
        <f>CM_Calc!AG1178</f>
        <v>63.205278306462411</v>
      </c>
      <c r="G1178">
        <f>CM_Calc!AH1178</f>
        <v>69.225878219742029</v>
      </c>
      <c r="H1178">
        <f>CM_Calc!AI1178</f>
        <v>179.69855562952137</v>
      </c>
    </row>
    <row r="1179" spans="1:8">
      <c r="A1179">
        <f>CM_Calc!A1179</f>
        <v>76736148.936181858</v>
      </c>
      <c r="B1179">
        <f>CM_Calc!AC1179</f>
        <v>1.489120326430664E-3</v>
      </c>
      <c r="C1179">
        <f>CM_Calc!AD1179</f>
        <v>1.489120326430664E-3</v>
      </c>
      <c r="D1179">
        <f>CM_Calc!AE1179</f>
        <v>2.978240652861328E-3</v>
      </c>
      <c r="E1179">
        <f>CM_Calc!AF1179</f>
        <v>63.45859583541322</v>
      </c>
      <c r="F1179">
        <f>CM_Calc!AG1179</f>
        <v>63.45859583541322</v>
      </c>
      <c r="G1179">
        <f>CM_Calc!AH1179</f>
        <v>69.479195748692845</v>
      </c>
      <c r="H1179">
        <f>CM_Calc!AI1179</f>
        <v>179.70366828221208</v>
      </c>
    </row>
    <row r="1180" spans="1:8">
      <c r="A1180">
        <f>CM_Calc!A1180</f>
        <v>77624711.662869111</v>
      </c>
      <c r="B1180">
        <f>CM_Calc!AC1180</f>
        <v>1.5329325530167158E-3</v>
      </c>
      <c r="C1180">
        <f>CM_Calc!AD1180</f>
        <v>1.5329325530167158E-3</v>
      </c>
      <c r="D1180">
        <f>CM_Calc!AE1180</f>
        <v>3.0658651060334317E-3</v>
      </c>
      <c r="E1180">
        <f>CM_Calc!AF1180</f>
        <v>63.710460937960917</v>
      </c>
      <c r="F1180">
        <f>CM_Calc!AG1180</f>
        <v>63.710460937960917</v>
      </c>
      <c r="G1180">
        <f>CM_Calc!AH1180</f>
        <v>69.731060851240542</v>
      </c>
      <c r="H1180">
        <f>CM_Calc!AI1180</f>
        <v>179.70864696109197</v>
      </c>
    </row>
    <row r="1181" spans="1:8">
      <c r="A1181">
        <f>CM_Calc!A1181</f>
        <v>78523563.461007103</v>
      </c>
      <c r="B1181">
        <f>CM_Calc!AC1181</f>
        <v>1.5777788504725786E-3</v>
      </c>
      <c r="C1181">
        <f>CM_Calc!AD1181</f>
        <v>1.5777788504725786E-3</v>
      </c>
      <c r="D1181">
        <f>CM_Calc!AE1181</f>
        <v>3.1555577009451572E-3</v>
      </c>
      <c r="E1181">
        <f>CM_Calc!AF1181</f>
        <v>63.960922604209102</v>
      </c>
      <c r="F1181">
        <f>CM_Calc!AG1181</f>
        <v>63.960922604209102</v>
      </c>
      <c r="G1181">
        <f>CM_Calc!AH1181</f>
        <v>69.981522517488713</v>
      </c>
      <c r="H1181">
        <f>CM_Calc!AI1181</f>
        <v>179.71349704253021</v>
      </c>
    </row>
    <row r="1182" spans="1:8">
      <c r="A1182">
        <f>CM_Calc!A1182</f>
        <v>79432823.472428218</v>
      </c>
      <c r="B1182">
        <f>CM_Calc!AC1182</f>
        <v>1.6236835501182425E-3</v>
      </c>
      <c r="C1182">
        <f>CM_Calc!AD1182</f>
        <v>1.6236835501182425E-3</v>
      </c>
      <c r="D1182">
        <f>CM_Calc!AE1182</f>
        <v>3.247367100236485E-3</v>
      </c>
      <c r="E1182">
        <f>CM_Calc!AF1182</f>
        <v>64.210027815478611</v>
      </c>
      <c r="F1182">
        <f>CM_Calc!AG1182</f>
        <v>64.210027815478611</v>
      </c>
      <c r="G1182">
        <f>CM_Calc!AH1182</f>
        <v>70.230627728758222</v>
      </c>
      <c r="H1182">
        <f>CM_Calc!AI1182</f>
        <v>179.71822361118092</v>
      </c>
    </row>
    <row r="1183" spans="1:8">
      <c r="A1183">
        <f>CM_Calc!A1183</f>
        <v>80352612.218561769</v>
      </c>
      <c r="B1183">
        <f>CM_Calc!AC1183</f>
        <v>1.670671571326347E-3</v>
      </c>
      <c r="C1183">
        <f>CM_Calc!AD1183</f>
        <v>1.670671571326347E-3</v>
      </c>
      <c r="D1183">
        <f>CM_Calc!AE1183</f>
        <v>3.341343142652694E-3</v>
      </c>
      <c r="E1183">
        <f>CM_Calc!AF1183</f>
        <v>64.45782165161215</v>
      </c>
      <c r="F1183">
        <f>CM_Calc!AG1183</f>
        <v>64.45782165161215</v>
      </c>
      <c r="G1183">
        <f>CM_Calc!AH1183</f>
        <v>70.478421564891775</v>
      </c>
      <c r="H1183">
        <f>CM_Calc!AI1183</f>
        <v>179.72283147949838</v>
      </c>
    </row>
    <row r="1184" spans="1:8">
      <c r="A1184">
        <f>CM_Calc!A1184</f>
        <v>81283051.616409957</v>
      </c>
      <c r="B1184">
        <f>CM_Calc!AC1184</f>
        <v>1.7187684359868209E-3</v>
      </c>
      <c r="C1184">
        <f>CM_Calc!AD1184</f>
        <v>1.7187684359868209E-3</v>
      </c>
      <c r="D1184">
        <f>CM_Calc!AE1184</f>
        <v>3.4375368719736419E-3</v>
      </c>
      <c r="E1184">
        <f>CM_Calc!AF1184</f>
        <v>64.704347391247097</v>
      </c>
      <c r="F1184">
        <f>CM_Calc!AG1184</f>
        <v>64.704347391247097</v>
      </c>
      <c r="G1184">
        <f>CM_Calc!AH1184</f>
        <v>70.724947304526722</v>
      </c>
      <c r="H1184">
        <f>CM_Calc!AI1184</f>
        <v>179.72732520570869</v>
      </c>
    </row>
    <row r="1185" spans="1:8">
      <c r="A1185">
        <f>CM_Calc!A1185</f>
        <v>82224264.994707122</v>
      </c>
      <c r="B1185">
        <f>CM_Calc!AC1185</f>
        <v>1.7680002833526602E-3</v>
      </c>
      <c r="C1185">
        <f>CM_Calc!AD1185</f>
        <v>1.7680002833526602E-3</v>
      </c>
      <c r="D1185">
        <f>CM_Calc!AE1185</f>
        <v>3.5360005667053203E-3</v>
      </c>
      <c r="E1185">
        <f>CM_Calc!AF1185</f>
        <v>64.949646605605423</v>
      </c>
      <c r="F1185">
        <f>CM_Calc!AG1185</f>
        <v>64.949646605605423</v>
      </c>
      <c r="G1185">
        <f>CM_Calc!AH1185</f>
        <v>70.970246518885048</v>
      </c>
      <c r="H1185">
        <f>CM_Calc!AI1185</f>
        <v>179.73170911037892</v>
      </c>
    </row>
    <row r="1186" spans="1:8">
      <c r="A1186">
        <f>CM_Calc!A1186</f>
        <v>83176377.110267088</v>
      </c>
      <c r="B1186">
        <f>CM_Calc!AC1186</f>
        <v>1.8183938852775893E-3</v>
      </c>
      <c r="C1186">
        <f>CM_Calc!AD1186</f>
        <v>1.8183938852775893E-3</v>
      </c>
      <c r="D1186">
        <f>CM_Calc!AE1186</f>
        <v>3.6367877705551785E-3</v>
      </c>
      <c r="E1186">
        <f>CM_Calc!AF1186</f>
        <v>65.193759246301923</v>
      </c>
      <c r="F1186">
        <f>CM_Calc!AG1186</f>
        <v>65.193759246301923</v>
      </c>
      <c r="G1186">
        <f>CM_Calc!AH1186</f>
        <v>71.214359159581548</v>
      </c>
      <c r="H1186">
        <f>CM_Calc!AI1186</f>
        <v>179.73598729170948</v>
      </c>
    </row>
    <row r="1187" spans="1:8">
      <c r="A1187">
        <f>CM_Calc!A1187</f>
        <v>84139514.164519474</v>
      </c>
      <c r="B1187">
        <f>CM_Calc!AC1187</f>
        <v>1.8699766618568965E-3</v>
      </c>
      <c r="C1187">
        <f>CM_Calc!AD1187</f>
        <v>1.8699766618568965E-3</v>
      </c>
      <c r="D1187">
        <f>CM_Calc!AE1187</f>
        <v>3.739953323713793E-3</v>
      </c>
      <c r="E1187">
        <f>CM_Calc!AF1187</f>
        <v>65.436723727628205</v>
      </c>
      <c r="F1187">
        <f>CM_Calc!AG1187</f>
        <v>65.436723727628205</v>
      </c>
      <c r="G1187">
        <f>CM_Calc!AH1187</f>
        <v>71.457323640907831</v>
      </c>
      <c r="H1187">
        <f>CM_Calc!AI1187</f>
        <v>179.74016363966314</v>
      </c>
    </row>
    <row r="1188" spans="1:8">
      <c r="A1188">
        <f>CM_Calc!A1188</f>
        <v>85113803.820237592</v>
      </c>
      <c r="B1188">
        <f>CM_Calc!AC1188</f>
        <v>1.9227766974828878E-3</v>
      </c>
      <c r="C1188">
        <f>CM_Calc!AD1188</f>
        <v>1.9227766974828878E-3</v>
      </c>
      <c r="D1188">
        <f>CM_Calc!AE1188</f>
        <v>3.8455533949657756E-3</v>
      </c>
      <c r="E1188">
        <f>CM_Calc!AF1188</f>
        <v>65.678577003728392</v>
      </c>
      <c r="F1188">
        <f>CM_Calc!AG1188</f>
        <v>65.678577003728392</v>
      </c>
      <c r="G1188">
        <f>CM_Calc!AH1188</f>
        <v>71.699176917008018</v>
      </c>
      <c r="H1188">
        <f>CM_Calc!AI1188</f>
        <v>179.74424184903222</v>
      </c>
    </row>
    <row r="1189" spans="1:8">
      <c r="A1189">
        <f>CM_Calc!A1189</f>
        <v>86099375.218459994</v>
      </c>
      <c r="B1189">
        <f>CM_Calc!AC1189</f>
        <v>1.9768227573267157E-3</v>
      </c>
      <c r="C1189">
        <f>CM_Calc!AD1189</f>
        <v>1.9768227573267157E-3</v>
      </c>
      <c r="D1189">
        <f>CM_Calc!AE1189</f>
        <v>3.9536455146534314E-3</v>
      </c>
      <c r="E1189">
        <f>CM_Calc!AF1189</f>
        <v>65.919354641046453</v>
      </c>
      <c r="F1189">
        <f>CM_Calc!AG1189</f>
        <v>65.919354641046453</v>
      </c>
      <c r="G1189">
        <f>CM_Calc!AH1189</f>
        <v>71.939954554326079</v>
      </c>
      <c r="H1189">
        <f>CM_Calc!AI1189</f>
        <v>179.74822543153667</v>
      </c>
    </row>
    <row r="1190" spans="1:8">
      <c r="A1190">
        <f>CM_Calc!A1190</f>
        <v>87096358.995608136</v>
      </c>
      <c r="B1190">
        <f>CM_Calc!AC1190</f>
        <v>2.0321443042590347E-3</v>
      </c>
      <c r="C1190">
        <f>CM_Calc!AD1190</f>
        <v>2.0321443042590347E-3</v>
      </c>
      <c r="D1190">
        <f>CM_Calc!AE1190</f>
        <v>4.0642886085180694E-3</v>
      </c>
      <c r="E1190">
        <f>CM_Calc!AF1190</f>
        <v>66.159090886393315</v>
      </c>
      <c r="F1190">
        <f>CM_Calc!AG1190</f>
        <v>66.159090886393315</v>
      </c>
      <c r="G1190">
        <f>CM_Calc!AH1190</f>
        <v>72.17969079967294</v>
      </c>
      <c r="H1190">
        <f>CM_Calc!AI1190</f>
        <v>179.7521177270348</v>
      </c>
    </row>
    <row r="1191" spans="1:8">
      <c r="A1191">
        <f>CM_Calc!A1191</f>
        <v>88104887.300801471</v>
      </c>
      <c r="B1191">
        <f>CM_Calc!AC1191</f>
        <v>2.0887715162219082E-3</v>
      </c>
      <c r="C1191">
        <f>CM_Calc!AD1191</f>
        <v>2.0887715162219082E-3</v>
      </c>
      <c r="D1191">
        <f>CM_Calc!AE1191</f>
        <v>4.1775430324438164E-3</v>
      </c>
      <c r="E1191">
        <f>CM_Calc!AF1191</f>
        <v>66.397818730951215</v>
      </c>
      <c r="F1191">
        <f>CM_Calc!AG1191</f>
        <v>66.397818730951215</v>
      </c>
      <c r="G1191">
        <f>CM_Calc!AH1191</f>
        <v>72.418418644230826</v>
      </c>
      <c r="H1191">
        <f>CM_Calc!AI1191</f>
        <v>179.75592191392261</v>
      </c>
    </row>
    <row r="1192" spans="1:8">
      <c r="A1192">
        <f>CM_Calc!A1192</f>
        <v>89125093.813374594</v>
      </c>
      <c r="B1192">
        <f>CM_Calc!AC1192</f>
        <v>2.1467353040655742E-3</v>
      </c>
      <c r="C1192">
        <f>CM_Calc!AD1192</f>
        <v>2.1467353040655742E-3</v>
      </c>
      <c r="D1192">
        <f>CM_Calc!AE1192</f>
        <v>4.2934706081311485E-3</v>
      </c>
      <c r="E1192">
        <f>CM_Calc!AF1192</f>
        <v>66.63556997050847</v>
      </c>
      <c r="F1192">
        <f>CM_Calc!AG1192</f>
        <v>66.63556997050847</v>
      </c>
      <c r="G1192">
        <f>CM_Calc!AH1192</f>
        <v>72.656169883788095</v>
      </c>
      <c r="H1192">
        <f>CM_Calc!AI1192</f>
        <v>179.75964101878847</v>
      </c>
    </row>
    <row r="1193" spans="1:8">
      <c r="A1193">
        <f>CM_Calc!A1193</f>
        <v>90157113.760595709</v>
      </c>
      <c r="B1193">
        <f>CM_Calc!AC1193</f>
        <v>2.2060673298628548E-3</v>
      </c>
      <c r="C1193">
        <f>CM_Calc!AD1193</f>
        <v>2.2060673298628548E-3</v>
      </c>
      <c r="D1193">
        <f>CM_Calc!AE1193</f>
        <v>4.4121346597257097E-3</v>
      </c>
      <c r="E1193">
        <f>CM_Calc!AF1193</f>
        <v>66.872375262189308</v>
      </c>
      <c r="F1193">
        <f>CM_Calc!AG1193</f>
        <v>66.872375262189308</v>
      </c>
      <c r="G1193">
        <f>CM_Calc!AH1193</f>
        <v>72.892975175468933</v>
      </c>
      <c r="H1193">
        <f>CM_Calc!AI1193</f>
        <v>179.76327792538547</v>
      </c>
    </row>
    <row r="1194" spans="1:8">
      <c r="A1194">
        <f>CM_Calc!A1194</f>
        <v>91201083.935590968</v>
      </c>
      <c r="B1194">
        <f>CM_Calc!AC1194</f>
        <v>2.2668000257160936E-3</v>
      </c>
      <c r="C1194">
        <f>CM_Calc!AD1194</f>
        <v>2.2668000257160936E-3</v>
      </c>
      <c r="D1194">
        <f>CM_Calc!AE1194</f>
        <v>4.5336000514321871E-3</v>
      </c>
      <c r="E1194">
        <f>CM_Calc!AF1194</f>
        <v>67.108264177927708</v>
      </c>
      <c r="F1194">
        <f>CM_Calc!AG1194</f>
        <v>67.108264177927708</v>
      </c>
      <c r="G1194">
        <f>CM_Calc!AH1194</f>
        <v>73.128864091207333</v>
      </c>
      <c r="H1194">
        <f>CM_Calc!AI1194</f>
        <v>179.76683538297604</v>
      </c>
    </row>
    <row r="1195" spans="1:8">
      <c r="A1195">
        <f>CM_Calc!A1195</f>
        <v>92257142.715476289</v>
      </c>
      <c r="B1195">
        <f>CM_Calc!AC1195</f>
        <v>2.3289666130703198E-3</v>
      </c>
      <c r="C1195">
        <f>CM_Calc!AD1195</f>
        <v>2.3289666130703198E-3</v>
      </c>
      <c r="D1195">
        <f>CM_Calc!AE1195</f>
        <v>4.6579332261406396E-3</v>
      </c>
      <c r="E1195">
        <f>CM_Calc!AF1195</f>
        <v>67.343265254907806</v>
      </c>
      <c r="F1195">
        <f>CM_Calc!AG1195</f>
        <v>67.343265254907806</v>
      </c>
      <c r="G1195">
        <f>CM_Calc!AH1195</f>
        <v>73.363865168187431</v>
      </c>
      <c r="H1195">
        <f>CM_Calc!AI1195</f>
        <v>179.77031601410056</v>
      </c>
    </row>
    <row r="1196" spans="1:8">
      <c r="A1196">
        <f>CM_Calc!A1196</f>
        <v>93325430.079699054</v>
      </c>
      <c r="B1196">
        <f>CM_Calc!AC1196</f>
        <v>2.3926011225483303E-3</v>
      </c>
      <c r="C1196">
        <f>CM_Calc!AD1196</f>
        <v>2.3926011225483303E-3</v>
      </c>
      <c r="D1196">
        <f>CM_Calc!AE1196</f>
        <v>4.7852022450966605E-3</v>
      </c>
      <c r="E1196">
        <f>CM_Calc!AF1196</f>
        <v>67.577406043181625</v>
      </c>
      <c r="F1196">
        <f>CM_Calc!AG1196</f>
        <v>67.577406043181625</v>
      </c>
      <c r="G1196">
        <f>CM_Calc!AH1196</f>
        <v>73.59800595646125</v>
      </c>
      <c r="H1196">
        <f>CM_Calc!AI1196</f>
        <v>179.77372232181455</v>
      </c>
    </row>
    <row r="1197" spans="1:8">
      <c r="A1197">
        <f>CM_Calc!A1197</f>
        <v>94406087.628592268</v>
      </c>
      <c r="B1197">
        <f>CM_Calc!AC1197</f>
        <v>2.4577384143225165E-3</v>
      </c>
      <c r="C1197">
        <f>CM_Calc!AD1197</f>
        <v>2.4577384143225165E-3</v>
      </c>
      <c r="D1197">
        <f>CM_Calc!AE1197</f>
        <v>4.915476828645033E-3</v>
      </c>
      <c r="E1197">
        <f>CM_Calc!AF1197</f>
        <v>67.810713150652631</v>
      </c>
      <c r="F1197">
        <f>CM_Calc!AG1197</f>
        <v>67.810713150652631</v>
      </c>
      <c r="G1197">
        <f>CM_Calc!AH1197</f>
        <v>73.831313063932257</v>
      </c>
      <c r="H1197">
        <f>CM_Calc!AI1197</f>
        <v>179.77705669643748</v>
      </c>
    </row>
    <row r="1198" spans="1:8">
      <c r="A1198">
        <f>CM_Calc!A1198</f>
        <v>95499258.60214369</v>
      </c>
      <c r="B1198">
        <f>CM_Calc!AC1198</f>
        <v>2.5244141990401021E-3</v>
      </c>
      <c r="C1198">
        <f>CM_Calc!AD1198</f>
        <v>2.5244141990401021E-3</v>
      </c>
      <c r="D1198">
        <f>CM_Calc!AE1198</f>
        <v>5.0488283980802042E-3</v>
      </c>
      <c r="E1198">
        <f>CM_Calc!AF1198</f>
        <v>68.043212285603985</v>
      </c>
      <c r="F1198">
        <f>CM_Calc!AG1198</f>
        <v>68.043212285603985</v>
      </c>
      <c r="G1198">
        <f>CM_Calc!AH1198</f>
        <v>74.06381219888361</v>
      </c>
      <c r="H1198">
        <f>CM_Calc!AI1198</f>
        <v>179.78032142185023</v>
      </c>
    </row>
    <row r="1199" spans="1:8">
      <c r="A1199">
        <f>CM_Calc!A1199</f>
        <v>96605087.898981407</v>
      </c>
      <c r="B1199">
        <f>CM_Calc!AC1199</f>
        <v>2.5926650593179382E-3</v>
      </c>
      <c r="C1199">
        <f>CM_Calc!AD1199</f>
        <v>2.5926650593179382E-3</v>
      </c>
      <c r="D1199">
        <f>CM_Calc!AE1199</f>
        <v>5.1853301186358764E-3</v>
      </c>
      <c r="E1199">
        <f>CM_Calc!AF1199</f>
        <v>68.274928296932771</v>
      </c>
      <c r="F1199">
        <f>CM_Calc!AG1199</f>
        <v>68.274928296932771</v>
      </c>
      <c r="G1199">
        <f>CM_Calc!AH1199</f>
        <v>74.295528210212396</v>
      </c>
      <c r="H1199">
        <f>CM_Calc!AI1199</f>
        <v>179.78351868137676</v>
      </c>
    </row>
    <row r="1200" spans="1:8">
      <c r="A1200">
        <f>CM_Calc!A1200</f>
        <v>97723722.095581114</v>
      </c>
      <c r="B1200">
        <f>CM_Calc!AC1200</f>
        <v>2.6625284718242103E-3</v>
      </c>
      <c r="C1200">
        <f>CM_Calc!AD1200</f>
        <v>2.6625284718242103E-3</v>
      </c>
      <c r="D1200">
        <f>CM_Calc!AE1200</f>
        <v>5.3250569436484206E-3</v>
      </c>
      <c r="E1200">
        <f>CM_Calc!AF1200</f>
        <v>68.505885212241267</v>
      </c>
      <c r="F1200">
        <f>CM_Calc!AG1200</f>
        <v>68.505885212241267</v>
      </c>
      <c r="G1200">
        <f>CM_Calc!AH1200</f>
        <v>74.526485125520892</v>
      </c>
      <c r="H1200">
        <f>CM_Calc!AI1200</f>
        <v>179.78665056328086</v>
      </c>
    </row>
    <row r="1201" spans="1:8">
      <c r="A1201">
        <f>CM_Calc!A1201</f>
        <v>98855309.465693906</v>
      </c>
      <c r="B1201">
        <f>CM_Calc!AC1201</f>
        <v>2.7340428299648936E-3</v>
      </c>
      <c r="C1201">
        <f>CM_Calc!AD1201</f>
        <v>2.7340428299648936E-3</v>
      </c>
      <c r="D1201">
        <f>CM_Calc!AE1201</f>
        <v>5.4680856599297872E-3</v>
      </c>
      <c r="E1201">
        <f>CM_Calc!AF1201</f>
        <v>68.73610627392442</v>
      </c>
      <c r="F1201">
        <f>CM_Calc!AG1201</f>
        <v>68.73610627392442</v>
      </c>
      <c r="G1201">
        <f>CM_Calc!AH1201</f>
        <v>74.756706187204045</v>
      </c>
      <c r="H1201">
        <f>CM_Calc!AI1201</f>
        <v>179.78971906590795</v>
      </c>
    </row>
    <row r="1202" spans="1:8">
      <c r="A1202">
        <f>CM_Calc!A1202</f>
        <v>100000000</v>
      </c>
      <c r="B1202">
        <f>CM_Calc!AC1202</f>
        <v>2.8072474671932191E-3</v>
      </c>
      <c r="C1202">
        <f>CM_Calc!AD1202</f>
        <v>2.8072474671932191E-3</v>
      </c>
      <c r="D1202">
        <f>CM_Calc!AE1202</f>
        <v>5.6144949343864383E-3</v>
      </c>
      <c r="E1202">
        <f>CM_Calc!AF1202</f>
        <v>68.965613973381821</v>
      </c>
      <c r="F1202">
        <f>CM_Calc!AG1202</f>
        <v>68.965613973381821</v>
      </c>
      <c r="G1202">
        <f>CM_Calc!AH1202</f>
        <v>74.986213886661446</v>
      </c>
      <c r="H1202">
        <f>CM_Calc!AI1202</f>
        <v>179.79272610249723</v>
      </c>
    </row>
  </sheetData>
  <phoneticPr fontId="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2"/>
  <sheetViews>
    <sheetView workbookViewId="0"/>
  </sheetViews>
  <sheetFormatPr defaultRowHeight="14.25"/>
  <cols>
    <col min="1" max="8" width="18" customWidth="1"/>
  </cols>
  <sheetData>
    <row r="1" spans="1:8" ht="15">
      <c r="A1" s="12" t="s">
        <v>129</v>
      </c>
      <c r="B1" s="12" t="s">
        <v>123</v>
      </c>
      <c r="C1" s="12" t="s">
        <v>124</v>
      </c>
      <c r="D1" s="12" t="s">
        <v>125</v>
      </c>
      <c r="E1" s="13" t="s">
        <v>119</v>
      </c>
      <c r="F1" s="13" t="s">
        <v>120</v>
      </c>
      <c r="G1" s="13" t="s">
        <v>121</v>
      </c>
      <c r="H1" s="13" t="s">
        <v>126</v>
      </c>
    </row>
    <row r="2" spans="1:8">
      <c r="A2">
        <v>100</v>
      </c>
      <c r="B2">
        <v>0.49989267271513521</v>
      </c>
      <c r="C2">
        <v>0.49989267271513521</v>
      </c>
      <c r="D2">
        <v>0.99978534543027042</v>
      </c>
      <c r="E2">
        <v>113.97753542068071</v>
      </c>
      <c r="F2">
        <v>113.97753542068071</v>
      </c>
      <c r="G2">
        <v>119.99813533396033</v>
      </c>
      <c r="H2">
        <v>-1.4252552550825739E-5</v>
      </c>
    </row>
    <row r="3" spans="1:8">
      <c r="A3">
        <v>101.15794542598982</v>
      </c>
      <c r="B3">
        <v>0.49989273438182602</v>
      </c>
      <c r="C3">
        <v>0.49989273438182602</v>
      </c>
      <c r="D3">
        <v>0.99978546876365204</v>
      </c>
      <c r="E3">
        <v>113.97753649217077</v>
      </c>
      <c r="F3">
        <v>113.97753649217077</v>
      </c>
      <c r="G3">
        <v>119.9981364054504</v>
      </c>
      <c r="H3">
        <v>-1.4417591311824381E-5</v>
      </c>
    </row>
    <row r="4" spans="1:8">
      <c r="A4">
        <v>102.32929922807536</v>
      </c>
      <c r="B4">
        <v>0.49989279748493426</v>
      </c>
      <c r="C4">
        <v>0.49989279748493426</v>
      </c>
      <c r="D4">
        <v>0.99978559496986852</v>
      </c>
      <c r="E4">
        <v>113.97753758861919</v>
      </c>
      <c r="F4">
        <v>113.97753758861919</v>
      </c>
      <c r="G4">
        <v>119.99813750189881</v>
      </c>
      <c r="H4">
        <v>-1.4584541201245915E-5</v>
      </c>
    </row>
    <row r="5" spans="1:8">
      <c r="A5">
        <v>103.51421666793441</v>
      </c>
      <c r="B5">
        <v>0.49989286205791922</v>
      </c>
      <c r="C5">
        <v>0.49989286205791922</v>
      </c>
      <c r="D5">
        <v>0.99978572411583844</v>
      </c>
      <c r="E5">
        <v>113.97753871060732</v>
      </c>
      <c r="F5">
        <v>113.97753871060732</v>
      </c>
      <c r="G5">
        <v>119.99813862388694</v>
      </c>
      <c r="H5">
        <v>-1.4753424351293543E-5</v>
      </c>
    </row>
    <row r="6" spans="1:8">
      <c r="A6">
        <v>104.71285480508996</v>
      </c>
      <c r="B6">
        <v>0.49989292813501973</v>
      </c>
      <c r="C6">
        <v>0.49989292813501973</v>
      </c>
      <c r="D6">
        <v>0.99978585627003946</v>
      </c>
      <c r="E6">
        <v>113.97753985873007</v>
      </c>
      <c r="F6">
        <v>113.97753985873007</v>
      </c>
      <c r="G6">
        <v>119.99813977200969</v>
      </c>
      <c r="H6">
        <v>-1.4924263150618409E-5</v>
      </c>
    </row>
    <row r="7" spans="1:8">
      <c r="A7">
        <v>105.92537251772886</v>
      </c>
      <c r="B7">
        <v>0.49989299575127161</v>
      </c>
      <c r="C7">
        <v>0.49989299575127161</v>
      </c>
      <c r="D7">
        <v>0.99978599150254321</v>
      </c>
      <c r="E7">
        <v>113.97754103359618</v>
      </c>
      <c r="F7">
        <v>113.97754103359618</v>
      </c>
      <c r="G7">
        <v>119.99814094687581</v>
      </c>
      <c r="H7">
        <v>-1.5097080247249039E-5</v>
      </c>
    </row>
    <row r="8" spans="1:8">
      <c r="A8">
        <v>107.1519305237606</v>
      </c>
      <c r="B8">
        <v>0.49989306494252728</v>
      </c>
      <c r="C8">
        <v>0.49989306494252728</v>
      </c>
      <c r="D8">
        <v>0.99978612988505455</v>
      </c>
      <c r="E8">
        <v>113.97754223582859</v>
      </c>
      <c r="F8">
        <v>113.97754223582859</v>
      </c>
      <c r="G8">
        <v>119.99814214910822</v>
      </c>
      <c r="H8">
        <v>-1.5271898551423402E-5</v>
      </c>
    </row>
    <row r="9" spans="1:8">
      <c r="A9">
        <v>108.39269140212039</v>
      </c>
      <c r="B9">
        <v>0.49989313574547417</v>
      </c>
      <c r="C9">
        <v>0.49989313574547417</v>
      </c>
      <c r="D9">
        <v>0.99978627149094834</v>
      </c>
      <c r="E9">
        <v>113.97754346606479</v>
      </c>
      <c r="F9">
        <v>113.97754346606479</v>
      </c>
      <c r="G9">
        <v>119.99814337934441</v>
      </c>
      <c r="H9">
        <v>-1.5448741238916128E-5</v>
      </c>
    </row>
    <row r="10" spans="1:8">
      <c r="A10">
        <v>109.64781961431851</v>
      </c>
      <c r="B10">
        <v>0.49989320819765432</v>
      </c>
      <c r="C10">
        <v>0.49989320819765432</v>
      </c>
      <c r="D10">
        <v>0.99978641639530863</v>
      </c>
      <c r="E10">
        <v>113.97754472495704</v>
      </c>
      <c r="F10">
        <v>113.97754472495704</v>
      </c>
      <c r="G10">
        <v>119.99814463823667</v>
      </c>
      <c r="H10">
        <v>-1.5627631753832544E-5</v>
      </c>
    </row>
    <row r="11" spans="1:8">
      <c r="A11">
        <v>110.91748152624008</v>
      </c>
      <c r="B11">
        <v>0.49989328233748476</v>
      </c>
      <c r="C11">
        <v>0.49989328233748476</v>
      </c>
      <c r="D11">
        <v>0.99978656467496951</v>
      </c>
      <c r="E11">
        <v>113.97754601317287</v>
      </c>
      <c r="F11">
        <v>113.97754601317287</v>
      </c>
      <c r="G11">
        <v>119.99814592645249</v>
      </c>
      <c r="H11">
        <v>-1.5808593811954759E-5</v>
      </c>
    </row>
    <row r="12" spans="1:8">
      <c r="A12">
        <v>112.2018454301963</v>
      </c>
      <c r="B12">
        <v>0.49989335820427622</v>
      </c>
      <c r="C12">
        <v>0.49989335820427622</v>
      </c>
      <c r="D12">
        <v>0.99978671640855243</v>
      </c>
      <c r="E12">
        <v>113.97754733139527</v>
      </c>
      <c r="F12">
        <v>113.97754733139527</v>
      </c>
      <c r="G12">
        <v>119.9981472446749</v>
      </c>
      <c r="H12">
        <v>-1.5991651403683869E-5</v>
      </c>
    </row>
    <row r="13" spans="1:8">
      <c r="A13">
        <v>113.50108156723155</v>
      </c>
      <c r="B13">
        <v>0.49989343583825591</v>
      </c>
      <c r="C13">
        <v>0.49989343583825591</v>
      </c>
      <c r="D13">
        <v>0.99978687167651181</v>
      </c>
      <c r="E13">
        <v>113.97754868032322</v>
      </c>
      <c r="F13">
        <v>113.97754868032322</v>
      </c>
      <c r="G13">
        <v>119.99814859360285</v>
      </c>
      <c r="H13">
        <v>-1.6176828797405477E-5</v>
      </c>
    </row>
    <row r="14" spans="1:8">
      <c r="A14">
        <v>114.81536214968828</v>
      </c>
      <c r="B14">
        <v>0.49989351528058867</v>
      </c>
      <c r="C14">
        <v>0.49989351528058867</v>
      </c>
      <c r="D14">
        <v>0.99978703056117735</v>
      </c>
      <c r="E14">
        <v>113.97755006067199</v>
      </c>
      <c r="F14">
        <v>113.97755006067199</v>
      </c>
      <c r="G14">
        <v>119.99814997395161</v>
      </c>
      <c r="H14">
        <v>-1.6364150542635129E-5</v>
      </c>
    </row>
    <row r="15" spans="1:8">
      <c r="A15">
        <v>116.14486138403426</v>
      </c>
      <c r="B15">
        <v>0.4998935965733971</v>
      </c>
      <c r="C15">
        <v>0.4998935965733971</v>
      </c>
      <c r="D15">
        <v>0.99978719314679421</v>
      </c>
      <c r="E15">
        <v>113.97755147317341</v>
      </c>
      <c r="F15">
        <v>113.97755147317341</v>
      </c>
      <c r="G15">
        <v>119.99815138645303</v>
      </c>
      <c r="H15">
        <v>-1.6553641473180552E-5</v>
      </c>
    </row>
    <row r="16" spans="1:8">
      <c r="A16">
        <v>117.48975549395291</v>
      </c>
      <c r="B16">
        <v>0.49989367975978577</v>
      </c>
      <c r="C16">
        <v>0.49989367975978577</v>
      </c>
      <c r="D16">
        <v>0.99978735951957154</v>
      </c>
      <c r="E16">
        <v>113.97755291857648</v>
      </c>
      <c r="F16">
        <v>113.97755291857648</v>
      </c>
      <c r="G16">
        <v>119.9981528318561</v>
      </c>
      <c r="H16">
        <v>-1.6745326710647776E-5</v>
      </c>
    </row>
    <row r="17" spans="1:8">
      <c r="A17">
        <v>118.85022274370189</v>
      </c>
      <c r="B17">
        <v>0.499893764883863</v>
      </c>
      <c r="C17">
        <v>0.499893764883863</v>
      </c>
      <c r="D17">
        <v>0.999787529767726</v>
      </c>
      <c r="E17">
        <v>113.97755439764752</v>
      </c>
      <c r="F17">
        <v>113.97755439764752</v>
      </c>
      <c r="G17">
        <v>119.99815431092715</v>
      </c>
      <c r="H17">
        <v>-1.6939231667633012E-5</v>
      </c>
    </row>
    <row r="18" spans="1:8">
      <c r="A18">
        <v>120.22644346174131</v>
      </c>
      <c r="B18">
        <v>0.4998938519907648</v>
      </c>
      <c r="C18">
        <v>0.4998938519907648</v>
      </c>
      <c r="D18">
        <v>0.99978770398152961</v>
      </c>
      <c r="E18">
        <v>113.97755591117084</v>
      </c>
      <c r="F18">
        <v>113.97755591117084</v>
      </c>
      <c r="G18">
        <v>119.99815582445046</v>
      </c>
      <c r="H18">
        <v>-1.7135382051088731E-5</v>
      </c>
    </row>
    <row r="19" spans="1:8">
      <c r="A19">
        <v>121.61860006463679</v>
      </c>
      <c r="B19">
        <v>0.49989394112667856</v>
      </c>
      <c r="C19">
        <v>0.49989394112667856</v>
      </c>
      <c r="D19">
        <v>0.99978788225335713</v>
      </c>
      <c r="E19">
        <v>113.97755745994893</v>
      </c>
      <c r="F19">
        <v>113.97755745994893</v>
      </c>
      <c r="G19">
        <v>119.99815737322855</v>
      </c>
      <c r="H19">
        <v>-1.7333803865744235E-5</v>
      </c>
    </row>
    <row r="20" spans="1:8">
      <c r="A20">
        <v>123.02687708123811</v>
      </c>
      <c r="B20">
        <v>0.49989403233886742</v>
      </c>
      <c r="C20">
        <v>0.49989403233886742</v>
      </c>
      <c r="D20">
        <v>0.99978806467773484</v>
      </c>
      <c r="E20">
        <v>113.97755904480297</v>
      </c>
      <c r="F20">
        <v>113.97755904480297</v>
      </c>
      <c r="G20">
        <v>119.9981589580826</v>
      </c>
      <c r="H20">
        <v>-1.7534523417720552E-5</v>
      </c>
    </row>
    <row r="21" spans="1:8">
      <c r="A21">
        <v>124.45146117713857</v>
      </c>
      <c r="B21">
        <v>0.49989412567569563</v>
      </c>
      <c r="C21">
        <v>0.49989412567569563</v>
      </c>
      <c r="D21">
        <v>0.99978825135139127</v>
      </c>
      <c r="E21">
        <v>113.97756066657331</v>
      </c>
      <c r="F21">
        <v>113.97756066657331</v>
      </c>
      <c r="G21">
        <v>119.99816057985294</v>
      </c>
      <c r="H21">
        <v>-1.773756731778349E-5</v>
      </c>
    </row>
    <row r="22" spans="1:8">
      <c r="A22">
        <v>125.89254117941675</v>
      </c>
      <c r="B22">
        <v>0.49989422118665394</v>
      </c>
      <c r="C22">
        <v>0.49989422118665394</v>
      </c>
      <c r="D22">
        <v>0.99978844237330788</v>
      </c>
      <c r="E22">
        <v>113.97756232611984</v>
      </c>
      <c r="F22">
        <v>113.97756232611984</v>
      </c>
      <c r="G22">
        <v>119.99816223939946</v>
      </c>
      <c r="H22">
        <v>-1.7942962484990991E-5</v>
      </c>
    </row>
    <row r="23" spans="1:8">
      <c r="A23">
        <v>127.35030810166616</v>
      </c>
      <c r="B23">
        <v>0.49989431892238623</v>
      </c>
      <c r="C23">
        <v>0.49989431892238623</v>
      </c>
      <c r="D23">
        <v>0.99978863784477245</v>
      </c>
      <c r="E23">
        <v>113.97756402432252</v>
      </c>
      <c r="F23">
        <v>113.97756402432252</v>
      </c>
      <c r="G23">
        <v>119.99816393760214</v>
      </c>
      <c r="H23">
        <v>-1.8150736150328342E-5</v>
      </c>
    </row>
    <row r="24" spans="1:8">
      <c r="A24">
        <v>128.82495516931337</v>
      </c>
      <c r="B24">
        <v>0.49989441893471592</v>
      </c>
      <c r="C24">
        <v>0.49989441893471592</v>
      </c>
      <c r="D24">
        <v>0.99978883786943185</v>
      </c>
      <c r="E24">
        <v>113.97756576208175</v>
      </c>
      <c r="F24">
        <v>113.97756576208175</v>
      </c>
      <c r="G24">
        <v>119.99816567536138</v>
      </c>
      <c r="H24">
        <v>-1.8360915860177462E-5</v>
      </c>
    </row>
    <row r="25" spans="1:8">
      <c r="A25">
        <v>130.31667784523</v>
      </c>
      <c r="B25">
        <v>0.49989452127667322</v>
      </c>
      <c r="C25">
        <v>0.49989452127667322</v>
      </c>
      <c r="D25">
        <v>0.99978904255334644</v>
      </c>
      <c r="E25">
        <v>113.97756754031896</v>
      </c>
      <c r="F25">
        <v>113.97756754031896</v>
      </c>
      <c r="G25">
        <v>119.99816745359858</v>
      </c>
      <c r="H25">
        <v>-1.8573529480155653E-5</v>
      </c>
    </row>
    <row r="26" spans="1:8">
      <c r="A26">
        <v>131.82567385564073</v>
      </c>
      <c r="B26">
        <v>0.4998946260025246</v>
      </c>
      <c r="C26">
        <v>0.4998946260025246</v>
      </c>
      <c r="D26">
        <v>0.9997892520050492</v>
      </c>
      <c r="E26">
        <v>113.97756935997702</v>
      </c>
      <c r="F26">
        <v>113.97756935997702</v>
      </c>
      <c r="G26">
        <v>119.99816927325665</v>
      </c>
      <c r="H26">
        <v>-1.8788605198640863E-5</v>
      </c>
    </row>
    <row r="27" spans="1:8">
      <c r="A27">
        <v>133.35214321633239</v>
      </c>
      <c r="B27">
        <v>0.49989473316780014</v>
      </c>
      <c r="C27">
        <v>0.49989473316780014</v>
      </c>
      <c r="D27">
        <v>0.99978946633560029</v>
      </c>
      <c r="E27">
        <v>113.97757122202074</v>
      </c>
      <c r="F27">
        <v>113.97757122202074</v>
      </c>
      <c r="G27">
        <v>119.99817113530037</v>
      </c>
      <c r="H27">
        <v>-1.9006171530598065E-5</v>
      </c>
    </row>
    <row r="28" spans="1:8">
      <c r="A28">
        <v>134.89628825916532</v>
      </c>
      <c r="B28">
        <v>0.49989484282932306</v>
      </c>
      <c r="C28">
        <v>0.49989484282932306</v>
      </c>
      <c r="D28">
        <v>0.99978968565864612</v>
      </c>
      <c r="E28">
        <v>113.97757312743748</v>
      </c>
      <c r="F28">
        <v>113.97757312743748</v>
      </c>
      <c r="G28">
        <v>119.99817304071711</v>
      </c>
      <c r="H28">
        <v>-1.9226257321418454E-5</v>
      </c>
    </row>
    <row r="29" spans="1:8">
      <c r="A29">
        <v>136.45831365889239</v>
      </c>
      <c r="B29">
        <v>0.49989495504524101</v>
      </c>
      <c r="C29">
        <v>0.49989495504524101</v>
      </c>
      <c r="D29">
        <v>0.99978991009048201</v>
      </c>
      <c r="E29">
        <v>113.97757507723747</v>
      </c>
      <c r="F29">
        <v>113.97757507723747</v>
      </c>
      <c r="G29">
        <v>119.9981749905171</v>
      </c>
      <c r="H29">
        <v>-1.944889175061321E-5</v>
      </c>
    </row>
    <row r="30" spans="1:8">
      <c r="A30">
        <v>138.03842646028852</v>
      </c>
      <c r="B30">
        <v>0.49989506987505566</v>
      </c>
      <c r="C30">
        <v>0.49989506987505566</v>
      </c>
      <c r="D30">
        <v>0.99979013975011133</v>
      </c>
      <c r="E30">
        <v>113.97757707245462</v>
      </c>
      <c r="F30">
        <v>113.97757707245462</v>
      </c>
      <c r="G30">
        <v>119.99817698573425</v>
      </c>
      <c r="H30">
        <v>-1.9674104335873608E-5</v>
      </c>
    </row>
    <row r="31" spans="1:8">
      <c r="A31">
        <v>139.63683610559377</v>
      </c>
      <c r="B31">
        <v>0.4998951873796551</v>
      </c>
      <c r="C31">
        <v>0.4998951873796551</v>
      </c>
      <c r="D31">
        <v>0.99979037475931021</v>
      </c>
      <c r="E31">
        <v>113.97757911414681</v>
      </c>
      <c r="F31">
        <v>113.97757911414681</v>
      </c>
      <c r="G31">
        <v>119.99817902742643</v>
      </c>
      <c r="H31">
        <v>-1.9901924936846018E-5</v>
      </c>
    </row>
    <row r="32" spans="1:8">
      <c r="A32">
        <v>141.2537544622754</v>
      </c>
      <c r="B32">
        <v>0.49989530762134565</v>
      </c>
      <c r="C32">
        <v>0.49989530762134565</v>
      </c>
      <c r="D32">
        <v>0.99979061524269131</v>
      </c>
      <c r="E32">
        <v>113.97758120339662</v>
      </c>
      <c r="F32">
        <v>113.97758120339662</v>
      </c>
      <c r="G32">
        <v>119.99818111667625</v>
      </c>
      <c r="H32">
        <v>-2.0132383759146815E-5</v>
      </c>
    </row>
    <row r="33" spans="1:8">
      <c r="A33">
        <v>142.88939585111021</v>
      </c>
      <c r="B33">
        <v>0.4998954306638847</v>
      </c>
      <c r="C33">
        <v>0.4998954306638847</v>
      </c>
      <c r="D33">
        <v>0.9997908613277694</v>
      </c>
      <c r="E33">
        <v>113.97758334131184</v>
      </c>
      <c r="F33">
        <v>113.97758334131184</v>
      </c>
      <c r="G33">
        <v>119.99818325459147</v>
      </c>
      <c r="H33">
        <v>-2.036551135830935E-5</v>
      </c>
    </row>
    <row r="34" spans="1:8">
      <c r="A34">
        <v>144.54397707459279</v>
      </c>
      <c r="B34">
        <v>0.49989555657251572</v>
      </c>
      <c r="C34">
        <v>0.49989555657251572</v>
      </c>
      <c r="D34">
        <v>0.99979111314503144</v>
      </c>
      <c r="E34">
        <v>113.97758552902604</v>
      </c>
      <c r="F34">
        <v>113.97758552902604</v>
      </c>
      <c r="G34">
        <v>119.99818544230567</v>
      </c>
      <c r="H34">
        <v>-2.060133864404557E-5</v>
      </c>
    </row>
    <row r="35" spans="1:8">
      <c r="A35">
        <v>146.21771744567184</v>
      </c>
      <c r="B35">
        <v>0.49989568541400131</v>
      </c>
      <c r="C35">
        <v>0.49989568541400131</v>
      </c>
      <c r="D35">
        <v>0.99979137082800262</v>
      </c>
      <c r="E35">
        <v>113.97758776769925</v>
      </c>
      <c r="F35">
        <v>113.97758776769925</v>
      </c>
      <c r="G35">
        <v>119.99818768097887</v>
      </c>
      <c r="H35">
        <v>-2.0839896884113274E-5</v>
      </c>
    </row>
    <row r="36" spans="1:8">
      <c r="A36">
        <v>147.91083881682073</v>
      </c>
      <c r="B36">
        <v>0.49989581725665949</v>
      </c>
      <c r="C36">
        <v>0.49989581725665949</v>
      </c>
      <c r="D36">
        <v>0.99979163451331898</v>
      </c>
      <c r="E36">
        <v>113.97759005851842</v>
      </c>
      <c r="F36">
        <v>113.97759005851842</v>
      </c>
      <c r="G36">
        <v>119.99818997179804</v>
      </c>
      <c r="H36">
        <v>-2.1081217708622103E-5</v>
      </c>
    </row>
    <row r="37" spans="1:8">
      <c r="A37">
        <v>149.62356560944329</v>
      </c>
      <c r="B37">
        <v>0.49989595217039995</v>
      </c>
      <c r="C37">
        <v>0.49989595217039995</v>
      </c>
      <c r="D37">
        <v>0.9997919043407999</v>
      </c>
      <c r="E37">
        <v>113.97759240269828</v>
      </c>
      <c r="F37">
        <v>113.97759240269828</v>
      </c>
      <c r="G37">
        <v>119.9981923159779</v>
      </c>
      <c r="H37">
        <v>-2.1325333114183173E-5</v>
      </c>
    </row>
    <row r="38" spans="1:8">
      <c r="A38">
        <v>151.35612484362088</v>
      </c>
      <c r="B38">
        <v>0.49989609022676035</v>
      </c>
      <c r="C38">
        <v>0.49989609022676035</v>
      </c>
      <c r="D38">
        <v>0.9997921804535207</v>
      </c>
      <c r="E38">
        <v>113.97759480148174</v>
      </c>
      <c r="F38">
        <v>113.97759480148174</v>
      </c>
      <c r="G38">
        <v>119.99819471476137</v>
      </c>
      <c r="H38">
        <v>-2.1572275468155803E-5</v>
      </c>
    </row>
    <row r="39" spans="1:8">
      <c r="A39">
        <v>153.10874616820303</v>
      </c>
      <c r="B39">
        <v>0.49989623149894591</v>
      </c>
      <c r="C39">
        <v>0.49989623149894591</v>
      </c>
      <c r="D39">
        <v>0.99979246299789182</v>
      </c>
      <c r="E39">
        <v>113.97759725614074</v>
      </c>
      <c r="F39">
        <v>113.97759725614074</v>
      </c>
      <c r="G39">
        <v>119.99819716942037</v>
      </c>
      <c r="H39">
        <v>-2.1822077512953662E-5</v>
      </c>
    </row>
    <row r="40" spans="1:8">
      <c r="A40">
        <v>154.88166189124811</v>
      </c>
      <c r="B40">
        <v>0.4998963760618661</v>
      </c>
      <c r="C40">
        <v>0.4998963760618661</v>
      </c>
      <c r="D40">
        <v>0.9997927521237322</v>
      </c>
      <c r="E40">
        <v>113.97759976797684</v>
      </c>
      <c r="F40">
        <v>113.97759976797684</v>
      </c>
      <c r="G40">
        <v>119.99819968125647</v>
      </c>
      <c r="H40">
        <v>-2.2074772370507442E-5</v>
      </c>
    </row>
    <row r="41" spans="1:8">
      <c r="A41">
        <v>156.67510701081486</v>
      </c>
      <c r="B41">
        <v>0.4998965239921761</v>
      </c>
      <c r="C41">
        <v>0.4998965239921761</v>
      </c>
      <c r="D41">
        <v>0.9997930479843522</v>
      </c>
      <c r="E41">
        <v>113.97760233832184</v>
      </c>
      <c r="F41">
        <v>113.97760233832184</v>
      </c>
      <c r="G41">
        <v>119.99820225160147</v>
      </c>
      <c r="H41">
        <v>-2.2330393546391342E-5</v>
      </c>
    </row>
    <row r="42" spans="1:8">
      <c r="A42">
        <v>158.48931924611142</v>
      </c>
      <c r="B42">
        <v>0.4998966753683165</v>
      </c>
      <c r="C42">
        <v>0.4998966753683165</v>
      </c>
      <c r="D42">
        <v>0.999793350736633</v>
      </c>
      <c r="E42">
        <v>113.97760496853866</v>
      </c>
      <c r="F42">
        <v>113.97760496853866</v>
      </c>
      <c r="G42">
        <v>119.99820488181828</v>
      </c>
      <c r="H42">
        <v>-2.258897493462893E-5</v>
      </c>
    </row>
    <row r="43" spans="1:8">
      <c r="A43">
        <v>160.32453906900417</v>
      </c>
      <c r="B43">
        <v>0.49989683027055537</v>
      </c>
      <c r="C43">
        <v>0.49989683027055537</v>
      </c>
      <c r="D43">
        <v>0.99979366054111074</v>
      </c>
      <c r="E43">
        <v>113.97760766002195</v>
      </c>
      <c r="F43">
        <v>113.97760766002195</v>
      </c>
      <c r="G43">
        <v>119.99820757330157</v>
      </c>
      <c r="H43">
        <v>-2.2850550821924256E-5</v>
      </c>
    </row>
    <row r="44" spans="1:8">
      <c r="A44">
        <v>162.18100973589299</v>
      </c>
      <c r="B44">
        <v>0.49989698878103023</v>
      </c>
      <c r="C44">
        <v>0.49989698878103023</v>
      </c>
      <c r="D44">
        <v>0.99979397756206045</v>
      </c>
      <c r="E44">
        <v>113.97761041419878</v>
      </c>
      <c r="F44">
        <v>113.97761041419878</v>
      </c>
      <c r="G44">
        <v>119.9982103274784</v>
      </c>
      <c r="H44">
        <v>-2.311515589234414E-5</v>
      </c>
    </row>
    <row r="45" spans="1:8">
      <c r="A45">
        <v>164.05897731995387</v>
      </c>
      <c r="B45">
        <v>0.49989715098379295</v>
      </c>
      <c r="C45">
        <v>0.49989715098379295</v>
      </c>
      <c r="D45">
        <v>0.9997943019675859</v>
      </c>
      <c r="E45">
        <v>113.97761323252956</v>
      </c>
      <c r="F45">
        <v>113.97761323252956</v>
      </c>
      <c r="G45">
        <v>119.99821314580919</v>
      </c>
      <c r="H45">
        <v>-2.3382825231900214E-5</v>
      </c>
    </row>
    <row r="46" spans="1:8">
      <c r="A46">
        <v>165.95869074375614</v>
      </c>
      <c r="B46">
        <v>0.49989731696485246</v>
      </c>
      <c r="C46">
        <v>0.49989731696485246</v>
      </c>
      <c r="D46">
        <v>0.99979463392970491</v>
      </c>
      <c r="E46">
        <v>113.97761611650864</v>
      </c>
      <c r="F46">
        <v>113.97761611650864</v>
      </c>
      <c r="G46">
        <v>119.99821602978827</v>
      </c>
      <c r="H46">
        <v>-2.3653594333299296E-5</v>
      </c>
    </row>
    <row r="47" spans="1:8">
      <c r="A47">
        <v>167.88040181225605</v>
      </c>
      <c r="B47">
        <v>0.49989748681222163</v>
      </c>
      <c r="C47">
        <v>0.49989748681222163</v>
      </c>
      <c r="D47">
        <v>0.99979497362444325</v>
      </c>
      <c r="E47">
        <v>113.97761906766522</v>
      </c>
      <c r="F47">
        <v>113.97761906766522</v>
      </c>
      <c r="G47">
        <v>119.99821898094484</v>
      </c>
      <c r="H47">
        <v>-2.3927499100464919E-5</v>
      </c>
    </row>
    <row r="48" spans="1:8">
      <c r="A48">
        <v>169.82436524617444</v>
      </c>
      <c r="B48">
        <v>0.4998976606159643</v>
      </c>
      <c r="C48">
        <v>0.4998976606159643</v>
      </c>
      <c r="D48">
        <v>0.9997953212319286</v>
      </c>
      <c r="E48">
        <v>113.97762208756411</v>
      </c>
      <c r="F48">
        <v>113.97762208756411</v>
      </c>
      <c r="G48">
        <v>119.99822200084374</v>
      </c>
      <c r="H48">
        <v>-2.4204575853552235E-5</v>
      </c>
    </row>
    <row r="49" spans="1:8">
      <c r="A49">
        <v>171.79083871575875</v>
      </c>
      <c r="B49">
        <v>0.49989783846824137</v>
      </c>
      <c r="C49">
        <v>0.49989783846824137</v>
      </c>
      <c r="D49">
        <v>0.99979567693648275</v>
      </c>
      <c r="E49">
        <v>113.97762517780656</v>
      </c>
      <c r="F49">
        <v>113.97762517780656</v>
      </c>
      <c r="G49">
        <v>119.99822509108618</v>
      </c>
      <c r="H49">
        <v>-2.4484861333517119E-5</v>
      </c>
    </row>
    <row r="50" spans="1:8">
      <c r="A50">
        <v>173.78008287493762</v>
      </c>
      <c r="B50">
        <v>0.49989802046336168</v>
      </c>
      <c r="C50">
        <v>0.49989802046336168</v>
      </c>
      <c r="D50">
        <v>0.99979604092672336</v>
      </c>
      <c r="E50">
        <v>113.97762834003116</v>
      </c>
      <c r="F50">
        <v>113.97762834003116</v>
      </c>
      <c r="G50">
        <v>119.99822825331078</v>
      </c>
      <c r="H50">
        <v>-2.4768392707359359E-5</v>
      </c>
    </row>
    <row r="51" spans="1:8">
      <c r="A51">
        <v>175.79236139586931</v>
      </c>
      <c r="B51">
        <v>0.49989820669783031</v>
      </c>
      <c r="C51">
        <v>0.49989820669783031</v>
      </c>
      <c r="D51">
        <v>0.99979641339566061</v>
      </c>
      <c r="E51">
        <v>113.97763157591463</v>
      </c>
      <c r="F51">
        <v>113.97763157591463</v>
      </c>
      <c r="G51">
        <v>119.99823148919425</v>
      </c>
      <c r="H51">
        <v>-2.5055207572655024E-5</v>
      </c>
    </row>
    <row r="52" spans="1:8">
      <c r="A52">
        <v>177.82794100389228</v>
      </c>
      <c r="B52">
        <v>0.49989839727040081</v>
      </c>
      <c r="C52">
        <v>0.49989839727040081</v>
      </c>
      <c r="D52">
        <v>0.99979679454080161</v>
      </c>
      <c r="E52">
        <v>113.97763488717275</v>
      </c>
      <c r="F52">
        <v>113.97763488717275</v>
      </c>
      <c r="G52">
        <v>119.99823480045238</v>
      </c>
      <c r="H52">
        <v>-2.5345343962840922E-5</v>
      </c>
    </row>
    <row r="53" spans="1:8">
      <c r="A53">
        <v>179.88709151287873</v>
      </c>
      <c r="B53">
        <v>0.4998985922821278</v>
      </c>
      <c r="C53">
        <v>0.4998985922821278</v>
      </c>
      <c r="D53">
        <v>0.99979718456425559</v>
      </c>
      <c r="E53">
        <v>113.97763827556132</v>
      </c>
      <c r="F53">
        <v>113.97763827556132</v>
      </c>
      <c r="G53">
        <v>119.99823818884094</v>
      </c>
      <c r="H53">
        <v>-2.5638840352248208E-5</v>
      </c>
    </row>
    <row r="54" spans="1:8">
      <c r="A54">
        <v>181.97008586099827</v>
      </c>
      <c r="B54">
        <v>0.49989879183641894</v>
      </c>
      <c r="C54">
        <v>0.49989879183641894</v>
      </c>
      <c r="D54">
        <v>0.99979758367283789</v>
      </c>
      <c r="E54">
        <v>113.97764174287694</v>
      </c>
      <c r="F54">
        <v>113.97764174287694</v>
      </c>
      <c r="G54">
        <v>119.99824165615657</v>
      </c>
      <c r="H54">
        <v>-2.5935735661129865E-5</v>
      </c>
    </row>
    <row r="55" spans="1:8">
      <c r="A55">
        <v>184.07720014689562</v>
      </c>
      <c r="B55">
        <v>0.49989899603909221</v>
      </c>
      <c r="C55">
        <v>0.49989899603909221</v>
      </c>
      <c r="D55">
        <v>0.99979799207818443</v>
      </c>
      <c r="E55">
        <v>113.97764529095818</v>
      </c>
      <c r="F55">
        <v>113.97764529095818</v>
      </c>
      <c r="G55">
        <v>119.9982452042378</v>
      </c>
      <c r="H55">
        <v>-2.6236069260861312E-5</v>
      </c>
    </row>
    <row r="56" spans="1:8">
      <c r="A56">
        <v>186.20871366628674</v>
      </c>
      <c r="B56">
        <v>0.4998992049984296</v>
      </c>
      <c r="C56">
        <v>0.4998992049984296</v>
      </c>
      <c r="D56">
        <v>0.99979840999685921</v>
      </c>
      <c r="E56">
        <v>113.97764892168635</v>
      </c>
      <c r="F56">
        <v>113.97764892168635</v>
      </c>
      <c r="G56">
        <v>119.99824883496598</v>
      </c>
      <c r="H56">
        <v>-2.653988097914028E-5</v>
      </c>
    </row>
    <row r="57" spans="1:8">
      <c r="A57">
        <v>188.36490894898</v>
      </c>
      <c r="B57">
        <v>0.49989941882523653</v>
      </c>
      <c r="C57">
        <v>0.49989941882523653</v>
      </c>
      <c r="D57">
        <v>0.99979883765047306</v>
      </c>
      <c r="E57">
        <v>113.9776526369866</v>
      </c>
      <c r="F57">
        <v>113.9776526369866</v>
      </c>
      <c r="G57">
        <v>119.99825255026623</v>
      </c>
      <c r="H57">
        <v>-2.6847211105542246E-5</v>
      </c>
    </row>
    <row r="58" spans="1:8">
      <c r="A58">
        <v>190.54607179632484</v>
      </c>
      <c r="B58">
        <v>0.49989963763289968</v>
      </c>
      <c r="C58">
        <v>0.49989963763289968</v>
      </c>
      <c r="D58">
        <v>0.99979927526579937</v>
      </c>
      <c r="E58">
        <v>113.97765643882899</v>
      </c>
      <c r="F58">
        <v>113.97765643882899</v>
      </c>
      <c r="G58">
        <v>119.99825635210861</v>
      </c>
      <c r="H58">
        <v>-2.715810039651574E-5</v>
      </c>
    </row>
    <row r="59" spans="1:8">
      <c r="A59">
        <v>192.75249131909365</v>
      </c>
      <c r="B59">
        <v>0.49989986153744637</v>
      </c>
      <c r="C59">
        <v>0.49989986153744637</v>
      </c>
      <c r="D59">
        <v>0.99979972307489273</v>
      </c>
      <c r="E59">
        <v>113.97766032922938</v>
      </c>
      <c r="F59">
        <v>113.97766032922938</v>
      </c>
      <c r="G59">
        <v>119.99826024250901</v>
      </c>
      <c r="H59">
        <v>-2.7472590080961931E-5</v>
      </c>
    </row>
    <row r="60" spans="1:8">
      <c r="A60">
        <v>194.98445997580455</v>
      </c>
      <c r="B60">
        <v>0.49990009065760849</v>
      </c>
      <c r="C60">
        <v>0.49990009065760849</v>
      </c>
      <c r="D60">
        <v>0.99980018131521697</v>
      </c>
      <c r="E60">
        <v>113.97766431025067</v>
      </c>
      <c r="F60">
        <v>113.97766431025067</v>
      </c>
      <c r="G60">
        <v>119.9982642235303</v>
      </c>
      <c r="H60">
        <v>-2.7790721865989523E-5</v>
      </c>
    </row>
    <row r="61" spans="1:8">
      <c r="A61">
        <v>197.24227361148533</v>
      </c>
      <c r="B61">
        <v>0.49990032511488225</v>
      </c>
      <c r="C61">
        <v>0.49990032511488225</v>
      </c>
      <c r="D61">
        <v>0.9998006502297645</v>
      </c>
      <c r="E61">
        <v>113.97766838400374</v>
      </c>
      <c r="F61">
        <v>113.97766838400374</v>
      </c>
      <c r="G61">
        <v>119.99826829728336</v>
      </c>
      <c r="H61">
        <v>-2.811253794190801E-5</v>
      </c>
    </row>
    <row r="62" spans="1:8">
      <c r="A62">
        <v>199.52623149688787</v>
      </c>
      <c r="B62">
        <v>0.49990056503359587</v>
      </c>
      <c r="C62">
        <v>0.49990056503359587</v>
      </c>
      <c r="D62">
        <v>0.99980113006719173</v>
      </c>
      <c r="E62">
        <v>113.97767255264868</v>
      </c>
      <c r="F62">
        <v>113.97767255264868</v>
      </c>
      <c r="G62">
        <v>119.99827246592831</v>
      </c>
      <c r="H62">
        <v>-2.8438080988385002E-5</v>
      </c>
    </row>
    <row r="63" spans="1:8">
      <c r="A63">
        <v>201.83663636815618</v>
      </c>
      <c r="B63">
        <v>0.49990081054097313</v>
      </c>
      <c r="C63">
        <v>0.49990081054097313</v>
      </c>
      <c r="D63">
        <v>0.99980162108194626</v>
      </c>
      <c r="E63">
        <v>113.97767681839595</v>
      </c>
      <c r="F63">
        <v>113.97767681839595</v>
      </c>
      <c r="G63">
        <v>119.99827673167557</v>
      </c>
      <c r="H63">
        <v>-2.8767394179837846E-5</v>
      </c>
    </row>
    <row r="64" spans="1:8">
      <c r="A64">
        <v>204.17379446695296</v>
      </c>
      <c r="B64">
        <v>0.49990106176720195</v>
      </c>
      <c r="C64">
        <v>0.49990106176720195</v>
      </c>
      <c r="D64">
        <v>0.9998021235344039</v>
      </c>
      <c r="E64">
        <v>113.97768118350739</v>
      </c>
      <c r="F64">
        <v>113.97768118350739</v>
      </c>
      <c r="G64">
        <v>119.99828109678701</v>
      </c>
      <c r="H64">
        <v>-2.9100521191260149E-5</v>
      </c>
    </row>
    <row r="65" spans="1:8">
      <c r="A65">
        <v>206.53801558105292</v>
      </c>
      <c r="B65">
        <v>0.49990131884550332</v>
      </c>
      <c r="C65">
        <v>0.49990131884550332</v>
      </c>
      <c r="D65">
        <v>0.99980263769100663</v>
      </c>
      <c r="E65">
        <v>113.97768565029762</v>
      </c>
      <c r="F65">
        <v>113.97768565029762</v>
      </c>
      <c r="G65">
        <v>119.99828556357724</v>
      </c>
      <c r="H65">
        <v>-2.9437506203958622E-5</v>
      </c>
    </row>
    <row r="66" spans="1:8">
      <c r="A66">
        <v>208.92961308540387</v>
      </c>
      <c r="B66">
        <v>0.4999015819122018</v>
      </c>
      <c r="C66">
        <v>0.4999015819122018</v>
      </c>
      <c r="D66">
        <v>0.9998031638244036</v>
      </c>
      <c r="E66">
        <v>113.97769022113515</v>
      </c>
      <c r="F66">
        <v>113.97769022113515</v>
      </c>
      <c r="G66">
        <v>119.99829013441477</v>
      </c>
      <c r="H66">
        <v>-2.977839391175917E-5</v>
      </c>
    </row>
    <row r="67" spans="1:8">
      <c r="A67">
        <v>211.34890398366477</v>
      </c>
      <c r="B67">
        <v>0.49990185110679847</v>
      </c>
      <c r="C67">
        <v>0.49990185110679847</v>
      </c>
      <c r="D67">
        <v>0.99980370221359693</v>
      </c>
      <c r="E67">
        <v>113.97769489844366</v>
      </c>
      <c r="F67">
        <v>113.97769489844366</v>
      </c>
      <c r="G67">
        <v>119.99829481172328</v>
      </c>
      <c r="H67">
        <v>-3.0123229526391457E-5</v>
      </c>
    </row>
    <row r="68" spans="1:8">
      <c r="A68">
        <v>213.79620895022325</v>
      </c>
      <c r="B68">
        <v>0.4999021265720433</v>
      </c>
      <c r="C68">
        <v>0.4999021265720433</v>
      </c>
      <c r="D68">
        <v>0.99980425314408661</v>
      </c>
      <c r="E68">
        <v>113.97769968470331</v>
      </c>
      <c r="F68">
        <v>113.97769968470331</v>
      </c>
      <c r="G68">
        <v>119.99829959798292</v>
      </c>
      <c r="H68">
        <v>-3.0472058784142663E-5</v>
      </c>
    </row>
    <row r="69" spans="1:8">
      <c r="A69">
        <v>216.271852372702</v>
      </c>
      <c r="B69">
        <v>0.49990240845401301</v>
      </c>
      <c r="C69">
        <v>0.49990240845401301</v>
      </c>
      <c r="D69">
        <v>0.99980481690802603</v>
      </c>
      <c r="E69">
        <v>113.97770458245202</v>
      </c>
      <c r="F69">
        <v>113.97770458245202</v>
      </c>
      <c r="G69">
        <v>119.99830449573165</v>
      </c>
      <c r="H69">
        <v>-3.0824927951450938E-5</v>
      </c>
    </row>
    <row r="70" spans="1:8">
      <c r="A70">
        <v>218.77616239495518</v>
      </c>
      <c r="B70">
        <v>0.49990269690218692</v>
      </c>
      <c r="C70">
        <v>0.49990269690218692</v>
      </c>
      <c r="D70">
        <v>0.99980539380437383</v>
      </c>
      <c r="E70">
        <v>113.97770959428681</v>
      </c>
      <c r="F70">
        <v>113.97770959428681</v>
      </c>
      <c r="G70">
        <v>119.99830950756643</v>
      </c>
      <c r="H70">
        <v>-3.1181883831446945E-5</v>
      </c>
    </row>
    <row r="71" spans="1:8">
      <c r="A71">
        <v>221.30947096056386</v>
      </c>
      <c r="B71">
        <v>0.4999029920695276</v>
      </c>
      <c r="C71">
        <v>0.4999029920695276</v>
      </c>
      <c r="D71">
        <v>0.99980598413905519</v>
      </c>
      <c r="E71">
        <v>113.97771472286523</v>
      </c>
      <c r="F71">
        <v>113.97771472286523</v>
      </c>
      <c r="G71">
        <v>119.99831463614485</v>
      </c>
      <c r="H71">
        <v>-3.1542973769866916E-5</v>
      </c>
    </row>
    <row r="72" spans="1:8">
      <c r="A72">
        <v>223.87211385683401</v>
      </c>
      <c r="B72">
        <v>0.49990329411256013</v>
      </c>
      <c r="C72">
        <v>0.49990329411256013</v>
      </c>
      <c r="D72">
        <v>0.99980658822512025</v>
      </c>
      <c r="E72">
        <v>113.97771997090673</v>
      </c>
      <c r="F72">
        <v>113.97771997090673</v>
      </c>
      <c r="G72">
        <v>119.99831988418636</v>
      </c>
      <c r="H72">
        <v>-3.1908245661578252E-5</v>
      </c>
    </row>
    <row r="73" spans="1:8">
      <c r="A73">
        <v>226.46443075930597</v>
      </c>
      <c r="B73">
        <v>0.49990360319145766</v>
      </c>
      <c r="C73">
        <v>0.49990360319145766</v>
      </c>
      <c r="D73">
        <v>0.99980720638291531</v>
      </c>
      <c r="E73">
        <v>113.97772534119414</v>
      </c>
      <c r="F73">
        <v>113.97772534119414</v>
      </c>
      <c r="G73">
        <v>119.99832525447376</v>
      </c>
      <c r="H73">
        <v>-3.2277747957013182E-5</v>
      </c>
    </row>
    <row r="74" spans="1:8">
      <c r="A74">
        <v>229.08676527677724</v>
      </c>
      <c r="B74">
        <v>0.49990391947012403</v>
      </c>
      <c r="C74">
        <v>0.49990391947012403</v>
      </c>
      <c r="D74">
        <v>0.99980783894024805</v>
      </c>
      <c r="E74">
        <v>113.97773083657506</v>
      </c>
      <c r="F74">
        <v>113.97773083657506</v>
      </c>
      <c r="G74">
        <v>119.99833074985469</v>
      </c>
      <c r="H74">
        <v>-3.2651529668423646E-5</v>
      </c>
    </row>
    <row r="75" spans="1:8">
      <c r="A75">
        <v>231.73946499684797</v>
      </c>
      <c r="B75">
        <v>0.49990424311628201</v>
      </c>
      <c r="C75">
        <v>0.49990424311628201</v>
      </c>
      <c r="D75">
        <v>0.99980848623256402</v>
      </c>
      <c r="E75">
        <v>113.97773645996345</v>
      </c>
      <c r="F75">
        <v>113.97773645996345</v>
      </c>
      <c r="G75">
        <v>119.99833637324308</v>
      </c>
      <c r="H75">
        <v>-3.3029640376512327E-5</v>
      </c>
    </row>
    <row r="76" spans="1:8">
      <c r="A76">
        <v>234.42288153199226</v>
      </c>
      <c r="B76">
        <v>0.49990457430156227</v>
      </c>
      <c r="C76">
        <v>0.49990457430156227</v>
      </c>
      <c r="D76">
        <v>0.99980914860312453</v>
      </c>
      <c r="E76">
        <v>113.97774221434119</v>
      </c>
      <c r="F76">
        <v>113.97774221434119</v>
      </c>
      <c r="G76">
        <v>119.9983421276208</v>
      </c>
      <c r="H76">
        <v>-3.3412130237171902E-5</v>
      </c>
    </row>
    <row r="77" spans="1:8">
      <c r="A77">
        <v>237.13737056616552</v>
      </c>
      <c r="B77">
        <v>0.49990491320159414</v>
      </c>
      <c r="C77">
        <v>0.49990491320159414</v>
      </c>
      <c r="D77">
        <v>0.99980982640318827</v>
      </c>
      <c r="E77">
        <v>113.97774810275955</v>
      </c>
      <c r="F77">
        <v>113.97774810275955</v>
      </c>
      <c r="G77">
        <v>119.99834801603917</v>
      </c>
      <c r="H77">
        <v>-3.3799049987977658E-5</v>
      </c>
    </row>
    <row r="78" spans="1:8">
      <c r="A78">
        <v>239.88329190194898</v>
      </c>
      <c r="B78">
        <v>0.49990525999609847</v>
      </c>
      <c r="C78">
        <v>0.49990525999609847</v>
      </c>
      <c r="D78">
        <v>0.99981051999219694</v>
      </c>
      <c r="E78">
        <v>113.97775412834095</v>
      </c>
      <c r="F78">
        <v>113.97775412834095</v>
      </c>
      <c r="G78">
        <v>119.99835404162057</v>
      </c>
      <c r="H78">
        <v>-3.419045095510332E-5</v>
      </c>
    </row>
    <row r="79" spans="1:8">
      <c r="A79">
        <v>242.66100950824142</v>
      </c>
      <c r="B79">
        <v>0.49990561486898355</v>
      </c>
      <c r="C79">
        <v>0.49990561486898355</v>
      </c>
      <c r="D79">
        <v>0.9998112297379671</v>
      </c>
      <c r="E79">
        <v>113.97776029428051</v>
      </c>
      <c r="F79">
        <v>113.97776029428051</v>
      </c>
      <c r="G79">
        <v>119.99836020756014</v>
      </c>
      <c r="H79">
        <v>-3.4586385060087566E-5</v>
      </c>
    </row>
    <row r="80" spans="1:8">
      <c r="A80">
        <v>245.47089156850311</v>
      </c>
      <c r="B80">
        <v>0.49990597800844294</v>
      </c>
      <c r="C80">
        <v>0.49990597800844294</v>
      </c>
      <c r="D80">
        <v>0.99981195601688588</v>
      </c>
      <c r="E80">
        <v>113.97776660384781</v>
      </c>
      <c r="F80">
        <v>113.97776660384781</v>
      </c>
      <c r="G80">
        <v>119.99836651712744</v>
      </c>
      <c r="H80">
        <v>-3.4986904826846078E-5</v>
      </c>
    </row>
    <row r="81" spans="1:8">
      <c r="A81">
        <v>248.31331052955704</v>
      </c>
      <c r="B81">
        <v>0.4999063496070541</v>
      </c>
      <c r="C81">
        <v>0.4999063496070541</v>
      </c>
      <c r="D81">
        <v>0.9998126992141082</v>
      </c>
      <c r="E81">
        <v>113.97777306038859</v>
      </c>
      <c r="F81">
        <v>113.97777306038859</v>
      </c>
      <c r="G81">
        <v>119.99837297366821</v>
      </c>
      <c r="H81">
        <v>-3.5392063388621164E-5</v>
      </c>
    </row>
    <row r="82" spans="1:8">
      <c r="A82">
        <v>251.18864315095797</v>
      </c>
      <c r="B82">
        <v>0.49990672986188217</v>
      </c>
      <c r="C82">
        <v>0.49990672986188217</v>
      </c>
      <c r="D82">
        <v>0.99981345972376434</v>
      </c>
      <c r="E82">
        <v>113.97777966732649</v>
      </c>
      <c r="F82">
        <v>113.97777966732649</v>
      </c>
      <c r="G82">
        <v>119.99837958060611</v>
      </c>
      <c r="H82">
        <v>-3.5801914495000551E-5</v>
      </c>
    </row>
    <row r="83" spans="1:8">
      <c r="A83">
        <v>254.09727055493065</v>
      </c>
      <c r="B83">
        <v>0.49990711897458312</v>
      </c>
      <c r="C83">
        <v>0.49990711897458312</v>
      </c>
      <c r="D83">
        <v>0.99981423794916624</v>
      </c>
      <c r="E83">
        <v>113.97778642816499</v>
      </c>
      <c r="F83">
        <v>113.97778642816499</v>
      </c>
      <c r="G83">
        <v>119.99838634144461</v>
      </c>
      <c r="H83">
        <v>-3.6216512519377389E-5</v>
      </c>
    </row>
    <row r="84" spans="1:8">
      <c r="A84">
        <v>257.03957827688646</v>
      </c>
      <c r="B84">
        <v>0.49990751715151166</v>
      </c>
      <c r="C84">
        <v>0.49990751715151166</v>
      </c>
      <c r="D84">
        <v>0.99981503430302332</v>
      </c>
      <c r="E84">
        <v>113.97779334648911</v>
      </c>
      <c r="F84">
        <v>113.97779334648911</v>
      </c>
      <c r="G84">
        <v>119.99839325976873</v>
      </c>
      <c r="H84">
        <v>-3.6635912465857603E-5</v>
      </c>
    </row>
    <row r="85" spans="1:8">
      <c r="A85">
        <v>260.01595631652719</v>
      </c>
      <c r="B85">
        <v>0.49990792460383032</v>
      </c>
      <c r="C85">
        <v>0.49990792460383032</v>
      </c>
      <c r="D85">
        <v>0.99981584920766065</v>
      </c>
      <c r="E85">
        <v>113.97780042596743</v>
      </c>
      <c r="F85">
        <v>113.97780042596743</v>
      </c>
      <c r="G85">
        <v>119.99840033924706</v>
      </c>
      <c r="H85">
        <v>-3.706016997690877E-5</v>
      </c>
    </row>
    <row r="86" spans="1:8">
      <c r="A86">
        <v>263.02679918953817</v>
      </c>
      <c r="B86">
        <v>0.49990834154762204</v>
      </c>
      <c r="C86">
        <v>0.49990834154762204</v>
      </c>
      <c r="D86">
        <v>0.99981668309524407</v>
      </c>
      <c r="E86">
        <v>113.977807670354</v>
      </c>
      <c r="F86">
        <v>113.977807670354</v>
      </c>
      <c r="G86">
        <v>119.99840758363362</v>
      </c>
      <c r="H86">
        <v>-3.7489341340556968E-5</v>
      </c>
    </row>
    <row r="87" spans="1:8">
      <c r="A87">
        <v>266.07250597988087</v>
      </c>
      <c r="B87">
        <v>0.49990876820400365</v>
      </c>
      <c r="C87">
        <v>0.49990876820400365</v>
      </c>
      <c r="D87">
        <v>0.9998175364080073</v>
      </c>
      <c r="E87">
        <v>113.97781508349027</v>
      </c>
      <c r="F87">
        <v>113.97781508349027</v>
      </c>
      <c r="G87">
        <v>119.9984149967699</v>
      </c>
      <c r="H87">
        <v>-3.7923483498114649E-5</v>
      </c>
    </row>
    <row r="88" spans="1:8">
      <c r="A88">
        <v>269.15348039269168</v>
      </c>
      <c r="B88">
        <v>0.49990920479924483</v>
      </c>
      <c r="C88">
        <v>0.49990920479924483</v>
      </c>
      <c r="D88">
        <v>0.99981840959848967</v>
      </c>
      <c r="E88">
        <v>113.97782266930726</v>
      </c>
      <c r="F88">
        <v>113.97782266930726</v>
      </c>
      <c r="G88">
        <v>119.99842258258688</v>
      </c>
      <c r="H88">
        <v>-3.836265405166087E-5</v>
      </c>
    </row>
    <row r="89" spans="1:8">
      <c r="A89">
        <v>272.27013080779125</v>
      </c>
      <c r="B89">
        <v>0.49990965156488637</v>
      </c>
      <c r="C89">
        <v>0.49990965156488637</v>
      </c>
      <c r="D89">
        <v>0.99981930312977274</v>
      </c>
      <c r="E89">
        <v>113.9778304318275</v>
      </c>
      <c r="F89">
        <v>113.9778304318275</v>
      </c>
      <c r="G89">
        <v>119.99843034510712</v>
      </c>
      <c r="H89">
        <v>-3.8806911271852493E-5</v>
      </c>
    </row>
    <row r="90" spans="1:8">
      <c r="A90">
        <v>275.4228703338166</v>
      </c>
      <c r="B90">
        <v>0.49991010873786557</v>
      </c>
      <c r="C90">
        <v>0.49991010873786557</v>
      </c>
      <c r="D90">
        <v>0.99982021747573113</v>
      </c>
      <c r="E90">
        <v>113.97783837516729</v>
      </c>
      <c r="F90">
        <v>113.97783837516729</v>
      </c>
      <c r="G90">
        <v>119.99843828844692</v>
      </c>
      <c r="H90">
        <v>-3.9256314105523795E-5</v>
      </c>
    </row>
    <row r="91" spans="1:8">
      <c r="A91">
        <v>278.61211686297696</v>
      </c>
      <c r="B91">
        <v>0.49991057656063853</v>
      </c>
      <c r="C91">
        <v>0.49991057656063853</v>
      </c>
      <c r="D91">
        <v>0.99982115312127706</v>
      </c>
      <c r="E91">
        <v>113.97784650353879</v>
      </c>
      <c r="F91">
        <v>113.97784650353879</v>
      </c>
      <c r="G91">
        <v>119.99844641681841</v>
      </c>
      <c r="H91">
        <v>-3.9710922183731312E-5</v>
      </c>
    </row>
    <row r="92" spans="1:8">
      <c r="A92">
        <v>281.83829312644548</v>
      </c>
      <c r="B92">
        <v>0.49991105528131247</v>
      </c>
      <c r="C92">
        <v>0.49991105528131247</v>
      </c>
      <c r="D92">
        <v>0.99982211056262493</v>
      </c>
      <c r="E92">
        <v>113.97785482125228</v>
      </c>
      <c r="F92">
        <v>113.97785482125228</v>
      </c>
      <c r="G92">
        <v>119.9984547345319</v>
      </c>
      <c r="H92">
        <v>-4.017079582983512E-5</v>
      </c>
    </row>
    <row r="93" spans="1:8">
      <c r="A93">
        <v>285.10182675039096</v>
      </c>
      <c r="B93">
        <v>0.49991154515377439</v>
      </c>
      <c r="C93">
        <v>0.49991154515377439</v>
      </c>
      <c r="D93">
        <v>0.99982309030754879</v>
      </c>
      <c r="E93">
        <v>113.9778633327185</v>
      </c>
      <c r="F93">
        <v>113.9778633327185</v>
      </c>
      <c r="G93">
        <v>119.99846324599812</v>
      </c>
      <c r="H93">
        <v>-4.0635996067408262E-5</v>
      </c>
    </row>
    <row r="94" spans="1:8">
      <c r="A94">
        <v>288.40315031266056</v>
      </c>
      <c r="B94">
        <v>0.49991204643782783</v>
      </c>
      <c r="C94">
        <v>0.49991204643782783</v>
      </c>
      <c r="D94">
        <v>0.99982409287565566</v>
      </c>
      <c r="E94">
        <v>113.9778720424509</v>
      </c>
      <c r="F94">
        <v>113.9778720424509</v>
      </c>
      <c r="G94">
        <v>119.99847195573052</v>
      </c>
      <c r="H94">
        <v>-4.1106584628285001E-5</v>
      </c>
    </row>
    <row r="95" spans="1:8">
      <c r="A95">
        <v>291.74270140011657</v>
      </c>
      <c r="B95">
        <v>0.49991255939932983</v>
      </c>
      <c r="C95">
        <v>0.49991255939932983</v>
      </c>
      <c r="D95">
        <v>0.99982511879865965</v>
      </c>
      <c r="E95">
        <v>113.9778809550681</v>
      </c>
      <c r="F95">
        <v>113.9778809550681</v>
      </c>
      <c r="G95">
        <v>119.99848086834773</v>
      </c>
      <c r="H95">
        <v>-4.1582623961082302E-5</v>
      </c>
    </row>
    <row r="96" spans="1:8">
      <c r="A96">
        <v>295.12092266663871</v>
      </c>
      <c r="B96">
        <v>0.4999130843103326</v>
      </c>
      <c r="C96">
        <v>0.4999130843103326</v>
      </c>
      <c r="D96">
        <v>0.9998261686206652</v>
      </c>
      <c r="E96">
        <v>113.97789007529636</v>
      </c>
      <c r="F96">
        <v>113.97789007529636</v>
      </c>
      <c r="G96">
        <v>119.99848998857598</v>
      </c>
      <c r="H96">
        <v>-4.2064177239502665E-5</v>
      </c>
    </row>
    <row r="97" spans="1:8">
      <c r="A97">
        <v>298.53826189179603</v>
      </c>
      <c r="B97">
        <v>0.49991362144922669</v>
      </c>
      <c r="C97">
        <v>0.49991362144922669</v>
      </c>
      <c r="D97">
        <v>0.99982724289845337</v>
      </c>
      <c r="E97">
        <v>113.97789940797196</v>
      </c>
      <c r="F97">
        <v>113.97789940797196</v>
      </c>
      <c r="G97">
        <v>119.99849932125159</v>
      </c>
      <c r="H97">
        <v>-4.2551308370712842E-5</v>
      </c>
    </row>
    <row r="98" spans="1:8">
      <c r="A98">
        <v>301.99517204020162</v>
      </c>
      <c r="B98">
        <v>0.49991417110089054</v>
      </c>
      <c r="C98">
        <v>0.49991417110089054</v>
      </c>
      <c r="D98">
        <v>0.99982834220178107</v>
      </c>
      <c r="E98">
        <v>113.97790895804394</v>
      </c>
      <c r="F98">
        <v>113.97790895804394</v>
      </c>
      <c r="G98">
        <v>119.99850887132355</v>
      </c>
      <c r="H98">
        <v>-4.3044082003970315E-5</v>
      </c>
    </row>
    <row r="99" spans="1:8">
      <c r="A99">
        <v>305.49211132155125</v>
      </c>
      <c r="B99">
        <v>0.49991473355684007</v>
      </c>
      <c r="C99">
        <v>0.49991473355684007</v>
      </c>
      <c r="D99">
        <v>0.99982946711368015</v>
      </c>
      <c r="E99">
        <v>113.97791873057658</v>
      </c>
      <c r="F99">
        <v>113.97791873057658</v>
      </c>
      <c r="G99">
        <v>119.9985186438562</v>
      </c>
      <c r="H99">
        <v>-4.354256353911679E-5</v>
      </c>
    </row>
    <row r="100" spans="1:8">
      <c r="A100">
        <v>309.0295432513592</v>
      </c>
      <c r="B100">
        <v>0.49991530911538523</v>
      </c>
      <c r="C100">
        <v>0.49991530911538523</v>
      </c>
      <c r="D100">
        <v>0.99983061823077046</v>
      </c>
      <c r="E100">
        <v>113.97792873075218</v>
      </c>
      <c r="F100">
        <v>113.97792873075218</v>
      </c>
      <c r="G100">
        <v>119.99852864403181</v>
      </c>
      <c r="H100">
        <v>-4.4046819135947438E-5</v>
      </c>
    </row>
    <row r="101" spans="1:8">
      <c r="A101">
        <v>312.6079367123956</v>
      </c>
      <c r="B101">
        <v>0.4999158980817861</v>
      </c>
      <c r="C101">
        <v>0.4999158980817861</v>
      </c>
      <c r="D101">
        <v>0.99983179616357221</v>
      </c>
      <c r="E101">
        <v>113.97793896387378</v>
      </c>
      <c r="F101">
        <v>113.97793896387378</v>
      </c>
      <c r="G101">
        <v>119.99853887715341</v>
      </c>
      <c r="H101">
        <v>-4.4556915721962733E-5</v>
      </c>
    </row>
    <row r="102" spans="1:8">
      <c r="A102">
        <v>316.2277660168379</v>
      </c>
      <c r="B102">
        <v>0.49991650076841621</v>
      </c>
      <c r="C102">
        <v>0.49991650076841621</v>
      </c>
      <c r="D102">
        <v>0.99983300153683241</v>
      </c>
      <c r="E102">
        <v>113.97794943536793</v>
      </c>
      <c r="F102">
        <v>113.97794943536793</v>
      </c>
      <c r="G102">
        <v>119.99854934864756</v>
      </c>
      <c r="H102">
        <v>-4.5072921002775447E-5</v>
      </c>
    </row>
    <row r="103" spans="1:8">
      <c r="A103">
        <v>319.88951096913974</v>
      </c>
      <c r="B103">
        <v>0.49991711749492918</v>
      </c>
      <c r="C103">
        <v>0.49991711749492918</v>
      </c>
      <c r="D103">
        <v>0.99983423498985835</v>
      </c>
      <c r="E103">
        <v>113.97796015078765</v>
      </c>
      <c r="F103">
        <v>113.97796015078765</v>
      </c>
      <c r="G103">
        <v>119.99856006406728</v>
      </c>
      <c r="H103">
        <v>-4.5594903469651479E-5</v>
      </c>
    </row>
    <row r="104" spans="1:8">
      <c r="A104">
        <v>323.59365692962808</v>
      </c>
      <c r="B104">
        <v>0.49991774858842675</v>
      </c>
      <c r="C104">
        <v>0.49991774858842675</v>
      </c>
      <c r="D104">
        <v>0.99983549717685349</v>
      </c>
      <c r="E104">
        <v>113.97797111581528</v>
      </c>
      <c r="F104">
        <v>113.97797111581528</v>
      </c>
      <c r="G104">
        <v>119.99857102909489</v>
      </c>
      <c r="H104">
        <v>-4.6122932410219133E-5</v>
      </c>
    </row>
    <row r="105" spans="1:8">
      <c r="A105">
        <v>327.34069487883829</v>
      </c>
      <c r="B105">
        <v>0.49991839438363328</v>
      </c>
      <c r="C105">
        <v>0.49991839438363328</v>
      </c>
      <c r="D105">
        <v>0.99983678876726656</v>
      </c>
      <c r="E105">
        <v>113.97798233626561</v>
      </c>
      <c r="F105">
        <v>113.97798233626561</v>
      </c>
      <c r="G105">
        <v>119.99858224954524</v>
      </c>
      <c r="H105">
        <v>-4.6657077916479689E-5</v>
      </c>
    </row>
    <row r="106" spans="1:8">
      <c r="A106">
        <v>331.13112148259108</v>
      </c>
      <c r="B106">
        <v>0.49991905522307384</v>
      </c>
      <c r="C106">
        <v>0.49991905522307384</v>
      </c>
      <c r="D106">
        <v>0.99983811044614768</v>
      </c>
      <c r="E106">
        <v>113.97799381808889</v>
      </c>
      <c r="F106">
        <v>113.97799381808889</v>
      </c>
      <c r="G106">
        <v>119.99859373136852</v>
      </c>
      <c r="H106">
        <v>-4.719741089520303E-5</v>
      </c>
    </row>
    <row r="107" spans="1:8">
      <c r="A107">
        <v>334.96543915782757</v>
      </c>
      <c r="B107">
        <v>0.49991973145725482</v>
      </c>
      <c r="C107">
        <v>0.49991973145725482</v>
      </c>
      <c r="D107">
        <v>0.99983946291450965</v>
      </c>
      <c r="E107">
        <v>113.97800556737396</v>
      </c>
      <c r="F107">
        <v>113.97800556737396</v>
      </c>
      <c r="G107">
        <v>119.99860548065358</v>
      </c>
      <c r="H107">
        <v>-4.774400307678554E-5</v>
      </c>
    </row>
    <row r="108" spans="1:8">
      <c r="A108">
        <v>338.84415613920271</v>
      </c>
      <c r="B108">
        <v>0.4999204234448516</v>
      </c>
      <c r="C108">
        <v>0.4999204234448516</v>
      </c>
      <c r="D108">
        <v>0.99984084688970321</v>
      </c>
      <c r="E108">
        <v>113.97801759035156</v>
      </c>
      <c r="F108">
        <v>113.97801759035156</v>
      </c>
      <c r="G108">
        <v>119.99861750363118</v>
      </c>
      <c r="H108">
        <v>-4.829692702517355E-5</v>
      </c>
    </row>
    <row r="109" spans="1:8">
      <c r="A109">
        <v>342.76778654645045</v>
      </c>
      <c r="B109">
        <v>0.49992113155289747</v>
      </c>
      <c r="C109">
        <v>0.49992113155289747</v>
      </c>
      <c r="D109">
        <v>0.99984226310579494</v>
      </c>
      <c r="E109">
        <v>113.97802989339759</v>
      </c>
      <c r="F109">
        <v>113.97802989339759</v>
      </c>
      <c r="G109">
        <v>119.99862980667722</v>
      </c>
      <c r="H109">
        <v>-4.8856256147676842E-5</v>
      </c>
    </row>
    <row r="110" spans="1:8">
      <c r="A110">
        <v>346.73685045253166</v>
      </c>
      <c r="B110">
        <v>0.49992185615697987</v>
      </c>
      <c r="C110">
        <v>0.49992185615697987</v>
      </c>
      <c r="D110">
        <v>0.99984371231395974</v>
      </c>
      <c r="E110">
        <v>113.9780424830365</v>
      </c>
      <c r="F110">
        <v>113.9780424830365</v>
      </c>
      <c r="G110">
        <v>119.99864239631613</v>
      </c>
      <c r="H110">
        <v>-4.9422064704557591E-5</v>
      </c>
    </row>
    <row r="111" spans="1:8">
      <c r="A111">
        <v>350.75187395256796</v>
      </c>
      <c r="B111">
        <v>0.49992259764143887</v>
      </c>
      <c r="C111">
        <v>0.49992259764143887</v>
      </c>
      <c r="D111">
        <v>0.99984519528287774</v>
      </c>
      <c r="E111">
        <v>113.97805536594475</v>
      </c>
      <c r="F111">
        <v>113.97805536594475</v>
      </c>
      <c r="G111">
        <v>119.99865527922438</v>
      </c>
      <c r="H111">
        <v>-4.99944278194363E-5</v>
      </c>
    </row>
    <row r="112" spans="1:8">
      <c r="A112">
        <v>354.81338923357532</v>
      </c>
      <c r="B112">
        <v>0.49992335639957164</v>
      </c>
      <c r="C112">
        <v>0.49992335639957164</v>
      </c>
      <c r="D112">
        <v>0.99984671279914328</v>
      </c>
      <c r="E112">
        <v>113.97806854895435</v>
      </c>
      <c r="F112">
        <v>113.97806854895435</v>
      </c>
      <c r="G112">
        <v>119.99866846223398</v>
      </c>
      <c r="H112">
        <v>-5.0573421489031962E-5</v>
      </c>
    </row>
    <row r="113" spans="1:8">
      <c r="A113">
        <v>358.92193464500536</v>
      </c>
      <c r="B113">
        <v>0.49992413283384129</v>
      </c>
      <c r="C113">
        <v>0.49992413283384129</v>
      </c>
      <c r="D113">
        <v>0.99984826566768259</v>
      </c>
      <c r="E113">
        <v>113.97808203905649</v>
      </c>
      <c r="F113">
        <v>113.97808203905649</v>
      </c>
      <c r="G113">
        <v>119.99868195233611</v>
      </c>
      <c r="H113">
        <v>-5.1159122593490219E-5</v>
      </c>
    </row>
    <row r="114" spans="1:8">
      <c r="A114">
        <v>363.0780547701014</v>
      </c>
      <c r="B114">
        <v>0.49992492735609056</v>
      </c>
      <c r="C114">
        <v>0.49992492735609056</v>
      </c>
      <c r="D114">
        <v>0.99984985471218113</v>
      </c>
      <c r="E114">
        <v>113.97809584340527</v>
      </c>
      <c r="F114">
        <v>113.97809584340527</v>
      </c>
      <c r="G114">
        <v>119.9986957566849</v>
      </c>
      <c r="H114">
        <v>-5.175160890698975E-5</v>
      </c>
    </row>
    <row r="115" spans="1:8">
      <c r="A115">
        <v>367.28230049808462</v>
      </c>
      <c r="B115">
        <v>0.49992574038776061</v>
      </c>
      <c r="C115">
        <v>0.49992574038776061</v>
      </c>
      <c r="D115">
        <v>0.99985148077552122</v>
      </c>
      <c r="E115">
        <v>113.97810996932144</v>
      </c>
      <c r="F115">
        <v>113.97810996932144</v>
      </c>
      <c r="G115">
        <v>119.99870988260106</v>
      </c>
      <c r="H115">
        <v>-5.2350959107675555E-5</v>
      </c>
    </row>
    <row r="116" spans="1:8">
      <c r="A116">
        <v>371.53522909717276</v>
      </c>
      <c r="B116">
        <v>0.49992657236011451</v>
      </c>
      <c r="C116">
        <v>0.49992657236011451</v>
      </c>
      <c r="D116">
        <v>0.99985314472022901</v>
      </c>
      <c r="E116">
        <v>113.97812442429634</v>
      </c>
      <c r="F116">
        <v>113.97812442429634</v>
      </c>
      <c r="G116">
        <v>119.99872433757596</v>
      </c>
      <c r="H116">
        <v>-5.2957252788827761E-5</v>
      </c>
    </row>
    <row r="117" spans="1:8">
      <c r="A117">
        <v>375.8374042884443</v>
      </c>
      <c r="B117">
        <v>0.49992742371446719</v>
      </c>
      <c r="C117">
        <v>0.49992742371446719</v>
      </c>
      <c r="D117">
        <v>0.99985484742893438</v>
      </c>
      <c r="E117">
        <v>113.9781392159959</v>
      </c>
      <c r="F117">
        <v>113.9781392159959</v>
      </c>
      <c r="G117">
        <v>119.99873912927552</v>
      </c>
      <c r="H117">
        <v>-5.3570570469352242E-5</v>
      </c>
    </row>
    <row r="118" spans="1:8">
      <c r="A118">
        <v>380.18939632056123</v>
      </c>
      <c r="B118">
        <v>0.49992829490241852</v>
      </c>
      <c r="C118">
        <v>0.49992829490241852</v>
      </c>
      <c r="D118">
        <v>0.99985658980483705</v>
      </c>
      <c r="E118">
        <v>113.97815435226457</v>
      </c>
      <c r="F118">
        <v>113.97815435226457</v>
      </c>
      <c r="G118">
        <v>119.99875426554419</v>
      </c>
      <c r="H118">
        <v>-5.4190993604478569E-5</v>
      </c>
    </row>
    <row r="119" spans="1:8">
      <c r="A119">
        <v>384.59178204535351</v>
      </c>
      <c r="B119">
        <v>0.49992918638609407</v>
      </c>
      <c r="C119">
        <v>0.49992918638609407</v>
      </c>
      <c r="D119">
        <v>0.99985837277218814</v>
      </c>
      <c r="E119">
        <v>113.97816984112966</v>
      </c>
      <c r="F119">
        <v>113.97816984112966</v>
      </c>
      <c r="G119">
        <v>119.99876975440928</v>
      </c>
      <c r="H119">
        <v>-5.4818604596977669E-5</v>
      </c>
    </row>
    <row r="120" spans="1:8">
      <c r="A120">
        <v>389.04514499428046</v>
      </c>
      <c r="B120">
        <v>0.49993009863839089</v>
      </c>
      <c r="C120">
        <v>0.49993009863839089</v>
      </c>
      <c r="D120">
        <v>0.99986019727678177</v>
      </c>
      <c r="E120">
        <v>113.97818569080549</v>
      </c>
      <c r="F120">
        <v>113.97818569080549</v>
      </c>
      <c r="G120">
        <v>119.99878560408511</v>
      </c>
      <c r="H120">
        <v>-5.5453486808256106E-5</v>
      </c>
    </row>
    <row r="121" spans="1:8">
      <c r="A121">
        <v>393.55007545577723</v>
      </c>
      <c r="B121">
        <v>0.49993103214322743</v>
      </c>
      <c r="C121">
        <v>0.49993103214322743</v>
      </c>
      <c r="D121">
        <v>0.99986206428645485</v>
      </c>
      <c r="E121">
        <v>113.97820190969779</v>
      </c>
      <c r="F121">
        <v>113.97820190969779</v>
      </c>
      <c r="G121">
        <v>119.99880182297741</v>
      </c>
      <c r="H121">
        <v>-5.6095724569595299E-5</v>
      </c>
    </row>
    <row r="122" spans="1:8">
      <c r="A122">
        <v>398.10717055349733</v>
      </c>
      <c r="B122">
        <v>0.49993198739580169</v>
      </c>
      <c r="C122">
        <v>0.49993198739580169</v>
      </c>
      <c r="D122">
        <v>0.99986397479160338</v>
      </c>
      <c r="E122">
        <v>113.97821850640808</v>
      </c>
      <c r="F122">
        <v>113.97821850640808</v>
      </c>
      <c r="G122">
        <v>119.99881841968771</v>
      </c>
      <c r="H122">
        <v>-5.6745403193394327E-5</v>
      </c>
    </row>
    <row r="123" spans="1:8">
      <c r="A123">
        <v>402.71703432545905</v>
      </c>
      <c r="B123">
        <v>0.49993296490285433</v>
      </c>
      <c r="C123">
        <v>0.49993296490285433</v>
      </c>
      <c r="D123">
        <v>0.99986592980570865</v>
      </c>
      <c r="E123">
        <v>113.9782354897384</v>
      </c>
      <c r="F123">
        <v>113.9782354897384</v>
      </c>
      <c r="G123">
        <v>119.99883540301802</v>
      </c>
      <c r="H123">
        <v>-5.7402608984976193E-5</v>
      </c>
    </row>
    <row r="124" spans="1:8">
      <c r="A124">
        <v>407.38027780411261</v>
      </c>
      <c r="B124">
        <v>0.49993396518293698</v>
      </c>
      <c r="C124">
        <v>0.49993396518293698</v>
      </c>
      <c r="D124">
        <v>0.99986793036587396</v>
      </c>
      <c r="E124">
        <v>113.97825286869582</v>
      </c>
      <c r="F124">
        <v>113.97825286869582</v>
      </c>
      <c r="G124">
        <v>119.99885278197544</v>
      </c>
      <c r="H124">
        <v>-5.8067429253833486E-5</v>
      </c>
    </row>
    <row r="125" spans="1:8">
      <c r="A125">
        <v>412.09751909733041</v>
      </c>
      <c r="B125">
        <v>0.49993498876668879</v>
      </c>
      <c r="C125">
        <v>0.49993498876668879</v>
      </c>
      <c r="D125">
        <v>0.99986997753337759</v>
      </c>
      <c r="E125">
        <v>113.97827065249732</v>
      </c>
      <c r="F125">
        <v>113.97827065249732</v>
      </c>
      <c r="G125">
        <v>119.99887056577694</v>
      </c>
      <c r="H125">
        <v>-5.8739952325971995E-5</v>
      </c>
    </row>
    <row r="126" spans="1:8">
      <c r="A126">
        <v>416.86938347033549</v>
      </c>
      <c r="B126">
        <v>0.49993603619711763</v>
      </c>
      <c r="C126">
        <v>0.49993603619711763</v>
      </c>
      <c r="D126">
        <v>0.99987207239423526</v>
      </c>
      <c r="E126">
        <v>113.97828885057464</v>
      </c>
      <c r="F126">
        <v>113.97828885057464</v>
      </c>
      <c r="G126">
        <v>119.99888876385427</v>
      </c>
      <c r="H126">
        <v>-5.9420267555501013E-5</v>
      </c>
    </row>
    <row r="127" spans="1:8">
      <c r="A127">
        <v>421.69650342858222</v>
      </c>
      <c r="B127">
        <v>0.49993710802988878</v>
      </c>
      <c r="C127">
        <v>0.49993710802988878</v>
      </c>
      <c r="D127">
        <v>0.99987421605977755</v>
      </c>
      <c r="E127">
        <v>113.97830747257927</v>
      </c>
      <c r="F127">
        <v>113.97830747257927</v>
      </c>
      <c r="G127">
        <v>119.99890738585889</v>
      </c>
      <c r="H127">
        <v>-6.0108465336740706E-5</v>
      </c>
    </row>
    <row r="128" spans="1:8">
      <c r="A128">
        <v>426.57951880159254</v>
      </c>
      <c r="B128">
        <v>0.49993820483362078</v>
      </c>
      <c r="C128">
        <v>0.49993820483362078</v>
      </c>
      <c r="D128">
        <v>0.99987640966724156</v>
      </c>
      <c r="E128">
        <v>113.97832652838761</v>
      </c>
      <c r="F128">
        <v>113.97832652838761</v>
      </c>
      <c r="G128">
        <v>119.99892644166724</v>
      </c>
      <c r="H128">
        <v>-6.0804637116650537E-5</v>
      </c>
    </row>
    <row r="129" spans="1:8">
      <c r="A129">
        <v>431.51907682776499</v>
      </c>
      <c r="B129">
        <v>0.49993932719018647</v>
      </c>
      <c r="C129">
        <v>0.49993932719018647</v>
      </c>
      <c r="D129">
        <v>0.99987865438037293</v>
      </c>
      <c r="E129">
        <v>113.97834602810624</v>
      </c>
      <c r="F129">
        <v>113.97834602810624</v>
      </c>
      <c r="G129">
        <v>119.99894594138587</v>
      </c>
      <c r="H129">
        <v>-6.1508875407016754E-5</v>
      </c>
    </row>
    <row r="130" spans="1:8">
      <c r="A130">
        <v>436.51583224016611</v>
      </c>
      <c r="B130">
        <v>0.49994047569502326</v>
      </c>
      <c r="C130">
        <v>0.49994047569502326</v>
      </c>
      <c r="D130">
        <v>0.99988095139004651</v>
      </c>
      <c r="E130">
        <v>113.97836598207718</v>
      </c>
      <c r="F130">
        <v>113.97836598207718</v>
      </c>
      <c r="G130">
        <v>119.9989658953568</v>
      </c>
      <c r="H130">
        <v>-6.2221273797199091E-5</v>
      </c>
    </row>
    <row r="131" spans="1:8">
      <c r="A131">
        <v>441.57044735331255</v>
      </c>
      <c r="B131">
        <v>0.49994165095744908</v>
      </c>
      <c r="C131">
        <v>0.49994165095744908</v>
      </c>
      <c r="D131">
        <v>0.99988330191489816</v>
      </c>
      <c r="E131">
        <v>113.97838640088345</v>
      </c>
      <c r="F131">
        <v>113.97838640088345</v>
      </c>
      <c r="G131">
        <v>119.99898631416308</v>
      </c>
      <c r="H131">
        <v>-6.2941926966951202E-5</v>
      </c>
    </row>
    <row r="132" spans="1:8">
      <c r="A132">
        <v>446.68359215096302</v>
      </c>
      <c r="B132">
        <v>0.4999428536009865</v>
      </c>
      <c r="C132">
        <v>0.4999428536009865</v>
      </c>
      <c r="D132">
        <v>0.99988570720197301</v>
      </c>
      <c r="E132">
        <v>113.97840729535476</v>
      </c>
      <c r="F132">
        <v>113.97840729535476</v>
      </c>
      <c r="G132">
        <v>119.99900720863438</v>
      </c>
      <c r="H132">
        <v>-6.3670930698236949E-5</v>
      </c>
    </row>
    <row r="133" spans="1:8">
      <c r="A133">
        <v>451.85594437492261</v>
      </c>
      <c r="B133">
        <v>0.49994408426369336</v>
      </c>
      <c r="C133">
        <v>0.49994408426369336</v>
      </c>
      <c r="D133">
        <v>0.99988816852738671</v>
      </c>
      <c r="E133">
        <v>113.97842867657306</v>
      </c>
      <c r="F133">
        <v>113.97842867657306</v>
      </c>
      <c r="G133">
        <v>119.99902858985268</v>
      </c>
      <c r="H133">
        <v>-6.4408381889822646E-5</v>
      </c>
    </row>
    <row r="134" spans="1:8">
      <c r="A134">
        <v>457.08818961487515</v>
      </c>
      <c r="B134">
        <v>0.49994534359850351</v>
      </c>
      <c r="C134">
        <v>0.49994534359850351</v>
      </c>
      <c r="D134">
        <v>0.99989068719700702</v>
      </c>
      <c r="E134">
        <v>113.97845055587867</v>
      </c>
      <c r="F134">
        <v>113.97845055587867</v>
      </c>
      <c r="G134">
        <v>119.99905046915829</v>
      </c>
      <c r="H134">
        <v>-6.5154378569684749E-5</v>
      </c>
    </row>
    <row r="135" spans="1:8">
      <c r="A135">
        <v>462.38102139926036</v>
      </c>
      <c r="B135">
        <v>0.49994663227357111</v>
      </c>
      <c r="C135">
        <v>0.49994663227357111</v>
      </c>
      <c r="D135">
        <v>0.99989326454714222</v>
      </c>
      <c r="E135">
        <v>113.97847294487605</v>
      </c>
      <c r="F135">
        <v>113.97847294487605</v>
      </c>
      <c r="G135">
        <v>119.99907285815567</v>
      </c>
      <c r="H135">
        <v>-6.5909019907444625E-5</v>
      </c>
    </row>
    <row r="136" spans="1:8">
      <c r="A136">
        <v>467.73514128719813</v>
      </c>
      <c r="B136">
        <v>0.49994795097263023</v>
      </c>
      <c r="C136">
        <v>0.49994795097263023</v>
      </c>
      <c r="D136">
        <v>0.99989590194526046</v>
      </c>
      <c r="E136">
        <v>113.9784958554402</v>
      </c>
      <c r="F136">
        <v>113.9784958554402</v>
      </c>
      <c r="G136">
        <v>119.99909576871983</v>
      </c>
      <c r="H136">
        <v>-6.6672406229837991E-5</v>
      </c>
    </row>
    <row r="137" spans="1:8">
      <c r="A137">
        <v>473.15125896148027</v>
      </c>
      <c r="B137">
        <v>0.49994930039535351</v>
      </c>
      <c r="C137">
        <v>0.49994930039535351</v>
      </c>
      <c r="D137">
        <v>0.99989860079070703</v>
      </c>
      <c r="E137">
        <v>113.97851929972276</v>
      </c>
      <c r="F137">
        <v>113.97851929972276</v>
      </c>
      <c r="G137">
        <v>119.99911921300239</v>
      </c>
      <c r="H137">
        <v>-6.7444639032685194E-5</v>
      </c>
    </row>
    <row r="138" spans="1:8">
      <c r="A138">
        <v>478.63009232263852</v>
      </c>
      <c r="B138">
        <v>0.49995068125772779</v>
      </c>
      <c r="C138">
        <v>0.49995068125772779</v>
      </c>
      <c r="D138">
        <v>0.99990136251545558</v>
      </c>
      <c r="E138">
        <v>113.97854329015863</v>
      </c>
      <c r="F138">
        <v>113.97854329015863</v>
      </c>
      <c r="G138">
        <v>119.99914320343825</v>
      </c>
      <c r="H138">
        <v>-6.8225820995109805E-5</v>
      </c>
    </row>
    <row r="139" spans="1:8">
      <c r="A139">
        <v>484.17236758409939</v>
      </c>
      <c r="B139">
        <v>0.49995209429243226</v>
      </c>
      <c r="C139">
        <v>0.49995209429243226</v>
      </c>
      <c r="D139">
        <v>0.99990418858486452</v>
      </c>
      <c r="E139">
        <v>113.9785678394724</v>
      </c>
      <c r="F139">
        <v>113.9785678394724</v>
      </c>
      <c r="G139">
        <v>119.99916775275203</v>
      </c>
      <c r="H139">
        <v>-6.901605599431455E-5</v>
      </c>
    </row>
    <row r="140" spans="1:8">
      <c r="A140">
        <v>489.77881936844614</v>
      </c>
      <c r="B140">
        <v>0.49995354024923039</v>
      </c>
      <c r="C140">
        <v>0.49995354024923039</v>
      </c>
      <c r="D140">
        <v>0.99990708049846078</v>
      </c>
      <c r="E140">
        <v>113.97859296068532</v>
      </c>
      <c r="F140">
        <v>113.97859296068532</v>
      </c>
      <c r="G140">
        <v>119.99919287396494</v>
      </c>
      <c r="H140">
        <v>-6.981544911853729E-5</v>
      </c>
    </row>
    <row r="141" spans="1:8">
      <c r="A141">
        <v>495.45019080479057</v>
      </c>
      <c r="B141">
        <v>0.4999550198953665</v>
      </c>
      <c r="C141">
        <v>0.4999550198953665</v>
      </c>
      <c r="D141">
        <v>0.99991003979073301</v>
      </c>
      <c r="E141">
        <v>113.97861866712199</v>
      </c>
      <c r="F141">
        <v>113.97861866712199</v>
      </c>
      <c r="G141">
        <v>119.99921858040162</v>
      </c>
      <c r="H141">
        <v>-7.0624106682216927E-5</v>
      </c>
    </row>
    <row r="142" spans="1:8">
      <c r="A142">
        <v>501.18723362727246</v>
      </c>
      <c r="B142">
        <v>0.49995653401597495</v>
      </c>
      <c r="C142">
        <v>0.49995653401597495</v>
      </c>
      <c r="D142">
        <v>0.9999130680319499</v>
      </c>
      <c r="E142">
        <v>113.97864497241761</v>
      </c>
      <c r="F142">
        <v>113.97864497241761</v>
      </c>
      <c r="G142">
        <v>119.99924488569724</v>
      </c>
      <c r="H142">
        <v>-7.14421362405528E-5</v>
      </c>
    </row>
    <row r="143" spans="1:8">
      <c r="A143">
        <v>506.99070827470445</v>
      </c>
      <c r="B143">
        <v>0.49995808341449821</v>
      </c>
      <c r="C143">
        <v>0.49995808341449821</v>
      </c>
      <c r="D143">
        <v>0.99991616682899642</v>
      </c>
      <c r="E143">
        <v>113.97867189052511</v>
      </c>
      <c r="F143">
        <v>113.97867189052511</v>
      </c>
      <c r="G143">
        <v>119.99927180380473</v>
      </c>
      <c r="H143">
        <v>-7.2269646603536687E-5</v>
      </c>
    </row>
    <row r="144" spans="1:8">
      <c r="A144">
        <v>512.86138399136485</v>
      </c>
      <c r="B144">
        <v>0.49995966891311272</v>
      </c>
      <c r="C144">
        <v>0.49995966891311272</v>
      </c>
      <c r="D144">
        <v>0.99991933782622544</v>
      </c>
      <c r="E144">
        <v>113.9786994357226</v>
      </c>
      <c r="F144">
        <v>113.9786994357226</v>
      </c>
      <c r="G144">
        <v>119.99929934900223</v>
      </c>
      <c r="H144">
        <v>-7.3106747851693673E-5</v>
      </c>
    </row>
    <row r="145" spans="1:8">
      <c r="A145">
        <v>518.80003892896093</v>
      </c>
      <c r="B145">
        <v>0.49996129135316714</v>
      </c>
      <c r="C145">
        <v>0.49996129135316714</v>
      </c>
      <c r="D145">
        <v>0.99992258270633427</v>
      </c>
      <c r="E145">
        <v>113.97872762262099</v>
      </c>
      <c r="F145">
        <v>113.97872762262099</v>
      </c>
      <c r="G145">
        <v>119.99932753590062</v>
      </c>
      <c r="H145">
        <v>-7.395355135027185E-5</v>
      </c>
    </row>
    <row r="146" spans="1:8">
      <c r="A146">
        <v>524.80746024977225</v>
      </c>
      <c r="B146">
        <v>0.4999629515956302</v>
      </c>
      <c r="C146">
        <v>0.4999629515956302</v>
      </c>
      <c r="D146">
        <v>0.9999259031912604</v>
      </c>
      <c r="E146">
        <v>113.97875646617173</v>
      </c>
      <c r="F146">
        <v>113.97875646617173</v>
      </c>
      <c r="G146">
        <v>119.99935637945134</v>
      </c>
      <c r="H146">
        <v>-7.4810169764645928E-5</v>
      </c>
    </row>
    <row r="147" spans="1:8">
      <c r="A147">
        <v>530.88444423098849</v>
      </c>
      <c r="B147">
        <v>0.49996465052154831</v>
      </c>
      <c r="C147">
        <v>0.49996465052154831</v>
      </c>
      <c r="D147">
        <v>0.99992930104309663</v>
      </c>
      <c r="E147">
        <v>113.97878598167465</v>
      </c>
      <c r="F147">
        <v>113.97878598167465</v>
      </c>
      <c r="G147">
        <v>119.99938589495427</v>
      </c>
      <c r="H147">
        <v>-7.56767170766061E-5</v>
      </c>
    </row>
    <row r="148" spans="1:8">
      <c r="A148">
        <v>537.03179637025266</v>
      </c>
      <c r="B148">
        <v>0.49996638903251367</v>
      </c>
      <c r="C148">
        <v>0.49996638903251367</v>
      </c>
      <c r="D148">
        <v>0.99993277806502734</v>
      </c>
      <c r="E148">
        <v>113.97881618478621</v>
      </c>
      <c r="F148">
        <v>113.97881618478621</v>
      </c>
      <c r="G148">
        <v>119.99941609806584</v>
      </c>
      <c r="H148">
        <v>-7.6553308599802583E-5</v>
      </c>
    </row>
    <row r="149" spans="1:8">
      <c r="A149">
        <v>543.25033149243302</v>
      </c>
      <c r="B149">
        <v>0.49996816805114491</v>
      </c>
      <c r="C149">
        <v>0.49996816805114491</v>
      </c>
      <c r="D149">
        <v>0.99993633610228982</v>
      </c>
      <c r="E149">
        <v>113.97884709152784</v>
      </c>
      <c r="F149">
        <v>113.97884709152784</v>
      </c>
      <c r="G149">
        <v>119.99944700480746</v>
      </c>
      <c r="H149">
        <v>-7.7440060993984729E-5</v>
      </c>
    </row>
    <row r="150" spans="1:8">
      <c r="A150">
        <v>549.54087385762477</v>
      </c>
      <c r="B150">
        <v>0.49996998852157915</v>
      </c>
      <c r="C150">
        <v>0.49996998852157915</v>
      </c>
      <c r="D150">
        <v>0.99993997704315829</v>
      </c>
      <c r="E150">
        <v>113.97887871829431</v>
      </c>
      <c r="F150">
        <v>113.97887871829431</v>
      </c>
      <c r="G150">
        <v>119.99947863157394</v>
      </c>
      <c r="H150">
        <v>-7.8337092283018635E-5</v>
      </c>
    </row>
    <row r="151" spans="1:8">
      <c r="A151">
        <v>555.90425727040372</v>
      </c>
      <c r="B151">
        <v>0.49997185140997114</v>
      </c>
      <c r="C151">
        <v>0.49997185140997114</v>
      </c>
      <c r="D151">
        <v>0.99994370281994227</v>
      </c>
      <c r="E151">
        <v>113.97891108186255</v>
      </c>
      <c r="F151">
        <v>113.97891108186255</v>
      </c>
      <c r="G151">
        <v>119.99951099514215</v>
      </c>
      <c r="H151">
        <v>-7.9244521869837996E-5</v>
      </c>
    </row>
    <row r="152" spans="1:8">
      <c r="A152">
        <v>562.34132519034904</v>
      </c>
      <c r="B152">
        <v>0.49997375770501085</v>
      </c>
      <c r="C152">
        <v>0.49997375770501085</v>
      </c>
      <c r="D152">
        <v>0.99994751541002169</v>
      </c>
      <c r="E152">
        <v>113.9789441994005</v>
      </c>
      <c r="F152">
        <v>113.9789441994005</v>
      </c>
      <c r="G152">
        <v>119.99954411268013</v>
      </c>
      <c r="H152">
        <v>-8.0162470553675678E-5</v>
      </c>
    </row>
    <row r="153" spans="1:8">
      <c r="A153">
        <v>568.85293084384125</v>
      </c>
      <c r="B153">
        <v>0.49997570841844802</v>
      </c>
      <c r="C153">
        <v>0.49997570841844802</v>
      </c>
      <c r="D153">
        <v>0.99995141683689603</v>
      </c>
      <c r="E153">
        <v>113.9789780884763</v>
      </c>
      <c r="F153">
        <v>113.9789780884763</v>
      </c>
      <c r="G153">
        <v>119.99957800175592</v>
      </c>
      <c r="H153">
        <v>-8.1091060546677345E-5</v>
      </c>
    </row>
    <row r="154" spans="1:8">
      <c r="A154">
        <v>575.43993733715661</v>
      </c>
      <c r="B154">
        <v>0.49997770458563062</v>
      </c>
      <c r="C154">
        <v>0.49997770458563062</v>
      </c>
      <c r="D154">
        <v>0.99995540917126124</v>
      </c>
      <c r="E154">
        <v>113.97901276706756</v>
      </c>
      <c r="F154">
        <v>113.97901276706756</v>
      </c>
      <c r="G154">
        <v>119.99961268034718</v>
      </c>
      <c r="H154">
        <v>-8.203041548887124E-5</v>
      </c>
    </row>
    <row r="155" spans="1:8">
      <c r="A155">
        <v>582.10321777087154</v>
      </c>
      <c r="B155">
        <v>0.49997974726605721</v>
      </c>
      <c r="C155">
        <v>0.49997974726605721</v>
      </c>
      <c r="D155">
        <v>0.99995949453211441</v>
      </c>
      <c r="E155">
        <v>113.97904825357095</v>
      </c>
      <c r="F155">
        <v>113.97904825357095</v>
      </c>
      <c r="G155">
        <v>119.99964816685058</v>
      </c>
      <c r="H155">
        <v>-8.2980660469038966E-5</v>
      </c>
    </row>
    <row r="156" spans="1:8">
      <c r="A156">
        <v>588.84365535558902</v>
      </c>
      <c r="B156">
        <v>0.49998183754393977</v>
      </c>
      <c r="C156">
        <v>0.49998183754393977</v>
      </c>
      <c r="D156">
        <v>0.99996367508787953</v>
      </c>
      <c r="E156">
        <v>113.97908456681193</v>
      </c>
      <c r="F156">
        <v>113.97908456681193</v>
      </c>
      <c r="G156">
        <v>119.99968448009156</v>
      </c>
      <c r="H156">
        <v>-8.3941922038632878E-5</v>
      </c>
    </row>
    <row r="157" spans="1:8">
      <c r="A157">
        <v>595.66214352901034</v>
      </c>
      <c r="B157">
        <v>0.49998397652878224</v>
      </c>
      <c r="C157">
        <v>0.49998397652878224</v>
      </c>
      <c r="D157">
        <v>0.99996795305756447</v>
      </c>
      <c r="E157">
        <v>113.97912172605481</v>
      </c>
      <c r="F157">
        <v>113.97912172605481</v>
      </c>
      <c r="G157">
        <v>119.99972163933444</v>
      </c>
      <c r="H157">
        <v>-8.4914328229450435E-5</v>
      </c>
    </row>
    <row r="158" spans="1:8">
      <c r="A158">
        <v>602.55958607435809</v>
      </c>
      <c r="B158">
        <v>0.49998616535596979</v>
      </c>
      <c r="C158">
        <v>0.49998616535596979</v>
      </c>
      <c r="D158">
        <v>0.99997233071193958</v>
      </c>
      <c r="E158">
        <v>113.97915975101296</v>
      </c>
      <c r="F158">
        <v>113.97915975101296</v>
      </c>
      <c r="G158">
        <v>119.99975966429258</v>
      </c>
      <c r="H158">
        <v>-8.5898008573431051E-5</v>
      </c>
    </row>
    <row r="159" spans="1:8">
      <c r="A159">
        <v>609.53689724016931</v>
      </c>
      <c r="B159">
        <v>0.49998840518737514</v>
      </c>
      <c r="C159">
        <v>0.49998840518737514</v>
      </c>
      <c r="D159">
        <v>0.99997681037475028</v>
      </c>
      <c r="E159">
        <v>113.97919866185921</v>
      </c>
      <c r="F159">
        <v>113.97919866185921</v>
      </c>
      <c r="G159">
        <v>119.99979857513884</v>
      </c>
      <c r="H159">
        <v>-8.689309411890948E-5</v>
      </c>
    </row>
    <row r="160" spans="1:8">
      <c r="A160">
        <v>616.59500186148216</v>
      </c>
      <c r="B160">
        <v>0.4999906972119767</v>
      </c>
      <c r="C160">
        <v>0.4999906972119767</v>
      </c>
      <c r="D160">
        <v>0.9999813944239534</v>
      </c>
      <c r="E160">
        <v>113.97923847923678</v>
      </c>
      <c r="F160">
        <v>113.97923847923678</v>
      </c>
      <c r="G160">
        <v>119.99983839251641</v>
      </c>
      <c r="H160">
        <v>-8.7899717449027603E-5</v>
      </c>
    </row>
    <row r="161" spans="1:8">
      <c r="A161">
        <v>623.73483548241916</v>
      </c>
      <c r="B161">
        <v>0.49999304264649092</v>
      </c>
      <c r="C161">
        <v>0.49999304264649092</v>
      </c>
      <c r="D161">
        <v>0.99998608529298183</v>
      </c>
      <c r="E161">
        <v>113.97927922426999</v>
      </c>
      <c r="F161">
        <v>113.97927922426999</v>
      </c>
      <c r="G161">
        <v>119.99987913754961</v>
      </c>
      <c r="H161">
        <v>-8.8918012702809417E-5</v>
      </c>
    </row>
    <row r="162" spans="1:8">
      <c r="A162">
        <v>630.957344480193</v>
      </c>
      <c r="B162">
        <v>0.4999954427360232</v>
      </c>
      <c r="C162">
        <v>0.4999954427360232</v>
      </c>
      <c r="D162">
        <v>0.9999908854720464</v>
      </c>
      <c r="E162">
        <v>113.97932091857568</v>
      </c>
      <c r="F162">
        <v>113.97932091857568</v>
      </c>
      <c r="G162">
        <v>119.99992083185531</v>
      </c>
      <c r="H162">
        <v>-8.9948115587802296E-5</v>
      </c>
    </row>
    <row r="163" spans="1:8">
      <c r="A163">
        <v>638.26348619054886</v>
      </c>
      <c r="B163">
        <v>0.49999789875472844</v>
      </c>
      <c r="C163">
        <v>0.49999789875472844</v>
      </c>
      <c r="D163">
        <v>0.99999579750945689</v>
      </c>
      <c r="E163">
        <v>113.97936358427461</v>
      </c>
      <c r="F163">
        <v>113.97936358427461</v>
      </c>
      <c r="G163">
        <v>119.99996349755423</v>
      </c>
      <c r="H163">
        <v>-9.0990163403207545E-5</v>
      </c>
    </row>
    <row r="164" spans="1:8">
      <c r="A164">
        <v>645.6542290346556</v>
      </c>
      <c r="B164">
        <v>0.50000041200649115</v>
      </c>
      <c r="C164">
        <v>0.50000041200649115</v>
      </c>
      <c r="D164">
        <v>1.0000008240129823</v>
      </c>
      <c r="E164">
        <v>113.97940724400326</v>
      </c>
      <c r="F164">
        <v>113.97940724400326</v>
      </c>
      <c r="G164">
        <v>120.00000715728288</v>
      </c>
      <c r="H164">
        <v>-9.2044295060487804E-5</v>
      </c>
    </row>
    <row r="165" spans="1:8">
      <c r="A165">
        <v>653.13055264747231</v>
      </c>
      <c r="B165">
        <v>0.50000298382562103</v>
      </c>
      <c r="C165">
        <v>0.50000298382562103</v>
      </c>
      <c r="D165">
        <v>1.0000059676512421</v>
      </c>
      <c r="E165">
        <v>113.9794519209258</v>
      </c>
      <c r="F165">
        <v>113.9794519209258</v>
      </c>
      <c r="G165">
        <v>120.00005183420542</v>
      </c>
      <c r="H165">
        <v>-9.3110651098893355E-5</v>
      </c>
    </row>
    <row r="166" spans="1:8">
      <c r="A166">
        <v>660.69344800759643</v>
      </c>
      <c r="B166">
        <v>0.50000561557756307</v>
      </c>
      <c r="C166">
        <v>0.50000561557756307</v>
      </c>
      <c r="D166">
        <v>1.0000112311551261</v>
      </c>
      <c r="E166">
        <v>113.97949763874649</v>
      </c>
      <c r="F166">
        <v>113.97949763874649</v>
      </c>
      <c r="G166">
        <v>120.00009755202612</v>
      </c>
      <c r="H166">
        <v>-9.4189373703206552E-5</v>
      </c>
    </row>
    <row r="167" spans="1:8">
      <c r="A167">
        <v>668.34391756861487</v>
      </c>
      <c r="B167">
        <v>0.50000830865962576</v>
      </c>
      <c r="C167">
        <v>0.50000830865962576</v>
      </c>
      <c r="D167">
        <v>1.0000166173192515</v>
      </c>
      <c r="E167">
        <v>113.97954442172224</v>
      </c>
      <c r="F167">
        <v>113.97954442172224</v>
      </c>
      <c r="G167">
        <v>120.00014433500186</v>
      </c>
      <c r="H167">
        <v>-9.5280606737913366E-5</v>
      </c>
    </row>
    <row r="168" spans="1:8">
      <c r="A168">
        <v>676.0829753919819</v>
      </c>
      <c r="B168">
        <v>0.50001106450172628</v>
      </c>
      <c r="C168">
        <v>0.50001106450172628</v>
      </c>
      <c r="D168">
        <v>1.0000221290034526</v>
      </c>
      <c r="E168">
        <v>113.97959229467548</v>
      </c>
      <c r="F168">
        <v>113.97959229467548</v>
      </c>
      <c r="G168">
        <v>120.00019220795511</v>
      </c>
      <c r="H168">
        <v>-9.6384495743688333E-5</v>
      </c>
    </row>
    <row r="169" spans="1:8">
      <c r="A169">
        <v>683.91164728142928</v>
      </c>
      <c r="B169">
        <v>0.5000138845671529</v>
      </c>
      <c r="C169">
        <v>0.5000138845671529</v>
      </c>
      <c r="D169">
        <v>1.0000277691343058</v>
      </c>
      <c r="E169">
        <v>113.97964128300741</v>
      </c>
      <c r="F169">
        <v>113.97964128300741</v>
      </c>
      <c r="G169">
        <v>120.00024119628704</v>
      </c>
      <c r="H169">
        <v>-9.7501187978328596E-5</v>
      </c>
    </row>
    <row r="170" spans="1:8">
      <c r="A170">
        <v>691.83097091893626</v>
      </c>
      <c r="B170">
        <v>0.50001677035334446</v>
      </c>
      <c r="C170">
        <v>0.50001677035334446</v>
      </c>
      <c r="D170">
        <v>1.0000335407066889</v>
      </c>
      <c r="E170">
        <v>113.97969141271145</v>
      </c>
      <c r="F170">
        <v>113.97969141271145</v>
      </c>
      <c r="G170">
        <v>120.00029132599107</v>
      </c>
      <c r="H170">
        <v>-9.8630832427095132E-5</v>
      </c>
    </row>
    <row r="171" spans="1:8">
      <c r="A171">
        <v>699.84199600227305</v>
      </c>
      <c r="B171">
        <v>0.5000197233926903</v>
      </c>
      <c r="C171">
        <v>0.5000197233926903</v>
      </c>
      <c r="D171">
        <v>1.0000394467853806</v>
      </c>
      <c r="E171">
        <v>113.97974271038711</v>
      </c>
      <c r="F171">
        <v>113.97974271038711</v>
      </c>
      <c r="G171">
        <v>120.00034262366674</v>
      </c>
      <c r="H171">
        <v>-9.9773579825969907E-5</v>
      </c>
    </row>
    <row r="172" spans="1:8">
      <c r="A172">
        <v>707.94578438413805</v>
      </c>
      <c r="B172">
        <v>0.500022745253348</v>
      </c>
      <c r="C172">
        <v>0.500022745253348</v>
      </c>
      <c r="D172">
        <v>1.000045490506696</v>
      </c>
      <c r="E172">
        <v>113.97979520325416</v>
      </c>
      <c r="F172">
        <v>113.97979520325416</v>
      </c>
      <c r="G172">
        <v>120.00039511653378</v>
      </c>
      <c r="H172">
        <v>-1.0092958268410022E-4</v>
      </c>
    </row>
    <row r="173" spans="1:8">
      <c r="A173">
        <v>716.14341021290193</v>
      </c>
      <c r="B173">
        <v>0.50002583754007646</v>
      </c>
      <c r="C173">
        <v>0.50002583754007646</v>
      </c>
      <c r="D173">
        <v>1.0000516750801529</v>
      </c>
      <c r="E173">
        <v>113.979848919167</v>
      </c>
      <c r="F173">
        <v>113.979848919167</v>
      </c>
      <c r="G173">
        <v>120.00044883244662</v>
      </c>
      <c r="H173">
        <v>-1.0209899530400662E-4</v>
      </c>
    </row>
    <row r="174" spans="1:8">
      <c r="A174">
        <v>724.43596007498991</v>
      </c>
      <c r="B174">
        <v>0.50002900189509769</v>
      </c>
      <c r="C174">
        <v>0.50002900189509769</v>
      </c>
      <c r="D174">
        <v>1.0000580037901954</v>
      </c>
      <c r="E174">
        <v>113.9799038866296</v>
      </c>
      <c r="F174">
        <v>113.9799038866296</v>
      </c>
      <c r="G174">
        <v>120.00050379990923</v>
      </c>
      <c r="H174">
        <v>-1.0328197380217983E-4</v>
      </c>
    </row>
    <row r="175" spans="1:8">
      <c r="A175">
        <v>732.82453313890448</v>
      </c>
      <c r="B175">
        <v>0.50003223999896795</v>
      </c>
      <c r="C175">
        <v>0.50003223999896795</v>
      </c>
      <c r="D175">
        <v>1.0000644799979359</v>
      </c>
      <c r="E175">
        <v>113.97996013481055</v>
      </c>
      <c r="F175">
        <v>113.97996013481055</v>
      </c>
      <c r="G175">
        <v>120.00056004809018</v>
      </c>
      <c r="H175">
        <v>-1.0447867613402533E-4</v>
      </c>
    </row>
    <row r="176" spans="1:8">
      <c r="A176">
        <v>741.31024130091771</v>
      </c>
      <c r="B176">
        <v>0.50003555357147811</v>
      </c>
      <c r="C176">
        <v>0.50003555357147811</v>
      </c>
      <c r="D176">
        <v>1.0000711071429562</v>
      </c>
      <c r="E176">
        <v>113.98001769355871</v>
      </c>
      <c r="F176">
        <v>113.98001769355871</v>
      </c>
      <c r="G176">
        <v>120.00061760683833</v>
      </c>
      <c r="H176">
        <v>-1.0568926211369555E-4</v>
      </c>
    </row>
    <row r="177" spans="1:8">
      <c r="A177">
        <v>749.89420933245583</v>
      </c>
      <c r="B177">
        <v>0.5000389443725699</v>
      </c>
      <c r="C177">
        <v>0.5000389443725699</v>
      </c>
      <c r="D177">
        <v>1.0000778887451398</v>
      </c>
      <c r="E177">
        <v>113.98007659341893</v>
      </c>
      <c r="F177">
        <v>113.98007659341893</v>
      </c>
      <c r="G177">
        <v>120.00067650669855</v>
      </c>
      <c r="H177">
        <v>-1.0691389343783803E-4</v>
      </c>
    </row>
    <row r="178" spans="1:8">
      <c r="A178">
        <v>758.57757502918355</v>
      </c>
      <c r="B178">
        <v>0.50004241420327644</v>
      </c>
      <c r="C178">
        <v>0.50004241420327644</v>
      </c>
      <c r="D178">
        <v>1.0000848284065529</v>
      </c>
      <c r="E178">
        <v>113.9801368656484</v>
      </c>
      <c r="F178">
        <v>113.9801368656484</v>
      </c>
      <c r="G178">
        <v>120.00073677892803</v>
      </c>
      <c r="H178">
        <v>-1.0815273370691715E-4</v>
      </c>
    </row>
    <row r="179" spans="1:8">
      <c r="A179">
        <v>767.3614893618186</v>
      </c>
      <c r="B179">
        <v>0.5000459649066834</v>
      </c>
      <c r="C179">
        <v>0.5000459649066834</v>
      </c>
      <c r="D179">
        <v>1.0000919298133668</v>
      </c>
      <c r="E179">
        <v>113.98019854223335</v>
      </c>
      <c r="F179">
        <v>113.98019854223335</v>
      </c>
      <c r="G179">
        <v>120.00079845551298</v>
      </c>
      <c r="H179">
        <v>-1.0940594845222012E-4</v>
      </c>
    </row>
    <row r="180" spans="1:8">
      <c r="A180">
        <v>776.24711662869197</v>
      </c>
      <c r="B180">
        <v>0.50004959836891394</v>
      </c>
      <c r="C180">
        <v>0.50004959836891394</v>
      </c>
      <c r="D180">
        <v>1.0000991967378279</v>
      </c>
      <c r="E180">
        <v>113.98026165590588</v>
      </c>
      <c r="F180">
        <v>113.98026165590588</v>
      </c>
      <c r="G180">
        <v>120.0008615691855</v>
      </c>
      <c r="H180">
        <v>-1.1067370515539466E-4</v>
      </c>
    </row>
    <row r="181" spans="1:8">
      <c r="A181">
        <v>785.23563461007177</v>
      </c>
      <c r="B181">
        <v>0.5000533165201354</v>
      </c>
      <c r="C181">
        <v>0.5000533165201354</v>
      </c>
      <c r="D181">
        <v>1.0001066330402708</v>
      </c>
      <c r="E181">
        <v>113.98032624016153</v>
      </c>
      <c r="F181">
        <v>113.98032624016153</v>
      </c>
      <c r="G181">
        <v>120.00092615344116</v>
      </c>
      <c r="H181">
        <v>-1.1195617327352619E-4</v>
      </c>
    </row>
    <row r="182" spans="1:8">
      <c r="A182">
        <v>794.32823472428129</v>
      </c>
      <c r="B182">
        <v>0.50005712133559077</v>
      </c>
      <c r="C182">
        <v>0.50005712133559077</v>
      </c>
      <c r="D182">
        <v>1.0001142426711815</v>
      </c>
      <c r="E182">
        <v>113.98039232927708</v>
      </c>
      <c r="F182">
        <v>113.98039232927708</v>
      </c>
      <c r="G182">
        <v>120.00099224255671</v>
      </c>
      <c r="H182">
        <v>-1.1325352426408414E-4</v>
      </c>
    </row>
    <row r="183" spans="1:8">
      <c r="A183">
        <v>803.52612218561774</v>
      </c>
      <c r="B183">
        <v>0.50006101483665477</v>
      </c>
      <c r="C183">
        <v>0.50006101483665477</v>
      </c>
      <c r="D183">
        <v>1.0001220296733095</v>
      </c>
      <c r="E183">
        <v>113.98045995832874</v>
      </c>
      <c r="F183">
        <v>113.98045995832874</v>
      </c>
      <c r="G183">
        <v>120.00105987160836</v>
      </c>
      <c r="H183">
        <v>-1.1456593160929439E-4</v>
      </c>
    </row>
    <row r="184" spans="1:8">
      <c r="A184">
        <v>812.83051616409955</v>
      </c>
      <c r="B184">
        <v>0.50006499909191249</v>
      </c>
      <c r="C184">
        <v>0.50006499909191249</v>
      </c>
      <c r="D184">
        <v>1.000129998183825</v>
      </c>
      <c r="E184">
        <v>113.98052916321086</v>
      </c>
      <c r="F184">
        <v>113.98052916321086</v>
      </c>
      <c r="G184">
        <v>120.00112907649049</v>
      </c>
      <c r="H184">
        <v>-1.1589357083937193E-4</v>
      </c>
    </row>
    <row r="185" spans="1:8">
      <c r="A185">
        <v>822.24264994707119</v>
      </c>
      <c r="B185">
        <v>0.50006907621826735</v>
      </c>
      <c r="C185">
        <v>0.50006907621826735</v>
      </c>
      <c r="D185">
        <v>1.0001381524365347</v>
      </c>
      <c r="E185">
        <v>113.98059998065513</v>
      </c>
      <c r="F185">
        <v>113.98059998065513</v>
      </c>
      <c r="G185">
        <v>120.00119989393474</v>
      </c>
      <c r="H185">
        <v>-1.172366195601223E-4</v>
      </c>
    </row>
    <row r="186" spans="1:8">
      <c r="A186">
        <v>831.76377110267083</v>
      </c>
      <c r="B186">
        <v>0.50007324838207101</v>
      </c>
      <c r="C186">
        <v>0.50007324838207101</v>
      </c>
      <c r="D186">
        <v>1.000146496764142</v>
      </c>
      <c r="E186">
        <v>113.98067244824989</v>
      </c>
      <c r="F186">
        <v>113.98067244824989</v>
      </c>
      <c r="G186">
        <v>120.00127236152952</v>
      </c>
      <c r="H186">
        <v>-1.1859525747632692E-4</v>
      </c>
    </row>
    <row r="187" spans="1:8">
      <c r="A187">
        <v>841.39514164519471</v>
      </c>
      <c r="B187">
        <v>0.50007751780028253</v>
      </c>
      <c r="C187">
        <v>0.50007751780028253</v>
      </c>
      <c r="D187">
        <v>1.0001550356005651</v>
      </c>
      <c r="E187">
        <v>113.98074660446045</v>
      </c>
      <c r="F187">
        <v>113.98074660446045</v>
      </c>
      <c r="G187">
        <v>120.00134651774007</v>
      </c>
      <c r="H187">
        <v>-1.1996966641843853E-4</v>
      </c>
    </row>
    <row r="188" spans="1:8">
      <c r="A188">
        <v>851.13803820237672</v>
      </c>
      <c r="B188">
        <v>0.50008188674165399</v>
      </c>
      <c r="C188">
        <v>0.50008188674165399</v>
      </c>
      <c r="D188">
        <v>1.000163773483308</v>
      </c>
      <c r="E188">
        <v>113.98082248864935</v>
      </c>
      <c r="F188">
        <v>113.98082248864935</v>
      </c>
      <c r="G188">
        <v>120.00142240192898</v>
      </c>
      <c r="H188">
        <v>-1.2136003036884924E-4</v>
      </c>
    </row>
    <row r="189" spans="1:8">
      <c r="A189">
        <v>860.99375218460079</v>
      </c>
      <c r="B189">
        <v>0.5000863575279445</v>
      </c>
      <c r="C189">
        <v>0.5000863575279445</v>
      </c>
      <c r="D189">
        <v>1.000172715055889</v>
      </c>
      <c r="E189">
        <v>113.98090014109741</v>
      </c>
      <c r="F189">
        <v>113.98090014109741</v>
      </c>
      <c r="G189">
        <v>120.00150005437703</v>
      </c>
      <c r="H189">
        <v>-1.2276653548870341E-4</v>
      </c>
    </row>
    <row r="190" spans="1:8">
      <c r="A190">
        <v>870.96358995608057</v>
      </c>
      <c r="B190">
        <v>0.50009093253516113</v>
      </c>
      <c r="C190">
        <v>0.50009093253516113</v>
      </c>
      <c r="D190">
        <v>1.0001818650703223</v>
      </c>
      <c r="E190">
        <v>113.98097960302515</v>
      </c>
      <c r="F190">
        <v>113.98097960302515</v>
      </c>
      <c r="G190">
        <v>120.00157951630477</v>
      </c>
      <c r="H190">
        <v>-1.2418937014392717E-4</v>
      </c>
    </row>
    <row r="191" spans="1:8">
      <c r="A191">
        <v>881.04887300801465</v>
      </c>
      <c r="B191">
        <v>0.50009561419483317</v>
      </c>
      <c r="C191">
        <v>0.50009561419483317</v>
      </c>
      <c r="D191">
        <v>1.0001912283896663</v>
      </c>
      <c r="E191">
        <v>113.98106091661482</v>
      </c>
      <c r="F191">
        <v>113.98106091661482</v>
      </c>
      <c r="G191">
        <v>120.00166082989445</v>
      </c>
      <c r="H191">
        <v>-1.2562872493322743E-4</v>
      </c>
    </row>
    <row r="192" spans="1:8">
      <c r="A192">
        <v>891.25093813374588</v>
      </c>
      <c r="B192">
        <v>0.50010040499530983</v>
      </c>
      <c r="C192">
        <v>0.50010040499530983</v>
      </c>
      <c r="D192">
        <v>1.0002008099906197</v>
      </c>
      <c r="E192">
        <v>113.98114412503283</v>
      </c>
      <c r="F192">
        <v>113.98114412503283</v>
      </c>
      <c r="G192">
        <v>120.00174403831245</v>
      </c>
      <c r="H192">
        <v>-1.2708479271533773E-4</v>
      </c>
    </row>
    <row r="193" spans="1:8">
      <c r="A193">
        <v>901.57113760595701</v>
      </c>
      <c r="B193">
        <v>0.50010530748309689</v>
      </c>
      <c r="C193">
        <v>0.50010530748309689</v>
      </c>
      <c r="D193">
        <v>1.0002106149661938</v>
      </c>
      <c r="E193">
        <v>113.98122927245268</v>
      </c>
      <c r="F193">
        <v>113.98122927245268</v>
      </c>
      <c r="G193">
        <v>120.0018291857323</v>
      </c>
      <c r="H193">
        <v>-1.2855776863748958E-4</v>
      </c>
    </row>
    <row r="194" spans="1:8">
      <c r="A194">
        <v>912.01083935590964</v>
      </c>
      <c r="B194">
        <v>0.50011032426421664</v>
      </c>
      <c r="C194">
        <v>0.50011032426421664</v>
      </c>
      <c r="D194">
        <v>1.0002206485284333</v>
      </c>
      <c r="E194">
        <v>113.98131640407861</v>
      </c>
      <c r="F194">
        <v>113.98131640407861</v>
      </c>
      <c r="G194">
        <v>120.00191631735824</v>
      </c>
      <c r="H194">
        <v>-1.3004785016355807E-4</v>
      </c>
    </row>
    <row r="195" spans="1:8">
      <c r="A195">
        <v>922.57142715476289</v>
      </c>
      <c r="B195">
        <v>0.50011545800560553</v>
      </c>
      <c r="C195">
        <v>0.50011545800560553</v>
      </c>
      <c r="D195">
        <v>1.0002309160112111</v>
      </c>
      <c r="E195">
        <v>113.98140556616967</v>
      </c>
      <c r="F195">
        <v>113.98140556616967</v>
      </c>
      <c r="G195">
        <v>120.00200547944929</v>
      </c>
      <c r="H195">
        <v>-1.3155523710300918E-4</v>
      </c>
    </row>
    <row r="196" spans="1:8">
      <c r="A196">
        <v>933.25430079699049</v>
      </c>
      <c r="B196">
        <v>0.50012071143654291</v>
      </c>
      <c r="C196">
        <v>0.50012071143654291</v>
      </c>
      <c r="D196">
        <v>1.0002414228730858</v>
      </c>
      <c r="E196">
        <v>113.98149680606429</v>
      </c>
      <c r="F196">
        <v>113.98149680606429</v>
      </c>
      <c r="G196">
        <v>120.00209671934391</v>
      </c>
      <c r="H196">
        <v>-1.3308013164009687E-4</v>
      </c>
    </row>
    <row r="197" spans="1:8">
      <c r="A197">
        <v>944.06087628592354</v>
      </c>
      <c r="B197">
        <v>0.50012608735011399</v>
      </c>
      <c r="C197">
        <v>0.50012608735011399</v>
      </c>
      <c r="D197">
        <v>1.000252174700228</v>
      </c>
      <c r="E197">
        <v>113.98159017220561</v>
      </c>
      <c r="F197">
        <v>113.98159017220561</v>
      </c>
      <c r="G197">
        <v>120.00219008548521</v>
      </c>
      <c r="H197">
        <v>-1.3462273836333278E-4</v>
      </c>
    </row>
    <row r="198" spans="1:8">
      <c r="A198">
        <v>954.99258602143584</v>
      </c>
      <c r="B198">
        <v>0.50013158860470608</v>
      </c>
      <c r="C198">
        <v>0.50013158860470608</v>
      </c>
      <c r="D198">
        <v>1.0002631772094122</v>
      </c>
      <c r="E198">
        <v>113.98168571416726</v>
      </c>
      <c r="F198">
        <v>113.98168571416726</v>
      </c>
      <c r="G198">
        <v>120.00228562744688</v>
      </c>
      <c r="H198">
        <v>-1.3618326429598148E-4</v>
      </c>
    </row>
    <row r="199" spans="1:8">
      <c r="A199">
        <v>966.0508789898131</v>
      </c>
      <c r="B199">
        <v>0.50013721812554224</v>
      </c>
      <c r="C199">
        <v>0.50013721812554224</v>
      </c>
      <c r="D199">
        <v>1.0002744362510845</v>
      </c>
      <c r="E199">
        <v>113.98178348267982</v>
      </c>
      <c r="F199">
        <v>113.98178348267982</v>
      </c>
      <c r="G199">
        <v>120.00238339595944</v>
      </c>
      <c r="H199">
        <v>-1.3776191892603726E-4</v>
      </c>
    </row>
    <row r="200" spans="1:8">
      <c r="A200">
        <v>977.23722095581115</v>
      </c>
      <c r="B200">
        <v>0.50014297890624793</v>
      </c>
      <c r="C200">
        <v>0.50014297890624793</v>
      </c>
      <c r="D200">
        <v>1.0002859578124959</v>
      </c>
      <c r="E200">
        <v>113.98188352965782</v>
      </c>
      <c r="F200">
        <v>113.98188352965782</v>
      </c>
      <c r="G200">
        <v>120.00248344293745</v>
      </c>
      <c r="H200">
        <v>-1.3935891423767343E-4</v>
      </c>
    </row>
    <row r="201" spans="1:8">
      <c r="A201">
        <v>988.55309465693904</v>
      </c>
      <c r="B201">
        <v>0.50014887401046149</v>
      </c>
      <c r="C201">
        <v>0.50014887401046149</v>
      </c>
      <c r="D201">
        <v>1.000297748020923</v>
      </c>
      <c r="E201">
        <v>113.98198590822756</v>
      </c>
      <c r="F201">
        <v>113.98198590822756</v>
      </c>
      <c r="G201">
        <v>120.00258582150718</v>
      </c>
      <c r="H201">
        <v>-1.4097446474246422E-4</v>
      </c>
    </row>
    <row r="202" spans="1:8">
      <c r="A202">
        <v>1000</v>
      </c>
      <c r="B202">
        <v>0.50015490657347217</v>
      </c>
      <c r="C202">
        <v>0.50015490657347217</v>
      </c>
      <c r="D202">
        <v>1.0003098131469443</v>
      </c>
      <c r="E202">
        <v>113.98209067275522</v>
      </c>
      <c r="F202">
        <v>113.98209067275522</v>
      </c>
      <c r="G202">
        <v>120.00269058603484</v>
      </c>
      <c r="H202">
        <v>-1.4260878751095677E-4</v>
      </c>
    </row>
    <row r="203" spans="1:8">
      <c r="A203">
        <v>1011.5794542598983</v>
      </c>
      <c r="B203">
        <v>0.50016107980390745</v>
      </c>
      <c r="C203">
        <v>0.50016107980390745</v>
      </c>
      <c r="D203">
        <v>1.0003221596078149</v>
      </c>
      <c r="E203">
        <v>113.98219787887609</v>
      </c>
      <c r="F203">
        <v>113.98219787887609</v>
      </c>
      <c r="G203">
        <v>120.00279779215572</v>
      </c>
      <c r="H203">
        <v>-1.4426210220499057E-4</v>
      </c>
    </row>
    <row r="204" spans="1:8">
      <c r="A204">
        <v>1023.2929922807537</v>
      </c>
      <c r="B204">
        <v>0.5001673969854542</v>
      </c>
      <c r="C204">
        <v>0.5001673969854542</v>
      </c>
      <c r="D204">
        <v>1.0003347939709084</v>
      </c>
      <c r="E204">
        <v>113.98230758352413</v>
      </c>
      <c r="F204">
        <v>113.98230758352413</v>
      </c>
      <c r="G204">
        <v>120.00290749680376</v>
      </c>
      <c r="H204">
        <v>-1.4593463111071953E-4</v>
      </c>
    </row>
    <row r="205" spans="1:8">
      <c r="A205">
        <v>1035.1421666793442</v>
      </c>
      <c r="B205">
        <v>0.50017386147862164</v>
      </c>
      <c r="C205">
        <v>0.50017386147862164</v>
      </c>
      <c r="D205">
        <v>1.0003477229572433</v>
      </c>
      <c r="E205">
        <v>113.98241984496239</v>
      </c>
      <c r="F205">
        <v>113.98241984496239</v>
      </c>
      <c r="G205">
        <v>120.00301975824202</v>
      </c>
      <c r="H205">
        <v>-1.476265991718312E-4</v>
      </c>
    </row>
    <row r="206" spans="1:8">
      <c r="A206">
        <v>1047.1285480508996</v>
      </c>
      <c r="B206">
        <v>0.5001804767225474</v>
      </c>
      <c r="C206">
        <v>0.5001804767225474</v>
      </c>
      <c r="D206">
        <v>1.0003609534450948</v>
      </c>
      <c r="E206">
        <v>113.98253472281412</v>
      </c>
      <c r="F206">
        <v>113.98253472281412</v>
      </c>
      <c r="G206">
        <v>120.00313463609375</v>
      </c>
      <c r="H206">
        <v>-1.4933823402317028E-4</v>
      </c>
    </row>
    <row r="207" spans="1:8">
      <c r="A207">
        <v>1059.2537251772887</v>
      </c>
      <c r="B207">
        <v>0.50018724623684652</v>
      </c>
      <c r="C207">
        <v>0.50018724623684652</v>
      </c>
      <c r="D207">
        <v>1.000374492473693</v>
      </c>
      <c r="E207">
        <v>113.98265227809458</v>
      </c>
      <c r="F207">
        <v>113.98265227809458</v>
      </c>
      <c r="G207">
        <v>120.0032521913742</v>
      </c>
      <c r="H207">
        <v>-1.510697660245776E-4</v>
      </c>
    </row>
    <row r="208" spans="1:8">
      <c r="A208">
        <v>1071.5193052376071</v>
      </c>
      <c r="B208">
        <v>0.50019417362350027</v>
      </c>
      <c r="C208">
        <v>0.50019417362350027</v>
      </c>
      <c r="D208">
        <v>1.0003883472470005</v>
      </c>
      <c r="E208">
        <v>113.98277257324352</v>
      </c>
      <c r="F208">
        <v>113.98277257324352</v>
      </c>
      <c r="G208">
        <v>120.00337248652315</v>
      </c>
      <c r="H208">
        <v>-1.5282142829620143E-4</v>
      </c>
    </row>
    <row r="209" spans="1:8">
      <c r="A209">
        <v>1083.9269140212039</v>
      </c>
      <c r="B209">
        <v>0.50020126256879727</v>
      </c>
      <c r="C209">
        <v>0.50020126256879727</v>
      </c>
      <c r="D209">
        <v>1.0004025251375945</v>
      </c>
      <c r="E209">
        <v>113.98289567215876</v>
      </c>
      <c r="F209">
        <v>113.98289567215876</v>
      </c>
      <c r="G209">
        <v>120.00349558543837</v>
      </c>
      <c r="H209">
        <v>-1.5459345675371532E-4</v>
      </c>
    </row>
    <row r="210" spans="1:8">
      <c r="A210">
        <v>1096.4781961431852</v>
      </c>
      <c r="B210">
        <v>0.50020851684531153</v>
      </c>
      <c r="C210">
        <v>0.50020851684531153</v>
      </c>
      <c r="D210">
        <v>1.0004170336906231</v>
      </c>
      <c r="E210">
        <v>113.98302164023005</v>
      </c>
      <c r="F210">
        <v>113.98302164023005</v>
      </c>
      <c r="G210">
        <v>120.00362155350967</v>
      </c>
      <c r="H210">
        <v>-1.5638609014307755E-4</v>
      </c>
    </row>
    <row r="211" spans="1:8">
      <c r="A211">
        <v>1109.1748152624009</v>
      </c>
      <c r="B211">
        <v>0.50021594031393768</v>
      </c>
      <c r="C211">
        <v>0.50021594031393768</v>
      </c>
      <c r="D211">
        <v>1.0004318806278754</v>
      </c>
      <c r="E211">
        <v>113.9831505443742</v>
      </c>
      <c r="F211">
        <v>113.9831505443742</v>
      </c>
      <c r="G211">
        <v>120.00375045765382</v>
      </c>
      <c r="H211">
        <v>-1.5819957007809745E-4</v>
      </c>
    </row>
    <row r="212" spans="1:8">
      <c r="A212">
        <v>1122.0184543019629</v>
      </c>
      <c r="B212">
        <v>0.50022353692596366</v>
      </c>
      <c r="C212">
        <v>0.50022353692596366</v>
      </c>
      <c r="D212">
        <v>1.0004470738519273</v>
      </c>
      <c r="E212">
        <v>113.9832824530707</v>
      </c>
      <c r="F212">
        <v>113.9832824530707</v>
      </c>
      <c r="G212">
        <v>120.00388236635033</v>
      </c>
      <c r="H212">
        <v>-1.6003414107682452E-4</v>
      </c>
    </row>
    <row r="213" spans="1:8">
      <c r="A213">
        <v>1135.0108156723143</v>
      </c>
      <c r="B213">
        <v>0.50023131072520288</v>
      </c>
      <c r="C213">
        <v>0.50023131072520288</v>
      </c>
      <c r="D213">
        <v>1.0004626214504058</v>
      </c>
      <c r="E213">
        <v>113.98341743639835</v>
      </c>
      <c r="F213">
        <v>113.98341743639835</v>
      </c>
      <c r="G213">
        <v>120.00401734967798</v>
      </c>
      <c r="H213">
        <v>-1.6189005059851161E-4</v>
      </c>
    </row>
    <row r="214" spans="1:8">
      <c r="A214">
        <v>1148.1536214968828</v>
      </c>
      <c r="B214">
        <v>0.50023926585016887</v>
      </c>
      <c r="C214">
        <v>0.50023926585016887</v>
      </c>
      <c r="D214">
        <v>1.0004785317003377</v>
      </c>
      <c r="E214">
        <v>113.98355556607279</v>
      </c>
      <c r="F214">
        <v>113.98355556607279</v>
      </c>
      <c r="G214">
        <v>120.00415547935242</v>
      </c>
      <c r="H214">
        <v>-1.6376754908193993E-4</v>
      </c>
    </row>
    <row r="215" spans="1:8">
      <c r="A215">
        <v>1161.4486138403427</v>
      </c>
      <c r="B215">
        <v>0.50024740653630717</v>
      </c>
      <c r="C215">
        <v>0.50024740653630717</v>
      </c>
      <c r="D215">
        <v>1.0004948130726143</v>
      </c>
      <c r="E215">
        <v>113.9836969154847</v>
      </c>
      <c r="F215">
        <v>113.9836969154847</v>
      </c>
      <c r="G215">
        <v>120.00429682876432</v>
      </c>
      <c r="H215">
        <v>-1.6566688998399546E-4</v>
      </c>
    </row>
    <row r="216" spans="1:8">
      <c r="A216">
        <v>1174.8975549395302</v>
      </c>
      <c r="B216">
        <v>0.5002557371182782</v>
      </c>
      <c r="C216">
        <v>0.5002557371182782</v>
      </c>
      <c r="D216">
        <v>1.0005114742365564</v>
      </c>
      <c r="E216">
        <v>113.98384155973912</v>
      </c>
      <c r="F216">
        <v>113.98384155973912</v>
      </c>
      <c r="G216">
        <v>120.00444147301874</v>
      </c>
      <c r="H216">
        <v>-1.675883298184283E-4</v>
      </c>
    </row>
    <row r="217" spans="1:8">
      <c r="A217">
        <v>1188.502227437019</v>
      </c>
      <c r="B217">
        <v>0.50026426203229368</v>
      </c>
      <c r="C217">
        <v>0.50026426203229368</v>
      </c>
      <c r="D217">
        <v>1.0005285240645874</v>
      </c>
      <c r="E217">
        <v>113.98398957569556</v>
      </c>
      <c r="F217">
        <v>113.98398957569556</v>
      </c>
      <c r="G217">
        <v>120.00458948897518</v>
      </c>
      <c r="H217">
        <v>-1.6953212819608915E-4</v>
      </c>
    </row>
    <row r="218" spans="1:8">
      <c r="A218">
        <v>1202.2644346174131</v>
      </c>
      <c r="B218">
        <v>0.5002729858185101</v>
      </c>
      <c r="C218">
        <v>0.5002729858185101</v>
      </c>
      <c r="D218">
        <v>1.0005459716370202</v>
      </c>
      <c r="E218">
        <v>113.98414104200923</v>
      </c>
      <c r="F218">
        <v>113.98414104200923</v>
      </c>
      <c r="G218">
        <v>120.00474095528885</v>
      </c>
      <c r="H218">
        <v>-1.7149854786485457E-4</v>
      </c>
    </row>
    <row r="219" spans="1:8">
      <c r="A219">
        <v>1216.1860006463678</v>
      </c>
      <c r="B219">
        <v>0.50028191312347992</v>
      </c>
      <c r="C219">
        <v>0.50028191312347992</v>
      </c>
      <c r="D219">
        <v>1.0005638262469598</v>
      </c>
      <c r="E219">
        <v>113.98429603917293</v>
      </c>
      <c r="F219">
        <v>113.98429603917293</v>
      </c>
      <c r="G219">
        <v>120.00489595245256</v>
      </c>
      <c r="H219">
        <v>-1.7348785475050329E-4</v>
      </c>
    </row>
    <row r="220" spans="1:8">
      <c r="A220">
        <v>1230.268770812381</v>
      </c>
      <c r="B220">
        <v>0.50029104870265839</v>
      </c>
      <c r="C220">
        <v>0.50029104870265839</v>
      </c>
      <c r="D220">
        <v>1.0005820974053168</v>
      </c>
      <c r="E220">
        <v>113.98445464956028</v>
      </c>
      <c r="F220">
        <v>113.98445464956028</v>
      </c>
      <c r="G220">
        <v>120.0050545628399</v>
      </c>
      <c r="H220">
        <v>-1.755003179988905E-4</v>
      </c>
    </row>
    <row r="221" spans="1:8">
      <c r="A221">
        <v>1244.5146117713844</v>
      </c>
      <c r="B221">
        <v>0.5003003974229725</v>
      </c>
      <c r="C221">
        <v>0.5003003974229725</v>
      </c>
      <c r="D221">
        <v>1.000600794845945</v>
      </c>
      <c r="E221">
        <v>113.98461695746973</v>
      </c>
      <c r="F221">
        <v>113.98461695746973</v>
      </c>
      <c r="G221">
        <v>120.00521687074935</v>
      </c>
      <c r="H221">
        <v>-1.775362100174671E-4</v>
      </c>
    </row>
    <row r="222" spans="1:8">
      <c r="A222">
        <v>1258.9254117941675</v>
      </c>
      <c r="B222">
        <v>0.50030996426545227</v>
      </c>
      <c r="C222">
        <v>0.50030996426545227</v>
      </c>
      <c r="D222">
        <v>1.0006199285309045</v>
      </c>
      <c r="E222">
        <v>113.98478304916964</v>
      </c>
      <c r="F222">
        <v>113.98478304916964</v>
      </c>
      <c r="G222">
        <v>120.00538296244926</v>
      </c>
      <c r="H222">
        <v>-1.7959580651854772E-4</v>
      </c>
    </row>
    <row r="223" spans="1:8">
      <c r="A223">
        <v>1273.5030810166616</v>
      </c>
      <c r="B223">
        <v>0.50031975432792086</v>
      </c>
      <c r="C223">
        <v>0.50031975432792086</v>
      </c>
      <c r="D223">
        <v>1.0006395086558417</v>
      </c>
      <c r="E223">
        <v>113.9849530129446</v>
      </c>
      <c r="F223">
        <v>113.9849530129446</v>
      </c>
      <c r="G223">
        <v>120.00555292622423</v>
      </c>
      <c r="H223">
        <v>-1.8167938656292793E-4</v>
      </c>
    </row>
    <row r="224" spans="1:8">
      <c r="A224">
        <v>1288.2495516931349</v>
      </c>
      <c r="B224">
        <v>0.50032977282775337</v>
      </c>
      <c r="C224">
        <v>0.50032977282775337</v>
      </c>
      <c r="D224">
        <v>1.0006595456555067</v>
      </c>
      <c r="E224">
        <v>113.98512693914257</v>
      </c>
      <c r="F224">
        <v>113.98512693914257</v>
      </c>
      <c r="G224">
        <v>120.0057268524222</v>
      </c>
      <c r="H224">
        <v>-1.8378723260421246E-4</v>
      </c>
    </row>
    <row r="225" spans="1:8">
      <c r="A225">
        <v>1303.1667784522999</v>
      </c>
      <c r="B225">
        <v>0.50034002510469888</v>
      </c>
      <c r="C225">
        <v>0.50034002510469888</v>
      </c>
      <c r="D225">
        <v>1.0006800502093978</v>
      </c>
      <c r="E225">
        <v>113.9853049202234</v>
      </c>
      <c r="F225">
        <v>113.9853049202234</v>
      </c>
      <c r="G225">
        <v>120.00590483350302</v>
      </c>
      <c r="H225">
        <v>-1.8591963053348631E-4</v>
      </c>
    </row>
    <row r="226" spans="1:8">
      <c r="A226">
        <v>1318.2567385564073</v>
      </c>
      <c r="B226">
        <v>0.50035051662377061</v>
      </c>
      <c r="C226">
        <v>0.50035051662377061</v>
      </c>
      <c r="D226">
        <v>1.0007010332475412</v>
      </c>
      <c r="E226">
        <v>113.98548705080825</v>
      </c>
      <c r="F226">
        <v>113.98548705080825</v>
      </c>
      <c r="G226">
        <v>120.00608696408784</v>
      </c>
      <c r="H226">
        <v>-1.8807686972522065E-4</v>
      </c>
    </row>
    <row r="227" spans="1:8">
      <c r="A227">
        <v>1333.5214321633241</v>
      </c>
      <c r="B227">
        <v>0.50036125297820733</v>
      </c>
      <c r="C227">
        <v>0.50036125297820733</v>
      </c>
      <c r="D227">
        <v>1.0007225059564147</v>
      </c>
      <c r="E227">
        <v>113.98567342773032</v>
      </c>
      <c r="F227">
        <v>113.98567342773032</v>
      </c>
      <c r="G227">
        <v>120.00627334100994</v>
      </c>
      <c r="H227">
        <v>-1.9025924308365655E-4</v>
      </c>
    </row>
    <row r="228" spans="1:8">
      <c r="A228">
        <v>1348.9628825916532</v>
      </c>
      <c r="B228">
        <v>0.50037223989250135</v>
      </c>
      <c r="C228">
        <v>0.50037223989250135</v>
      </c>
      <c r="D228">
        <v>1.0007444797850027</v>
      </c>
      <c r="E228">
        <v>113.98586415008687</v>
      </c>
      <c r="F228">
        <v>113.98586415008687</v>
      </c>
      <c r="G228">
        <v>120.00646406336649</v>
      </c>
      <c r="H228">
        <v>-1.9246704709024288E-4</v>
      </c>
    </row>
    <row r="229" spans="1:8">
      <c r="A229">
        <v>1364.5831365889239</v>
      </c>
      <c r="B229">
        <v>0.50038348322550419</v>
      </c>
      <c r="C229">
        <v>0.50038348322550419</v>
      </c>
      <c r="D229">
        <v>1.0007669664510084</v>
      </c>
      <c r="E229">
        <v>113.98605931929225</v>
      </c>
      <c r="F229">
        <v>113.98605931929225</v>
      </c>
      <c r="G229">
        <v>120.00665923257188</v>
      </c>
      <c r="H229">
        <v>-1.9470058185159326E-4</v>
      </c>
    </row>
    <row r="230" spans="1:8">
      <c r="A230">
        <v>1380.3842646028852</v>
      </c>
      <c r="B230">
        <v>0.50039498897360257</v>
      </c>
      <c r="C230">
        <v>0.50039498897360257</v>
      </c>
      <c r="D230">
        <v>1.0007899779472051</v>
      </c>
      <c r="E230">
        <v>113.98625903913229</v>
      </c>
      <c r="F230">
        <v>113.98625903913229</v>
      </c>
      <c r="G230">
        <v>120.00685895241192</v>
      </c>
      <c r="H230">
        <v>-1.9696015114758014E-4</v>
      </c>
    </row>
    <row r="231" spans="1:8">
      <c r="A231">
        <v>1396.3683610559376</v>
      </c>
      <c r="B231">
        <v>0.50040676327397315</v>
      </c>
      <c r="C231">
        <v>0.50040676327397315</v>
      </c>
      <c r="D231">
        <v>1.0008135265479463</v>
      </c>
      <c r="E231">
        <v>113.98646341582</v>
      </c>
      <c r="F231">
        <v>113.98646341582</v>
      </c>
      <c r="G231">
        <v>120.00706332909962</v>
      </c>
      <c r="H231">
        <v>-1.9924606248161288E-4</v>
      </c>
    </row>
    <row r="232" spans="1:8">
      <c r="A232">
        <v>1412.5375446227554</v>
      </c>
      <c r="B232">
        <v>0.50041881240791497</v>
      </c>
      <c r="C232">
        <v>0.50041881240791497</v>
      </c>
      <c r="D232">
        <v>1.0008376248158299</v>
      </c>
      <c r="E232">
        <v>113.98667255805258</v>
      </c>
      <c r="F232">
        <v>113.98667255805258</v>
      </c>
      <c r="G232">
        <v>120.0072724713322</v>
      </c>
      <c r="H232">
        <v>-2.015586271308471E-4</v>
      </c>
    </row>
    <row r="233" spans="1:8">
      <c r="A233">
        <v>1428.8939585111036</v>
      </c>
      <c r="B233">
        <v>0.50043114280426115</v>
      </c>
      <c r="C233">
        <v>0.50043114280426115</v>
      </c>
      <c r="D233">
        <v>1.0008622856085223</v>
      </c>
      <c r="E233">
        <v>113.98688657706971</v>
      </c>
      <c r="F233">
        <v>113.98688657706971</v>
      </c>
      <c r="G233">
        <v>120.00748649034934</v>
      </c>
      <c r="H233">
        <v>-2.0389816019760029E-4</v>
      </c>
    </row>
    <row r="234" spans="1:8">
      <c r="A234">
        <v>1445.4397707459279</v>
      </c>
      <c r="B234">
        <v>0.50044376104287402</v>
      </c>
      <c r="C234">
        <v>0.50044376104287402</v>
      </c>
      <c r="D234">
        <v>1.000887522085748</v>
      </c>
      <c r="E234">
        <v>113.9871055867134</v>
      </c>
      <c r="F234">
        <v>113.9871055867134</v>
      </c>
      <c r="G234">
        <v>120.00770549999302</v>
      </c>
      <c r="H234">
        <v>-2.0626498066062337E-4</v>
      </c>
    </row>
    <row r="235" spans="1:8">
      <c r="A235">
        <v>1462.1771744567184</v>
      </c>
      <c r="B235">
        <v>0.50045667385822279</v>
      </c>
      <c r="C235">
        <v>0.50045667385822279</v>
      </c>
      <c r="D235">
        <v>1.0009133477164456</v>
      </c>
      <c r="E235">
        <v>113.9873297034889</v>
      </c>
      <c r="F235">
        <v>113.9873297034889</v>
      </c>
      <c r="G235">
        <v>120.00792961676852</v>
      </c>
      <c r="H235">
        <v>-2.0865941142956111E-4</v>
      </c>
    </row>
    <row r="236" spans="1:8">
      <c r="A236">
        <v>1479.1083881682071</v>
      </c>
      <c r="B236">
        <v>0.50046988814304927</v>
      </c>
      <c r="C236">
        <v>0.50046988814304927</v>
      </c>
      <c r="D236">
        <v>1.0009397762860985</v>
      </c>
      <c r="E236">
        <v>113.98755904662758</v>
      </c>
      <c r="F236">
        <v>113.98755904662758</v>
      </c>
      <c r="G236">
        <v>120.00815895990721</v>
      </c>
      <c r="H236">
        <v>-2.1108177939696147E-4</v>
      </c>
    </row>
    <row r="237" spans="1:8">
      <c r="A237">
        <v>1496.2356560944327</v>
      </c>
      <c r="B237">
        <v>0.50048341095212034</v>
      </c>
      <c r="C237">
        <v>0.50048341095212034</v>
      </c>
      <c r="D237">
        <v>1.0009668219042407</v>
      </c>
      <c r="E237">
        <v>113.98779373815076</v>
      </c>
      <c r="F237">
        <v>113.98779373815076</v>
      </c>
      <c r="G237">
        <v>120.00839365143038</v>
      </c>
      <c r="H237">
        <v>-2.1353241549451474E-4</v>
      </c>
    </row>
    <row r="238" spans="1:8">
      <c r="A238">
        <v>1513.5612484362071</v>
      </c>
      <c r="B238">
        <v>0.50049724950607155</v>
      </c>
      <c r="C238">
        <v>0.50049724950607155</v>
      </c>
      <c r="D238">
        <v>1.0009944990121431</v>
      </c>
      <c r="E238">
        <v>113.9880339029354</v>
      </c>
      <c r="F238">
        <v>113.9880339029354</v>
      </c>
      <c r="G238">
        <v>120.00863381621502</v>
      </c>
      <c r="H238">
        <v>-2.1601165474847278E-4</v>
      </c>
    </row>
    <row r="239" spans="1:8">
      <c r="A239">
        <v>1531.0874616820304</v>
      </c>
      <c r="B239">
        <v>0.50051141119534537</v>
      </c>
      <c r="C239">
        <v>0.50051141119534537</v>
      </c>
      <c r="D239">
        <v>1.0010228223906907</v>
      </c>
      <c r="E239">
        <v>113.98827966878132</v>
      </c>
      <c r="F239">
        <v>113.98827966878132</v>
      </c>
      <c r="G239">
        <v>120.00887958206093</v>
      </c>
      <c r="H239">
        <v>-2.1851983633608133E-4</v>
      </c>
    </row>
    <row r="240" spans="1:8">
      <c r="A240">
        <v>1548.8166189124811</v>
      </c>
      <c r="B240">
        <v>0.50052590358422</v>
      </c>
      <c r="C240">
        <v>0.50052590358422</v>
      </c>
      <c r="D240">
        <v>1.00105180716844</v>
      </c>
      <c r="E240">
        <v>113.98853116647976</v>
      </c>
      <c r="F240">
        <v>113.98853116647976</v>
      </c>
      <c r="G240">
        <v>120.00913107975938</v>
      </c>
      <c r="H240">
        <v>-2.2105730364336052E-4</v>
      </c>
    </row>
    <row r="241" spans="1:8">
      <c r="A241">
        <v>1566.7510701081501</v>
      </c>
      <c r="B241">
        <v>0.5005407344149414</v>
      </c>
      <c r="C241">
        <v>0.5005407344149414</v>
      </c>
      <c r="D241">
        <v>1.0010814688298828</v>
      </c>
      <c r="E241">
        <v>113.98878852988396</v>
      </c>
      <c r="F241">
        <v>113.98878852988396</v>
      </c>
      <c r="G241">
        <v>120.00938844316359</v>
      </c>
      <c r="H241">
        <v>-2.2362440432330244E-4</v>
      </c>
    </row>
    <row r="242" spans="1:8">
      <c r="A242">
        <v>1584.893192461114</v>
      </c>
      <c r="B242">
        <v>0.50055591161195112</v>
      </c>
      <c r="C242">
        <v>0.50055591161195112</v>
      </c>
      <c r="D242">
        <v>1.0011118232239022</v>
      </c>
      <c r="E242">
        <v>113.98905189598109</v>
      </c>
      <c r="F242">
        <v>113.98905189598109</v>
      </c>
      <c r="G242">
        <v>120.00965180926072</v>
      </c>
      <c r="H242">
        <v>-2.2622149035701433E-4</v>
      </c>
    </row>
    <row r="243" spans="1:8">
      <c r="A243">
        <v>1603.2453906900416</v>
      </c>
      <c r="B243">
        <v>0.50057144328621828</v>
      </c>
      <c r="C243">
        <v>0.50057144328621828</v>
      </c>
      <c r="D243">
        <v>1.0011428865724366</v>
      </c>
      <c r="E243">
        <v>113.98932140496599</v>
      </c>
      <c r="F243">
        <v>113.98932140496599</v>
      </c>
      <c r="G243">
        <v>120.00992131824562</v>
      </c>
      <c r="H243">
        <v>-2.28848918113275E-4</v>
      </c>
    </row>
    <row r="244" spans="1:8">
      <c r="A244">
        <v>1621.8100973589299</v>
      </c>
      <c r="B244">
        <v>0.50058733773967656</v>
      </c>
      <c r="C244">
        <v>0.50058733773967656</v>
      </c>
      <c r="D244">
        <v>1.0011746754793531</v>
      </c>
      <c r="E244">
        <v>113.98959720031678</v>
      </c>
      <c r="F244">
        <v>113.98959720031678</v>
      </c>
      <c r="G244">
        <v>120.0101971135964</v>
      </c>
      <c r="H244">
        <v>-2.3150704841041372E-4</v>
      </c>
    </row>
    <row r="245" spans="1:8">
      <c r="A245">
        <v>1640.5897731995387</v>
      </c>
      <c r="B245">
        <v>0.50060360346976762</v>
      </c>
      <c r="C245">
        <v>0.50060360346976762</v>
      </c>
      <c r="D245">
        <v>1.0012072069395352</v>
      </c>
      <c r="E245">
        <v>113.9898794288721</v>
      </c>
      <c r="F245">
        <v>113.9898794288721</v>
      </c>
      <c r="G245">
        <v>120.01047934215173</v>
      </c>
      <c r="H245">
        <v>-2.3419624658000513E-4</v>
      </c>
    </row>
    <row r="246" spans="1:8">
      <c r="A246">
        <v>1659.5869074375596</v>
      </c>
      <c r="B246">
        <v>0.50062024917409897</v>
      </c>
      <c r="C246">
        <v>0.50062024917409897</v>
      </c>
      <c r="D246">
        <v>1.0012404983481979</v>
      </c>
      <c r="E246">
        <v>113.99016824091029</v>
      </c>
      <c r="F246">
        <v>113.99016824091029</v>
      </c>
      <c r="G246">
        <v>120.01076815418992</v>
      </c>
      <c r="H246">
        <v>-2.3691688253029691E-4</v>
      </c>
    </row>
    <row r="247" spans="1:8">
      <c r="A247">
        <v>1678.8040181225606</v>
      </c>
      <c r="B247">
        <v>0.50063728375520822</v>
      </c>
      <c r="C247">
        <v>0.50063728375520822</v>
      </c>
      <c r="D247">
        <v>1.0012745675104164</v>
      </c>
      <c r="E247">
        <v>113.99046379023041</v>
      </c>
      <c r="F247">
        <v>113.99046379023041</v>
      </c>
      <c r="G247">
        <v>120.01106370351003</v>
      </c>
      <c r="H247">
        <v>-2.3966933081232613E-4</v>
      </c>
    </row>
    <row r="248" spans="1:8">
      <c r="A248">
        <v>1698.2436524617442</v>
      </c>
      <c r="B248">
        <v>0.50065471632545056</v>
      </c>
      <c r="C248">
        <v>0.50065471632545056</v>
      </c>
      <c r="D248">
        <v>1.0013094326509011</v>
      </c>
      <c r="E248">
        <v>113.99076623423524</v>
      </c>
      <c r="F248">
        <v>113.99076623423524</v>
      </c>
      <c r="G248">
        <v>120.01136614751486</v>
      </c>
      <c r="H248">
        <v>-2.4245397068556505E-4</v>
      </c>
    </row>
    <row r="249" spans="1:8">
      <c r="A249">
        <v>1717.9083871575895</v>
      </c>
      <c r="B249">
        <v>0.50067255621199991</v>
      </c>
      <c r="C249">
        <v>0.50067255621199991</v>
      </c>
      <c r="D249">
        <v>1.0013451124239998</v>
      </c>
      <c r="E249">
        <v>113.99107573401615</v>
      </c>
      <c r="F249">
        <v>113.99107573401615</v>
      </c>
      <c r="G249">
        <v>120.01167564729577</v>
      </c>
      <c r="H249">
        <v>-2.4527118618565812E-4</v>
      </c>
    </row>
    <row r="250" spans="1:8">
      <c r="A250">
        <v>1737.8008287493763</v>
      </c>
      <c r="B250">
        <v>0.5006908129619756</v>
      </c>
      <c r="C250">
        <v>0.5006908129619756</v>
      </c>
      <c r="D250">
        <v>1.0013816259239512</v>
      </c>
      <c r="E250">
        <v>113.9913924544402</v>
      </c>
      <c r="F250">
        <v>113.9913924544402</v>
      </c>
      <c r="G250">
        <v>120.01199236771983</v>
      </c>
      <c r="H250">
        <v>-2.4812136619445672E-4</v>
      </c>
    </row>
    <row r="251" spans="1:8">
      <c r="A251">
        <v>1757.9236139586931</v>
      </c>
      <c r="B251">
        <v>0.50070949634769257</v>
      </c>
      <c r="C251">
        <v>0.50070949634769257</v>
      </c>
      <c r="D251">
        <v>1.0014189926953851</v>
      </c>
      <c r="E251">
        <v>113.99171656423908</v>
      </c>
      <c r="F251">
        <v>113.99171656423908</v>
      </c>
      <c r="G251">
        <v>120.01231647751871</v>
      </c>
      <c r="H251">
        <v>-2.5100490450894722E-4</v>
      </c>
    </row>
    <row r="252" spans="1:8">
      <c r="A252">
        <v>1778.2794100389228</v>
      </c>
      <c r="B252">
        <v>0.50072861637203969</v>
      </c>
      <c r="C252">
        <v>0.50072861637203969</v>
      </c>
      <c r="D252">
        <v>1.0014572327440794</v>
      </c>
      <c r="E252">
        <v>113.99204823610032</v>
      </c>
      <c r="F252">
        <v>113.99204823610032</v>
      </c>
      <c r="G252">
        <v>120.01264814937994</v>
      </c>
      <c r="H252">
        <v>-2.5392219991348443E-4</v>
      </c>
    </row>
    <row r="253" spans="1:8">
      <c r="A253">
        <v>1798.8709151287874</v>
      </c>
      <c r="B253">
        <v>0.50074818327399051</v>
      </c>
      <c r="C253">
        <v>0.50074818327399051</v>
      </c>
      <c r="D253">
        <v>1.001496366547981</v>
      </c>
      <c r="E253">
        <v>113.99238764676062</v>
      </c>
      <c r="F253">
        <v>113.99238764676062</v>
      </c>
      <c r="G253">
        <v>120.01298756004024</v>
      </c>
      <c r="H253">
        <v>-2.5687365625242146E-4</v>
      </c>
    </row>
    <row r="254" spans="1:8">
      <c r="A254">
        <v>1819.7008586099826</v>
      </c>
      <c r="B254">
        <v>0.50076820753424911</v>
      </c>
      <c r="C254">
        <v>0.50076820753424911</v>
      </c>
      <c r="D254">
        <v>1.0015364150684982</v>
      </c>
      <c r="E254">
        <v>113.99273497710149</v>
      </c>
      <c r="F254">
        <v>113.99273497710149</v>
      </c>
      <c r="G254">
        <v>120.01333489038112</v>
      </c>
      <c r="H254">
        <v>-2.5985968250513924E-4</v>
      </c>
    </row>
    <row r="255" spans="1:8">
      <c r="A255">
        <v>1840.7720014689564</v>
      </c>
      <c r="B255">
        <v>0.50078869988103325</v>
      </c>
      <c r="C255">
        <v>0.50078869988103325</v>
      </c>
      <c r="D255">
        <v>1.0015773997620665</v>
      </c>
      <c r="E255">
        <v>113.99309041224713</v>
      </c>
      <c r="F255">
        <v>113.99309041224713</v>
      </c>
      <c r="G255">
        <v>120.01369032552674</v>
      </c>
      <c r="H255">
        <v>-2.6288069286057268E-4</v>
      </c>
    </row>
    <row r="256" spans="1:8">
      <c r="A256">
        <v>1862.0871366628676</v>
      </c>
      <c r="B256">
        <v>0.50080967129600162</v>
      </c>
      <c r="C256">
        <v>0.50080967129600162</v>
      </c>
      <c r="D256">
        <v>1.0016193425920032</v>
      </c>
      <c r="E256">
        <v>113.99345414166449</v>
      </c>
      <c r="F256">
        <v>113.99345414166449</v>
      </c>
      <c r="G256">
        <v>120.01405405494411</v>
      </c>
      <c r="H256">
        <v>-2.6593710679541143E-4</v>
      </c>
    </row>
    <row r="257" spans="1:8">
      <c r="A257">
        <v>1883.649089489802</v>
      </c>
      <c r="B257">
        <v>0.50083113302032289</v>
      </c>
      <c r="C257">
        <v>0.50083113302032289</v>
      </c>
      <c r="D257">
        <v>1.0016622660406458</v>
      </c>
      <c r="E257">
        <v>113.99382635926611</v>
      </c>
      <c r="F257">
        <v>113.99382635926611</v>
      </c>
      <c r="G257">
        <v>120.01442627254573</v>
      </c>
      <c r="H257">
        <v>-2.6902934915260288E-4</v>
      </c>
    </row>
    <row r="258" spans="1:8">
      <c r="A258">
        <v>1905.4607179632483</v>
      </c>
      <c r="B258">
        <v>0.50085309656090049</v>
      </c>
      <c r="C258">
        <v>0.50085309656090049</v>
      </c>
      <c r="D258">
        <v>1.001706193121801</v>
      </c>
      <c r="E258">
        <v>113.99420726351499</v>
      </c>
      <c r="F258">
        <v>113.99420726351499</v>
      </c>
      <c r="G258">
        <v>120.01480717679462</v>
      </c>
      <c r="H258">
        <v>-2.7215785022071743E-4</v>
      </c>
    </row>
    <row r="259" spans="1:8">
      <c r="A259">
        <v>1927.5249131909366</v>
      </c>
      <c r="B259">
        <v>0.50087557369674363</v>
      </c>
      <c r="C259">
        <v>0.50087557369674363</v>
      </c>
      <c r="D259">
        <v>1.0017511473934873</v>
      </c>
      <c r="E259">
        <v>113.99459705753236</v>
      </c>
      <c r="F259">
        <v>113.99459705753236</v>
      </c>
      <c r="G259">
        <v>120.01519697081199</v>
      </c>
      <c r="H259">
        <v>-2.7532304581713308E-4</v>
      </c>
    </row>
    <row r="260" spans="1:8">
      <c r="A260">
        <v>1949.8445997580454</v>
      </c>
      <c r="B260">
        <v>0.50089857648550029</v>
      </c>
      <c r="C260">
        <v>0.50089857648550029</v>
      </c>
      <c r="D260">
        <v>1.0017971529710006</v>
      </c>
      <c r="E260">
        <v>113.99499594920771</v>
      </c>
      <c r="F260">
        <v>113.99499594920771</v>
      </c>
      <c r="G260">
        <v>120.01559586248733</v>
      </c>
      <c r="H260">
        <v>-2.7852537737073693E-4</v>
      </c>
    </row>
    <row r="261" spans="1:8">
      <c r="A261">
        <v>1972.4227361148535</v>
      </c>
      <c r="B261">
        <v>0.5009221172701499</v>
      </c>
      <c r="C261">
        <v>0.5009221172701499</v>
      </c>
      <c r="D261">
        <v>1.0018442345402998</v>
      </c>
      <c r="E261">
        <v>113.99540415131169</v>
      </c>
      <c r="F261">
        <v>113.99540415131169</v>
      </c>
      <c r="G261">
        <v>120.01600406459131</v>
      </c>
      <c r="H261">
        <v>-2.8176529200579347E-4</v>
      </c>
    </row>
    <row r="262" spans="1:8">
      <c r="A262">
        <v>1995.2623149688789</v>
      </c>
      <c r="B262">
        <v>0.5009462086858627</v>
      </c>
      <c r="C262">
        <v>0.5009462086858627</v>
      </c>
      <c r="D262">
        <v>1.0018924173717254</v>
      </c>
      <c r="E262">
        <v>113.99582188161162</v>
      </c>
      <c r="F262">
        <v>113.99582188161162</v>
      </c>
      <c r="G262">
        <v>120.01642179489124</v>
      </c>
      <c r="H262">
        <v>-2.8504324263157912E-4</v>
      </c>
    </row>
    <row r="263" spans="1:8">
      <c r="A263">
        <v>2018.3663636815597</v>
      </c>
      <c r="B263">
        <v>0.50097086366702637</v>
      </c>
      <c r="C263">
        <v>0.50097086366702637</v>
      </c>
      <c r="D263">
        <v>1.0019417273340527</v>
      </c>
      <c r="E263">
        <v>113.9962493629898</v>
      </c>
      <c r="F263">
        <v>113.9962493629898</v>
      </c>
      <c r="G263">
        <v>120.01684927626943</v>
      </c>
      <c r="H263">
        <v>-2.8835968802829126E-4</v>
      </c>
    </row>
    <row r="264" spans="1:8">
      <c r="A264">
        <v>2041.7379446695295</v>
      </c>
      <c r="B264">
        <v>0.50099609545445012</v>
      </c>
      <c r="C264">
        <v>0.50099609545445012</v>
      </c>
      <c r="D264">
        <v>1.0019921909089002</v>
      </c>
      <c r="E264">
        <v>113.9966868235647</v>
      </c>
      <c r="F264">
        <v>113.9966868235647</v>
      </c>
      <c r="G264">
        <v>120.01728673684433</v>
      </c>
      <c r="H264">
        <v>-2.9171509293862713E-4</v>
      </c>
    </row>
    <row r="265" spans="1:8">
      <c r="A265">
        <v>2065.3801558105292</v>
      </c>
      <c r="B265">
        <v>0.50102191760274528</v>
      </c>
      <c r="C265">
        <v>0.50102191760274528</v>
      </c>
      <c r="D265">
        <v>1.0020438352054906</v>
      </c>
      <c r="E265">
        <v>113.99713449681494</v>
      </c>
      <c r="F265">
        <v>113.99713449681494</v>
      </c>
      <c r="G265">
        <v>120.01773441009456</v>
      </c>
      <c r="H265">
        <v>-2.9510992815971651E-4</v>
      </c>
    </row>
    <row r="266" spans="1:8">
      <c r="A266">
        <v>2089.2961308540407</v>
      </c>
      <c r="B266">
        <v>0.50104834398789189</v>
      </c>
      <c r="C266">
        <v>0.50104834398789189</v>
      </c>
      <c r="D266">
        <v>1.0020966879757838</v>
      </c>
      <c r="E266">
        <v>113.99759262170653</v>
      </c>
      <c r="F266">
        <v>113.99759262170653</v>
      </c>
      <c r="G266">
        <v>120.01819253498616</v>
      </c>
      <c r="H266">
        <v>-2.9854467063722678E-4</v>
      </c>
    </row>
    <row r="267" spans="1:8">
      <c r="A267">
        <v>2113.4890398366479</v>
      </c>
      <c r="B267">
        <v>0.5010753888149887</v>
      </c>
      <c r="C267">
        <v>0.5010753888149887</v>
      </c>
      <c r="D267">
        <v>1.0021507776299774</v>
      </c>
      <c r="E267">
        <v>113.99806144282273</v>
      </c>
      <c r="F267">
        <v>113.99806144282273</v>
      </c>
      <c r="G267">
        <v>120.01866135610236</v>
      </c>
      <c r="H267">
        <v>-3.0201980356084042E-4</v>
      </c>
    </row>
    <row r="268" spans="1:8">
      <c r="A268">
        <v>2137.9620895022326</v>
      </c>
      <c r="B268">
        <v>0.50110306662620496</v>
      </c>
      <c r="C268">
        <v>0.50110306662620496</v>
      </c>
      <c r="D268">
        <v>1.0022061332524099</v>
      </c>
      <c r="E268">
        <v>113.99854121049765</v>
      </c>
      <c r="F268">
        <v>113.99854121049765</v>
      </c>
      <c r="G268">
        <v>120.01914112377727</v>
      </c>
      <c r="H268">
        <v>-3.0553581646306248E-4</v>
      </c>
    </row>
    <row r="269" spans="1:8">
      <c r="A269">
        <v>2162.7185237270201</v>
      </c>
      <c r="B269">
        <v>0.50113139230892179</v>
      </c>
      <c r="C269">
        <v>0.50113139230892179</v>
      </c>
      <c r="D269">
        <v>1.0022627846178436</v>
      </c>
      <c r="E269">
        <v>113.99903218095247</v>
      </c>
      <c r="F269">
        <v>113.99903218095247</v>
      </c>
      <c r="G269">
        <v>120.01963209423209</v>
      </c>
      <c r="H269">
        <v>-3.0909320531988547E-4</v>
      </c>
    </row>
    <row r="270" spans="1:8">
      <c r="A270">
        <v>2187.7616239495519</v>
      </c>
      <c r="B270">
        <v>0.50116038110408367</v>
      </c>
      <c r="C270">
        <v>0.50116038110408367</v>
      </c>
      <c r="D270">
        <v>1.0023207622081673</v>
      </c>
      <c r="E270">
        <v>113.99953461643535</v>
      </c>
      <c r="F270">
        <v>113.99953461643535</v>
      </c>
      <c r="G270">
        <v>120.02013452971498</v>
      </c>
      <c r="H270">
        <v>-3.1269247265108439E-4</v>
      </c>
    </row>
    <row r="271" spans="1:8">
      <c r="A271">
        <v>2213.0947096056366</v>
      </c>
      <c r="B271">
        <v>0.5011900486147548</v>
      </c>
      <c r="C271">
        <v>0.5011900486147548</v>
      </c>
      <c r="D271">
        <v>1.0023800972295096</v>
      </c>
      <c r="E271">
        <v>114.00004878536463</v>
      </c>
      <c r="F271">
        <v>114.00004878536463</v>
      </c>
      <c r="G271">
        <v>120.02064869864425</v>
      </c>
      <c r="H271">
        <v>-3.1633412762583453E-4</v>
      </c>
    </row>
    <row r="272" spans="1:8">
      <c r="A272">
        <v>2238.7211385683399</v>
      </c>
      <c r="B272">
        <v>0.50122041081489321</v>
      </c>
      <c r="C272">
        <v>0.50122041081489321</v>
      </c>
      <c r="D272">
        <v>1.0024408216297864</v>
      </c>
      <c r="E272">
        <v>114.00057496247535</v>
      </c>
      <c r="F272">
        <v>114.00057496247535</v>
      </c>
      <c r="G272">
        <v>120.02117487575498</v>
      </c>
      <c r="H272">
        <v>-3.2001868616982093E-4</v>
      </c>
    </row>
    <row r="273" spans="1:8">
      <c r="A273">
        <v>2264.6443075930597</v>
      </c>
      <c r="B273">
        <v>0.50125148405834485</v>
      </c>
      <c r="C273">
        <v>0.50125148405834485</v>
      </c>
      <c r="D273">
        <v>1.0025029681166897</v>
      </c>
      <c r="E273">
        <v>114.0011134289696</v>
      </c>
      <c r="F273">
        <v>114.0011134289696</v>
      </c>
      <c r="G273">
        <v>120.02171334224923</v>
      </c>
      <c r="H273">
        <v>-3.237466710730304E-4</v>
      </c>
    </row>
    <row r="274" spans="1:8">
      <c r="A274">
        <v>2290.8676527677749</v>
      </c>
      <c r="B274">
        <v>0.50128328508806219</v>
      </c>
      <c r="C274">
        <v>0.50128328508806219</v>
      </c>
      <c r="D274">
        <v>1.0025665701761244</v>
      </c>
      <c r="E274">
        <v>114.00166447267023</v>
      </c>
      <c r="F274">
        <v>114.00166447267023</v>
      </c>
      <c r="G274">
        <v>120.02226438594985</v>
      </c>
      <c r="H274">
        <v>-3.2751861210174115E-4</v>
      </c>
    </row>
    <row r="275" spans="1:8">
      <c r="A275">
        <v>2317.3946499684798</v>
      </c>
      <c r="B275">
        <v>0.50131583104555755</v>
      </c>
      <c r="C275">
        <v>0.50131583104555755</v>
      </c>
      <c r="D275">
        <v>1.0026316620911151</v>
      </c>
      <c r="E275">
        <v>114.00222838817847</v>
      </c>
      <c r="F275">
        <v>114.00222838817847</v>
      </c>
      <c r="G275">
        <v>120.02282830145809</v>
      </c>
      <c r="H275">
        <v>-3.3133504611206397E-4</v>
      </c>
    </row>
    <row r="276" spans="1:8">
      <c r="A276">
        <v>2344.2288153199229</v>
      </c>
      <c r="B276">
        <v>0.50134913948059401</v>
      </c>
      <c r="C276">
        <v>0.50134913948059401</v>
      </c>
      <c r="D276">
        <v>1.002698278961188</v>
      </c>
      <c r="E276">
        <v>114.00280547703537</v>
      </c>
      <c r="F276">
        <v>114.00280547703537</v>
      </c>
      <c r="G276">
        <v>120.02340539031499</v>
      </c>
      <c r="H276">
        <v>-3.3519651716633824E-4</v>
      </c>
    </row>
    <row r="277" spans="1:8">
      <c r="A277">
        <v>2371.3737056616551</v>
      </c>
      <c r="B277">
        <v>0.50138322836112226</v>
      </c>
      <c r="C277">
        <v>0.50138322836112226</v>
      </c>
      <c r="D277">
        <v>1.0027664567222445</v>
      </c>
      <c r="E277">
        <v>114.00339604788709</v>
      </c>
      <c r="F277">
        <v>114.00339604788709</v>
      </c>
      <c r="G277">
        <v>120.02399596116672</v>
      </c>
      <c r="H277">
        <v>-3.3910357665209358E-4</v>
      </c>
    </row>
    <row r="278" spans="1:8">
      <c r="A278">
        <v>2398.83291901949</v>
      </c>
      <c r="B278">
        <v>0.50141811608346787</v>
      </c>
      <c r="C278">
        <v>0.50141811608346787</v>
      </c>
      <c r="D278">
        <v>1.0028362321669357</v>
      </c>
      <c r="E278">
        <v>114.00400041665428</v>
      </c>
      <c r="F278">
        <v>114.00400041665428</v>
      </c>
      <c r="G278">
        <v>120.0246003299339</v>
      </c>
      <c r="H278">
        <v>-3.4305678340287881E-4</v>
      </c>
    </row>
    <row r="279" spans="1:8">
      <c r="A279">
        <v>2426.6100950824143</v>
      </c>
      <c r="B279">
        <v>0.50145382148277973</v>
      </c>
      <c r="C279">
        <v>0.50145382148277973</v>
      </c>
      <c r="D279">
        <v>1.0029076429655595</v>
      </c>
      <c r="E279">
        <v>114.00461890670555</v>
      </c>
      <c r="F279">
        <v>114.00461890670555</v>
      </c>
      <c r="G279">
        <v>120.02521881998517</v>
      </c>
      <c r="H279">
        <v>-3.4705670382351303E-4</v>
      </c>
    </row>
    <row r="280" spans="1:8">
      <c r="A280">
        <v>2454.7089156850311</v>
      </c>
      <c r="B280">
        <v>0.50149036384374113</v>
      </c>
      <c r="C280">
        <v>0.50149036384374113</v>
      </c>
      <c r="D280">
        <v>1.0029807276874823</v>
      </c>
      <c r="E280">
        <v>114.00525184903516</v>
      </c>
      <c r="F280">
        <v>114.00525184903516</v>
      </c>
      <c r="G280">
        <v>120.02585176231479</v>
      </c>
      <c r="H280">
        <v>-3.5110391201585191E-4</v>
      </c>
    </row>
    <row r="281" spans="1:8">
      <c r="A281">
        <v>2483.1331052955702</v>
      </c>
      <c r="B281">
        <v>0.50152776291155732</v>
      </c>
      <c r="C281">
        <v>0.50152776291155732</v>
      </c>
      <c r="D281">
        <v>1.0030555258231146</v>
      </c>
      <c r="E281">
        <v>114.00589958244517</v>
      </c>
      <c r="F281">
        <v>114.00589958244517</v>
      </c>
      <c r="G281">
        <v>120.02649949572479</v>
      </c>
      <c r="H281">
        <v>-3.551989899098328E-4</v>
      </c>
    </row>
    <row r="282" spans="1:8">
      <c r="A282">
        <v>2511.8864315095821</v>
      </c>
      <c r="B282">
        <v>0.50156603890322093</v>
      </c>
      <c r="C282">
        <v>0.50156603890322093</v>
      </c>
      <c r="D282">
        <v>1.0031320778064419</v>
      </c>
      <c r="E282">
        <v>114.00656245373185</v>
      </c>
      <c r="F282">
        <v>114.00656245373185</v>
      </c>
      <c r="G282">
        <v>120.02716236701147</v>
      </c>
      <c r="H282">
        <v>-3.5934252739611589E-4</v>
      </c>
    </row>
    <row r="283" spans="1:8">
      <c r="A283">
        <v>2540.9727055493063</v>
      </c>
      <c r="B283">
        <v>0.50160521251906709</v>
      </c>
      <c r="C283">
        <v>0.50160521251906709</v>
      </c>
      <c r="D283">
        <v>1.0032104250381342</v>
      </c>
      <c r="E283">
        <v>114.00724081787686</v>
      </c>
      <c r="F283">
        <v>114.00724081787686</v>
      </c>
      <c r="G283">
        <v>120.02784073115649</v>
      </c>
      <c r="H283">
        <v>-3.6353512246170544E-4</v>
      </c>
    </row>
    <row r="284" spans="1:8">
      <c r="A284">
        <v>2570.3957827688646</v>
      </c>
      <c r="B284">
        <v>0.50164530495462356</v>
      </c>
      <c r="C284">
        <v>0.50164530495462356</v>
      </c>
      <c r="D284">
        <v>1.0032906099092471</v>
      </c>
      <c r="E284">
        <v>114.00793503824292</v>
      </c>
      <c r="F284">
        <v>114.00793503824292</v>
      </c>
      <c r="G284">
        <v>120.02853495152254</v>
      </c>
      <c r="H284">
        <v>-3.6777738132963054E-4</v>
      </c>
    </row>
    <row r="285" spans="1:8">
      <c r="A285">
        <v>2600.1595631652722</v>
      </c>
      <c r="B285">
        <v>0.50168633791276684</v>
      </c>
      <c r="C285">
        <v>0.50168633791276684</v>
      </c>
      <c r="D285">
        <v>1.0033726758255337</v>
      </c>
      <c r="E285">
        <v>114.00864548677445</v>
      </c>
      <c r="F285">
        <v>114.00864548677445</v>
      </c>
      <c r="G285">
        <v>120.02924540005408</v>
      </c>
      <c r="H285">
        <v>-3.720699186006401E-4</v>
      </c>
    </row>
    <row r="286" spans="1:8">
      <c r="A286">
        <v>2630.2679918953813</v>
      </c>
      <c r="B286">
        <v>0.50172833361619096</v>
      </c>
      <c r="C286">
        <v>0.50172833361619096</v>
      </c>
      <c r="D286">
        <v>1.0034566672323819</v>
      </c>
      <c r="E286">
        <v>114.009372544203</v>
      </c>
      <c r="F286">
        <v>114.009372544203</v>
      </c>
      <c r="G286">
        <v>120.02997245748263</v>
      </c>
      <c r="H286">
        <v>-3.7641335740018353E-4</v>
      </c>
    </row>
    <row r="287" spans="1:8">
      <c r="A287">
        <v>2660.7250597988086</v>
      </c>
      <c r="B287">
        <v>0.50177131482019544</v>
      </c>
      <c r="C287">
        <v>0.50177131482019544</v>
      </c>
      <c r="D287">
        <v>1.0035426296403909</v>
      </c>
      <c r="E287">
        <v>114.01011660025786</v>
      </c>
      <c r="F287">
        <v>114.01011660025786</v>
      </c>
      <c r="G287">
        <v>120.03071651353748</v>
      </c>
      <c r="H287">
        <v>-3.8080832952624923E-4</v>
      </c>
    </row>
    <row r="288" spans="1:8">
      <c r="A288">
        <v>2691.5348039269138</v>
      </c>
      <c r="B288">
        <v>0.50181530482580805</v>
      </c>
      <c r="C288">
        <v>0.50181530482580805</v>
      </c>
      <c r="D288">
        <v>1.0036306096516161</v>
      </c>
      <c r="E288">
        <v>114.01087805388167</v>
      </c>
      <c r="F288">
        <v>114.01087805388167</v>
      </c>
      <c r="G288">
        <v>120.03147796716129</v>
      </c>
      <c r="H288">
        <v>-3.8525547560380708E-4</v>
      </c>
    </row>
    <row r="289" spans="1:8">
      <c r="A289">
        <v>2722.7013080779129</v>
      </c>
      <c r="B289">
        <v>0.50186032749324405</v>
      </c>
      <c r="C289">
        <v>0.50186032749324405</v>
      </c>
      <c r="D289">
        <v>1.0037206549864881</v>
      </c>
      <c r="E289">
        <v>114.01165731345165</v>
      </c>
      <c r="F289">
        <v>114.01165731345165</v>
      </c>
      <c r="G289">
        <v>120.03225722673128</v>
      </c>
      <c r="H289">
        <v>-3.8975544523955441E-4</v>
      </c>
    </row>
    <row r="290" spans="1:8">
      <c r="A290">
        <v>2754.2287033381663</v>
      </c>
      <c r="B290">
        <v>0.50190640725571622</v>
      </c>
      <c r="C290">
        <v>0.50190640725571622</v>
      </c>
      <c r="D290">
        <v>1.0038128145114324</v>
      </c>
      <c r="E290">
        <v>114.01245479700597</v>
      </c>
      <c r="F290">
        <v>114.01245479700597</v>
      </c>
      <c r="G290">
        <v>120.0330547102856</v>
      </c>
      <c r="H290">
        <v>-3.9430889718303512E-4</v>
      </c>
    </row>
    <row r="291" spans="1:8">
      <c r="A291">
        <v>2786.121168629772</v>
      </c>
      <c r="B291">
        <v>0.501953569133605</v>
      </c>
      <c r="C291">
        <v>0.501953569133605</v>
      </c>
      <c r="D291">
        <v>1.00390713826721</v>
      </c>
      <c r="E291">
        <v>114.01327093247586</v>
      </c>
      <c r="F291">
        <v>114.01327093247586</v>
      </c>
      <c r="G291">
        <v>120.03387084575549</v>
      </c>
      <c r="H291">
        <v>-3.9891649949124668E-4</v>
      </c>
    </row>
    <row r="292" spans="1:8">
      <c r="A292">
        <v>2818.3829312644548</v>
      </c>
      <c r="B292">
        <v>0.50200183874899651</v>
      </c>
      <c r="C292">
        <v>0.50200183874899651</v>
      </c>
      <c r="D292">
        <v>1.004003677497993</v>
      </c>
      <c r="E292">
        <v>114.01410615792351</v>
      </c>
      <c r="F292">
        <v>114.01410615792351</v>
      </c>
      <c r="G292">
        <v>120.03470607120313</v>
      </c>
      <c r="H292">
        <v>-4.0357892969759406E-4</v>
      </c>
    </row>
    <row r="293" spans="1:8">
      <c r="A293">
        <v>2851.0182675039096</v>
      </c>
      <c r="B293">
        <v>0.50205124234060261</v>
      </c>
      <c r="C293">
        <v>0.50205124234060261</v>
      </c>
      <c r="D293">
        <v>1.0041024846812052</v>
      </c>
      <c r="E293">
        <v>114.01496092178577</v>
      </c>
      <c r="F293">
        <v>114.01496092178577</v>
      </c>
      <c r="G293">
        <v>120.0355608350654</v>
      </c>
      <c r="H293">
        <v>-4.0829687498016113E-4</v>
      </c>
    </row>
    <row r="294" spans="1:8">
      <c r="A294">
        <v>2884.0315031266055</v>
      </c>
      <c r="B294">
        <v>0.50210180677907046</v>
      </c>
      <c r="C294">
        <v>0.50210180677907046</v>
      </c>
      <c r="D294">
        <v>1.0042036135581409</v>
      </c>
      <c r="E294">
        <v>114.01583568312401</v>
      </c>
      <c r="F294">
        <v>114.01583568312401</v>
      </c>
      <c r="G294">
        <v>120.03643559640363</v>
      </c>
      <c r="H294">
        <v>-4.1307103234558036E-4</v>
      </c>
    </row>
    <row r="295" spans="1:8">
      <c r="A295">
        <v>2917.4270140011658</v>
      </c>
      <c r="B295">
        <v>0.50215355958269503</v>
      </c>
      <c r="C295">
        <v>0.50215355958269503</v>
      </c>
      <c r="D295">
        <v>1.0043071191653901</v>
      </c>
      <c r="E295">
        <v>114.01673091187995</v>
      </c>
      <c r="F295">
        <v>114.01673091187995</v>
      </c>
      <c r="G295">
        <v>120.03733082515957</v>
      </c>
      <c r="H295">
        <v>-4.1790210880241103E-4</v>
      </c>
    </row>
    <row r="296" spans="1:8">
      <c r="A296">
        <v>2951.209226666384</v>
      </c>
      <c r="B296">
        <v>0.50220652893354545</v>
      </c>
      <c r="C296">
        <v>0.50220652893354545</v>
      </c>
      <c r="D296">
        <v>1.0044130578670909</v>
      </c>
      <c r="E296">
        <v>114.01764708913824</v>
      </c>
      <c r="F296">
        <v>114.01764708913824</v>
      </c>
      <c r="G296">
        <v>120.03824700241786</v>
      </c>
      <c r="H296">
        <v>-4.2279082155355667E-4</v>
      </c>
    </row>
    <row r="297" spans="1:8">
      <c r="A297">
        <v>2985.3826189179604</v>
      </c>
      <c r="B297">
        <v>0.50226074369401696</v>
      </c>
      <c r="C297">
        <v>0.50226074369401696</v>
      </c>
      <c r="D297">
        <v>1.0045214873880339</v>
      </c>
      <c r="E297">
        <v>114.01858470739519</v>
      </c>
      <c r="F297">
        <v>114.01858470739519</v>
      </c>
      <c r="G297">
        <v>120.03918462067482</v>
      </c>
      <c r="H297">
        <v>-4.2773789818072676E-4</v>
      </c>
    </row>
    <row r="298" spans="1:8">
      <c r="A298">
        <v>3019.9517204020162</v>
      </c>
      <c r="B298">
        <v>0.50231623342382037</v>
      </c>
      <c r="C298">
        <v>0.50231623342382037</v>
      </c>
      <c r="D298">
        <v>1.0046324668476407</v>
      </c>
      <c r="E298">
        <v>114.01954427083452</v>
      </c>
      <c r="F298">
        <v>114.01954427083452</v>
      </c>
      <c r="G298">
        <v>120.04014418411414</v>
      </c>
      <c r="H298">
        <v>-4.3274407684519643E-4</v>
      </c>
    </row>
    <row r="299" spans="1:8">
      <c r="A299">
        <v>3054.9211132155156</v>
      </c>
      <c r="B299">
        <v>0.50237302839742481</v>
      </c>
      <c r="C299">
        <v>0.50237302839742481</v>
      </c>
      <c r="D299">
        <v>1.0047460567948496</v>
      </c>
      <c r="E299">
        <v>114.02052629560971</v>
      </c>
      <c r="F299">
        <v>114.02052629560971</v>
      </c>
      <c r="G299">
        <v>120.04112620888934</v>
      </c>
      <c r="H299">
        <v>-4.3781010648366727E-4</v>
      </c>
    </row>
    <row r="300" spans="1:8">
      <c r="A300">
        <v>3090.295432513592</v>
      </c>
      <c r="B300">
        <v>0.50243115962196061</v>
      </c>
      <c r="C300">
        <v>0.50243115962196061</v>
      </c>
      <c r="D300">
        <v>1.0048623192439212</v>
      </c>
      <c r="E300">
        <v>114.0215313101338</v>
      </c>
      <c r="F300">
        <v>114.0215313101338</v>
      </c>
      <c r="G300">
        <v>120.04213122341342</v>
      </c>
      <c r="H300">
        <v>-4.4293674701698218E-4</v>
      </c>
    </row>
    <row r="301" spans="1:8">
      <c r="A301">
        <v>3126.0793671239558</v>
      </c>
      <c r="B301">
        <v>0.50249065885560373</v>
      </c>
      <c r="C301">
        <v>0.50249065885560373</v>
      </c>
      <c r="D301">
        <v>1.0049813177112075</v>
      </c>
      <c r="E301">
        <v>114.02255985537599</v>
      </c>
      <c r="F301">
        <v>114.02255985537599</v>
      </c>
      <c r="G301">
        <v>120.04315976865561</v>
      </c>
      <c r="H301">
        <v>-4.4812476955875639E-4</v>
      </c>
    </row>
    <row r="302" spans="1:8">
      <c r="A302">
        <v>3162.2776601683795</v>
      </c>
      <c r="B302">
        <v>0.50255155862645051</v>
      </c>
      <c r="C302">
        <v>0.50255155862645051</v>
      </c>
      <c r="D302">
        <v>1.005103117252901</v>
      </c>
      <c r="E302">
        <v>114.02361248516605</v>
      </c>
      <c r="F302">
        <v>114.02361248516605</v>
      </c>
      <c r="G302">
        <v>120.04421239844568</v>
      </c>
      <c r="H302">
        <v>-4.5337495663456154E-4</v>
      </c>
    </row>
    <row r="303" spans="1:8">
      <c r="A303">
        <v>3198.895109691397</v>
      </c>
      <c r="B303">
        <v>0.50261389225189812</v>
      </c>
      <c r="C303">
        <v>0.50261389225189812</v>
      </c>
      <c r="D303">
        <v>1.0052277845037962</v>
      </c>
      <c r="E303">
        <v>114.02468976650637</v>
      </c>
      <c r="F303">
        <v>114.02468976650637</v>
      </c>
      <c r="G303">
        <v>120.04528967978599</v>
      </c>
      <c r="H303">
        <v>-4.586881023982855E-4</v>
      </c>
    </row>
    <row r="304" spans="1:8">
      <c r="A304">
        <v>3235.936569296281</v>
      </c>
      <c r="B304">
        <v>0.5026776938585481</v>
      </c>
      <c r="C304">
        <v>0.5026776938585481</v>
      </c>
      <c r="D304">
        <v>1.0053553877170962</v>
      </c>
      <c r="E304">
        <v>114.02579227989152</v>
      </c>
      <c r="F304">
        <v>114.02579227989152</v>
      </c>
      <c r="G304">
        <v>120.04639219317114</v>
      </c>
      <c r="H304">
        <v>-4.6406501286840393E-4</v>
      </c>
    </row>
    <row r="305" spans="1:8">
      <c r="A305">
        <v>3273.4069487883826</v>
      </c>
      <c r="B305">
        <v>0.50274299840264502</v>
      </c>
      <c r="C305">
        <v>0.50274299840264502</v>
      </c>
      <c r="D305">
        <v>1.00548599680529</v>
      </c>
      <c r="E305">
        <v>114.02692061963637</v>
      </c>
      <c r="F305">
        <v>114.02692061963637</v>
      </c>
      <c r="G305">
        <v>120.04752053291598</v>
      </c>
      <c r="H305">
        <v>-4.695065061548251E-4</v>
      </c>
    </row>
    <row r="306" spans="1:8">
      <c r="A306">
        <v>3311.3112148259111</v>
      </c>
      <c r="B306">
        <v>0.5028098416910709</v>
      </c>
      <c r="C306">
        <v>0.5028098416910709</v>
      </c>
      <c r="D306">
        <v>1.0056196833821418</v>
      </c>
      <c r="E306">
        <v>114.02807539421215</v>
      </c>
      <c r="F306">
        <v>114.02807539421215</v>
      </c>
      <c r="G306">
        <v>120.04867530749178</v>
      </c>
      <c r="H306">
        <v>-4.7501341270354168E-4</v>
      </c>
    </row>
    <row r="307" spans="1:8">
      <c r="A307">
        <v>3349.6543915782795</v>
      </c>
      <c r="B307">
        <v>0.50287826040290662</v>
      </c>
      <c r="C307">
        <v>0.50287826040290662</v>
      </c>
      <c r="D307">
        <v>1.0057565208058132</v>
      </c>
      <c r="E307">
        <v>114.02925722659111</v>
      </c>
      <c r="F307">
        <v>114.02925722659111</v>
      </c>
      <c r="G307">
        <v>120.04985713987074</v>
      </c>
      <c r="H307">
        <v>-4.8058657554104697E-4</v>
      </c>
    </row>
    <row r="308" spans="1:8">
      <c r="A308">
        <v>3388.4415613920273</v>
      </c>
      <c r="B308">
        <v>0.50294829211158187</v>
      </c>
      <c r="C308">
        <v>0.50294829211158187</v>
      </c>
      <c r="D308">
        <v>1.0058965842231637</v>
      </c>
      <c r="E308">
        <v>114.03046675460006</v>
      </c>
      <c r="F308">
        <v>114.03046675460006</v>
      </c>
      <c r="G308">
        <v>120.05106666787968</v>
      </c>
      <c r="H308">
        <v>-4.862268505300801E-4</v>
      </c>
    </row>
    <row r="309" spans="1:8">
      <c r="A309">
        <v>3427.6778654645045</v>
      </c>
      <c r="B309">
        <v>0.50301997530763221</v>
      </c>
      <c r="C309">
        <v>0.50301997530763221</v>
      </c>
      <c r="D309">
        <v>1.0060399506152644</v>
      </c>
      <c r="E309">
        <v>114.03170463128268</v>
      </c>
      <c r="F309">
        <v>114.03170463128268</v>
      </c>
      <c r="G309">
        <v>120.0523045445623</v>
      </c>
      <c r="H309">
        <v>-4.9193510663015456E-4</v>
      </c>
    </row>
    <row r="310" spans="1:8">
      <c r="A310">
        <v>3467.3685045253169</v>
      </c>
      <c r="B310">
        <v>0.50309334942207429</v>
      </c>
      <c r="C310">
        <v>0.50309334942207429</v>
      </c>
      <c r="D310">
        <v>1.0061866988441486</v>
      </c>
      <c r="E310">
        <v>114.03297152527125</v>
      </c>
      <c r="F310">
        <v>114.03297152527125</v>
      </c>
      <c r="G310">
        <v>120.05357143855088</v>
      </c>
      <c r="H310">
        <v>-4.9771222616119956E-4</v>
      </c>
    </row>
    <row r="311" spans="1:8">
      <c r="A311">
        <v>3507.5187395256794</v>
      </c>
      <c r="B311">
        <v>0.50316845485042916</v>
      </c>
      <c r="C311">
        <v>0.50316845485042916</v>
      </c>
      <c r="D311">
        <v>1.0063369097008583</v>
      </c>
      <c r="E311">
        <v>114.03426812116778</v>
      </c>
      <c r="F311">
        <v>114.03426812116778</v>
      </c>
      <c r="G311">
        <v>120.0548680344474</v>
      </c>
      <c r="H311">
        <v>-5.0355910508569936E-4</v>
      </c>
    </row>
    <row r="312" spans="1:8">
      <c r="A312">
        <v>3548.133892335753</v>
      </c>
      <c r="B312">
        <v>0.50324533297740359</v>
      </c>
      <c r="C312">
        <v>0.50324533297740359</v>
      </c>
      <c r="D312">
        <v>1.0064906659548072</v>
      </c>
      <c r="E312">
        <v>114.0355951199348</v>
      </c>
      <c r="F312">
        <v>114.0355951199348</v>
      </c>
      <c r="G312">
        <v>120.05619503321442</v>
      </c>
      <c r="H312">
        <v>-5.0947665328498798E-4</v>
      </c>
    </row>
    <row r="313" spans="1:8">
      <c r="A313">
        <v>3589.2193464500497</v>
      </c>
      <c r="B313">
        <v>0.50332402620225758</v>
      </c>
      <c r="C313">
        <v>0.50332402620225758</v>
      </c>
      <c r="D313">
        <v>1.0066480524045152</v>
      </c>
      <c r="E313">
        <v>114.03695323929638</v>
      </c>
      <c r="F313">
        <v>114.03695323929638</v>
      </c>
      <c r="G313">
        <v>120.05755315257601</v>
      </c>
      <c r="H313">
        <v>-5.1546579485636638E-4</v>
      </c>
    </row>
    <row r="314" spans="1:8">
      <c r="A314">
        <v>3630.7805477010138</v>
      </c>
      <c r="B314">
        <v>0.5034045779648747</v>
      </c>
      <c r="C314">
        <v>0.5034045779648747</v>
      </c>
      <c r="D314">
        <v>1.0068091559297494</v>
      </c>
      <c r="E314">
        <v>114.03834321414926</v>
      </c>
      <c r="F314">
        <v>114.03834321414926</v>
      </c>
      <c r="G314">
        <v>120.05894312742889</v>
      </c>
      <c r="H314">
        <v>-5.2152746840677185E-4</v>
      </c>
    </row>
    <row r="315" spans="1:8">
      <c r="A315">
        <v>3672.8230049808462</v>
      </c>
      <c r="B315">
        <v>0.50348703277255724</v>
      </c>
      <c r="C315">
        <v>0.50348703277255724</v>
      </c>
      <c r="D315">
        <v>1.0069740655451145</v>
      </c>
      <c r="E315">
        <v>114.03976579698464</v>
      </c>
      <c r="F315">
        <v>114.03976579698464</v>
      </c>
      <c r="G315">
        <v>120.06036571026426</v>
      </c>
      <c r="H315">
        <v>-5.2766262736240771E-4</v>
      </c>
    </row>
    <row r="316" spans="1:8">
      <c r="A316">
        <v>3715.3522909717276</v>
      </c>
      <c r="B316">
        <v>0.50357143622757261</v>
      </c>
      <c r="C316">
        <v>0.50357143622757261</v>
      </c>
      <c r="D316">
        <v>1.0071428724551452</v>
      </c>
      <c r="E316">
        <v>114.04122175832079</v>
      </c>
      <c r="F316">
        <v>114.04122175832079</v>
      </c>
      <c r="G316">
        <v>120.06182167160041</v>
      </c>
      <c r="H316">
        <v>-5.3387224028736066E-4</v>
      </c>
    </row>
    <row r="317" spans="1:8">
      <c r="A317">
        <v>3758.374042884443</v>
      </c>
      <c r="B317">
        <v>0.50365783505547079</v>
      </c>
      <c r="C317">
        <v>0.50365783505547079</v>
      </c>
      <c r="D317">
        <v>1.0073156701109416</v>
      </c>
      <c r="E317">
        <v>114.04271188714689</v>
      </c>
      <c r="F317">
        <v>114.04271188714689</v>
      </c>
      <c r="G317">
        <v>120.06331180042652</v>
      </c>
      <c r="H317">
        <v>-5.4015729120472145E-4</v>
      </c>
    </row>
    <row r="318" spans="1:8">
      <c r="A318">
        <v>3801.8939632056126</v>
      </c>
      <c r="B318">
        <v>0.50374627713419895</v>
      </c>
      <c r="C318">
        <v>0.50374627713419895</v>
      </c>
      <c r="D318">
        <v>1.0074925542683979</v>
      </c>
      <c r="E318">
        <v>114.0442369913784</v>
      </c>
      <c r="F318">
        <v>114.0442369913784</v>
      </c>
      <c r="G318">
        <v>120.06483690465802</v>
      </c>
      <c r="H318">
        <v>-5.4651877993540192E-4</v>
      </c>
    </row>
    <row r="319" spans="1:8">
      <c r="A319">
        <v>3845.9178204535356</v>
      </c>
      <c r="B319">
        <v>0.50383681152404036</v>
      </c>
      <c r="C319">
        <v>0.50383681152404036</v>
      </c>
      <c r="D319">
        <v>1.0076736230480807</v>
      </c>
      <c r="E319">
        <v>114.04579789832411</v>
      </c>
      <c r="F319">
        <v>114.04579789832411</v>
      </c>
      <c r="G319">
        <v>120.06639781160374</v>
      </c>
      <c r="H319">
        <v>-5.5295772244251377E-4</v>
      </c>
    </row>
    <row r="320" spans="1:8">
      <c r="A320">
        <v>3890.4514499428046</v>
      </c>
      <c r="B320">
        <v>0.50392948849839869</v>
      </c>
      <c r="C320">
        <v>0.50392948849839869</v>
      </c>
      <c r="D320">
        <v>1.0078589769967974</v>
      </c>
      <c r="E320">
        <v>114.04739545516546</v>
      </c>
      <c r="F320">
        <v>114.04739545516546</v>
      </c>
      <c r="G320">
        <v>120.06799536844508</v>
      </c>
      <c r="H320">
        <v>-5.5947515118505854E-4</v>
      </c>
    </row>
    <row r="321" spans="1:8">
      <c r="A321">
        <v>3935.5007545577723</v>
      </c>
      <c r="B321">
        <v>0.50402435957546232</v>
      </c>
      <c r="C321">
        <v>0.50402435957546232</v>
      </c>
      <c r="D321">
        <v>1.0080487191509246</v>
      </c>
      <c r="E321">
        <v>114.04903052944832</v>
      </c>
      <c r="F321">
        <v>114.04903052944832</v>
      </c>
      <c r="G321">
        <v>120.06963044272794</v>
      </c>
      <c r="H321">
        <v>-5.6607211548152976E-4</v>
      </c>
    </row>
    <row r="322" spans="1:8">
      <c r="A322">
        <v>3981.0717055349733</v>
      </c>
      <c r="B322">
        <v>0.50412147755076941</v>
      </c>
      <c r="C322">
        <v>0.50412147755076941</v>
      </c>
      <c r="D322">
        <v>1.0082429551015388</v>
      </c>
      <c r="E322">
        <v>114.05070400958766</v>
      </c>
      <c r="F322">
        <v>114.05070400958766</v>
      </c>
      <c r="G322">
        <v>120.07130392286729</v>
      </c>
      <c r="H322">
        <v>-5.7274968188920287E-4</v>
      </c>
    </row>
    <row r="323" spans="1:8">
      <c r="A323">
        <v>4027.170343254591</v>
      </c>
      <c r="B323">
        <v>0.50422089653071067</v>
      </c>
      <c r="C323">
        <v>0.50422089653071067</v>
      </c>
      <c r="D323">
        <v>1.0084417930614213</v>
      </c>
      <c r="E323">
        <v>114.05241680538539</v>
      </c>
      <c r="F323">
        <v>114.05241680538539</v>
      </c>
      <c r="G323">
        <v>120.07301671866502</v>
      </c>
      <c r="H323">
        <v>-5.7950893459191152E-4</v>
      </c>
    </row>
    <row r="324" spans="1:8">
      <c r="A324">
        <v>4073.8027780411303</v>
      </c>
      <c r="B324">
        <v>0.50432267196699221</v>
      </c>
      <c r="C324">
        <v>0.50432267196699221</v>
      </c>
      <c r="D324">
        <v>1.0086453439339844</v>
      </c>
      <c r="E324">
        <v>114.05416984856174</v>
      </c>
      <c r="F324">
        <v>114.05416984856174</v>
      </c>
      <c r="G324">
        <v>120.07476976184137</v>
      </c>
      <c r="H324">
        <v>-5.8635097579613923E-4</v>
      </c>
    </row>
    <row r="325" spans="1:8">
      <c r="A325">
        <v>4120.9751909733041</v>
      </c>
      <c r="B325">
        <v>0.50442686069210096</v>
      </c>
      <c r="C325">
        <v>0.50442686069210096</v>
      </c>
      <c r="D325">
        <v>1.0088537213842019</v>
      </c>
      <c r="E325">
        <v>114.05596409330089</v>
      </c>
      <c r="F325">
        <v>114.05596409330089</v>
      </c>
      <c r="G325">
        <v>120.07656400658051</v>
      </c>
      <c r="H325">
        <v>-5.9327692614304117E-4</v>
      </c>
    </row>
    <row r="326" spans="1:8">
      <c r="A326">
        <v>4168.6938347033547</v>
      </c>
      <c r="B326">
        <v>0.50453352095578985</v>
      </c>
      <c r="C326">
        <v>0.50453352095578985</v>
      </c>
      <c r="D326">
        <v>1.0090670419115797</v>
      </c>
      <c r="E326">
        <v>114.05780051681062</v>
      </c>
      <c r="F326">
        <v>114.05780051681062</v>
      </c>
      <c r="G326">
        <v>120.07840043009024</v>
      </c>
      <c r="H326">
        <v>-6.0028792513847279E-4</v>
      </c>
    </row>
    <row r="327" spans="1:8">
      <c r="A327">
        <v>4216.9650342858222</v>
      </c>
      <c r="B327">
        <v>0.50464271246263692</v>
      </c>
      <c r="C327">
        <v>0.50464271246263692</v>
      </c>
      <c r="D327">
        <v>1.0092854249252738</v>
      </c>
      <c r="E327">
        <v>114.05968011989714</v>
      </c>
      <c r="F327">
        <v>114.05968011989714</v>
      </c>
      <c r="G327">
        <v>120.08028003317676</v>
      </c>
      <c r="H327">
        <v>-6.073851315735408E-4</v>
      </c>
    </row>
    <row r="328" spans="1:8">
      <c r="A328">
        <v>4265.7951880159253</v>
      </c>
      <c r="B328">
        <v>0.50475449641069281</v>
      </c>
      <c r="C328">
        <v>0.50475449641069281</v>
      </c>
      <c r="D328">
        <v>1.0095089928213856</v>
      </c>
      <c r="E328">
        <v>114.06160392755493</v>
      </c>
      <c r="F328">
        <v>114.06160392755493</v>
      </c>
      <c r="G328">
        <v>120.08220384083455</v>
      </c>
      <c r="H328">
        <v>-6.1456972399302637E-4</v>
      </c>
    </row>
    <row r="329" spans="1:8">
      <c r="A329">
        <v>4315.19076827765</v>
      </c>
      <c r="B329">
        <v>0.50486893553127254</v>
      </c>
      <c r="C329">
        <v>0.50486893553127254</v>
      </c>
      <c r="D329">
        <v>1.0097378710625451</v>
      </c>
      <c r="E329">
        <v>114.06357298957239</v>
      </c>
      <c r="F329">
        <v>114.06357298957239</v>
      </c>
      <c r="G329">
        <v>120.08417290285202</v>
      </c>
      <c r="H329">
        <v>-6.2184290115160456E-4</v>
      </c>
    </row>
    <row r="330" spans="1:8">
      <c r="A330">
        <v>4365.1583224016613</v>
      </c>
      <c r="B330">
        <v>0.50498609412991602</v>
      </c>
      <c r="C330">
        <v>0.50498609412991602</v>
      </c>
      <c r="D330">
        <v>1.009972188259832</v>
      </c>
      <c r="E330">
        <v>114.06558838115365</v>
      </c>
      <c r="F330">
        <v>114.06558838115365</v>
      </c>
      <c r="G330">
        <v>120.08618829443327</v>
      </c>
      <c r="H330">
        <v>-6.2920588248432225E-4</v>
      </c>
    </row>
    <row r="331" spans="1:8">
      <c r="A331">
        <v>4415.7044735331256</v>
      </c>
      <c r="B331">
        <v>0.50510603812856336</v>
      </c>
      <c r="C331">
        <v>0.50510603812856336</v>
      </c>
      <c r="D331">
        <v>1.0102120762571267</v>
      </c>
      <c r="E331">
        <v>114.06765120355692</v>
      </c>
      <c r="F331">
        <v>114.06765120355692</v>
      </c>
      <c r="G331">
        <v>120.08825111683655</v>
      </c>
      <c r="H331">
        <v>-6.3665990861706497E-4</v>
      </c>
    </row>
    <row r="332" spans="1:8">
      <c r="A332">
        <v>4466.8359215096352</v>
      </c>
      <c r="B332">
        <v>0.50522883510898531</v>
      </c>
      <c r="C332">
        <v>0.50522883510898531</v>
      </c>
      <c r="D332">
        <v>1.0104576702179706</v>
      </c>
      <c r="E332">
        <v>114.06976258475011</v>
      </c>
      <c r="F332">
        <v>114.06976258475011</v>
      </c>
      <c r="G332">
        <v>120.09036249802973</v>
      </c>
      <c r="H332">
        <v>-6.4420624185688026E-4</v>
      </c>
    </row>
    <row r="333" spans="1:8">
      <c r="A333">
        <v>4518.5594437492264</v>
      </c>
      <c r="B333">
        <v>0.50535455435751475</v>
      </c>
      <c r="C333">
        <v>0.50535455435751475</v>
      </c>
      <c r="D333">
        <v>1.0107091087150295</v>
      </c>
      <c r="E333">
        <v>114.07192368008398</v>
      </c>
      <c r="F333">
        <v>114.07192368008398</v>
      </c>
      <c r="G333">
        <v>120.09252359336361</v>
      </c>
      <c r="H333">
        <v>-6.5184616673334749E-4</v>
      </c>
    </row>
    <row r="334" spans="1:8">
      <c r="A334">
        <v>4570.8818961487514</v>
      </c>
      <c r="B334">
        <v>0.50548326691111622</v>
      </c>
      <c r="C334">
        <v>0.50548326691111622</v>
      </c>
      <c r="D334">
        <v>1.0109665338222324</v>
      </c>
      <c r="E334">
        <v>114.07413567298362</v>
      </c>
      <c r="F334">
        <v>114.07413567298362</v>
      </c>
      <c r="G334">
        <v>120.09473558626324</v>
      </c>
      <c r="H334">
        <v>-6.5958099053086761E-4</v>
      </c>
    </row>
    <row r="335" spans="1:8">
      <c r="A335">
        <v>4623.8102139926032</v>
      </c>
      <c r="B335">
        <v>0.50561504560484927</v>
      </c>
      <c r="C335">
        <v>0.50561504560484927</v>
      </c>
      <c r="D335">
        <v>1.0112300912096985</v>
      </c>
      <c r="E335">
        <v>114.07639977565834</v>
      </c>
      <c r="F335">
        <v>114.07639977565834</v>
      </c>
      <c r="G335">
        <v>120.09699968893797</v>
      </c>
      <c r="H335">
        <v>-6.6741204384370106E-4</v>
      </c>
    </row>
    <row r="336" spans="1:8">
      <c r="A336">
        <v>4677.3514128719808</v>
      </c>
      <c r="B336">
        <v>0.5057499651207682</v>
      </c>
      <c r="C336">
        <v>0.5057499651207682</v>
      </c>
      <c r="D336">
        <v>1.0114999302415364</v>
      </c>
      <c r="E336">
        <v>114.0787172298313</v>
      </c>
      <c r="F336">
        <v>114.0787172298313</v>
      </c>
      <c r="G336">
        <v>120.09931714311092</v>
      </c>
      <c r="H336">
        <v>-6.7534068116590143E-4</v>
      </c>
    </row>
    <row r="337" spans="1:8">
      <c r="A337">
        <v>4731.5125896148029</v>
      </c>
      <c r="B337">
        <v>0.50588810203830925</v>
      </c>
      <c r="C337">
        <v>0.50588810203830925</v>
      </c>
      <c r="D337">
        <v>1.0117762040766185</v>
      </c>
      <c r="E337">
        <v>114.08108930748854</v>
      </c>
      <c r="F337">
        <v>114.08108930748854</v>
      </c>
      <c r="G337">
        <v>120.10168922076817</v>
      </c>
      <c r="H337">
        <v>-6.8336828147579044E-4</v>
      </c>
    </row>
    <row r="338" spans="1:8">
      <c r="A338">
        <v>4786.3009232263803</v>
      </c>
      <c r="B338">
        <v>0.50602953488622338</v>
      </c>
      <c r="C338">
        <v>0.50602953488622338</v>
      </c>
      <c r="D338">
        <v>1.0120590697724468</v>
      </c>
      <c r="E338">
        <v>114.08351731164886</v>
      </c>
      <c r="F338">
        <v>114.08351731164886</v>
      </c>
      <c r="G338">
        <v>120.10411722492849</v>
      </c>
      <c r="H338">
        <v>-6.9149624885590961E-4</v>
      </c>
    </row>
    <row r="339" spans="1:8">
      <c r="A339">
        <v>4841.7236758409936</v>
      </c>
      <c r="B339">
        <v>0.50617434419609952</v>
      </c>
      <c r="C339">
        <v>0.50617434419609952</v>
      </c>
      <c r="D339">
        <v>1.012348688392199</v>
      </c>
      <c r="E339">
        <v>114.08600257715462</v>
      </c>
      <c r="F339">
        <v>114.08600257715462</v>
      </c>
      <c r="G339">
        <v>120.10660249043424</v>
      </c>
      <c r="H339">
        <v>-6.9972601312933108E-4</v>
      </c>
    </row>
    <row r="340" spans="1:8">
      <c r="A340">
        <v>4897.7881936844615</v>
      </c>
      <c r="B340">
        <v>0.50632261255754341</v>
      </c>
      <c r="C340">
        <v>0.50632261255754341</v>
      </c>
      <c r="D340">
        <v>1.0126452251150868</v>
      </c>
      <c r="E340">
        <v>114.08854647148424</v>
      </c>
      <c r="F340">
        <v>114.08854647148424</v>
      </c>
      <c r="G340">
        <v>120.10914638476386</v>
      </c>
      <c r="H340">
        <v>-7.0805903051094786E-4</v>
      </c>
    </row>
    <row r="341" spans="1:8">
      <c r="A341">
        <v>4954.5019080479051</v>
      </c>
      <c r="B341">
        <v>0.50647442467506976</v>
      </c>
      <c r="C341">
        <v>0.50647442467506976</v>
      </c>
      <c r="D341">
        <v>1.0129488493501395</v>
      </c>
      <c r="E341">
        <v>114.09115039558741</v>
      </c>
      <c r="F341">
        <v>114.09115039558741</v>
      </c>
      <c r="G341">
        <v>120.11175030886702</v>
      </c>
      <c r="H341">
        <v>-7.1649678429573389E-4</v>
      </c>
    </row>
    <row r="342" spans="1:8">
      <c r="A342">
        <v>5011.8723362727251</v>
      </c>
      <c r="B342">
        <v>0.50662986742676608</v>
      </c>
      <c r="C342">
        <v>0.50662986742676608</v>
      </c>
      <c r="D342">
        <v>1.0132597348535322</v>
      </c>
      <c r="E342">
        <v>114.09381578474307</v>
      </c>
      <c r="F342">
        <v>114.09381578474307</v>
      </c>
      <c r="G342">
        <v>120.1144156980227</v>
      </c>
      <c r="H342">
        <v>-7.250407855352171E-4</v>
      </c>
    </row>
    <row r="343" spans="1:8">
      <c r="A343">
        <v>5069.9070827470441</v>
      </c>
      <c r="B343">
        <v>0.50678902992479768</v>
      </c>
      <c r="C343">
        <v>0.50678902992479768</v>
      </c>
      <c r="D343">
        <v>1.0135780598495954</v>
      </c>
      <c r="E343">
        <v>114.09654410944157</v>
      </c>
      <c r="F343">
        <v>114.09654410944157</v>
      </c>
      <c r="G343">
        <v>120.11714402272119</v>
      </c>
      <c r="H343">
        <v>-7.3369257379494058E-4</v>
      </c>
    </row>
    <row r="344" spans="1:8">
      <c r="A344">
        <v>5128.613839913648</v>
      </c>
      <c r="B344">
        <v>0.50695200357781589</v>
      </c>
      <c r="C344">
        <v>0.50695200357781589</v>
      </c>
      <c r="D344">
        <v>1.0139040071556318</v>
      </c>
      <c r="E344">
        <v>114.09933687629118</v>
      </c>
      <c r="F344">
        <v>114.09933687629118</v>
      </c>
      <c r="G344">
        <v>120.1199367895708</v>
      </c>
      <c r="H344">
        <v>-7.424537178671311E-4</v>
      </c>
    </row>
    <row r="345" spans="1:8">
      <c r="A345">
        <v>5188.0003892896093</v>
      </c>
      <c r="B345">
        <v>0.5071188821553454</v>
      </c>
      <c r="C345">
        <v>0.5071188821553454</v>
      </c>
      <c r="D345">
        <v>1.0142377643106908</v>
      </c>
      <c r="E345">
        <v>114.1021956289501</v>
      </c>
      <c r="F345">
        <v>114.1021956289501</v>
      </c>
      <c r="G345">
        <v>120.12279554222972</v>
      </c>
      <c r="H345">
        <v>-7.5132581659120476E-4</v>
      </c>
    </row>
    <row r="346" spans="1:8">
      <c r="A346">
        <v>5248.0746024977225</v>
      </c>
      <c r="B346">
        <v>0.50728976185421837</v>
      </c>
      <c r="C346">
        <v>0.50728976185421837</v>
      </c>
      <c r="D346">
        <v>1.0145795237084367</v>
      </c>
      <c r="E346">
        <v>114.10512194908469</v>
      </c>
      <c r="F346">
        <v>114.10512194908469</v>
      </c>
      <c r="G346">
        <v>120.12572186236432</v>
      </c>
      <c r="H346">
        <v>-7.6031049958370127E-4</v>
      </c>
    </row>
    <row r="347" spans="1:8">
      <c r="A347">
        <v>5308.8444423098845</v>
      </c>
      <c r="B347">
        <v>0.50746474136713482</v>
      </c>
      <c r="C347">
        <v>0.50746474136713482</v>
      </c>
      <c r="D347">
        <v>1.0149294827342696</v>
      </c>
      <c r="E347">
        <v>114.10811745735464</v>
      </c>
      <c r="F347">
        <v>114.10811745735464</v>
      </c>
      <c r="G347">
        <v>120.12871737063426</v>
      </c>
      <c r="H347">
        <v>-7.6940942814879287E-4</v>
      </c>
    </row>
    <row r="348" spans="1:8">
      <c r="A348">
        <v>5370.3179637025269</v>
      </c>
      <c r="B348">
        <v>0.50764392195342856</v>
      </c>
      <c r="C348">
        <v>0.50764392195342856</v>
      </c>
      <c r="D348">
        <v>1.0152878439068571</v>
      </c>
      <c r="E348">
        <v>114.111183814426</v>
      </c>
      <c r="F348">
        <v>114.111183814426</v>
      </c>
      <c r="G348">
        <v>120.13178372770562</v>
      </c>
      <c r="H348">
        <v>-7.7862429606252227E-4</v>
      </c>
    </row>
    <row r="349" spans="1:8">
      <c r="A349">
        <v>5432.5033149243363</v>
      </c>
      <c r="B349">
        <v>0.50782740751212219</v>
      </c>
      <c r="C349">
        <v>0.50782740751212219</v>
      </c>
      <c r="D349">
        <v>1.0156548150242444</v>
      </c>
      <c r="E349">
        <v>114.11432272201324</v>
      </c>
      <c r="F349">
        <v>114.11432272201324</v>
      </c>
      <c r="G349">
        <v>120.13492263529285</v>
      </c>
      <c r="H349">
        <v>-7.879568304957616E-4</v>
      </c>
    </row>
    <row r="350" spans="1:8">
      <c r="A350">
        <v>5495.4087385762477</v>
      </c>
      <c r="B350">
        <v>0.50801530465735401</v>
      </c>
      <c r="C350">
        <v>0.50801530465735401</v>
      </c>
      <c r="D350">
        <v>1.016030609314708</v>
      </c>
      <c r="E350">
        <v>114.1175359239506</v>
      </c>
      <c r="F350">
        <v>114.1175359239506</v>
      </c>
      <c r="G350">
        <v>120.13813583723022</v>
      </c>
      <c r="H350">
        <v>-7.9740879292973131E-4</v>
      </c>
    </row>
    <row r="351" spans="1:8">
      <c r="A351">
        <v>5559.0425727040374</v>
      </c>
      <c r="B351">
        <v>0.5082077227962758</v>
      </c>
      <c r="C351">
        <v>0.5082077227962758</v>
      </c>
      <c r="D351">
        <v>1.0164154455925516</v>
      </c>
      <c r="E351">
        <v>114.12082520729463</v>
      </c>
      <c r="F351">
        <v>114.12082520729463</v>
      </c>
      <c r="G351">
        <v>120.14142512057425</v>
      </c>
      <c r="H351">
        <v>-8.0698198007663391E-4</v>
      </c>
    </row>
    <row r="352" spans="1:8">
      <c r="A352">
        <v>5623.4132519034911</v>
      </c>
      <c r="B352">
        <v>0.50840477420950736</v>
      </c>
      <c r="C352">
        <v>0.50840477420950736</v>
      </c>
      <c r="D352">
        <v>1.0168095484190147</v>
      </c>
      <c r="E352">
        <v>114.12419240345801</v>
      </c>
      <c r="F352">
        <v>114.12419240345801</v>
      </c>
      <c r="G352">
        <v>120.14479231673764</v>
      </c>
      <c r="H352">
        <v>-8.1667822490222742E-4</v>
      </c>
    </row>
    <row r="353" spans="1:8">
      <c r="A353">
        <v>5688.529308438413</v>
      </c>
      <c r="B353">
        <v>0.50860657413425048</v>
      </c>
      <c r="C353">
        <v>0.50860657413425048</v>
      </c>
      <c r="D353">
        <v>1.017213148268501</v>
      </c>
      <c r="E353">
        <v>114.12763938937643</v>
      </c>
      <c r="F353">
        <v>114.12763938937643</v>
      </c>
      <c r="G353">
        <v>120.14823930265605</v>
      </c>
      <c r="H353">
        <v>-8.2649939760215429E-4</v>
      </c>
    </row>
    <row r="354" spans="1:8">
      <c r="A354">
        <v>5754.3993733715661</v>
      </c>
      <c r="B354">
        <v>0.50881324085017066</v>
      </c>
      <c r="C354">
        <v>0.50881324085017066</v>
      </c>
      <c r="D354">
        <v>1.0176264817003413</v>
      </c>
      <c r="E354">
        <v>114.13116808870898</v>
      </c>
      <c r="F354">
        <v>114.13116808870898</v>
      </c>
      <c r="G354">
        <v>120.1517680019886</v>
      </c>
      <c r="H354">
        <v>-8.3644740668896553E-4</v>
      </c>
    </row>
    <row r="355" spans="1:8">
      <c r="A355">
        <v>5821.0321777087156</v>
      </c>
      <c r="B355">
        <v>0.50902489576814181</v>
      </c>
      <c r="C355">
        <v>0.50902489576814181</v>
      </c>
      <c r="D355">
        <v>1.0180497915362836</v>
      </c>
      <c r="E355">
        <v>114.13478047307386</v>
      </c>
      <c r="F355">
        <v>114.13478047307386</v>
      </c>
      <c r="G355">
        <v>120.15538038635349</v>
      </c>
      <c r="H355">
        <v>-8.4652420004932571E-4</v>
      </c>
    </row>
    <row r="356" spans="1:8">
      <c r="A356">
        <v>5888.43655355589</v>
      </c>
      <c r="B356">
        <v>0.50924166352198574</v>
      </c>
      <c r="C356">
        <v>0.50924166352198574</v>
      </c>
      <c r="D356">
        <v>1.0184833270439715</v>
      </c>
      <c r="E356">
        <v>114.13847856331996</v>
      </c>
      <c r="F356">
        <v>114.13847856331996</v>
      </c>
      <c r="G356">
        <v>120.15907847659959</v>
      </c>
      <c r="H356">
        <v>-8.5673176609166136E-4</v>
      </c>
    </row>
    <row r="357" spans="1:8">
      <c r="A357">
        <v>5956.6214352901097</v>
      </c>
      <c r="B357">
        <v>0.50946367206330423</v>
      </c>
      <c r="C357">
        <v>0.50946367206330423</v>
      </c>
      <c r="D357">
        <v>1.0189273441266085</v>
      </c>
      <c r="E357">
        <v>114.14226443083585</v>
      </c>
      <c r="F357">
        <v>114.14226443083585</v>
      </c>
      <c r="G357">
        <v>120.16286434411548</v>
      </c>
      <c r="H357">
        <v>-8.6707213492573051E-4</v>
      </c>
    </row>
    <row r="358" spans="1:8">
      <c r="A358">
        <v>6025.5958607435805</v>
      </c>
      <c r="B358">
        <v>0.50969105275954596</v>
      </c>
      <c r="C358">
        <v>0.50969105275954596</v>
      </c>
      <c r="D358">
        <v>1.0193821055190919</v>
      </c>
      <c r="E358">
        <v>114.14614019889746</v>
      </c>
      <c r="F358">
        <v>114.14614019889746</v>
      </c>
      <c r="G358">
        <v>120.16674011217708</v>
      </c>
      <c r="H358">
        <v>-8.7754737955656045E-4</v>
      </c>
    </row>
    <row r="359" spans="1:8">
      <c r="A359">
        <v>6095.368972401694</v>
      </c>
      <c r="B359">
        <v>0.50992394049542378</v>
      </c>
      <c r="C359">
        <v>0.50992394049542378</v>
      </c>
      <c r="D359">
        <v>1.0198478809908476</v>
      </c>
      <c r="E359">
        <v>114.15010804405557</v>
      </c>
      <c r="F359">
        <v>114.15010804405557</v>
      </c>
      <c r="G359">
        <v>120.1707079573352</v>
      </c>
      <c r="H359">
        <v>-8.881596171393763E-4</v>
      </c>
    </row>
    <row r="360" spans="1:8">
      <c r="A360">
        <v>6165.9500186148225</v>
      </c>
      <c r="B360">
        <v>0.51016247377782853</v>
      </c>
      <c r="C360">
        <v>0.51016247377782853</v>
      </c>
      <c r="D360">
        <v>1.0203249475556571</v>
      </c>
      <c r="E360">
        <v>114.15417019756482</v>
      </c>
      <c r="F360">
        <v>114.15417019756482</v>
      </c>
      <c r="G360">
        <v>120.17477011084445</v>
      </c>
      <c r="H360">
        <v>-8.9891101030793025E-4</v>
      </c>
    </row>
    <row r="361" spans="1:8">
      <c r="A361">
        <v>6237.3483548241911</v>
      </c>
      <c r="B361">
        <v>0.5104067948443729</v>
      </c>
      <c r="C361">
        <v>0.5104067948443729</v>
      </c>
      <c r="D361">
        <v>1.0208135896887458</v>
      </c>
      <c r="E361">
        <v>114.15832894685515</v>
      </c>
      <c r="F361">
        <v>114.15832894685515</v>
      </c>
      <c r="G361">
        <v>120.17892886013476</v>
      </c>
      <c r="H361">
        <v>-9.0980376848282625E-4</v>
      </c>
    </row>
    <row r="362" spans="1:8">
      <c r="A362">
        <v>6309.5734448019302</v>
      </c>
      <c r="B362">
        <v>0.51065704977572213</v>
      </c>
      <c r="C362">
        <v>0.51065704977572213</v>
      </c>
      <c r="D362">
        <v>1.0213140995514443</v>
      </c>
      <c r="E362">
        <v>114.1625866370477</v>
      </c>
      <c r="F362">
        <v>114.1625866370477</v>
      </c>
      <c r="G362">
        <v>120.18318655032732</v>
      </c>
      <c r="H362">
        <v>-9.2084014932705921E-4</v>
      </c>
    </row>
    <row r="363" spans="1:8">
      <c r="A363">
        <v>6382.6348619054825</v>
      </c>
      <c r="B363">
        <v>0.51091338861186186</v>
      </c>
      <c r="C363">
        <v>0.51091338861186186</v>
      </c>
      <c r="D363">
        <v>1.0218267772237237</v>
      </c>
      <c r="E363">
        <v>114.16694567251646</v>
      </c>
      <c r="F363">
        <v>114.16694567251646</v>
      </c>
      <c r="G363">
        <v>120.18754558579609</v>
      </c>
      <c r="H363">
        <v>-9.3202246015768357E-4</v>
      </c>
    </row>
    <row r="364" spans="1:8">
      <c r="A364">
        <v>6456.542290346556</v>
      </c>
      <c r="B364">
        <v>0.51117596547246869</v>
      </c>
      <c r="C364">
        <v>0.51117596547246869</v>
      </c>
      <c r="D364">
        <v>1.0223519309449374</v>
      </c>
      <c r="E364">
        <v>114.17140851849722</v>
      </c>
      <c r="F364">
        <v>114.17140851849722</v>
      </c>
      <c r="G364">
        <v>120.19200843177684</v>
      </c>
      <c r="H364">
        <v>-9.4335305947027828E-4</v>
      </c>
    </row>
    <row r="365" spans="1:8">
      <c r="A365">
        <v>6531.3055264747227</v>
      </c>
      <c r="B365">
        <v>0.51144493868155549</v>
      </c>
      <c r="C365">
        <v>0.51144493868155549</v>
      </c>
      <c r="D365">
        <v>1.022889877363111</v>
      </c>
      <c r="E365">
        <v>114.17597770274547</v>
      </c>
      <c r="F365">
        <v>114.17597770274547</v>
      </c>
      <c r="G365">
        <v>120.1965776160251</v>
      </c>
      <c r="H365">
        <v>-9.5483435849865914E-4</v>
      </c>
    </row>
    <row r="366" spans="1:8">
      <c r="A366">
        <v>6606.9344800759645</v>
      </c>
      <c r="B366">
        <v>0.51172047089657124</v>
      </c>
      <c r="C366">
        <v>0.51172047089657124</v>
      </c>
      <c r="D366">
        <v>1.0234409417931425</v>
      </c>
      <c r="E366">
        <v>114.18065581724545</v>
      </c>
      <c r="F366">
        <v>114.18065581724545</v>
      </c>
      <c r="G366">
        <v>120.20125573052508</v>
      </c>
      <c r="H366">
        <v>-9.6646882285186721E-4</v>
      </c>
    </row>
    <row r="367" spans="1:8">
      <c r="A367">
        <v>6683.4391756861487</v>
      </c>
      <c r="B367">
        <v>0.51200272924214252</v>
      </c>
      <c r="C367">
        <v>0.51200272924214252</v>
      </c>
      <c r="D367">
        <v>1.024005458484285</v>
      </c>
      <c r="E367">
        <v>114.18544551997142</v>
      </c>
      <c r="F367">
        <v>114.18544551997142</v>
      </c>
      <c r="G367">
        <v>120.20604543325105</v>
      </c>
      <c r="H367">
        <v>-9.7825897418859944E-4</v>
      </c>
    </row>
    <row r="368" spans="1:8">
      <c r="A368">
        <v>6760.8297539198184</v>
      </c>
      <c r="B368">
        <v>0.51229188544865756</v>
      </c>
      <c r="C368">
        <v>0.51229188544865756</v>
      </c>
      <c r="D368">
        <v>1.0245837708973151</v>
      </c>
      <c r="E368">
        <v>114.19034953670382</v>
      </c>
      <c r="F368">
        <v>114.19034953670382</v>
      </c>
      <c r="G368">
        <v>120.21094944998345</v>
      </c>
      <c r="H368">
        <v>-9.9020739197666153E-4</v>
      </c>
    </row>
    <row r="369" spans="1:8">
      <c r="A369">
        <v>6839.1164728142921</v>
      </c>
      <c r="B369">
        <v>0.5125881159958966</v>
      </c>
      <c r="C369">
        <v>0.5125881159958966</v>
      </c>
      <c r="D369">
        <v>1.0251762319917932</v>
      </c>
      <c r="E369">
        <v>114.19537066290155</v>
      </c>
      <c r="F369">
        <v>114.19537066290155</v>
      </c>
      <c r="G369">
        <v>120.21597057618118</v>
      </c>
      <c r="H369">
        <v>-1.0023167153097462E-3</v>
      </c>
    </row>
    <row r="370" spans="1:8">
      <c r="A370">
        <v>6918.3097091893624</v>
      </c>
      <c r="B370">
        <v>0.51289160226193287</v>
      </c>
      <c r="C370">
        <v>0.51289160226193287</v>
      </c>
      <c r="D370">
        <v>1.0257832045238657</v>
      </c>
      <c r="E370">
        <v>114.20051176563325</v>
      </c>
      <c r="F370">
        <v>114.20051176563325</v>
      </c>
      <c r="G370">
        <v>120.22111167891288</v>
      </c>
      <c r="H370">
        <v>-1.0145896448003524E-3</v>
      </c>
    </row>
    <row r="371" spans="1:8">
      <c r="A371">
        <v>6998.4199600227312</v>
      </c>
      <c r="B371">
        <v>0.5132025306775273</v>
      </c>
      <c r="C371">
        <v>0.5132025306775273</v>
      </c>
      <c r="D371">
        <v>1.0264050613550546</v>
      </c>
      <c r="E371">
        <v>114.20577578556895</v>
      </c>
      <c r="F371">
        <v>114.20577578556895</v>
      </c>
      <c r="G371">
        <v>120.22637569884857</v>
      </c>
      <c r="H371">
        <v>-1.0270289445396576E-3</v>
      </c>
    </row>
    <row r="372" spans="1:8">
      <c r="A372">
        <v>7079.457843841381</v>
      </c>
      <c r="B372">
        <v>0.51352109288625913</v>
      </c>
      <c r="C372">
        <v>0.51352109288625913</v>
      </c>
      <c r="D372">
        <v>1.0270421857725183</v>
      </c>
      <c r="E372">
        <v>114.2111657390349</v>
      </c>
      <c r="F372">
        <v>114.2111657390349</v>
      </c>
      <c r="G372">
        <v>120.23176565231452</v>
      </c>
      <c r="H372">
        <v>-1.0396374441524812E-3</v>
      </c>
    </row>
    <row r="373" spans="1:8">
      <c r="A373">
        <v>7161.4341021290202</v>
      </c>
      <c r="B373">
        <v>0.5138474859106551</v>
      </c>
      <c r="C373">
        <v>0.5138474859106551</v>
      </c>
      <c r="D373">
        <v>1.0276949718213102</v>
      </c>
      <c r="E373">
        <v>114.21668472013366</v>
      </c>
      <c r="F373">
        <v>114.21668472013366</v>
      </c>
      <c r="G373">
        <v>120.23728463341328</v>
      </c>
      <c r="H373">
        <v>-1.052418040902343E-3</v>
      </c>
    </row>
    <row r="374" spans="1:8">
      <c r="A374">
        <v>7244.3596007499063</v>
      </c>
      <c r="B374">
        <v>0.51418191232456334</v>
      </c>
      <c r="C374">
        <v>0.51418191232456334</v>
      </c>
      <c r="D374">
        <v>1.0283638246491267</v>
      </c>
      <c r="E374">
        <v>114.22233590293196</v>
      </c>
      <c r="F374">
        <v>114.22233590293196</v>
      </c>
      <c r="G374">
        <v>120.24293581621158</v>
      </c>
      <c r="H374">
        <v>-1.0653737019123265E-3</v>
      </c>
    </row>
    <row r="375" spans="1:8">
      <c r="A375">
        <v>7328.2453313890446</v>
      </c>
      <c r="B375">
        <v>0.51452458043207738</v>
      </c>
      <c r="C375">
        <v>0.51452458043207738</v>
      </c>
      <c r="D375">
        <v>1.0290491608641548</v>
      </c>
      <c r="E375">
        <v>114.22812254371898</v>
      </c>
      <c r="F375">
        <v>114.22812254371898</v>
      </c>
      <c r="G375">
        <v>120.24872245699861</v>
      </c>
      <c r="H375">
        <v>-1.0785074664568974E-3</v>
      </c>
    </row>
    <row r="376" spans="1:8">
      <c r="A376">
        <v>7413.1024130091773</v>
      </c>
      <c r="B376">
        <v>0.51487570445328157</v>
      </c>
      <c r="C376">
        <v>0.51487570445328157</v>
      </c>
      <c r="D376">
        <v>1.0297514089065631</v>
      </c>
      <c r="E376">
        <v>114.2340479833376</v>
      </c>
      <c r="F376">
        <v>114.2340479833376</v>
      </c>
      <c r="G376">
        <v>120.25464789661723</v>
      </c>
      <c r="H376">
        <v>-1.0918224483497678E-3</v>
      </c>
    </row>
    <row r="377" spans="1:8">
      <c r="A377">
        <v>7498.9420933245583</v>
      </c>
      <c r="B377">
        <v>0.51523550471714452</v>
      </c>
      <c r="C377">
        <v>0.51523550471714452</v>
      </c>
      <c r="D377">
        <v>1.030471009434289</v>
      </c>
      <c r="E377">
        <v>114.24011564959136</v>
      </c>
      <c r="F377">
        <v>114.24011564959136</v>
      </c>
      <c r="G377">
        <v>120.26071556287098</v>
      </c>
      <c r="H377">
        <v>-1.1053218384313335E-3</v>
      </c>
    </row>
    <row r="378" spans="1:8">
      <c r="A378">
        <v>7585.7757502918357</v>
      </c>
      <c r="B378">
        <v>0.51560420786187888</v>
      </c>
      <c r="C378">
        <v>0.51560420786187888</v>
      </c>
      <c r="D378">
        <v>1.0312084157237578</v>
      </c>
      <c r="E378">
        <v>114.2463290597304</v>
      </c>
      <c r="F378">
        <v>114.2463290597304</v>
      </c>
      <c r="G378">
        <v>120.26692897301002</v>
      </c>
      <c r="H378">
        <v>-1.119008907152975E-3</v>
      </c>
    </row>
    <row r="379" spans="1:8">
      <c r="A379">
        <v>7673.6148936181853</v>
      </c>
      <c r="B379">
        <v>0.51598204704311379</v>
      </c>
      <c r="C379">
        <v>0.51598204704311379</v>
      </c>
      <c r="D379">
        <v>1.0319640940862276</v>
      </c>
      <c r="E379">
        <v>114.25269182301906</v>
      </c>
      <c r="F379">
        <v>114.25269182301906</v>
      </c>
      <c r="G379">
        <v>120.27329173629869</v>
      </c>
      <c r="H379">
        <v>-1.1328870072700038E-3</v>
      </c>
    </row>
    <row r="380" spans="1:8">
      <c r="A380">
        <v>7762.4711662869195</v>
      </c>
      <c r="B380">
        <v>0.5163692621502427</v>
      </c>
      <c r="C380">
        <v>0.5163692621502427</v>
      </c>
      <c r="D380">
        <v>1.0327385243004854</v>
      </c>
      <c r="E380">
        <v>114.25920764338852</v>
      </c>
      <c r="F380">
        <v>114.25920764338852</v>
      </c>
      <c r="G380">
        <v>120.27980755666815</v>
      </c>
      <c r="H380">
        <v>-1.1469595766494677E-3</v>
      </c>
    </row>
    <row r="381" spans="1:8">
      <c r="A381">
        <v>7852.3563461007179</v>
      </c>
      <c r="B381">
        <v>0.51676610003132573</v>
      </c>
      <c r="C381">
        <v>0.51676610003132573</v>
      </c>
      <c r="D381">
        <v>1.0335322000626515</v>
      </c>
      <c r="E381">
        <v>114.26588032217774</v>
      </c>
      <c r="F381">
        <v>114.26588032217774</v>
      </c>
      <c r="G381">
        <v>120.28648023545736</v>
      </c>
      <c r="H381">
        <v>-1.1612301411862078E-3</v>
      </c>
    </row>
    <row r="382" spans="1:8">
      <c r="A382">
        <v>7943.2823472428217</v>
      </c>
      <c r="B382">
        <v>0.51717281472695475</v>
      </c>
      <c r="C382">
        <v>0.51717281472695475</v>
      </c>
      <c r="D382">
        <v>1.0343456294539095</v>
      </c>
      <c r="E382">
        <v>114.27271376096643</v>
      </c>
      <c r="F382">
        <v>114.27271376096643</v>
      </c>
      <c r="G382">
        <v>120.29331367424605</v>
      </c>
      <c r="H382">
        <v>-1.1757023178485498E-3</v>
      </c>
    </row>
    <row r="383" spans="1:8">
      <c r="A383">
        <v>8035.2612218561771</v>
      </c>
      <c r="B383">
        <v>0.51758966771349901</v>
      </c>
      <c r="C383">
        <v>0.51758966771349901</v>
      </c>
      <c r="D383">
        <v>1.035179335426998</v>
      </c>
      <c r="E383">
        <v>114.27971196450343</v>
      </c>
      <c r="F383">
        <v>114.27971196450343</v>
      </c>
      <c r="G383">
        <v>120.30031187778306</v>
      </c>
      <c r="H383">
        <v>-1.1903798178471313E-3</v>
      </c>
    </row>
    <row r="384" spans="1:8">
      <c r="A384">
        <v>8128.3051616409948</v>
      </c>
      <c r="B384">
        <v>0.5180169281561835</v>
      </c>
      <c r="C384">
        <v>0.5180169281561835</v>
      </c>
      <c r="D384">
        <v>1.036033856312367</v>
      </c>
      <c r="E384">
        <v>114.28687904373454</v>
      </c>
      <c r="F384">
        <v>114.28687904373454</v>
      </c>
      <c r="G384">
        <v>120.30747895701417</v>
      </c>
      <c r="H384">
        <v>-1.2052664499395847E-3</v>
      </c>
    </row>
    <row r="385" spans="1:8">
      <c r="A385">
        <v>8222.4264994707119</v>
      </c>
      <c r="B385">
        <v>0.51845487317247219</v>
      </c>
      <c r="C385">
        <v>0.51845487317247219</v>
      </c>
      <c r="D385">
        <v>1.0369097463449444</v>
      </c>
      <c r="E385">
        <v>114.29421921893378</v>
      </c>
      <c r="F385">
        <v>114.29421921893378</v>
      </c>
      <c r="G385">
        <v>120.3148191322134</v>
      </c>
      <c r="H385">
        <v>-1.2203661238782417E-3</v>
      </c>
    </row>
    <row r="386" spans="1:8">
      <c r="A386">
        <v>8317.6377110267094</v>
      </c>
      <c r="B386">
        <v>0.51890378810625493</v>
      </c>
      <c r="C386">
        <v>0.51890378810625493</v>
      </c>
      <c r="D386">
        <v>1.0378075762125099</v>
      </c>
      <c r="E386">
        <v>114.30173682294223</v>
      </c>
      <c r="F386">
        <v>114.30173682294223</v>
      </c>
      <c r="G386">
        <v>120.32233673622186</v>
      </c>
      <c r="H386">
        <v>-1.2356828540007814E-3</v>
      </c>
    </row>
    <row r="387" spans="1:8">
      <c r="A387">
        <v>8413.9514164519478</v>
      </c>
      <c r="B387">
        <v>0.51936396681336394</v>
      </c>
      <c r="C387">
        <v>0.51936396681336394</v>
      </c>
      <c r="D387">
        <v>1.0387279336267279</v>
      </c>
      <c r="E387">
        <v>114.30943630451918</v>
      </c>
      <c r="F387">
        <v>114.30943630451918</v>
      </c>
      <c r="G387">
        <v>120.33003621779881</v>
      </c>
      <c r="H387">
        <v>-1.2512207629792151E-3</v>
      </c>
    </row>
    <row r="388" spans="1:8">
      <c r="A388">
        <v>8511.380382023759</v>
      </c>
      <c r="B388">
        <v>0.51983571195898104</v>
      </c>
      <c r="C388">
        <v>0.51983571195898104</v>
      </c>
      <c r="D388">
        <v>1.0396714239179621</v>
      </c>
      <c r="E388">
        <v>114.31732223180973</v>
      </c>
      <c r="F388">
        <v>114.31732223180973</v>
      </c>
      <c r="G388">
        <v>120.33792214508935</v>
      </c>
      <c r="H388">
        <v>-1.2669840857286001E-3</v>
      </c>
    </row>
    <row r="389" spans="1:8">
      <c r="A389">
        <v>8609.9375218460082</v>
      </c>
      <c r="B389">
        <v>0.52031933532751673</v>
      </c>
      <c r="C389">
        <v>0.52031933532751673</v>
      </c>
      <c r="D389">
        <v>1.0406386706550335</v>
      </c>
      <c r="E389">
        <v>114.32539929593425</v>
      </c>
      <c r="F389">
        <v>114.32539929593425</v>
      </c>
      <c r="G389">
        <v>120.34599920921387</v>
      </c>
      <c r="H389">
        <v>-1.2829771734930654E-3</v>
      </c>
    </row>
    <row r="390" spans="1:8">
      <c r="A390">
        <v>8709.6358995608043</v>
      </c>
      <c r="B390">
        <v>0.52081515814559476</v>
      </c>
      <c r="C390">
        <v>0.52081515814559476</v>
      </c>
      <c r="D390">
        <v>1.0416303162911895</v>
      </c>
      <c r="E390">
        <v>114.33367231470453</v>
      </c>
      <c r="F390">
        <v>114.33367231470453</v>
      </c>
      <c r="G390">
        <v>120.35427222798415</v>
      </c>
      <c r="H390">
        <v>-1.2992044981051277E-3</v>
      </c>
    </row>
    <row r="391" spans="1:8">
      <c r="A391">
        <v>8810.4887300801474</v>
      </c>
      <c r="B391">
        <v>0.52132351141878908</v>
      </c>
      <c r="C391">
        <v>0.52132351141878908</v>
      </c>
      <c r="D391">
        <v>1.0426470228375782</v>
      </c>
      <c r="E391">
        <v>114.34214623647193</v>
      </c>
      <c r="F391">
        <v>114.34214623647193</v>
      </c>
      <c r="G391">
        <v>120.36274614975154</v>
      </c>
      <c r="H391">
        <v>-1.3156706564309739E-3</v>
      </c>
    </row>
    <row r="392" spans="1:8">
      <c r="A392">
        <v>8912.5093813374588</v>
      </c>
      <c r="B392">
        <v>0.52184473628282058</v>
      </c>
      <c r="C392">
        <v>0.52184473628282058</v>
      </c>
      <c r="D392">
        <v>1.0436894725656412</v>
      </c>
      <c r="E392">
        <v>114.35082614411351</v>
      </c>
      <c r="F392">
        <v>114.35082614411351</v>
      </c>
      <c r="G392">
        <v>120.37142605739314</v>
      </c>
      <c r="H392">
        <v>-1.33238037502549E-3</v>
      </c>
    </row>
    <row r="393" spans="1:8">
      <c r="A393">
        <v>9015.7113760595712</v>
      </c>
      <c r="B393">
        <v>0.52237918436994324</v>
      </c>
      <c r="C393">
        <v>0.52237918436994324</v>
      </c>
      <c r="D393">
        <v>1.0447583687398865</v>
      </c>
      <c r="E393">
        <v>114.35971725916184</v>
      </c>
      <c r="F393">
        <v>114.35971725916184</v>
      </c>
      <c r="G393">
        <v>120.38031717244147</v>
      </c>
      <c r="H393">
        <v>-1.3493385149845132E-3</v>
      </c>
    </row>
    <row r="394" spans="1:8">
      <c r="A394">
        <v>9120.1083935590959</v>
      </c>
      <c r="B394">
        <v>0.52292721819130672</v>
      </c>
      <c r="C394">
        <v>0.52292721819130672</v>
      </c>
      <c r="D394">
        <v>1.0458544363826134</v>
      </c>
      <c r="E394">
        <v>114.36882494608457</v>
      </c>
      <c r="F394">
        <v>114.36882494608457</v>
      </c>
      <c r="G394">
        <v>120.3894248593642</v>
      </c>
      <c r="H394">
        <v>-1.3665500770207101E-3</v>
      </c>
    </row>
    <row r="395" spans="1:8">
      <c r="A395">
        <v>9225.7142715476293</v>
      </c>
      <c r="B395">
        <v>0.52348921153612105</v>
      </c>
      <c r="C395">
        <v>0.52348921153612105</v>
      </c>
      <c r="D395">
        <v>1.0469784230722421</v>
      </c>
      <c r="E395">
        <v>114.3781547167209</v>
      </c>
      <c r="F395">
        <v>114.3781547167209</v>
      </c>
      <c r="G395">
        <v>120.39875463000052</v>
      </c>
      <c r="H395">
        <v>-1.3840202067720365E-3</v>
      </c>
    </row>
    <row r="396" spans="1:8">
      <c r="A396">
        <v>9332.5430079699054</v>
      </c>
      <c r="B396">
        <v>0.52406554988850207</v>
      </c>
      <c r="C396">
        <v>0.52406554988850207</v>
      </c>
      <c r="D396">
        <v>1.0481310997770041</v>
      </c>
      <c r="E396">
        <v>114.38771223488109</v>
      </c>
      <c r="F396">
        <v>114.38771223488109</v>
      </c>
      <c r="G396">
        <v>120.40831214816072</v>
      </c>
      <c r="H396">
        <v>-1.401754200350733E-3</v>
      </c>
    </row>
    <row r="397" spans="1:8">
      <c r="A397">
        <v>9440.6087628592359</v>
      </c>
      <c r="B397">
        <v>0.52465663086292857</v>
      </c>
      <c r="C397">
        <v>0.52465663086292857</v>
      </c>
      <c r="D397">
        <v>1.0493132617258571</v>
      </c>
      <c r="E397">
        <v>114.39750332111709</v>
      </c>
      <c r="F397">
        <v>114.39750332111709</v>
      </c>
      <c r="G397">
        <v>120.41810323439671</v>
      </c>
      <c r="H397">
        <v>-1.4197575101468577E-3</v>
      </c>
    </row>
    <row r="398" spans="1:8">
      <c r="A398">
        <v>9549.9258602143582</v>
      </c>
      <c r="B398">
        <v>0.5252628646592975</v>
      </c>
      <c r="C398">
        <v>0.5252628646592975</v>
      </c>
      <c r="D398">
        <v>1.050525729318595</v>
      </c>
      <c r="E398">
        <v>114.40753395767119</v>
      </c>
      <c r="F398">
        <v>114.40753395767119</v>
      </c>
      <c r="G398">
        <v>120.42813387095082</v>
      </c>
      <c r="H398">
        <v>-1.4380357509067539E-3</v>
      </c>
    </row>
    <row r="399" spans="1:8">
      <c r="A399">
        <v>9660.5087898981401</v>
      </c>
      <c r="B399">
        <v>0.52588467453862697</v>
      </c>
      <c r="C399">
        <v>0.52588467453862697</v>
      </c>
      <c r="D399">
        <v>1.0517693490772539</v>
      </c>
      <c r="E399">
        <v>114.41781029361131</v>
      </c>
      <c r="F399">
        <v>114.41781029361131</v>
      </c>
      <c r="G399">
        <v>120.43841020689094</v>
      </c>
      <c r="H399">
        <v>-1.4565947060890369E-3</v>
      </c>
    </row>
    <row r="400" spans="1:8">
      <c r="A400">
        <v>9772.3722095581106</v>
      </c>
      <c r="B400">
        <v>0.52652249732052037</v>
      </c>
      <c r="C400">
        <v>0.52652249732052037</v>
      </c>
      <c r="D400">
        <v>1.0530449946410407</v>
      </c>
      <c r="E400">
        <v>114.42833865016115</v>
      </c>
      <c r="F400">
        <v>114.42833865016115</v>
      </c>
      <c r="G400">
        <v>120.44893856344078</v>
      </c>
      <c r="H400">
        <v>-1.4754403345259644E-3</v>
      </c>
    </row>
    <row r="401" spans="1:8">
      <c r="A401">
        <v>9885.5309465693899</v>
      </c>
      <c r="B401">
        <v>0.52717678390357159</v>
      </c>
      <c r="C401">
        <v>0.52717678390357159</v>
      </c>
      <c r="D401">
        <v>1.0543535678071432</v>
      </c>
      <c r="E401">
        <v>114.43912552623429</v>
      </c>
      <c r="F401">
        <v>114.43912552623429</v>
      </c>
      <c r="G401">
        <v>120.45972543951392</v>
      </c>
      <c r="H401">
        <v>-1.4945787773955352E-3</v>
      </c>
    </row>
    <row r="402" spans="1:8">
      <c r="A402">
        <v>10000</v>
      </c>
      <c r="B402">
        <v>0.5278479998099731</v>
      </c>
      <c r="C402">
        <v>0.5278479998099731</v>
      </c>
      <c r="D402">
        <v>1.0556959996199462</v>
      </c>
      <c r="E402">
        <v>114.4501776041815</v>
      </c>
      <c r="F402">
        <v>114.4501776041815</v>
      </c>
      <c r="G402">
        <v>120.4707775174611</v>
      </c>
      <c r="H402">
        <v>-1.514016365530248E-3</v>
      </c>
    </row>
    <row r="403" spans="1:8">
      <c r="A403">
        <v>10115.794542598982</v>
      </c>
      <c r="B403">
        <v>0.5285366257556553</v>
      </c>
      <c r="C403">
        <v>0.5285366257556553</v>
      </c>
      <c r="D403">
        <v>1.0570732515113106</v>
      </c>
      <c r="E403">
        <v>114.46150175576147</v>
      </c>
      <c r="F403">
        <v>114.46150175576147</v>
      </c>
      <c r="G403">
        <v>120.4821016690411</v>
      </c>
      <c r="H403">
        <v>-1.5337596270746383E-3</v>
      </c>
    </row>
    <row r="404" spans="1:8">
      <c r="A404">
        <v>10232.929922807536</v>
      </c>
      <c r="B404">
        <v>0.52924315824738788</v>
      </c>
      <c r="C404">
        <v>0.52924315824738788</v>
      </c>
      <c r="D404">
        <v>1.0584863164947758</v>
      </c>
      <c r="E404">
        <v>114.47310504834532</v>
      </c>
      <c r="F404">
        <v>114.47310504834532</v>
      </c>
      <c r="G404">
        <v>120.49370496162494</v>
      </c>
      <c r="H404">
        <v>-1.5538152955204623E-3</v>
      </c>
    </row>
    <row r="405" spans="1:8">
      <c r="A405">
        <v>10351.421666793451</v>
      </c>
      <c r="B405">
        <v>0.52996811020835066</v>
      </c>
      <c r="C405">
        <v>0.52996811020835066</v>
      </c>
      <c r="D405">
        <v>1.0599362204167013</v>
      </c>
      <c r="E405">
        <v>114.484994751366</v>
      </c>
      <c r="F405">
        <v>114.484994751366</v>
      </c>
      <c r="G405">
        <v>120.50559466464563</v>
      </c>
      <c r="H405">
        <v>-1.5741903181249433E-3</v>
      </c>
    </row>
    <row r="406" spans="1:8">
      <c r="A406">
        <v>10471.285480508985</v>
      </c>
      <c r="B406">
        <v>0.53071201163378412</v>
      </c>
      <c r="C406">
        <v>0.53071201163378412</v>
      </c>
      <c r="D406">
        <v>1.0614240232675682</v>
      </c>
      <c r="E406">
        <v>114.49717834302439</v>
      </c>
      <c r="F406">
        <v>114.49717834302439</v>
      </c>
      <c r="G406">
        <v>120.51777825630401</v>
      </c>
      <c r="H406">
        <v>-1.594891864750501E-3</v>
      </c>
    </row>
    <row r="407" spans="1:8">
      <c r="A407">
        <v>10592.537251772897</v>
      </c>
      <c r="B407">
        <v>0.53147541027844414</v>
      </c>
      <c r="C407">
        <v>0.53147541027844414</v>
      </c>
      <c r="D407">
        <v>1.0629508205568883</v>
      </c>
      <c r="E407">
        <v>114.50966351726436</v>
      </c>
      <c r="F407">
        <v>114.50966351726436</v>
      </c>
      <c r="G407">
        <v>120.53026343054398</v>
      </c>
      <c r="H407">
        <v>-1.6159273371414381E-3</v>
      </c>
    </row>
    <row r="408" spans="1:8">
      <c r="A408">
        <v>10715.193052376071</v>
      </c>
      <c r="B408">
        <v>0.53225887237767988</v>
      </c>
      <c r="C408">
        <v>0.53225887237767988</v>
      </c>
      <c r="D408">
        <v>1.0645177447553598</v>
      </c>
      <c r="E408">
        <v>114.52245819103021</v>
      </c>
      <c r="F408">
        <v>114.52245819103021</v>
      </c>
      <c r="G408">
        <v>120.54305810430984</v>
      </c>
      <c r="H408">
        <v>-1.6373043786629027E-3</v>
      </c>
    </row>
    <row r="409" spans="1:8">
      <c r="A409">
        <v>10839.269140212038</v>
      </c>
      <c r="B409">
        <v>0.5330629834040943</v>
      </c>
      <c r="C409">
        <v>0.5330629834040943</v>
      </c>
      <c r="D409">
        <v>1.0661259668081886</v>
      </c>
      <c r="E409">
        <v>114.53557051181983</v>
      </c>
      <c r="F409">
        <v>114.53557051181983</v>
      </c>
      <c r="G409">
        <v>120.55617042509945</v>
      </c>
      <c r="H409">
        <v>-1.6590308845317136E-3</v>
      </c>
    </row>
    <row r="410" spans="1:8">
      <c r="A410">
        <v>10964.781961431851</v>
      </c>
      <c r="B410">
        <v>0.53388834886186742</v>
      </c>
      <c r="C410">
        <v>0.53388834886186742</v>
      </c>
      <c r="D410">
        <v>1.0677766977237348</v>
      </c>
      <c r="E410">
        <v>114.54900886554883</v>
      </c>
      <c r="F410">
        <v>114.54900886554883</v>
      </c>
      <c r="G410">
        <v>120.56960877882845</v>
      </c>
      <c r="H410">
        <v>-1.6811150125646374E-3</v>
      </c>
    </row>
    <row r="411" spans="1:8">
      <c r="A411">
        <v>11091.748152624008</v>
      </c>
      <c r="B411">
        <v>0.53473559512096458</v>
      </c>
      <c r="C411">
        <v>0.53473559512096458</v>
      </c>
      <c r="D411">
        <v>1.0694711902419292</v>
      </c>
      <c r="E411">
        <v>114.5627818847408</v>
      </c>
      <c r="F411">
        <v>114.5627818847408</v>
      </c>
      <c r="G411">
        <v>120.58338179802043</v>
      </c>
      <c r="H411">
        <v>-1.7035651944802459E-3</v>
      </c>
    </row>
    <row r="412" spans="1:8">
      <c r="A412">
        <v>11220.18454301963</v>
      </c>
      <c r="B412">
        <v>0.53560537029360278</v>
      </c>
      <c r="C412">
        <v>0.53560537029360278</v>
      </c>
      <c r="D412">
        <v>1.0712107405872056</v>
      </c>
      <c r="E412">
        <v>114.57689845706027</v>
      </c>
      <c r="F412">
        <v>114.57689845706027</v>
      </c>
      <c r="G412">
        <v>120.59749837033989</v>
      </c>
      <c r="H412">
        <v>-1.7263901477805313E-3</v>
      </c>
    </row>
    <row r="413" spans="1:8">
      <c r="A413">
        <v>11350.108156723143</v>
      </c>
      <c r="B413">
        <v>0.53649834515551642</v>
      </c>
      <c r="C413">
        <v>0.53649834515551642</v>
      </c>
      <c r="D413">
        <v>1.0729966903110328</v>
      </c>
      <c r="E413">
        <v>114.5913677342058</v>
      </c>
      <c r="F413">
        <v>114.5913677342058</v>
      </c>
      <c r="G413">
        <v>120.61196764748543</v>
      </c>
      <c r="H413">
        <v>-1.7495988882531384E-3</v>
      </c>
    </row>
    <row r="414" spans="1:8">
      <c r="A414">
        <v>11481.536214968841</v>
      </c>
      <c r="B414">
        <v>0.53741521411473392</v>
      </c>
      <c r="C414">
        <v>0.53741521411473392</v>
      </c>
      <c r="D414">
        <v>1.0748304282294678</v>
      </c>
      <c r="E414">
        <v>114.60619914118185</v>
      </c>
      <c r="F414">
        <v>114.60619914118185</v>
      </c>
      <c r="G414">
        <v>120.62679905446147</v>
      </c>
      <c r="H414">
        <v>-1.7732007431258917E-3</v>
      </c>
    </row>
    <row r="415" spans="1:8">
      <c r="A415">
        <v>11614.486138403414</v>
      </c>
      <c r="B415">
        <v>0.53835669623076776</v>
      </c>
      <c r="C415">
        <v>0.53835669623076776</v>
      </c>
      <c r="D415">
        <v>1.0767133924615355</v>
      </c>
      <c r="E415">
        <v>114.62140238596866</v>
      </c>
      <c r="F415">
        <v>114.62140238596866</v>
      </c>
      <c r="G415">
        <v>120.64200229924829</v>
      </c>
      <c r="H415">
        <v>-1.7972053649198401E-3</v>
      </c>
    </row>
    <row r="416" spans="1:8">
      <c r="A416">
        <v>11748.975549395303</v>
      </c>
      <c r="B416">
        <v>0.53932353628732976</v>
      </c>
      <c r="C416">
        <v>0.53932353628732976</v>
      </c>
      <c r="D416">
        <v>1.0786470725746595</v>
      </c>
      <c r="E416">
        <v>114.63698746961155</v>
      </c>
      <c r="F416">
        <v>114.63698746961155</v>
      </c>
      <c r="G416">
        <v>120.65758738289118</v>
      </c>
      <c r="H416">
        <v>-1.8216227460401877E-3</v>
      </c>
    </row>
    <row r="417" spans="1:8">
      <c r="A417">
        <v>11885.022274370189</v>
      </c>
      <c r="B417">
        <v>0.54031650592189306</v>
      </c>
      <c r="C417">
        <v>0.54031650592189306</v>
      </c>
      <c r="D417">
        <v>1.0806330118437861</v>
      </c>
      <c r="E417">
        <v>114.65296469675108</v>
      </c>
      <c r="F417">
        <v>114.65296469675108</v>
      </c>
      <c r="G417">
        <v>120.67356461003071</v>
      </c>
      <c r="H417">
        <v>-1.8464632341514448E-3</v>
      </c>
    </row>
    <row r="418" spans="1:8">
      <c r="A418">
        <v>12022.644346174131</v>
      </c>
      <c r="B418">
        <v>0.54133640481568335</v>
      </c>
      <c r="C418">
        <v>0.54133640481568335</v>
      </c>
      <c r="D418">
        <v>1.0826728096313667</v>
      </c>
      <c r="E418">
        <v>114.66934468661819</v>
      </c>
      <c r="F418">
        <v>114.66934468661819</v>
      </c>
      <c r="G418">
        <v>120.68994459989781</v>
      </c>
      <c r="H418">
        <v>-1.8717375483851809E-3</v>
      </c>
    </row>
    <row r="419" spans="1:8">
      <c r="A419">
        <v>12161.860006463679</v>
      </c>
      <c r="B419">
        <v>0.54238406194791056</v>
      </c>
      <c r="C419">
        <v>0.54238406194791056</v>
      </c>
      <c r="D419">
        <v>1.0847681238958211</v>
      </c>
      <c r="E419">
        <v>114.68613838451888</v>
      </c>
      <c r="F419">
        <v>114.68613838451888</v>
      </c>
      <c r="G419">
        <v>120.70673829779851</v>
      </c>
      <c r="H419">
        <v>-1.8974567964363247E-3</v>
      </c>
    </row>
    <row r="420" spans="1:8">
      <c r="A420">
        <v>12302.687708123811</v>
      </c>
      <c r="B420">
        <v>0.54346033691835915</v>
      </c>
      <c r="C420">
        <v>0.54346033691835915</v>
      </c>
      <c r="D420">
        <v>1.0869206738367183</v>
      </c>
      <c r="E420">
        <v>114.70335707383524</v>
      </c>
      <c r="F420">
        <v>114.70335707383524</v>
      </c>
      <c r="G420">
        <v>120.72395698711486</v>
      </c>
      <c r="H420">
        <v>-1.9236324926026E-3</v>
      </c>
    </row>
    <row r="421" spans="1:8">
      <c r="A421">
        <v>12445.14611771387</v>
      </c>
      <c r="B421">
        <v>0.54456612134274252</v>
      </c>
      <c r="C421">
        <v>0.54456612134274252</v>
      </c>
      <c r="D421">
        <v>1.089132242685485</v>
      </c>
      <c r="E421">
        <v>114.72101238857081</v>
      </c>
      <c r="F421">
        <v>114.72101238857081</v>
      </c>
      <c r="G421">
        <v>120.74161230185044</v>
      </c>
      <c r="H421">
        <v>-1.9502765768273503E-3</v>
      </c>
    </row>
    <row r="422" spans="1:8">
      <c r="A422">
        <v>12589.254117941662</v>
      </c>
      <c r="B422">
        <v>0.54570234032555875</v>
      </c>
      <c r="C422">
        <v>0.54570234032555875</v>
      </c>
      <c r="D422">
        <v>1.0914046806511175</v>
      </c>
      <c r="E422">
        <v>114.73911632647093</v>
      </c>
      <c r="F422">
        <v>114.73911632647093</v>
      </c>
      <c r="G422">
        <v>120.75971623975056</v>
      </c>
      <c r="H422">
        <v>-1.9774014348115264E-3</v>
      </c>
    </row>
    <row r="423" spans="1:8">
      <c r="A423">
        <v>12735.030810166629</v>
      </c>
      <c r="B423">
        <v>0.54686995401555072</v>
      </c>
      <c r="C423">
        <v>0.54686995401555072</v>
      </c>
      <c r="D423">
        <v>1.0937399080311014</v>
      </c>
      <c r="E423">
        <v>114.75768126274949</v>
      </c>
      <c r="F423">
        <v>114.75768126274949</v>
      </c>
      <c r="G423">
        <v>120.77828117602911</v>
      </c>
      <c r="H423">
        <v>-2.0050199192674844E-3</v>
      </c>
    </row>
    <row r="424" spans="1:8">
      <c r="A424">
        <v>12882.495516931323</v>
      </c>
      <c r="B424">
        <v>0.54806995924923207</v>
      </c>
      <c r="C424">
        <v>0.54806995924923207</v>
      </c>
      <c r="D424">
        <v>1.0961399184984641</v>
      </c>
      <c r="E424">
        <v>114.77671996445672</v>
      </c>
      <c r="F424">
        <v>114.77671996445672</v>
      </c>
      <c r="G424">
        <v>120.79731987773634</v>
      </c>
      <c r="H424">
        <v>-2.033145372387463E-3</v>
      </c>
    </row>
    <row r="425" spans="1:8">
      <c r="A425">
        <v>13031.667784523001</v>
      </c>
      <c r="B425">
        <v>0.54930339128840866</v>
      </c>
      <c r="C425">
        <v>0.54930339128840866</v>
      </c>
      <c r="D425">
        <v>1.0986067825768173</v>
      </c>
      <c r="E425">
        <v>114.79624560552443</v>
      </c>
      <c r="F425">
        <v>114.79624560552443</v>
      </c>
      <c r="G425">
        <v>120.81684551880406</v>
      </c>
      <c r="H425">
        <v>-2.061791649607984E-3</v>
      </c>
    </row>
    <row r="426" spans="1:8">
      <c r="A426">
        <v>13182.567385564074</v>
      </c>
      <c r="B426">
        <v>0.55057132565802469</v>
      </c>
      <c r="C426">
        <v>0.55057132565802469</v>
      </c>
      <c r="D426">
        <v>1.1011426513160494</v>
      </c>
      <c r="E426">
        <v>114.81627178252756</v>
      </c>
      <c r="F426">
        <v>114.81627178252756</v>
      </c>
      <c r="G426">
        <v>120.83687169580719</v>
      </c>
      <c r="H426">
        <v>-2.0909731447603811E-3</v>
      </c>
    </row>
    <row r="427" spans="1:8">
      <c r="A427">
        <v>13335.214321633241</v>
      </c>
      <c r="B427">
        <v>0.55187488009120333</v>
      </c>
      <c r="C427">
        <v>0.55187488009120333</v>
      </c>
      <c r="D427">
        <v>1.1037497601824067</v>
      </c>
      <c r="E427">
        <v>114.83681253120353</v>
      </c>
      <c r="F427">
        <v>114.83681253120353</v>
      </c>
      <c r="G427">
        <v>120.85741244448316</v>
      </c>
      <c r="H427">
        <v>-2.120704816701016E-3</v>
      </c>
    </row>
    <row r="428" spans="1:8">
      <c r="A428">
        <v>13489.628825916532</v>
      </c>
      <c r="B428">
        <v>0.55321521658887596</v>
      </c>
      <c r="C428">
        <v>0.55321521658887596</v>
      </c>
      <c r="D428">
        <v>1.1064304331777519</v>
      </c>
      <c r="E428">
        <v>114.85788234377424</v>
      </c>
      <c r="F428">
        <v>114.85788234377424</v>
      </c>
      <c r="G428">
        <v>120.87848225705386</v>
      </c>
      <c r="H428">
        <v>-2.1510022175203684E-3</v>
      </c>
    </row>
    <row r="429" spans="1:8">
      <c r="A429">
        <v>13645.831365889238</v>
      </c>
      <c r="B429">
        <v>0.55459354360197133</v>
      </c>
      <c r="C429">
        <v>0.55459354360197133</v>
      </c>
      <c r="D429">
        <v>1.1091870872039427</v>
      </c>
      <c r="E429">
        <v>114.8794961871175</v>
      </c>
      <c r="F429">
        <v>114.8794961871175</v>
      </c>
      <c r="G429">
        <v>120.90009610039712</v>
      </c>
      <c r="H429">
        <v>-2.1818815224465401E-3</v>
      </c>
    </row>
    <row r="430" spans="1:8">
      <c r="A430">
        <v>13803.842646028867</v>
      </c>
      <c r="B430">
        <v>0.55601111834480321</v>
      </c>
      <c r="C430">
        <v>0.55601111834480321</v>
      </c>
      <c r="D430">
        <v>1.1120222366896064</v>
      </c>
      <c r="E430">
        <v>114.90166952183962</v>
      </c>
      <c r="F430">
        <v>114.90166952183962</v>
      </c>
      <c r="G430">
        <v>120.92226943511925</v>
      </c>
      <c r="H430">
        <v>-2.2133595615575425E-3</v>
      </c>
    </row>
    <row r="431" spans="1:8">
      <c r="A431">
        <v>13963.683610559363</v>
      </c>
      <c r="B431">
        <v>0.55746924924897345</v>
      </c>
      <c r="C431">
        <v>0.55746924924897345</v>
      </c>
      <c r="D431">
        <v>1.1149384984979469</v>
      </c>
      <c r="E431">
        <v>114.92441832230298</v>
      </c>
      <c r="F431">
        <v>114.92441832230298</v>
      </c>
      <c r="G431">
        <v>120.94501823558261</v>
      </c>
      <c r="H431">
        <v>-2.2454538534328384E-3</v>
      </c>
    </row>
    <row r="432" spans="1:8">
      <c r="A432">
        <v>14125.375446227554</v>
      </c>
      <c r="B432">
        <v>0.55896929856788691</v>
      </c>
      <c r="C432">
        <v>0.55896929856788691</v>
      </c>
      <c r="D432">
        <v>1.1179385971357738</v>
      </c>
      <c r="E432">
        <v>114.94775909766702</v>
      </c>
      <c r="F432">
        <v>114.94775909766702</v>
      </c>
      <c r="G432">
        <v>120.96835901094664</v>
      </c>
      <c r="H432">
        <v>-2.2781826408829618E-3</v>
      </c>
    </row>
    <row r="433" spans="1:8">
      <c r="A433">
        <v>14288.939585111037</v>
      </c>
      <c r="B433">
        <v>0.56051268514280017</v>
      </c>
      <c r="C433">
        <v>0.56051268514280017</v>
      </c>
      <c r="D433">
        <v>1.1210253702856003</v>
      </c>
      <c r="E433">
        <v>114.97170891400542</v>
      </c>
      <c r="F433">
        <v>114.97170891400542</v>
      </c>
      <c r="G433">
        <v>120.99230882728504</v>
      </c>
      <c r="H433">
        <v>-2.311564928908078E-3</v>
      </c>
    </row>
    <row r="434" spans="1:8">
      <c r="A434">
        <v>14454.39770745928</v>
      </c>
      <c r="B434">
        <v>0.56210088734225361</v>
      </c>
      <c r="C434">
        <v>0.56210088734225361</v>
      </c>
      <c r="D434">
        <v>1.1242017746845072</v>
      </c>
      <c r="E434">
        <v>114.99628541756628</v>
      </c>
      <c r="F434">
        <v>114.99628541756628</v>
      </c>
      <c r="G434">
        <v>121.01688533084591</v>
      </c>
      <c r="H434">
        <v>-2.345620525050076E-3</v>
      </c>
    </row>
    <row r="435" spans="1:8">
      <c r="A435">
        <v>14621.771744567182</v>
      </c>
      <c r="B435">
        <v>0.56373544618773341</v>
      </c>
      <c r="C435">
        <v>0.56373544618773341</v>
      </c>
      <c r="D435">
        <v>1.1274708923754668</v>
      </c>
      <c r="E435">
        <v>115.02150685924774</v>
      </c>
      <c r="F435">
        <v>115.02150685924774</v>
      </c>
      <c r="G435">
        <v>121.04210677252736</v>
      </c>
      <c r="H435">
        <v>-2.3803700823114022E-3</v>
      </c>
    </row>
    <row r="436" spans="1:8">
      <c r="A436">
        <v>14791.083881682072</v>
      </c>
      <c r="B436">
        <v>0.56541796867950145</v>
      </c>
      <c r="C436">
        <v>0.56541796867950145</v>
      </c>
      <c r="D436">
        <v>1.1308359373590029</v>
      </c>
      <c r="E436">
        <v>115.0473921203659</v>
      </c>
      <c r="F436">
        <v>115.0473921203659</v>
      </c>
      <c r="G436">
        <v>121.06799203364552</v>
      </c>
      <c r="H436">
        <v>-2.4158351448397295E-3</v>
      </c>
    </row>
    <row r="437" spans="1:8">
      <c r="A437">
        <v>14962.356560944358</v>
      </c>
      <c r="B437">
        <v>0.56715013133775627</v>
      </c>
      <c r="C437">
        <v>0.56715013133775627</v>
      </c>
      <c r="D437">
        <v>1.1343002626755125</v>
      </c>
      <c r="E437">
        <v>115.07396073979892</v>
      </c>
      <c r="F437">
        <v>115.07396073979892</v>
      </c>
      <c r="G437">
        <v>121.09456065307855</v>
      </c>
      <c r="H437">
        <v>-2.4520381965770595E-3</v>
      </c>
    </row>
    <row r="438" spans="1:8">
      <c r="A438">
        <v>15135.612484362071</v>
      </c>
      <c r="B438">
        <v>0.56893368397559474</v>
      </c>
      <c r="C438">
        <v>0.56893368397559474</v>
      </c>
      <c r="D438">
        <v>1.1378673679511895</v>
      </c>
      <c r="E438">
        <v>115.10123294259641</v>
      </c>
      <c r="F438">
        <v>115.10123294259641</v>
      </c>
      <c r="G438">
        <v>121.12183285587604</v>
      </c>
      <c r="H438">
        <v>-2.4890027131148746E-3</v>
      </c>
    </row>
    <row r="439" spans="1:8">
      <c r="A439">
        <v>15310.874616820318</v>
      </c>
      <c r="B439">
        <v>0.57077045372171398</v>
      </c>
      <c r="C439">
        <v>0.57077045372171398</v>
      </c>
      <c r="D439">
        <v>1.141540907443428</v>
      </c>
      <c r="E439">
        <v>115.12922967015081</v>
      </c>
      <c r="F439">
        <v>115.12922967015081</v>
      </c>
      <c r="G439">
        <v>121.14982958343043</v>
      </c>
      <c r="H439">
        <v>-2.5267532169866154E-3</v>
      </c>
    </row>
    <row r="440" spans="1:8">
      <c r="A440">
        <v>15488.166189124795</v>
      </c>
      <c r="B440">
        <v>0.57266234931238236</v>
      </c>
      <c r="C440">
        <v>0.57266234931238236</v>
      </c>
      <c r="D440">
        <v>1.1453246986247647</v>
      </c>
      <c r="E440">
        <v>115.15797261203474</v>
      </c>
      <c r="F440">
        <v>115.15797261203474</v>
      </c>
      <c r="G440">
        <v>121.17857252531437</v>
      </c>
      <c r="H440">
        <v>-2.5653153366794498E-3</v>
      </c>
    </row>
    <row r="441" spans="1:8">
      <c r="A441">
        <v>15667.510701081501</v>
      </c>
      <c r="B441">
        <v>0.57461136567399751</v>
      </c>
      <c r="C441">
        <v>0.57461136567399751</v>
      </c>
      <c r="D441">
        <v>1.149222731347995</v>
      </c>
      <c r="E441">
        <v>115.18748423961641</v>
      </c>
      <c r="F441">
        <v>115.18748423961641</v>
      </c>
      <c r="G441">
        <v>121.20808415289603</v>
      </c>
      <c r="H441">
        <v>-2.6047158696523524E-3</v>
      </c>
    </row>
    <row r="442" spans="1:8">
      <c r="A442">
        <v>15848.931924611141</v>
      </c>
      <c r="B442">
        <v>0.57661958881946429</v>
      </c>
      <c r="C442">
        <v>0.57661958881946429</v>
      </c>
      <c r="D442">
        <v>1.1532391776389286</v>
      </c>
      <c r="E442">
        <v>115.21778784157428</v>
      </c>
      <c r="F442">
        <v>115.21778784157428</v>
      </c>
      <c r="G442">
        <v>121.2383877548539</v>
      </c>
      <c r="H442">
        <v>-2.6449828496841847E-3</v>
      </c>
    </row>
    <row r="443" spans="1:8">
      <c r="A443">
        <v>16032.453906900417</v>
      </c>
      <c r="B443">
        <v>0.57868920108381561</v>
      </c>
      <c r="C443">
        <v>0.57868920108381561</v>
      </c>
      <c r="D443">
        <v>1.1573784021676312</v>
      </c>
      <c r="E443">
        <v>115.24890756144173</v>
      </c>
      <c r="F443">
        <v>115.24890756144173</v>
      </c>
      <c r="G443">
        <v>121.26950747472135</v>
      </c>
      <c r="H443">
        <v>-2.6861456188991303E-3</v>
      </c>
    </row>
    <row r="444" spans="1:8">
      <c r="A444">
        <v>16218.100973589299</v>
      </c>
      <c r="B444">
        <v>0.58082248672683556</v>
      </c>
      <c r="C444">
        <v>0.58082248672683556</v>
      </c>
      <c r="D444">
        <v>1.1616449734536711</v>
      </c>
      <c r="E444">
        <v>115.28086843732332</v>
      </c>
      <c r="F444">
        <v>115.28086843732332</v>
      </c>
      <c r="G444">
        <v>121.30146835060295</v>
      </c>
      <c r="H444">
        <v>-2.728234904855434E-3</v>
      </c>
    </row>
    <row r="445" spans="1:8">
      <c r="A445">
        <v>16405.897731995388</v>
      </c>
      <c r="B445">
        <v>0.58302183793310902</v>
      </c>
      <c r="C445">
        <v>0.58302183793310902</v>
      </c>
      <c r="D445">
        <v>1.166043675866218</v>
      </c>
      <c r="E445">
        <v>115.31369644393578</v>
      </c>
      <c r="F445">
        <v>115.31369644393578</v>
      </c>
      <c r="G445">
        <v>121.33429635721541</v>
      </c>
      <c r="H445">
        <v>-2.7712829031143571E-3</v>
      </c>
    </row>
    <row r="446" spans="1:8">
      <c r="A446">
        <v>16595.869074375631</v>
      </c>
      <c r="B446">
        <v>0.5852897612428124</v>
      </c>
      <c r="C446">
        <v>0.5852897612428124</v>
      </c>
      <c r="D446">
        <v>1.1705795224856248</v>
      </c>
      <c r="E446">
        <v>115.34741853713953</v>
      </c>
      <c r="F446">
        <v>115.34741853713953</v>
      </c>
      <c r="G446">
        <v>121.36801845041916</v>
      </c>
      <c r="H446">
        <v>-2.8153233657498677E-3</v>
      </c>
    </row>
    <row r="447" spans="1:8">
      <c r="A447">
        <v>16788.040181225588</v>
      </c>
      <c r="B447">
        <v>0.58762888444979855</v>
      </c>
      <c r="C447">
        <v>0.58762888444979855</v>
      </c>
      <c r="D447">
        <v>1.1752577688995971</v>
      </c>
      <c r="E447">
        <v>115.3820627011408</v>
      </c>
      <c r="F447">
        <v>115.3820627011408</v>
      </c>
      <c r="G447">
        <v>121.40266261442042</v>
      </c>
      <c r="H447">
        <v>-2.8603916963024414E-3</v>
      </c>
    </row>
    <row r="448" spans="1:8">
      <c r="A448">
        <v>16982.43652461746</v>
      </c>
      <c r="B448">
        <v>0.59004196400713005</v>
      </c>
      <c r="C448">
        <v>0.59004196400713005</v>
      </c>
      <c r="D448">
        <v>1.1800839280142601</v>
      </c>
      <c r="E448">
        <v>115.41765799855965</v>
      </c>
      <c r="F448">
        <v>115.41765799855965</v>
      </c>
      <c r="G448">
        <v>121.43825791183927</v>
      </c>
      <c r="H448">
        <v>-2.9065250517315176E-3</v>
      </c>
    </row>
    <row r="449" spans="1:8">
      <c r="A449">
        <v>17179.083871575858</v>
      </c>
      <c r="B449">
        <v>0.59253189298417075</v>
      </c>
      <c r="C449">
        <v>0.59253189298417075</v>
      </c>
      <c r="D449">
        <v>1.1850637859683415</v>
      </c>
      <c r="E449">
        <v>115.4542346235759</v>
      </c>
      <c r="F449">
        <v>115.4542346235759</v>
      </c>
      <c r="G449">
        <v>121.47483453685552</v>
      </c>
      <c r="H449">
        <v>-2.9537624519723341E-3</v>
      </c>
    </row>
    <row r="450" spans="1:8">
      <c r="A450">
        <v>17378.008287493762</v>
      </c>
      <c r="B450">
        <v>0.59510170962383357</v>
      </c>
      <c r="C450">
        <v>0.59510170962383357</v>
      </c>
      <c r="D450">
        <v>1.1902034192476671</v>
      </c>
      <c r="E450">
        <v>115.49182395838379</v>
      </c>
      <c r="F450">
        <v>115.49182395838379</v>
      </c>
      <c r="G450">
        <v>121.51242387166342</v>
      </c>
      <c r="H450">
        <v>-3.0021448977692318E-3</v>
      </c>
    </row>
    <row r="451" spans="1:8">
      <c r="A451">
        <v>17579.23613958693</v>
      </c>
      <c r="B451">
        <v>0.59775460655347856</v>
      </c>
      <c r="C451">
        <v>0.59775460655347856</v>
      </c>
      <c r="D451">
        <v>1.1955092131069571</v>
      </c>
      <c r="E451">
        <v>115.53045863320661</v>
      </c>
      <c r="F451">
        <v>115.53045863320661</v>
      </c>
      <c r="G451">
        <v>121.55105854648623</v>
      </c>
      <c r="H451">
        <v>-3.0517154975218458E-3</v>
      </c>
    </row>
    <row r="452" spans="1:8">
      <c r="A452">
        <v>17782.794100389227</v>
      </c>
      <c r="B452">
        <v>0.60049394070853668</v>
      </c>
      <c r="C452">
        <v>0.60049394070853668</v>
      </c>
      <c r="D452">
        <v>1.2009878814170734</v>
      </c>
      <c r="E452">
        <v>115.57017259014492</v>
      </c>
      <c r="F452">
        <v>115.57017259014492</v>
      </c>
      <c r="G452">
        <v>121.59077250342455</v>
      </c>
      <c r="H452">
        <v>-3.102519603959096E-3</v>
      </c>
    </row>
    <row r="453" spans="1:8">
      <c r="A453">
        <v>17988.709151287872</v>
      </c>
      <c r="B453">
        <v>0.60332324403405657</v>
      </c>
      <c r="C453">
        <v>0.60332324403405657</v>
      </c>
      <c r="D453">
        <v>1.2066464880681131</v>
      </c>
      <c r="E453">
        <v>115.61100115115708</v>
      </c>
      <c r="F453">
        <v>115.61100115115708</v>
      </c>
      <c r="G453">
        <v>121.63160106443671</v>
      </c>
      <c r="H453">
        <v>-3.1546049615368138E-3</v>
      </c>
    </row>
    <row r="454" spans="1:8">
      <c r="A454">
        <v>18197.008586099826</v>
      </c>
      <c r="B454">
        <v>0.60624623503631458</v>
      </c>
      <c r="C454">
        <v>0.60624623503631458</v>
      </c>
      <c r="D454">
        <v>1.2124924700726292</v>
      </c>
      <c r="E454">
        <v>115.65298109049819</v>
      </c>
      <c r="F454">
        <v>115.65298109049819</v>
      </c>
      <c r="G454">
        <v>121.67358100377781</v>
      </c>
      <c r="H454">
        <v>-3.2080218655593353E-3</v>
      </c>
    </row>
    <row r="455" spans="1:8">
      <c r="A455">
        <v>18407.720014689581</v>
      </c>
      <c r="B455">
        <v>0.60926683126437153</v>
      </c>
      <c r="C455">
        <v>0.60926683126437153</v>
      </c>
      <c r="D455">
        <v>1.2185336625287431</v>
      </c>
      <c r="E455">
        <v>115.69615071197387</v>
      </c>
      <c r="F455">
        <v>115.69615071197387</v>
      </c>
      <c r="G455">
        <v>121.7167506252535</v>
      </c>
      <c r="H455">
        <v>-3.2628233341183521E-3</v>
      </c>
    </row>
    <row r="456" spans="1:8">
      <c r="A456">
        <v>18620.871366628657</v>
      </c>
      <c r="B456">
        <v>0.6123891628101289</v>
      </c>
      <c r="C456">
        <v>0.6123891628101289</v>
      </c>
      <c r="D456">
        <v>1.2247783256202578</v>
      </c>
      <c r="E456">
        <v>115.74054993139956</v>
      </c>
      <c r="F456">
        <v>115.74054993139956</v>
      </c>
      <c r="G456">
        <v>121.76114984467917</v>
      </c>
      <c r="H456">
        <v>-3.3190652940760603E-3</v>
      </c>
    </row>
    <row r="457" spans="1:8">
      <c r="A457">
        <v>18836.490894898019</v>
      </c>
      <c r="B457">
        <v>0.61561758692524859</v>
      </c>
      <c r="C457">
        <v>0.61561758692524859</v>
      </c>
      <c r="D457">
        <v>1.2312351738504972</v>
      </c>
      <c r="E457">
        <v>115.78622036469268</v>
      </c>
      <c r="F457">
        <v>115.78622036469268</v>
      </c>
      <c r="G457">
        <v>121.80682027797231</v>
      </c>
      <c r="H457">
        <v>-3.3768067824449994E-3</v>
      </c>
    </row>
    <row r="458" spans="1:8">
      <c r="A458">
        <v>19054.607179632483</v>
      </c>
      <c r="B458">
        <v>0.61895670386425095</v>
      </c>
      <c r="C458">
        <v>0.61895670386425095</v>
      </c>
      <c r="D458">
        <v>1.2379134077285019</v>
      </c>
      <c r="E458">
        <v>115.83320542206715</v>
      </c>
      <c r="F458">
        <v>115.83320542206715</v>
      </c>
      <c r="G458">
        <v>121.85380533534678</v>
      </c>
      <c r="H458">
        <v>-3.4361101646713404E-3</v>
      </c>
    </row>
    <row r="459" spans="1:8">
      <c r="A459">
        <v>19275.249131909368</v>
      </c>
      <c r="B459">
        <v>0.62241137407557778</v>
      </c>
      <c r="C459">
        <v>0.62241137407557778</v>
      </c>
      <c r="D459">
        <v>1.2448227481511556</v>
      </c>
      <c r="E459">
        <v>115.88155040884618</v>
      </c>
      <c r="F459">
        <v>115.88155040884618</v>
      </c>
      <c r="G459">
        <v>121.90215032212581</v>
      </c>
      <c r="H459">
        <v>-3.4970413715020099E-3</v>
      </c>
    </row>
    <row r="460" spans="1:8">
      <c r="A460">
        <v>19498.445997580453</v>
      </c>
      <c r="B460">
        <v>0.62598673687634854</v>
      </c>
      <c r="C460">
        <v>0.62598673687634854</v>
      </c>
      <c r="D460">
        <v>1.2519734737526971</v>
      </c>
      <c r="E460">
        <v>115.93130263345985</v>
      </c>
      <c r="F460">
        <v>115.93130263345985</v>
      </c>
      <c r="G460">
        <v>121.95190254673948</v>
      </c>
      <c r="H460">
        <v>-3.5596701563040747E-3</v>
      </c>
    </row>
    <row r="461" spans="1:8">
      <c r="A461">
        <v>19724.227361148533</v>
      </c>
      <c r="B461">
        <v>0.62968823076245206</v>
      </c>
      <c r="C461">
        <v>0.62968823076245206</v>
      </c>
      <c r="D461">
        <v>1.2593764615249041</v>
      </c>
      <c r="E461">
        <v>115.98251152325295</v>
      </c>
      <c r="F461">
        <v>115.98251152325295</v>
      </c>
      <c r="G461">
        <v>122.00311143653258</v>
      </c>
      <c r="H461">
        <v>-3.6240703749267611E-3</v>
      </c>
    </row>
    <row r="462" spans="1:8">
      <c r="A462">
        <v>19952.623149688829</v>
      </c>
      <c r="B462">
        <v>0.6335216155235448</v>
      </c>
      <c r="C462">
        <v>0.6335216155235448</v>
      </c>
      <c r="D462">
        <v>1.2670432310470896</v>
      </c>
      <c r="E462">
        <v>116.03522874879167</v>
      </c>
      <c r="F462">
        <v>116.03522874879167</v>
      </c>
      <c r="G462">
        <v>122.05582866207129</v>
      </c>
      <c r="H462">
        <v>-3.6903202904459993E-3</v>
      </c>
    </row>
    <row r="463" spans="1:8">
      <c r="A463">
        <v>20183.663636815596</v>
      </c>
      <c r="B463">
        <v>0.63749299635294177</v>
      </c>
      <c r="C463">
        <v>0.63749299635294177</v>
      </c>
      <c r="D463">
        <v>1.2749859927058835</v>
      </c>
      <c r="E463">
        <v>116.08950835743032</v>
      </c>
      <c r="F463">
        <v>116.08950835743032</v>
      </c>
      <c r="G463">
        <v>122.11010827070994</v>
      </c>
      <c r="H463">
        <v>-3.7585029054050265E-3</v>
      </c>
    </row>
    <row r="464" spans="1:8">
      <c r="A464">
        <v>20417.379446695315</v>
      </c>
      <c r="B464">
        <v>0.64160885016559244</v>
      </c>
      <c r="C464">
        <v>0.64160885016559244</v>
      </c>
      <c r="D464">
        <v>1.2832177003311849</v>
      </c>
      <c r="E464">
        <v>116.14540691698012</v>
      </c>
      <c r="F464">
        <v>116.14540691698012</v>
      </c>
      <c r="G464">
        <v>122.16600683025975</v>
      </c>
      <c r="H464">
        <v>-3.82870632449439E-3</v>
      </c>
    </row>
    <row r="465" spans="1:8">
      <c r="A465">
        <v>20653.801558105271</v>
      </c>
      <c r="B465">
        <v>0.64587605436373996</v>
      </c>
      <c r="C465">
        <v>0.64587605436373996</v>
      </c>
      <c r="D465">
        <v>1.2917521087274799</v>
      </c>
      <c r="E465">
        <v>116.20298367041187</v>
      </c>
      <c r="F465">
        <v>116.20298367041187</v>
      </c>
      <c r="G465">
        <v>122.22358358369149</v>
      </c>
      <c r="H465">
        <v>-3.9010241509690791E-3</v>
      </c>
    </row>
    <row r="466" spans="1:8">
      <c r="A466">
        <v>20892.961308540409</v>
      </c>
      <c r="B466">
        <v>0.65030191832010364</v>
      </c>
      <c r="C466">
        <v>0.65030191832010364</v>
      </c>
      <c r="D466">
        <v>1.3006038366402073</v>
      </c>
      <c r="E466">
        <v>116.2623007026278</v>
      </c>
      <c r="F466">
        <v>116.2623007026278</v>
      </c>
      <c r="G466">
        <v>122.28290061590742</v>
      </c>
      <c r="H466">
        <v>-3.9755559205246821E-3</v>
      </c>
    </row>
    <row r="467" spans="1:8">
      <c r="A467">
        <v>21134.890398366475</v>
      </c>
      <c r="B467">
        <v>0.65489421788288038</v>
      </c>
      <c r="C467">
        <v>0.65489421788288038</v>
      </c>
      <c r="D467">
        <v>1.3097884357657608</v>
      </c>
      <c r="E467">
        <v>116.32342312045131</v>
      </c>
      <c r="F467">
        <v>116.32342312045131</v>
      </c>
      <c r="G467">
        <v>122.34402303373093</v>
      </c>
      <c r="H467">
        <v>-4.0524075768257322E-3</v>
      </c>
    </row>
    <row r="468" spans="1:8">
      <c r="A468">
        <v>21379.620895022323</v>
      </c>
      <c r="B468">
        <v>0.65966123324652481</v>
      </c>
      <c r="C468">
        <v>0.65966123324652481</v>
      </c>
      <c r="D468">
        <v>1.3193224664930496</v>
      </c>
      <c r="E468">
        <v>116.38641924711406</v>
      </c>
      <c r="F468">
        <v>116.38641924711406</v>
      </c>
      <c r="G468">
        <v>122.40701916039369</v>
      </c>
      <c r="H468">
        <v>-4.1316919934257859E-3</v>
      </c>
    </row>
    <row r="469" spans="1:8">
      <c r="A469">
        <v>21627.185237270201</v>
      </c>
      <c r="B469">
        <v>0.66461179057765762</v>
      </c>
      <c r="C469">
        <v>0.66461179057765762</v>
      </c>
      <c r="D469">
        <v>1.3292235811553152</v>
      </c>
      <c r="E469">
        <v>116.45136083266648</v>
      </c>
      <c r="F469">
        <v>116.45136083266648</v>
      </c>
      <c r="G469">
        <v>122.47196074594611</v>
      </c>
      <c r="H469">
        <v>-4.2135295474448973E-3</v>
      </c>
    </row>
    <row r="470" spans="1:8">
      <c r="A470">
        <v>21877.616239495517</v>
      </c>
      <c r="B470">
        <v>0.66975530783786263</v>
      </c>
      <c r="C470">
        <v>0.66975530783786263</v>
      </c>
      <c r="D470">
        <v>1.3395106156757253</v>
      </c>
      <c r="E470">
        <v>116.51832328190386</v>
      </c>
      <c r="F470">
        <v>116.51832328190386</v>
      </c>
      <c r="G470">
        <v>122.53892319518349</v>
      </c>
      <c r="H470">
        <v>-4.2980487510975336E-3</v>
      </c>
    </row>
    <row r="471" spans="1:8">
      <c r="A471">
        <v>22130.94709605641</v>
      </c>
      <c r="B471">
        <v>0.67510184530549278</v>
      </c>
      <c r="C471">
        <v>0.67510184530549278</v>
      </c>
      <c r="D471">
        <v>1.3502036906109856</v>
      </c>
      <c r="E471">
        <v>116.5873859015894</v>
      </c>
      <c r="F471">
        <v>116.5873859015894</v>
      </c>
      <c r="G471">
        <v>122.60798581486902</v>
      </c>
      <c r="H471">
        <v>-4.3853869479824059E-3</v>
      </c>
    </row>
    <row r="472" spans="1:8">
      <c r="A472">
        <v>22387.211385683378</v>
      </c>
      <c r="B472">
        <v>0.68066216136846447</v>
      </c>
      <c r="C472">
        <v>0.68066216136846447</v>
      </c>
      <c r="D472">
        <v>1.3613243227369289</v>
      </c>
      <c r="E472">
        <v>116.6586321689706</v>
      </c>
      <c r="F472">
        <v>116.6586321689706</v>
      </c>
      <c r="G472">
        <v>122.67923208225022</v>
      </c>
      <c r="H472">
        <v>-4.4756910820254606E-3</v>
      </c>
    </row>
    <row r="473" spans="1:8">
      <c r="A473">
        <v>22646.44307593062</v>
      </c>
      <c r="B473">
        <v>0.68644777424101577</v>
      </c>
      <c r="C473">
        <v>0.68644777424101577</v>
      </c>
      <c r="D473">
        <v>1.3728955484820315</v>
      </c>
      <c r="E473">
        <v>116.7321500238304</v>
      </c>
      <c r="F473">
        <v>116.7321500238304</v>
      </c>
      <c r="G473">
        <v>122.75274993711002</v>
      </c>
      <c r="H473">
        <v>-4.5691185480714195E-3</v>
      </c>
    </row>
    <row r="474" spans="1:8">
      <c r="A474">
        <v>22908.676527677701</v>
      </c>
      <c r="B474">
        <v>0.69247103035145041</v>
      </c>
      <c r="C474">
        <v>0.69247103035145041</v>
      </c>
      <c r="D474">
        <v>1.3849420607029008</v>
      </c>
      <c r="E474">
        <v>116.80803218659469</v>
      </c>
      <c r="F474">
        <v>116.80803218659469</v>
      </c>
      <c r="G474">
        <v>122.82863209987431</v>
      </c>
      <c r="H474">
        <v>-4.6658381344189623E-3</v>
      </c>
    </row>
    <row r="475" spans="1:8">
      <c r="A475">
        <v>23173.946499684796</v>
      </c>
      <c r="B475">
        <v>0.69874518025762489</v>
      </c>
      <c r="C475">
        <v>0.69874518025762489</v>
      </c>
      <c r="D475">
        <v>1.3974903605152498</v>
      </c>
      <c r="E475">
        <v>116.88637650533899</v>
      </c>
      <c r="F475">
        <v>116.88637650533899</v>
      </c>
      <c r="G475">
        <v>122.90697641861861</v>
      </c>
      <c r="H475">
        <v>-4.7660310691086984E-3</v>
      </c>
    </row>
    <row r="476" spans="1:8">
      <c r="A476">
        <v>23442.288153199228</v>
      </c>
      <c r="B476">
        <v>0.70528446307489079</v>
      </c>
      <c r="C476">
        <v>0.70528446307489079</v>
      </c>
      <c r="D476">
        <v>1.4105689261497816</v>
      </c>
      <c r="E476">
        <v>116.9672863349053</v>
      </c>
      <c r="F476">
        <v>116.9672863349053</v>
      </c>
      <c r="G476">
        <v>122.98788624818492</v>
      </c>
      <c r="H476">
        <v>-4.8698921835346135E-3</v>
      </c>
    </row>
    <row r="477" spans="1:8">
      <c r="A477">
        <v>23713.737056616552</v>
      </c>
      <c r="B477">
        <v>0.71210420055137724</v>
      </c>
      <c r="C477">
        <v>0.71210420055137724</v>
      </c>
      <c r="D477">
        <v>1.4242084011027545</v>
      </c>
      <c r="E477">
        <v>117.05087095176455</v>
      </c>
      <c r="F477">
        <v>117.05087095176455</v>
      </c>
      <c r="G477">
        <v>123.07147086504418</v>
      </c>
      <c r="H477">
        <v>-4.9776312090202869E-3</v>
      </c>
    </row>
    <row r="478" spans="1:8">
      <c r="A478">
        <v>23988.329190194898</v>
      </c>
      <c r="B478">
        <v>0.7192209021016247</v>
      </c>
      <c r="C478">
        <v>0.7192209021016247</v>
      </c>
      <c r="D478">
        <v>1.4384418042032494</v>
      </c>
      <c r="E478">
        <v>117.13724600874946</v>
      </c>
      <c r="F478">
        <v>117.13724600874946</v>
      </c>
      <c r="G478">
        <v>123.15784592202908</v>
      </c>
      <c r="H478">
        <v>-5.0894742244264523E-3</v>
      </c>
    </row>
    <row r="479" spans="1:8">
      <c r="A479">
        <v>24266.100950824144</v>
      </c>
      <c r="B479">
        <v>0.72665238231731333</v>
      </c>
      <c r="C479">
        <v>0.72665238231731333</v>
      </c>
      <c r="D479">
        <v>1.4533047646346267</v>
      </c>
      <c r="E479">
        <v>117.22653403434813</v>
      </c>
      <c r="F479">
        <v>117.22653403434813</v>
      </c>
      <c r="G479">
        <v>123.24713394762776</v>
      </c>
      <c r="H479">
        <v>-5.2056652757238864E-3</v>
      </c>
    </row>
    <row r="480" spans="1:8">
      <c r="A480">
        <v>24547.089156850336</v>
      </c>
      <c r="B480">
        <v>0.73441789271919478</v>
      </c>
      <c r="C480">
        <v>0.73441789271919478</v>
      </c>
      <c r="D480">
        <v>1.4688357854383896</v>
      </c>
      <c r="E480">
        <v>117.3188649819071</v>
      </c>
      <c r="F480">
        <v>117.3188649819071</v>
      </c>
      <c r="G480">
        <v>123.33946489518669</v>
      </c>
      <c r="H480">
        <v>-5.3264681918410162E-3</v>
      </c>
    </row>
    <row r="481" spans="1:8">
      <c r="A481">
        <v>24831.331052955677</v>
      </c>
      <c r="B481">
        <v>0.74253826980526505</v>
      </c>
      <c r="C481">
        <v>0.74253826980526505</v>
      </c>
      <c r="D481">
        <v>1.4850765396105301</v>
      </c>
      <c r="E481">
        <v>117.41437683485417</v>
      </c>
      <c r="F481">
        <v>117.41437683485417</v>
      </c>
      <c r="G481">
        <v>123.43497674813379</v>
      </c>
      <c r="H481">
        <v>-5.4521686251118376E-3</v>
      </c>
    </row>
    <row r="482" spans="1:8">
      <c r="A482">
        <v>25118.86431509582</v>
      </c>
      <c r="B482">
        <v>0.75103610179629288</v>
      </c>
      <c r="C482">
        <v>0.75103610179629288</v>
      </c>
      <c r="D482">
        <v>1.5020722035925858</v>
      </c>
      <c r="E482">
        <v>117.51321627494556</v>
      </c>
      <c r="F482">
        <v>117.51321627494556</v>
      </c>
      <c r="G482">
        <v>123.53381618822519</v>
      </c>
      <c r="H482">
        <v>-5.5830763494130247E-3</v>
      </c>
    </row>
    <row r="483" spans="1:8">
      <c r="A483">
        <v>25409.727055493066</v>
      </c>
      <c r="B483">
        <v>0.75993591689273299</v>
      </c>
      <c r="C483">
        <v>0.75993591689273299</v>
      </c>
      <c r="D483">
        <v>1.519871833785466</v>
      </c>
      <c r="E483">
        <v>117.61553942158199</v>
      </c>
      <c r="F483">
        <v>117.61553942158199</v>
      </c>
      <c r="G483">
        <v>123.63613933486161</v>
      </c>
      <c r="H483">
        <v>-5.7195278547757843E-3</v>
      </c>
    </row>
    <row r="484" spans="1:8">
      <c r="A484">
        <v>25703.957827688646</v>
      </c>
      <c r="B484">
        <v>0.76926439635186061</v>
      </c>
      <c r="C484">
        <v>0.76926439635186061</v>
      </c>
      <c r="D484">
        <v>1.5385287927037212</v>
      </c>
      <c r="E484">
        <v>117.72151265146547</v>
      </c>
      <c r="F484">
        <v>117.72151265146547</v>
      </c>
      <c r="G484">
        <v>123.7421125647451</v>
      </c>
      <c r="H484">
        <v>-5.8618892840713536E-3</v>
      </c>
    </row>
    <row r="485" spans="1:8">
      <c r="A485">
        <v>26001.595631652723</v>
      </c>
      <c r="B485">
        <v>0.77905061628853278</v>
      </c>
      <c r="C485">
        <v>0.77905061628853278</v>
      </c>
      <c r="D485">
        <v>1.5581012325770656</v>
      </c>
      <c r="E485">
        <v>117.83131350930937</v>
      </c>
      <c r="F485">
        <v>117.83131350930937</v>
      </c>
      <c r="G485">
        <v>123.85191342258899</v>
      </c>
      <c r="H485">
        <v>-6.0105597655697373E-3</v>
      </c>
    </row>
    <row r="486" spans="1:8">
      <c r="A486">
        <v>26302.679918953814</v>
      </c>
      <c r="B486">
        <v>0.78932632282077997</v>
      </c>
      <c r="C486">
        <v>0.78932632282077997</v>
      </c>
      <c r="D486">
        <v>1.5786526456415599</v>
      </c>
      <c r="E486">
        <v>117.94513172201871</v>
      </c>
      <c r="F486">
        <v>117.94513172201871</v>
      </c>
      <c r="G486">
        <v>123.96573163529834</v>
      </c>
      <c r="H486">
        <v>-6.1659752050580649E-3</v>
      </c>
    </row>
    <row r="487" spans="1:8">
      <c r="A487">
        <v>26607.250597988139</v>
      </c>
      <c r="B487">
        <v>0.80012624605108051</v>
      </c>
      <c r="C487">
        <v>0.80012624605108051</v>
      </c>
      <c r="D487">
        <v>1.600252492102161</v>
      </c>
      <c r="E487">
        <v>118.06317033078057</v>
      </c>
      <c r="F487">
        <v>118.06317033078057</v>
      </c>
      <c r="G487">
        <v>124.08377024406019</v>
      </c>
      <c r="H487">
        <v>-6.328612613193044E-3</v>
      </c>
    </row>
    <row r="488" spans="1:8">
      <c r="A488">
        <v>26915.348039269138</v>
      </c>
      <c r="B488">
        <v>0.81148845943235126</v>
      </c>
      <c r="C488">
        <v>0.81148845943235126</v>
      </c>
      <c r="D488">
        <v>1.6229769188647025</v>
      </c>
      <c r="E488">
        <v>118.18564695790954</v>
      </c>
      <c r="F488">
        <v>118.18564695790954</v>
      </c>
      <c r="G488">
        <v>124.20624687118917</v>
      </c>
      <c r="H488">
        <v>-6.4989950583479355E-3</v>
      </c>
    </row>
    <row r="489" spans="1:8">
      <c r="A489">
        <v>27227.013080779154</v>
      </c>
      <c r="B489">
        <v>0.82345479236110852</v>
      </c>
      <c r="C489">
        <v>0.82345479236110852</v>
      </c>
      <c r="D489">
        <v>1.646909584722217</v>
      </c>
      <c r="E489">
        <v>118.31279522817162</v>
      </c>
      <c r="F489">
        <v>118.31279522817162</v>
      </c>
      <c r="G489">
        <v>124.33339514145125</v>
      </c>
      <c r="H489">
        <v>-6.6776973530343507E-3</v>
      </c>
    </row>
    <row r="490" spans="1:8">
      <c r="A490">
        <v>27542.287033381632</v>
      </c>
      <c r="B490">
        <v>0.83607130542802655</v>
      </c>
      <c r="C490">
        <v>0.83607130542802655</v>
      </c>
      <c r="D490">
        <v>1.6721426108560531</v>
      </c>
      <c r="E490">
        <v>118.44486636775952</v>
      </c>
      <c r="F490">
        <v>118.44486636775952</v>
      </c>
      <c r="G490">
        <v>124.46546628103914</v>
      </c>
      <c r="H490">
        <v>-6.8653526038686833E-3</v>
      </c>
    </row>
    <row r="491" spans="1:8">
      <c r="A491">
        <v>27861.21168629772</v>
      </c>
      <c r="B491">
        <v>0.84938883971538404</v>
      </c>
      <c r="C491">
        <v>0.84938883971538404</v>
      </c>
      <c r="D491">
        <v>1.6987776794307681</v>
      </c>
      <c r="E491">
        <v>118.58213100825529</v>
      </c>
      <c r="F491">
        <v>118.58213100825529</v>
      </c>
      <c r="G491">
        <v>124.60273092153491</v>
      </c>
      <c r="H491">
        <v>-7.0626597820497416E-3</v>
      </c>
    </row>
    <row r="492" spans="1:8">
      <c r="A492">
        <v>28183.82931264455</v>
      </c>
      <c r="B492">
        <v>0.86346365395971103</v>
      </c>
      <c r="C492">
        <v>0.86346365395971103</v>
      </c>
      <c r="D492">
        <v>1.7269273079194221</v>
      </c>
      <c r="E492">
        <v>118.72488122794908</v>
      </c>
      <c r="F492">
        <v>118.72488122794908</v>
      </c>
      <c r="G492">
        <v>124.74548114122871</v>
      </c>
      <c r="H492">
        <v>-7.2703925047895726E-3</v>
      </c>
    </row>
    <row r="493" spans="1:8">
      <c r="A493">
        <v>28510.182675039097</v>
      </c>
      <c r="B493">
        <v>0.87835816642610376</v>
      </c>
      <c r="C493">
        <v>0.87835816642610376</v>
      </c>
      <c r="D493">
        <v>1.7567163328522075</v>
      </c>
      <c r="E493">
        <v>118.87343286901149</v>
      </c>
      <c r="F493">
        <v>118.87343286901149</v>
      </c>
      <c r="G493">
        <v>124.89403278229112</v>
      </c>
      <c r="H493">
        <v>-7.4894092598770208E-3</v>
      </c>
    </row>
    <row r="494" spans="1:8">
      <c r="A494">
        <v>28840.315031266058</v>
      </c>
      <c r="B494">
        <v>0.8941418221357238</v>
      </c>
      <c r="C494">
        <v>0.8941418221357238</v>
      </c>
      <c r="D494">
        <v>1.7882836442714476</v>
      </c>
      <c r="E494">
        <v>119.02812817650046</v>
      </c>
      <c r="F494">
        <v>119.02812817650046</v>
      </c>
      <c r="G494">
        <v>125.04872808978008</v>
      </c>
      <c r="H494">
        <v>-7.7206653578484946E-3</v>
      </c>
    </row>
    <row r="495" spans="1:8">
      <c r="A495">
        <v>29174.27014001166</v>
      </c>
      <c r="B495">
        <v>0.91089211087323185</v>
      </c>
      <c r="C495">
        <v>0.91089211087323185</v>
      </c>
      <c r="D495">
        <v>1.8217842217464637</v>
      </c>
      <c r="E495">
        <v>119.1893388143848</v>
      </c>
      <c r="F495">
        <v>119.1893388143848</v>
      </c>
      <c r="G495">
        <v>125.20993872766442</v>
      </c>
      <c r="H495">
        <v>-7.9652269621991387E-3</v>
      </c>
    </row>
    <row r="496" spans="1:8">
      <c r="A496">
        <v>29512.092266663902</v>
      </c>
      <c r="B496">
        <v>0.92869576747111893</v>
      </c>
      <c r="C496">
        <v>0.92869576747111893</v>
      </c>
      <c r="D496">
        <v>1.8573915349422379</v>
      </c>
      <c r="E496">
        <v>119.35746932512829</v>
      </c>
      <c r="F496">
        <v>119.35746932512829</v>
      </c>
      <c r="G496">
        <v>125.37806923840792</v>
      </c>
      <c r="H496">
        <v>-8.2242876317187349E-3</v>
      </c>
    </row>
    <row r="497" spans="1:8">
      <c r="A497">
        <v>29853.82618917957</v>
      </c>
      <c r="B497">
        <v>0.9476501936185493</v>
      </c>
      <c r="C497">
        <v>0.9476501936185493</v>
      </c>
      <c r="D497">
        <v>1.8953003872370986</v>
      </c>
      <c r="E497">
        <v>119.53296111349766</v>
      </c>
      <c r="F497">
        <v>119.53296111349766</v>
      </c>
      <c r="G497">
        <v>125.55356102677729</v>
      </c>
      <c r="H497">
        <v>-8.4991879158620113E-3</v>
      </c>
    </row>
    <row r="498" spans="1:8">
      <c r="A498">
        <v>30199.517204020191</v>
      </c>
      <c r="B498">
        <v>0.96786515040701704</v>
      </c>
      <c r="C498">
        <v>0.96786515040701704</v>
      </c>
      <c r="D498">
        <v>1.9357303008140341</v>
      </c>
      <c r="E498">
        <v>119.71629705290901</v>
      </c>
      <c r="F498">
        <v>119.71629705290901</v>
      </c>
      <c r="G498">
        <v>125.73689696618864</v>
      </c>
      <c r="H498">
        <v>-8.7914386813891989E-3</v>
      </c>
    </row>
    <row r="499" spans="1:8">
      <c r="A499">
        <v>30549.211132155091</v>
      </c>
      <c r="B499">
        <v>0.98946478372874325</v>
      </c>
      <c r="C499">
        <v>0.98946478372874325</v>
      </c>
      <c r="D499">
        <v>1.9789295674574865</v>
      </c>
      <c r="E499">
        <v>119.90800683483117</v>
      </c>
      <c r="F499">
        <v>119.90800683483117</v>
      </c>
      <c r="G499">
        <v>125.92860674811079</v>
      </c>
      <c r="H499">
        <v>-9.1027490263542888E-3</v>
      </c>
    </row>
    <row r="500" spans="1:8">
      <c r="A500">
        <v>30902.954325135921</v>
      </c>
      <c r="B500">
        <v>1.0125900614834871</v>
      </c>
      <c r="C500">
        <v>1.0125900614834871</v>
      </c>
      <c r="D500">
        <v>2.0251801229669741</v>
      </c>
      <c r="E500">
        <v>120.10867320989929</v>
      </c>
      <c r="F500">
        <v>120.10867320989929</v>
      </c>
      <c r="G500">
        <v>126.12927312317892</v>
      </c>
      <c r="H500">
        <v>-9.4350598695995234E-3</v>
      </c>
    </row>
    <row r="501" spans="1:8">
      <c r="A501">
        <v>31260.793671239557</v>
      </c>
      <c r="B501">
        <v>1.0374017237042135</v>
      </c>
      <c r="C501">
        <v>1.0374017237042135</v>
      </c>
      <c r="D501">
        <v>2.0748034474084269</v>
      </c>
      <c r="E501">
        <v>120.31893930528177</v>
      </c>
      <c r="F501">
        <v>120.31893930528177</v>
      </c>
      <c r="G501">
        <v>126.3395392185614</v>
      </c>
      <c r="H501">
        <v>-9.790584609248346E-3</v>
      </c>
    </row>
    <row r="502" spans="1:8">
      <c r="A502">
        <v>31622.776601683792</v>
      </c>
      <c r="B502">
        <v>1.0640838761158626</v>
      </c>
      <c r="C502">
        <v>1.0640838761158626</v>
      </c>
      <c r="D502">
        <v>2.1281677522317253</v>
      </c>
      <c r="E502">
        <v>120.53951724900341</v>
      </c>
      <c r="F502">
        <v>120.53951724900341</v>
      </c>
      <c r="G502">
        <v>126.56011716228303</v>
      </c>
      <c r="H502">
        <v>-1.0171858648933881E-2</v>
      </c>
    </row>
    <row r="503" spans="1:8">
      <c r="A503">
        <v>31988.951096913974</v>
      </c>
      <c r="B503">
        <v>1.092848397026793</v>
      </c>
      <c r="C503">
        <v>1.092848397026793</v>
      </c>
      <c r="D503">
        <v>2.1856967940535861</v>
      </c>
      <c r="E503">
        <v>120.77119839176132</v>
      </c>
      <c r="F503">
        <v>120.77119839176132</v>
      </c>
      <c r="G503">
        <v>126.79179830504091</v>
      </c>
      <c r="H503">
        <v>-1.0581800133298356E-2</v>
      </c>
    </row>
    <row r="504" spans="1:8">
      <c r="A504">
        <v>32359.365692962809</v>
      </c>
      <c r="B504">
        <v>1.1239403807337955</v>
      </c>
      <c r="C504">
        <v>1.1239403807337955</v>
      </c>
      <c r="D504">
        <v>2.2478807614675911</v>
      </c>
      <c r="E504">
        <v>121.01486549503376</v>
      </c>
      <c r="F504">
        <v>121.01486549503376</v>
      </c>
      <c r="G504">
        <v>127.03546540831337</v>
      </c>
      <c r="H504">
        <v>-1.1023784968622677E-2</v>
      </c>
    </row>
    <row r="505" spans="1:8">
      <c r="A505">
        <v>32734.069487883862</v>
      </c>
      <c r="B505">
        <v>1.1576449134672584</v>
      </c>
      <c r="C505">
        <v>1.1576449134672584</v>
      </c>
      <c r="D505">
        <v>2.3152898269345168</v>
      </c>
      <c r="E505">
        <v>121.27150735759982</v>
      </c>
      <c r="F505">
        <v>121.27150735759982</v>
      </c>
      <c r="G505">
        <v>127.29210727087944</v>
      </c>
      <c r="H505">
        <v>-1.1501740208392138E-2</v>
      </c>
    </row>
    <row r="506" spans="1:8">
      <c r="A506">
        <v>33113.112148259075</v>
      </c>
      <c r="B506">
        <v>1.1942955786354348</v>
      </c>
      <c r="C506">
        <v>1.1942955786354348</v>
      </c>
      <c r="D506">
        <v>2.3885911572708696</v>
      </c>
      <c r="E506">
        <v>121.54223649037249</v>
      </c>
      <c r="F506">
        <v>121.54223649037249</v>
      </c>
      <c r="G506">
        <v>127.56283640365211</v>
      </c>
      <c r="H506">
        <v>-1.2020261271893375E-2</v>
      </c>
    </row>
    <row r="507" spans="1:8">
      <c r="A507">
        <v>33496.543915782793</v>
      </c>
      <c r="B507">
        <v>1.2342852291344351</v>
      </c>
      <c r="C507">
        <v>1.2342852291344351</v>
      </c>
      <c r="D507">
        <v>2.4685704582688701</v>
      </c>
      <c r="E507">
        <v>121.82831063519561</v>
      </c>
      <c r="F507">
        <v>121.82831063519561</v>
      </c>
      <c r="G507">
        <v>127.84891054847523</v>
      </c>
      <c r="H507">
        <v>-1.2584760407285359E-2</v>
      </c>
    </row>
    <row r="508" spans="1:8">
      <c r="A508">
        <v>33884.415613920275</v>
      </c>
      <c r="B508">
        <v>1.27807976449684</v>
      </c>
      <c r="C508">
        <v>1.27807976449684</v>
      </c>
      <c r="D508">
        <v>2.55615952899368</v>
      </c>
      <c r="E508">
        <v>122.13115917660149</v>
      </c>
      <c r="F508">
        <v>122.13115917660149</v>
      </c>
      <c r="G508">
        <v>128.15175908988112</v>
      </c>
      <c r="H508">
        <v>-1.320165656705934E-2</v>
      </c>
    </row>
    <row r="509" spans="1:8">
      <c r="A509">
        <v>34276.778654645044</v>
      </c>
      <c r="B509">
        <v>1.3262359384241973</v>
      </c>
      <c r="C509">
        <v>1.3262359384241973</v>
      </c>
      <c r="D509">
        <v>2.6524718768483946</v>
      </c>
      <c r="E509">
        <v>122.45241584548819</v>
      </c>
      <c r="F509">
        <v>122.45241584548819</v>
      </c>
      <c r="G509">
        <v>128.47301575876781</v>
      </c>
      <c r="H509">
        <v>-1.3878620829848089E-2</v>
      </c>
    </row>
    <row r="510" spans="1:8">
      <c r="A510">
        <v>34673.685045253165</v>
      </c>
      <c r="B510">
        <v>1.3794246427699532</v>
      </c>
      <c r="C510">
        <v>1.3794246427699532</v>
      </c>
      <c r="D510">
        <v>2.7588492855399065</v>
      </c>
      <c r="E510">
        <v>122.79395960376186</v>
      </c>
      <c r="F510">
        <v>122.79395960376186</v>
      </c>
      <c r="G510">
        <v>128.81455951704149</v>
      </c>
      <c r="H510">
        <v>-1.4624897298134596E-2</v>
      </c>
    </row>
    <row r="511" spans="1:8">
      <c r="A511">
        <v>35075.187395256791</v>
      </c>
      <c r="B511">
        <v>1.4384617390299312</v>
      </c>
      <c r="C511">
        <v>1.4384617390299312</v>
      </c>
      <c r="D511">
        <v>2.8769234780598625</v>
      </c>
      <c r="E511">
        <v>123.15796629568909</v>
      </c>
      <c r="F511">
        <v>123.15796629568909</v>
      </c>
      <c r="G511">
        <v>129.17856620896873</v>
      </c>
      <c r="H511">
        <v>-1.5451728014962095E-2</v>
      </c>
    </row>
    <row r="512" spans="1:8">
      <c r="A512">
        <v>35481.338923357602</v>
      </c>
      <c r="B512">
        <v>1.5043494546282441</v>
      </c>
      <c r="C512">
        <v>1.5043494546282441</v>
      </c>
      <c r="D512">
        <v>3.0086989092564882</v>
      </c>
      <c r="E512">
        <v>123.54697465846355</v>
      </c>
      <c r="F512">
        <v>123.54697465846355</v>
      </c>
      <c r="G512">
        <v>129.56757457174317</v>
      </c>
      <c r="H512">
        <v>-1.6372923483613935E-2</v>
      </c>
    </row>
    <row r="513" spans="1:8">
      <c r="A513">
        <v>35892.193464500495</v>
      </c>
      <c r="B513">
        <v>1.5783328233324743</v>
      </c>
      <c r="C513">
        <v>1.5783328233324743</v>
      </c>
      <c r="D513">
        <v>3.1566656466649485</v>
      </c>
      <c r="E513">
        <v>123.9639717657536</v>
      </c>
      <c r="F513">
        <v>123.9639717657536</v>
      </c>
      <c r="G513">
        <v>129.98457167903322</v>
      </c>
      <c r="H513">
        <v>-1.7405640524006869E-2</v>
      </c>
    </row>
    <row r="514" spans="1:8">
      <c r="A514">
        <v>36307.805477010173</v>
      </c>
      <c r="B514">
        <v>1.6619779595636373</v>
      </c>
      <c r="C514">
        <v>1.6619779595636373</v>
      </c>
      <c r="D514">
        <v>3.3239559191272745</v>
      </c>
      <c r="E514">
        <v>124.41250520119576</v>
      </c>
      <c r="F514">
        <v>124.41250520119576</v>
      </c>
      <c r="G514">
        <v>130.43310511447538</v>
      </c>
      <c r="H514">
        <v>-1.8571461041689837E-2</v>
      </c>
    </row>
    <row r="515" spans="1:8">
      <c r="A515">
        <v>36728.230049808422</v>
      </c>
      <c r="B515">
        <v>1.7572826998743518</v>
      </c>
      <c r="C515">
        <v>1.7572826998743518</v>
      </c>
      <c r="D515">
        <v>3.5145653997487036</v>
      </c>
      <c r="E515">
        <v>124.89683267008036</v>
      </c>
      <c r="F515">
        <v>124.89683267008036</v>
      </c>
      <c r="G515">
        <v>130.91743258335998</v>
      </c>
      <c r="H515">
        <v>-1.9897916878017754E-2</v>
      </c>
    </row>
    <row r="516" spans="1:8">
      <c r="A516">
        <v>37153.522909717278</v>
      </c>
      <c r="B516">
        <v>1.866836382213324</v>
      </c>
      <c r="C516">
        <v>1.866836382213324</v>
      </c>
      <c r="D516">
        <v>3.7336727644266481</v>
      </c>
      <c r="E516">
        <v>125.42212512260518</v>
      </c>
      <c r="F516">
        <v>125.42212512260518</v>
      </c>
      <c r="G516">
        <v>131.44272503588479</v>
      </c>
      <c r="H516">
        <v>-2.142069187256776E-2</v>
      </c>
    </row>
    <row r="517" spans="1:8">
      <c r="A517">
        <v>37583.74042884443</v>
      </c>
      <c r="B517">
        <v>1.9940562582506904</v>
      </c>
      <c r="C517">
        <v>1.9940562582506904</v>
      </c>
      <c r="D517">
        <v>3.9881125165013809</v>
      </c>
      <c r="E517">
        <v>125.99474813771909</v>
      </c>
      <c r="F517">
        <v>125.99474813771909</v>
      </c>
      <c r="G517">
        <v>132.01534805099871</v>
      </c>
      <c r="H517">
        <v>-2.3186880075103219E-2</v>
      </c>
    </row>
    <row r="518" spans="1:8">
      <c r="A518">
        <v>38018.939632056128</v>
      </c>
      <c r="B518">
        <v>2.143547144653402</v>
      </c>
      <c r="C518">
        <v>2.143547144653402</v>
      </c>
      <c r="D518">
        <v>4.287094289306804</v>
      </c>
      <c r="E518">
        <v>126.62266079437333</v>
      </c>
      <c r="F518">
        <v>126.62266079437333</v>
      </c>
      <c r="G518">
        <v>132.64326070765296</v>
      </c>
      <c r="H518">
        <v>-2.5259942425156136E-2</v>
      </c>
    </row>
    <row r="519" spans="1:8">
      <c r="A519">
        <v>38459.178204535354</v>
      </c>
      <c r="B519">
        <v>2.3216663948253755</v>
      </c>
      <c r="C519">
        <v>2.3216663948253755</v>
      </c>
      <c r="D519">
        <v>4.643332789650751</v>
      </c>
      <c r="E519">
        <v>127.31599630378547</v>
      </c>
      <c r="F519">
        <v>127.31599630378547</v>
      </c>
      <c r="G519">
        <v>133.33659621706511</v>
      </c>
      <c r="H519">
        <v>-2.7727493139246107E-2</v>
      </c>
    </row>
    <row r="520" spans="1:8">
      <c r="A520">
        <v>38904.514499428049</v>
      </c>
      <c r="B520">
        <v>2.5374453215723323</v>
      </c>
      <c r="C520">
        <v>2.5374453215723323</v>
      </c>
      <c r="D520">
        <v>5.0748906431446645</v>
      </c>
      <c r="E520">
        <v>128.08793385156616</v>
      </c>
      <c r="F520">
        <v>128.08793385156616</v>
      </c>
      <c r="G520">
        <v>134.10853376484576</v>
      </c>
      <c r="H520">
        <v>-3.0713998672403486E-2</v>
      </c>
    </row>
    <row r="521" spans="1:8">
      <c r="A521">
        <v>39355.007545577806</v>
      </c>
      <c r="B521">
        <v>2.8041602752304424</v>
      </c>
      <c r="C521">
        <v>2.8041602752304424</v>
      </c>
      <c r="D521">
        <v>5.6083205504608848</v>
      </c>
      <c r="E521">
        <v>128.95605665278902</v>
      </c>
      <c r="F521">
        <v>128.95605665278902</v>
      </c>
      <c r="G521">
        <v>134.97665656606864</v>
      </c>
      <c r="H521">
        <v>-3.4402430173918114E-2</v>
      </c>
    </row>
    <row r="522" spans="1:8">
      <c r="A522">
        <v>39810.717055349691</v>
      </c>
      <c r="B522">
        <v>3.1421589187923815</v>
      </c>
      <c r="C522">
        <v>3.1421589187923815</v>
      </c>
      <c r="D522">
        <v>6.284317837584763</v>
      </c>
      <c r="E522">
        <v>129.94456292540465</v>
      </c>
      <c r="F522">
        <v>129.94456292540465</v>
      </c>
      <c r="G522">
        <v>135.96516283868428</v>
      </c>
      <c r="H522">
        <v>-3.9073214961242483E-2</v>
      </c>
    </row>
    <row r="523" spans="1:8">
      <c r="A523">
        <v>40271.703432545946</v>
      </c>
      <c r="B523">
        <v>3.5842913838013115</v>
      </c>
      <c r="C523">
        <v>3.5842913838013115</v>
      </c>
      <c r="D523">
        <v>7.168582767602623</v>
      </c>
      <c r="E523">
        <v>131.08806616507582</v>
      </c>
      <c r="F523">
        <v>131.08806616507582</v>
      </c>
      <c r="G523">
        <v>137.10866607835544</v>
      </c>
      <c r="H523">
        <v>-4.5179088250250334E-2</v>
      </c>
    </row>
    <row r="524" spans="1:8">
      <c r="A524">
        <v>40738.027780411219</v>
      </c>
      <c r="B524">
        <v>4.1872556197925874</v>
      </c>
      <c r="C524">
        <v>4.1872556197925874</v>
      </c>
      <c r="D524">
        <v>8.3745112395851748</v>
      </c>
      <c r="E524">
        <v>132.43858948234225</v>
      </c>
      <c r="F524">
        <v>132.43858948234225</v>
      </c>
      <c r="G524">
        <v>138.45918939562188</v>
      </c>
      <c r="H524">
        <v>-5.3501453860286118E-2</v>
      </c>
    </row>
    <row r="525" spans="1:8">
      <c r="A525">
        <v>41209.751909733044</v>
      </c>
      <c r="B525">
        <v>5.0580364822704142</v>
      </c>
      <c r="C525">
        <v>5.0580364822704142</v>
      </c>
      <c r="D525">
        <v>10.116072964540828</v>
      </c>
      <c r="E525">
        <v>134.07963914940294</v>
      </c>
      <c r="F525">
        <v>134.07963914940294</v>
      </c>
      <c r="G525">
        <v>140.10023906268256</v>
      </c>
      <c r="H525">
        <v>-6.5514765842387787E-2</v>
      </c>
    </row>
    <row r="526" spans="1:8">
      <c r="A526">
        <v>41686.938347033552</v>
      </c>
      <c r="B526">
        <v>6.4255403762031111</v>
      </c>
      <c r="C526">
        <v>6.4255403762031111</v>
      </c>
      <c r="D526">
        <v>12.851080752406222</v>
      </c>
      <c r="E526">
        <v>136.15819313822914</v>
      </c>
      <c r="F526">
        <v>136.15819313822914</v>
      </c>
      <c r="G526">
        <v>142.17879305150876</v>
      </c>
      <c r="H526">
        <v>-8.4373793025251956E-2</v>
      </c>
    </row>
    <row r="527" spans="1:8">
      <c r="A527">
        <v>42169.650342858222</v>
      </c>
      <c r="B527">
        <v>8.8834706453122223</v>
      </c>
      <c r="C527">
        <v>8.8834706453122223</v>
      </c>
      <c r="D527">
        <v>17.766941290624445</v>
      </c>
      <c r="E527">
        <v>138.97165343186163</v>
      </c>
      <c r="F527">
        <v>138.97165343186163</v>
      </c>
      <c r="G527">
        <v>144.99225334514122</v>
      </c>
      <c r="H527">
        <v>-0.11826092018359918</v>
      </c>
    </row>
    <row r="528" spans="1:8">
      <c r="A528">
        <v>42657.951880159257</v>
      </c>
      <c r="B528">
        <v>14.59828993431085</v>
      </c>
      <c r="C528">
        <v>14.59828993431085</v>
      </c>
      <c r="D528">
        <v>29.196579868621701</v>
      </c>
      <c r="E528">
        <v>143.28603969707277</v>
      </c>
      <c r="F528">
        <v>143.28603969707277</v>
      </c>
      <c r="G528">
        <v>149.30663961035239</v>
      </c>
      <c r="H528">
        <v>-0.19703433080047972</v>
      </c>
    </row>
    <row r="529" spans="1:8">
      <c r="A529">
        <v>43151.907682776502</v>
      </c>
      <c r="B529">
        <v>42.72865013175597</v>
      </c>
      <c r="C529">
        <v>42.72865013175597</v>
      </c>
      <c r="D529">
        <v>85.457300263511939</v>
      </c>
      <c r="E529">
        <v>152.61438345915707</v>
      </c>
      <c r="F529">
        <v>152.61438345915707</v>
      </c>
      <c r="G529">
        <v>158.63498337243669</v>
      </c>
      <c r="H529">
        <v>-0.58474594626922483</v>
      </c>
    </row>
    <row r="530" spans="1:8">
      <c r="A530">
        <v>43651.583224016656</v>
      </c>
      <c r="B530">
        <v>43.951032317766142</v>
      </c>
      <c r="C530">
        <v>43.951032317766142</v>
      </c>
      <c r="D530">
        <v>87.902064635532284</v>
      </c>
      <c r="E530">
        <v>152.85938160396108</v>
      </c>
      <c r="F530">
        <v>152.85938160396108</v>
      </c>
      <c r="G530">
        <v>158.87998151724071</v>
      </c>
      <c r="H530">
        <v>-179.39012577484834</v>
      </c>
    </row>
    <row r="531" spans="1:8">
      <c r="A531">
        <v>44157.044735331205</v>
      </c>
      <c r="B531">
        <v>14.288731545945176</v>
      </c>
      <c r="C531">
        <v>14.288731545945176</v>
      </c>
      <c r="D531">
        <v>28.577463091890351</v>
      </c>
      <c r="E531">
        <v>143.09987353726433</v>
      </c>
      <c r="F531">
        <v>143.09987353726433</v>
      </c>
      <c r="G531">
        <v>149.12047345054395</v>
      </c>
      <c r="H531">
        <v>-179.79895119526361</v>
      </c>
    </row>
    <row r="532" spans="1:8">
      <c r="A532">
        <v>44668.359215096345</v>
      </c>
      <c r="B532">
        <v>8.4513843547479901</v>
      </c>
      <c r="C532">
        <v>8.4513843547479901</v>
      </c>
      <c r="D532">
        <v>16.90276870949598</v>
      </c>
      <c r="E532">
        <v>138.53855706274533</v>
      </c>
      <c r="F532">
        <v>138.53855706274533</v>
      </c>
      <c r="G532">
        <v>144.55915697602495</v>
      </c>
      <c r="H532">
        <v>-179.8794128951678</v>
      </c>
    </row>
    <row r="533" spans="1:8">
      <c r="A533">
        <v>45185.594437492262</v>
      </c>
      <c r="B533">
        <v>5.9596971125103675</v>
      </c>
      <c r="C533">
        <v>5.9596971125103675</v>
      </c>
      <c r="D533">
        <v>11.919394225020735</v>
      </c>
      <c r="E533">
        <v>135.50448376625442</v>
      </c>
      <c r="F533">
        <v>135.50448376625442</v>
      </c>
      <c r="G533">
        <v>141.52508367953405</v>
      </c>
      <c r="H533">
        <v>-179.91376470444013</v>
      </c>
    </row>
    <row r="534" spans="1:8">
      <c r="A534">
        <v>45708.818961487515</v>
      </c>
      <c r="B534">
        <v>4.5783015520794716</v>
      </c>
      <c r="C534">
        <v>4.5783015520794716</v>
      </c>
      <c r="D534">
        <v>9.1566031041589433</v>
      </c>
      <c r="E534">
        <v>133.21408788599754</v>
      </c>
      <c r="F534">
        <v>133.21408788599754</v>
      </c>
      <c r="G534">
        <v>139.23468779927717</v>
      </c>
      <c r="H534">
        <v>-179.93281445277796</v>
      </c>
    </row>
    <row r="535" spans="1:8">
      <c r="A535">
        <v>46238.102139926035</v>
      </c>
      <c r="B535">
        <v>3.7004887737123195</v>
      </c>
      <c r="C535">
        <v>3.7004887737123195</v>
      </c>
      <c r="D535">
        <v>7.4009775474246391</v>
      </c>
      <c r="E535">
        <v>131.36518182029525</v>
      </c>
      <c r="F535">
        <v>131.36518182029525</v>
      </c>
      <c r="G535">
        <v>137.38578173357487</v>
      </c>
      <c r="H535">
        <v>-179.94492376420573</v>
      </c>
    </row>
    <row r="536" spans="1:8">
      <c r="A536">
        <v>46773.514128719813</v>
      </c>
      <c r="B536">
        <v>3.0934801549240185</v>
      </c>
      <c r="C536">
        <v>3.0934801549240185</v>
      </c>
      <c r="D536">
        <v>6.186960309848037</v>
      </c>
      <c r="E536">
        <v>129.80894668619175</v>
      </c>
      <c r="F536">
        <v>129.80894668619175</v>
      </c>
      <c r="G536">
        <v>135.82954659947137</v>
      </c>
      <c r="H536">
        <v>-179.9533007732548</v>
      </c>
    </row>
    <row r="537" spans="1:8">
      <c r="A537">
        <v>47315.125896148122</v>
      </c>
      <c r="B537">
        <v>2.6488102195674759</v>
      </c>
      <c r="C537">
        <v>2.6488102195674759</v>
      </c>
      <c r="D537">
        <v>5.2976204391349517</v>
      </c>
      <c r="E537">
        <v>128.46101686660782</v>
      </c>
      <c r="F537">
        <v>128.46101686660782</v>
      </c>
      <c r="G537">
        <v>134.48161677988745</v>
      </c>
      <c r="H537">
        <v>-179.95944033931087</v>
      </c>
    </row>
    <row r="538" spans="1:8">
      <c r="A538">
        <v>47863.009232263801</v>
      </c>
      <c r="B538">
        <v>2.3091157522444843</v>
      </c>
      <c r="C538">
        <v>2.3091157522444843</v>
      </c>
      <c r="D538">
        <v>4.6182315044889686</v>
      </c>
      <c r="E538">
        <v>127.26891407888087</v>
      </c>
      <c r="F538">
        <v>127.26891407888087</v>
      </c>
      <c r="G538">
        <v>133.28951399216049</v>
      </c>
      <c r="H538">
        <v>-179.96413303451749</v>
      </c>
    </row>
    <row r="539" spans="1:8">
      <c r="A539">
        <v>48417.236758409992</v>
      </c>
      <c r="B539">
        <v>2.0412117292147141</v>
      </c>
      <c r="C539">
        <v>2.0412117292147141</v>
      </c>
      <c r="D539">
        <v>4.0824234584294281</v>
      </c>
      <c r="E539">
        <v>126.19776110422281</v>
      </c>
      <c r="F539">
        <v>126.19776110422281</v>
      </c>
      <c r="G539">
        <v>132.21836101750245</v>
      </c>
      <c r="H539">
        <v>-179.96783620927809</v>
      </c>
    </row>
    <row r="540" spans="1:8">
      <c r="A540">
        <v>48977.881936844562</v>
      </c>
      <c r="B540">
        <v>1.824566993355089</v>
      </c>
      <c r="C540">
        <v>1.824566993355089</v>
      </c>
      <c r="D540">
        <v>3.649133986710178</v>
      </c>
      <c r="E540">
        <v>125.22319628314777</v>
      </c>
      <c r="F540">
        <v>125.22319628314777</v>
      </c>
      <c r="G540">
        <v>131.24379619642741</v>
      </c>
      <c r="H540">
        <v>-179.97083281955113</v>
      </c>
    </row>
    <row r="541" spans="1:8">
      <c r="A541">
        <v>49545.019080479055</v>
      </c>
      <c r="B541">
        <v>1.6457978169964445</v>
      </c>
      <c r="C541">
        <v>1.6457978169964445</v>
      </c>
      <c r="D541">
        <v>3.2915956339928889</v>
      </c>
      <c r="E541">
        <v>124.32752963871563</v>
      </c>
      <c r="F541">
        <v>124.32752963871563</v>
      </c>
      <c r="G541">
        <v>130.34812955199524</v>
      </c>
      <c r="H541">
        <v>-179.97330731608395</v>
      </c>
    </row>
    <row r="542" spans="1:8">
      <c r="A542">
        <v>50118.723362727251</v>
      </c>
      <c r="B542">
        <v>1.4958066563325108</v>
      </c>
      <c r="C542">
        <v>1.4958066563325108</v>
      </c>
      <c r="D542">
        <v>2.9916133126650215</v>
      </c>
      <c r="E542">
        <v>123.49750923000194</v>
      </c>
      <c r="F542">
        <v>123.49750923000194</v>
      </c>
      <c r="G542">
        <v>129.51810914328155</v>
      </c>
      <c r="H542">
        <v>-179.97538507783929</v>
      </c>
    </row>
    <row r="543" spans="1:8">
      <c r="A543">
        <v>50699.070827470445</v>
      </c>
      <c r="B543">
        <v>1.3681935068840643</v>
      </c>
      <c r="C543">
        <v>1.3681935068840643</v>
      </c>
      <c r="D543">
        <v>2.7363870137681285</v>
      </c>
      <c r="E543">
        <v>122.72295050073403</v>
      </c>
      <c r="F543">
        <v>122.72295050073403</v>
      </c>
      <c r="G543">
        <v>128.74355041401367</v>
      </c>
      <c r="H543">
        <v>-179.97715430654563</v>
      </c>
    </row>
    <row r="544" spans="1:8">
      <c r="A544">
        <v>51286.138399136478</v>
      </c>
      <c r="B544">
        <v>1.2583250797870535</v>
      </c>
      <c r="C544">
        <v>1.2583250797870535</v>
      </c>
      <c r="D544">
        <v>2.5166501595741071</v>
      </c>
      <c r="E544">
        <v>121.99585705302171</v>
      </c>
      <c r="F544">
        <v>121.99585705302171</v>
      </c>
      <c r="G544">
        <v>128.01645696630135</v>
      </c>
      <c r="H544">
        <v>-179.9786788552212</v>
      </c>
    </row>
    <row r="545" spans="1:8">
      <c r="A545">
        <v>51880.003892896093</v>
      </c>
      <c r="B545">
        <v>1.1627645280309455</v>
      </c>
      <c r="C545">
        <v>1.1627645280309455</v>
      </c>
      <c r="D545">
        <v>2.3255290560618911</v>
      </c>
      <c r="E545">
        <v>121.30983548922268</v>
      </c>
      <c r="F545">
        <v>121.30983548922268</v>
      </c>
      <c r="G545">
        <v>127.3304354025023</v>
      </c>
      <c r="H545">
        <v>-179.98000608763184</v>
      </c>
    </row>
    <row r="546" spans="1:8">
      <c r="A546">
        <v>52480.746024977336</v>
      </c>
      <c r="B546">
        <v>1.0789086699183978</v>
      </c>
      <c r="C546">
        <v>1.0789086699183978</v>
      </c>
      <c r="D546">
        <v>2.1578173398367957</v>
      </c>
      <c r="E546">
        <v>120.65969366049384</v>
      </c>
      <c r="F546">
        <v>120.65969366049384</v>
      </c>
      <c r="G546">
        <v>126.68029357377347</v>
      </c>
      <c r="H546">
        <v>-179.98117187804203</v>
      </c>
    </row>
    <row r="547" spans="1:8">
      <c r="A547">
        <v>53088.444423098794</v>
      </c>
      <c r="B547">
        <v>1.0047496637143936</v>
      </c>
      <c r="C547">
        <v>1.0047496637143936</v>
      </c>
      <c r="D547">
        <v>2.0094993274287871</v>
      </c>
      <c r="E547">
        <v>120.04115739015018</v>
      </c>
      <c r="F547">
        <v>120.04115739015018</v>
      </c>
      <c r="G547">
        <v>126.0617573034298</v>
      </c>
      <c r="H547">
        <v>-179.98220389579154</v>
      </c>
    </row>
    <row r="548" spans="1:8">
      <c r="A548">
        <v>53703.179637025321</v>
      </c>
      <c r="B548">
        <v>0.93871401854355585</v>
      </c>
      <c r="C548">
        <v>0.93871401854355585</v>
      </c>
      <c r="D548">
        <v>1.8774280370871117</v>
      </c>
      <c r="E548">
        <v>119.45066607140363</v>
      </c>
      <c r="F548">
        <v>119.45066607140363</v>
      </c>
      <c r="G548">
        <v>125.47126598468326</v>
      </c>
      <c r="H548">
        <v>-179.98312382403125</v>
      </c>
    </row>
    <row r="549" spans="1:8">
      <c r="A549">
        <v>54325.033149243252</v>
      </c>
      <c r="B549">
        <v>0.87955116565394831</v>
      </c>
      <c r="C549">
        <v>0.87955116565394831</v>
      </c>
      <c r="D549">
        <v>1.7591023313078966</v>
      </c>
      <c r="E549">
        <v>118.88522217012397</v>
      </c>
      <c r="F549">
        <v>118.88522217012397</v>
      </c>
      <c r="G549">
        <v>124.90582208340359</v>
      </c>
      <c r="H549">
        <v>-179.98394889542317</v>
      </c>
    </row>
    <row r="550" spans="1:8">
      <c r="A550">
        <v>54954.087385762483</v>
      </c>
      <c r="B550">
        <v>0.82625465878861148</v>
      </c>
      <c r="C550">
        <v>0.82625465878861148</v>
      </c>
      <c r="D550">
        <v>1.652509317577223</v>
      </c>
      <c r="E550">
        <v>118.34227842489318</v>
      </c>
      <c r="F550">
        <v>118.34227842489318</v>
      </c>
      <c r="G550">
        <v>124.36287833817281</v>
      </c>
      <c r="H550">
        <v>-179.98469297814918</v>
      </c>
    </row>
    <row r="551" spans="1:8">
      <c r="A551">
        <v>55590.425727040369</v>
      </c>
      <c r="B551">
        <v>0.7780053753230779</v>
      </c>
      <c r="C551">
        <v>0.7780053753230779</v>
      </c>
      <c r="D551">
        <v>1.5560107506461558</v>
      </c>
      <c r="E551">
        <v>117.81965195174973</v>
      </c>
      <c r="F551">
        <v>117.81965195174973</v>
      </c>
      <c r="G551">
        <v>123.84025186502936</v>
      </c>
      <c r="H551">
        <v>-179.98536735870721</v>
      </c>
    </row>
    <row r="552" spans="1:8">
      <c r="A552">
        <v>56234.132519034909</v>
      </c>
      <c r="B552">
        <v>0.73412987046148603</v>
      </c>
      <c r="C552">
        <v>0.73412987046148603</v>
      </c>
      <c r="D552">
        <v>1.4682597409229721</v>
      </c>
      <c r="E552">
        <v>117.3154579022893</v>
      </c>
      <c r="F552">
        <v>117.3154579022893</v>
      </c>
      <c r="G552">
        <v>123.33605781556892</v>
      </c>
      <c r="H552">
        <v>-179.98598131586976</v>
      </c>
    </row>
    <row r="553" spans="1:8">
      <c r="A553">
        <v>56885.293084384131</v>
      </c>
      <c r="B553">
        <v>0.69406936890515847</v>
      </c>
      <c r="C553">
        <v>0.69406936890515847</v>
      </c>
      <c r="D553">
        <v>1.3881387378103169</v>
      </c>
      <c r="E553">
        <v>116.82805756549982</v>
      </c>
      <c r="F553">
        <v>116.82805756549982</v>
      </c>
      <c r="G553">
        <v>122.84865747877944</v>
      </c>
      <c r="H553">
        <v>-179.98654254803759</v>
      </c>
    </row>
    <row r="554" spans="1:8">
      <c r="A554">
        <v>57543.993733715666</v>
      </c>
      <c r="B554">
        <v>0.65735635348238453</v>
      </c>
      <c r="C554">
        <v>0.65735635348238453</v>
      </c>
      <c r="D554">
        <v>1.3147127069647691</v>
      </c>
      <c r="E554">
        <v>116.35601729667562</v>
      </c>
      <c r="F554">
        <v>116.35601729667562</v>
      </c>
      <c r="G554">
        <v>122.37661720995524</v>
      </c>
      <c r="H554">
        <v>-179.98705749589308</v>
      </c>
    </row>
    <row r="555" spans="1:8">
      <c r="A555">
        <v>58210.321777087214</v>
      </c>
      <c r="B555">
        <v>0.62359666448603868</v>
      </c>
      <c r="C555">
        <v>0.62359666448603868</v>
      </c>
      <c r="D555">
        <v>1.2471933289720774</v>
      </c>
      <c r="E555">
        <v>115.89807567109355</v>
      </c>
      <c r="F555">
        <v>115.89807567109355</v>
      </c>
      <c r="G555">
        <v>121.91867558437318</v>
      </c>
      <c r="H555">
        <v>-179.98753158910549</v>
      </c>
    </row>
    <row r="556" spans="1:8">
      <c r="A556">
        <v>58884.365535558842</v>
      </c>
      <c r="B556">
        <v>0.59245565351430396</v>
      </c>
      <c r="C556">
        <v>0.59245565351430396</v>
      </c>
      <c r="D556">
        <v>1.1849113070286079</v>
      </c>
      <c r="E556">
        <v>115.45311696183472</v>
      </c>
      <c r="F556">
        <v>115.45311696183472</v>
      </c>
      <c r="G556">
        <v>121.47371687511435</v>
      </c>
      <c r="H556">
        <v>-179.9879694371572</v>
      </c>
    </row>
    <row r="557" spans="1:8">
      <c r="A557">
        <v>59566.214352901094</v>
      </c>
      <c r="B557">
        <v>0.56364735938588095</v>
      </c>
      <c r="C557">
        <v>0.56364735938588095</v>
      </c>
      <c r="D557">
        <v>1.1272947187717619</v>
      </c>
      <c r="E557">
        <v>115.02014953458882</v>
      </c>
      <c r="F557">
        <v>115.02014953458882</v>
      </c>
      <c r="G557">
        <v>121.04074944786845</v>
      </c>
      <c r="H557">
        <v>-179.98837497852048</v>
      </c>
    </row>
    <row r="558" spans="1:8">
      <c r="A558">
        <v>60255.958607435809</v>
      </c>
      <c r="B558">
        <v>0.53692596360703693</v>
      </c>
      <c r="C558">
        <v>0.53692596360703693</v>
      </c>
      <c r="D558">
        <v>1.0738519272140739</v>
      </c>
      <c r="E558">
        <v>114.59828810454448</v>
      </c>
      <c r="F558">
        <v>114.59828810454448</v>
      </c>
      <c r="G558">
        <v>120.6188880178241</v>
      </c>
      <c r="H558">
        <v>-179.98875159841734</v>
      </c>
    </row>
    <row r="559" spans="1:8">
      <c r="A559">
        <v>60953.689724016935</v>
      </c>
      <c r="B559">
        <v>0.51207898429731391</v>
      </c>
      <c r="C559">
        <v>0.51207898429731391</v>
      </c>
      <c r="D559">
        <v>1.0241579685946278</v>
      </c>
      <c r="E559">
        <v>114.1867390554111</v>
      </c>
      <c r="F559">
        <v>114.1867390554111</v>
      </c>
      <c r="G559">
        <v>120.20733896869072</v>
      </c>
      <c r="H559">
        <v>-179.98910222262023</v>
      </c>
    </row>
    <row r="560" spans="1:8">
      <c r="A560">
        <v>61659.500186148223</v>
      </c>
      <c r="B560">
        <v>0.48892180945347369</v>
      </c>
      <c r="C560">
        <v>0.48892180945347369</v>
      </c>
      <c r="D560">
        <v>0.97784361890694738</v>
      </c>
      <c r="E560">
        <v>113.78478820749967</v>
      </c>
      <c r="F560">
        <v>113.78478820749967</v>
      </c>
      <c r="G560">
        <v>119.8053881207793</v>
      </c>
      <c r="H560">
        <v>-179.98942939279422</v>
      </c>
    </row>
    <row r="561" spans="1:8">
      <c r="A561">
        <v>62373.483548241915</v>
      </c>
      <c r="B561">
        <v>0.46729327182689323</v>
      </c>
      <c r="C561">
        <v>0.46729327182689323</v>
      </c>
      <c r="D561">
        <v>0.93458654365378646</v>
      </c>
      <c r="E561">
        <v>113.39179056037544</v>
      </c>
      <c r="F561">
        <v>113.39179056037544</v>
      </c>
      <c r="G561">
        <v>119.41239047365507</v>
      </c>
      <c r="H561">
        <v>-179.98973532748357</v>
      </c>
    </row>
    <row r="562" spans="1:8">
      <c r="A562">
        <v>63095.73444801943</v>
      </c>
      <c r="B562">
        <v>0.44705204099824769</v>
      </c>
      <c r="C562">
        <v>0.44705204099824769</v>
      </c>
      <c r="D562">
        <v>0.89410408199649538</v>
      </c>
      <c r="E562">
        <v>113.00716163949917</v>
      </c>
      <c r="F562">
        <v>113.00716163949917</v>
      </c>
      <c r="G562">
        <v>119.02776155277878</v>
      </c>
      <c r="H562">
        <v>-179.99002197183577</v>
      </c>
    </row>
    <row r="563" spans="1:8">
      <c r="A563">
        <v>63826.348619054828</v>
      </c>
      <c r="B563">
        <v>0.42807366184114681</v>
      </c>
      <c r="C563">
        <v>0.42807366184114681</v>
      </c>
      <c r="D563">
        <v>0.85614732368229363</v>
      </c>
      <c r="E563">
        <v>112.63037015496062</v>
      </c>
      <c r="F563">
        <v>112.63037015496062</v>
      </c>
      <c r="G563">
        <v>118.65097006824023</v>
      </c>
      <c r="H563">
        <v>-179.99029103841744</v>
      </c>
    </row>
    <row r="564" spans="1:8">
      <c r="A564">
        <v>64565.422903465624</v>
      </c>
      <c r="B564">
        <v>0.41024810818542934</v>
      </c>
      <c r="C564">
        <v>0.41024810818542934</v>
      </c>
      <c r="D564">
        <v>0.82049621637085868</v>
      </c>
      <c r="E564">
        <v>112.26093174055876</v>
      </c>
      <c r="F564">
        <v>112.26093174055876</v>
      </c>
      <c r="G564">
        <v>118.28153165383839</v>
      </c>
      <c r="H564">
        <v>-179.99054404092934</v>
      </c>
    </row>
    <row r="565" spans="1:8">
      <c r="A565">
        <v>65313.055264747163</v>
      </c>
      <c r="B565">
        <v>0.39347775006310026</v>
      </c>
      <c r="C565">
        <v>0.39347775006310026</v>
      </c>
      <c r="D565">
        <v>0.78695550012620052</v>
      </c>
      <c r="E565">
        <v>111.89840358787778</v>
      </c>
      <c r="F565">
        <v>111.89840358787778</v>
      </c>
      <c r="G565">
        <v>117.91900350115741</v>
      </c>
      <c r="H565">
        <v>-179.99078232222161</v>
      </c>
    </row>
    <row r="566" spans="1:8">
      <c r="A566">
        <v>66069.344800759645</v>
      </c>
      <c r="B566">
        <v>0.37767565519786356</v>
      </c>
      <c r="C566">
        <v>0.37767565519786356</v>
      </c>
      <c r="D566">
        <v>0.75535131039572712</v>
      </c>
      <c r="E566">
        <v>111.54237982607219</v>
      </c>
      <c r="F566">
        <v>111.54237982607219</v>
      </c>
      <c r="G566">
        <v>117.56297973935182</v>
      </c>
      <c r="H566">
        <v>-179.99100707770262</v>
      </c>
    </row>
    <row r="567" spans="1:8">
      <c r="A567">
        <v>66834.391756861485</v>
      </c>
      <c r="B567">
        <v>0.36276416232971842</v>
      </c>
      <c r="C567">
        <v>0.36276416232971842</v>
      </c>
      <c r="D567">
        <v>0.72552832465943684</v>
      </c>
      <c r="E567">
        <v>111.19248752634905</v>
      </c>
      <c r="F567">
        <v>111.19248752634905</v>
      </c>
      <c r="G567">
        <v>117.21308743962868</v>
      </c>
      <c r="H567">
        <v>-179.99121937500129</v>
      </c>
    </row>
    <row r="568" spans="1:8">
      <c r="A568">
        <v>67608.297539198189</v>
      </c>
      <c r="B568">
        <v>0.348673676937097</v>
      </c>
      <c r="C568">
        <v>0.348673676937097</v>
      </c>
      <c r="D568">
        <v>0.697347353874194</v>
      </c>
      <c r="E568">
        <v>110.84838323243599</v>
      </c>
      <c r="F568">
        <v>110.84838323243599</v>
      </c>
      <c r="G568">
        <v>116.86898314571562</v>
      </c>
      <c r="H568">
        <v>-179.9914201705642</v>
      </c>
    </row>
    <row r="569" spans="1:8">
      <c r="A569">
        <v>68391.164728142932</v>
      </c>
      <c r="B569">
        <v>0.33534164993447324</v>
      </c>
      <c r="C569">
        <v>0.33534164993447324</v>
      </c>
      <c r="D569">
        <v>0.67068329986894648</v>
      </c>
      <c r="E569">
        <v>110.5097499360603</v>
      </c>
      <c r="F569">
        <v>110.5097499360603</v>
      </c>
      <c r="G569">
        <v>116.53034984933993</v>
      </c>
      <c r="H569">
        <v>-179.99161032373121</v>
      </c>
    </row>
    <row r="570" spans="1:8">
      <c r="A570">
        <v>69183.097091893622</v>
      </c>
      <c r="B570">
        <v>0.32271170771219582</v>
      </c>
      <c r="C570">
        <v>0.32271170771219582</v>
      </c>
      <c r="D570">
        <v>0.64542341542439163</v>
      </c>
      <c r="E570">
        <v>110.17629443064202</v>
      </c>
      <c r="F570">
        <v>110.17629443064202</v>
      </c>
      <c r="G570">
        <v>116.19689434392164</v>
      </c>
      <c r="H570">
        <v>-179.99179060872513</v>
      </c>
    </row>
    <row r="571" spans="1:8">
      <c r="A571">
        <v>69984.199600227454</v>
      </c>
      <c r="B571">
        <v>0.31073290798479847</v>
      </c>
      <c r="C571">
        <v>0.31073290798479847</v>
      </c>
      <c r="D571">
        <v>0.62146581596959694</v>
      </c>
      <c r="E571">
        <v>109.84774498781606</v>
      </c>
      <c r="F571">
        <v>109.84774498781606</v>
      </c>
      <c r="G571">
        <v>115.86834490109568</v>
      </c>
      <c r="H571">
        <v>-179.99196172490753</v>
      </c>
    </row>
    <row r="572" spans="1:8">
      <c r="A572">
        <v>70794.578438413737</v>
      </c>
      <c r="B572">
        <v>0.29935910072152289</v>
      </c>
      <c r="C572">
        <v>0.29935910072152289</v>
      </c>
      <c r="D572">
        <v>0.59871820144304577</v>
      </c>
      <c r="E572">
        <v>109.52384931063693</v>
      </c>
      <c r="F572">
        <v>109.52384931063693</v>
      </c>
      <c r="G572">
        <v>115.54444922391656</v>
      </c>
      <c r="H572">
        <v>-179.99212430558632</v>
      </c>
    </row>
    <row r="573" spans="1:8">
      <c r="A573">
        <v>71614.341021290267</v>
      </c>
      <c r="B573">
        <v>0.28854837724532117</v>
      </c>
      <c r="C573">
        <v>0.28854837724532117</v>
      </c>
      <c r="D573">
        <v>0.57709675449064235</v>
      </c>
      <c r="E573">
        <v>109.20437272483372</v>
      </c>
      <c r="F573">
        <v>109.20437272483372</v>
      </c>
      <c r="G573">
        <v>115.22497263811334</v>
      </c>
      <c r="H573">
        <v>-179.99227892560819</v>
      </c>
    </row>
    <row r="574" spans="1:8">
      <c r="A574">
        <v>72443.596007498913</v>
      </c>
      <c r="B574">
        <v>0.27826259362808664</v>
      </c>
      <c r="C574">
        <v>0.27826259362808664</v>
      </c>
      <c r="D574">
        <v>0.55652518725617328</v>
      </c>
      <c r="E574">
        <v>108.88909657563661</v>
      </c>
      <c r="F574">
        <v>108.88909657563661</v>
      </c>
      <c r="G574">
        <v>114.90969648891623</v>
      </c>
      <c r="H574">
        <v>-179.99242610792706</v>
      </c>
    </row>
    <row r="575" spans="1:8">
      <c r="A575">
        <v>73282.453313890452</v>
      </c>
      <c r="B575">
        <v>0.26846695694928491</v>
      </c>
      <c r="C575">
        <v>0.26846695694928491</v>
      </c>
      <c r="D575">
        <v>0.53693391389856981</v>
      </c>
      <c r="E575">
        <v>108.57781680274628</v>
      </c>
      <c r="F575">
        <v>108.57781680274628</v>
      </c>
      <c r="G575">
        <v>114.59841671602591</v>
      </c>
      <c r="H575">
        <v>-179.99256632930627</v>
      </c>
    </row>
    <row r="576" spans="1:8">
      <c r="A576">
        <v>74131.02413009177</v>
      </c>
      <c r="B576">
        <v>0.25912966495272727</v>
      </c>
      <c r="C576">
        <v>0.25912966495272727</v>
      </c>
      <c r="D576">
        <v>0.51825932990545454</v>
      </c>
      <c r="E576">
        <v>108.2703426701998</v>
      </c>
      <c r="F576">
        <v>108.2703426701998</v>
      </c>
      <c r="G576">
        <v>114.29094258347939</v>
      </c>
      <c r="H576">
        <v>-179.99270002528468</v>
      </c>
    </row>
    <row r="577" spans="1:8">
      <c r="A577">
        <v>74989.420933245579</v>
      </c>
      <c r="B577">
        <v>0.25022159123050525</v>
      </c>
      <c r="C577">
        <v>0.25022159123050525</v>
      </c>
      <c r="D577">
        <v>0.50044318246101049</v>
      </c>
      <c r="E577">
        <v>107.9664956313441</v>
      </c>
      <c r="F577">
        <v>107.9664956313441</v>
      </c>
      <c r="G577">
        <v>113.98709554462373</v>
      </c>
      <c r="H577">
        <v>-179.99282759451529</v>
      </c>
    </row>
    <row r="578" spans="1:8">
      <c r="A578">
        <v>75857.75750291835</v>
      </c>
      <c r="B578">
        <v>0.24171600936184656</v>
      </c>
      <c r="C578">
        <v>0.24171600936184656</v>
      </c>
      <c r="D578">
        <v>0.48343201872369312</v>
      </c>
      <c r="E578">
        <v>107.66610831202186</v>
      </c>
      <c r="F578">
        <v>107.66610831202186</v>
      </c>
      <c r="G578">
        <v>113.68670822530149</v>
      </c>
      <c r="H578">
        <v>-179.99294940256723</v>
      </c>
    </row>
    <row r="579" spans="1:8">
      <c r="A579">
        <v>76736.148936181853</v>
      </c>
      <c r="B579">
        <v>0.23358835049693835</v>
      </c>
      <c r="C579">
        <v>0.23358835049693835</v>
      </c>
      <c r="D579">
        <v>0.4671767009938767</v>
      </c>
      <c r="E579">
        <v>107.36902359748416</v>
      </c>
      <c r="F579">
        <v>107.36902359748416</v>
      </c>
      <c r="G579">
        <v>113.38962351076378</v>
      </c>
      <c r="H579">
        <v>-179.99306578526657</v>
      </c>
    </row>
    <row r="580" spans="1:8">
      <c r="A580">
        <v>77624.711662869275</v>
      </c>
      <c r="B580">
        <v>0.22581598974884343</v>
      </c>
      <c r="C580">
        <v>0.22581598974884343</v>
      </c>
      <c r="D580">
        <v>0.45163197949768685</v>
      </c>
      <c r="E580">
        <v>107.07509381057675</v>
      </c>
      <c r="F580">
        <v>107.07509381057675</v>
      </c>
      <c r="G580">
        <v>113.09569372385637</v>
      </c>
      <c r="H580">
        <v>-179.99317705164006</v>
      </c>
    </row>
    <row r="581" spans="1:8">
      <c r="A581">
        <v>78523.563461007099</v>
      </c>
      <c r="B581">
        <v>0.21837805747706732</v>
      </c>
      <c r="C581">
        <v>0.21837805747706732</v>
      </c>
      <c r="D581">
        <v>0.43675611495413463</v>
      </c>
      <c r="E581">
        <v>106.78417997045497</v>
      </c>
      <c r="F581">
        <v>106.78417997045497</v>
      </c>
      <c r="G581">
        <v>112.8047798837346</v>
      </c>
      <c r="H581">
        <v>-179.99328348651605</v>
      </c>
    </row>
    <row r="582" spans="1:8">
      <c r="A582">
        <v>79432.823472428208</v>
      </c>
      <c r="B582">
        <v>0.21125527214319828</v>
      </c>
      <c r="C582">
        <v>0.21125527214319828</v>
      </c>
      <c r="D582">
        <v>0.42251054428639656</v>
      </c>
      <c r="E582">
        <v>106.49615112252954</v>
      </c>
      <c r="F582">
        <v>106.49615112252954</v>
      </c>
      <c r="G582">
        <v>112.51675103580916</v>
      </c>
      <c r="H582">
        <v>-179.99338535282786</v>
      </c>
    </row>
    <row r="583" spans="1:8">
      <c r="A583">
        <v>80352.612218561771</v>
      </c>
      <c r="B583">
        <v>0.20442979191560431</v>
      </c>
      <c r="C583">
        <v>0.20442979191560431</v>
      </c>
      <c r="D583">
        <v>0.40885958383120863</v>
      </c>
      <c r="E583">
        <v>106.21088373157579</v>
      </c>
      <c r="F583">
        <v>106.21088373157579</v>
      </c>
      <c r="G583">
        <v>112.23148364485542</v>
      </c>
      <c r="H583">
        <v>-179.99348289365886</v>
      </c>
    </row>
    <row r="584" spans="1:8">
      <c r="A584">
        <v>81283.051616409954</v>
      </c>
      <c r="B584">
        <v>0.19788508261451609</v>
      </c>
      <c r="C584">
        <v>0.19788508261451609</v>
      </c>
      <c r="D584">
        <v>0.39577016522903219</v>
      </c>
      <c r="E584">
        <v>105.92826113098155</v>
      </c>
      <c r="F584">
        <v>105.92826113098155</v>
      </c>
      <c r="G584">
        <v>111.94886104426118</v>
      </c>
      <c r="H584">
        <v>-179.99357633406237</v>
      </c>
    </row>
    <row r="585" spans="1:8">
      <c r="A585">
        <v>82224.264994707119</v>
      </c>
      <c r="B585">
        <v>0.19160579993619864</v>
      </c>
      <c r="C585">
        <v>0.19160579993619864</v>
      </c>
      <c r="D585">
        <v>0.38321159987239728</v>
      </c>
      <c r="E585">
        <v>105.64817302200737</v>
      </c>
      <c r="F585">
        <v>105.64817302200737</v>
      </c>
      <c r="G585">
        <v>111.668772935287</v>
      </c>
      <c r="H585">
        <v>-179.99366588268455</v>
      </c>
    </row>
    <row r="586" spans="1:8">
      <c r="A586">
        <v>83176.377110267087</v>
      </c>
      <c r="B586">
        <v>0.18557768418675213</v>
      </c>
      <c r="C586">
        <v>0.18557768418675213</v>
      </c>
      <c r="D586">
        <v>0.37115536837350427</v>
      </c>
      <c r="E586">
        <v>105.37051501769551</v>
      </c>
      <c r="F586">
        <v>105.37051501769551</v>
      </c>
      <c r="G586">
        <v>111.39111493097514</v>
      </c>
      <c r="H586">
        <v>-179.99375173321516</v>
      </c>
    </row>
    <row r="587" spans="1:8">
      <c r="A587">
        <v>84139.514164519642</v>
      </c>
      <c r="B587">
        <v>0.17978746600234716</v>
      </c>
      <c r="C587">
        <v>0.17978746600234716</v>
      </c>
      <c r="D587">
        <v>0.35957493200469431</v>
      </c>
      <c r="E587">
        <v>105.09518822672517</v>
      </c>
      <c r="F587">
        <v>105.09518822672517</v>
      </c>
      <c r="G587">
        <v>111.1157881400048</v>
      </c>
      <c r="H587">
        <v>-179.99383406568666</v>
      </c>
    </row>
    <row r="588" spans="1:8">
      <c r="A588">
        <v>85113.80382023759</v>
      </c>
      <c r="B588">
        <v>0.17422278174103006</v>
      </c>
      <c r="C588">
        <v>0.17422278174103006</v>
      </c>
      <c r="D588">
        <v>0.34844556348206013</v>
      </c>
      <c r="E588">
        <v>104.82209887307815</v>
      </c>
      <c r="F588">
        <v>104.82209887307815</v>
      </c>
      <c r="G588">
        <v>110.84269878635777</v>
      </c>
      <c r="H588">
        <v>-179.99391304764029</v>
      </c>
    </row>
    <row r="589" spans="1:8">
      <c r="A589">
        <v>86099.375218460162</v>
      </c>
      <c r="B589">
        <v>0.16887209740802969</v>
      </c>
      <c r="C589">
        <v>0.16887209740802969</v>
      </c>
      <c r="D589">
        <v>0.33774419481605938</v>
      </c>
      <c r="E589">
        <v>104.55115794786933</v>
      </c>
      <c r="F589">
        <v>104.55115794786933</v>
      </c>
      <c r="G589">
        <v>110.57175786114895</v>
      </c>
      <c r="H589">
        <v>-179.99398883517404</v>
      </c>
    </row>
    <row r="590" spans="1:8">
      <c r="A590">
        <v>87096.358995607967</v>
      </c>
      <c r="B590">
        <v>0.16372464012706661</v>
      </c>
      <c r="C590">
        <v>0.16372464012706661</v>
      </c>
      <c r="D590">
        <v>0.32744928025413322</v>
      </c>
      <c r="E590">
        <v>104.28228089012478</v>
      </c>
      <c r="F590">
        <v>104.28228089012478</v>
      </c>
      <c r="G590">
        <v>110.30288080340441</v>
      </c>
      <c r="H590">
        <v>-179.99406157388725</v>
      </c>
    </row>
    <row r="591" spans="1:8">
      <c r="A591">
        <v>88104.887300801463</v>
      </c>
      <c r="B591">
        <v>0.15877033629855317</v>
      </c>
      <c r="C591">
        <v>0.15877033629855317</v>
      </c>
      <c r="D591">
        <v>0.31754067259710633</v>
      </c>
      <c r="E591">
        <v>104.0153872936544</v>
      </c>
      <c r="F591">
        <v>104.0153872936544</v>
      </c>
      <c r="G591">
        <v>110.03598720693402</v>
      </c>
      <c r="H591">
        <v>-179.99413139973251</v>
      </c>
    </row>
    <row r="592" spans="1:8">
      <c r="A592">
        <v>89125.093813374595</v>
      </c>
      <c r="B592">
        <v>0.15399975569566485</v>
      </c>
      <c r="C592">
        <v>0.15399975569566485</v>
      </c>
      <c r="D592">
        <v>0.30799951139132969</v>
      </c>
      <c r="E592">
        <v>103.75040063749435</v>
      </c>
      <c r="F592">
        <v>103.75040063749435</v>
      </c>
      <c r="G592">
        <v>109.77100055077398</v>
      </c>
      <c r="H592">
        <v>-179.99419843978592</v>
      </c>
    </row>
    <row r="593" spans="1:8">
      <c r="A593">
        <v>90157.113760595705</v>
      </c>
      <c r="B593">
        <v>0.14940406084353341</v>
      </c>
      <c r="C593">
        <v>0.14940406084353341</v>
      </c>
      <c r="D593">
        <v>0.29880812168706683</v>
      </c>
      <c r="E593">
        <v>103.48724803766935</v>
      </c>
      <c r="F593">
        <v>103.48724803766935</v>
      </c>
      <c r="G593">
        <v>109.50784795094897</v>
      </c>
      <c r="H593">
        <v>-179.99426281294467</v>
      </c>
    </row>
    <row r="594" spans="1:8">
      <c r="A594">
        <v>91201.08393559097</v>
      </c>
      <c r="B594">
        <v>0.1449749611081258</v>
      </c>
      <c r="C594">
        <v>0.1449749611081258</v>
      </c>
      <c r="D594">
        <v>0.2899499222162516</v>
      </c>
      <c r="E594">
        <v>103.22586001827523</v>
      </c>
      <c r="F594">
        <v>103.22586001827523</v>
      </c>
      <c r="G594">
        <v>109.24645993155485</v>
      </c>
      <c r="H594">
        <v>-179.99432463055936</v>
      </c>
    </row>
    <row r="595" spans="1:8">
      <c r="A595">
        <v>92257.142715476279</v>
      </c>
      <c r="B595">
        <v>0.1407046709913653</v>
      </c>
      <c r="C595">
        <v>0.1407046709913653</v>
      </c>
      <c r="D595">
        <v>0.2814093419827306</v>
      </c>
      <c r="E595">
        <v>102.96617030009548</v>
      </c>
      <c r="F595">
        <v>102.96617030009548</v>
      </c>
      <c r="G595">
        <v>108.98677021337511</v>
      </c>
      <c r="H595">
        <v>-179.99438399700878</v>
      </c>
    </row>
    <row r="596" spans="1:8">
      <c r="A596">
        <v>93325.430079699247</v>
      </c>
      <c r="B596">
        <v>0.13658587218964452</v>
      </c>
      <c r="C596">
        <v>0.13658587218964452</v>
      </c>
      <c r="D596">
        <v>0.27317174437928904</v>
      </c>
      <c r="E596">
        <v>102.70811560515503</v>
      </c>
      <c r="F596">
        <v>102.70811560515503</v>
      </c>
      <c r="G596">
        <v>108.72871551843463</v>
      </c>
      <c r="H596">
        <v>-179.99444101022232</v>
      </c>
    </row>
    <row r="597" spans="1:8">
      <c r="A597">
        <v>94406.087628592257</v>
      </c>
      <c r="B597">
        <v>0.13261167902538157</v>
      </c>
      <c r="C597">
        <v>0.13261167902538157</v>
      </c>
      <c r="D597">
        <v>0.26522335805076314</v>
      </c>
      <c r="E597">
        <v>102.45163547578244</v>
      </c>
      <c r="F597">
        <v>102.45163547578244</v>
      </c>
      <c r="G597">
        <v>108.47223538906206</v>
      </c>
      <c r="H597">
        <v>-179.99449576215628</v>
      </c>
    </row>
    <row r="598" spans="1:8">
      <c r="A598">
        <v>95499.258602143687</v>
      </c>
      <c r="B598">
        <v>0.12877560690683812</v>
      </c>
      <c r="C598">
        <v>0.12877560690683812</v>
      </c>
      <c r="D598">
        <v>0.25755121381367624</v>
      </c>
      <c r="E598">
        <v>102.19667210689698</v>
      </c>
      <c r="F598">
        <v>102.19667210689698</v>
      </c>
      <c r="G598">
        <v>108.21727202017661</v>
      </c>
      <c r="H598">
        <v>-179.99454833922829</v>
      </c>
    </row>
    <row r="599" spans="1:8">
      <c r="A599">
        <v>96605.087898981204</v>
      </c>
      <c r="B599">
        <v>0.12507154351115984</v>
      </c>
      <c r="C599">
        <v>0.12507154351115984</v>
      </c>
      <c r="D599">
        <v>0.25014308702231969</v>
      </c>
      <c r="E599">
        <v>101.94317019036976</v>
      </c>
      <c r="F599">
        <v>101.94317019036976</v>
      </c>
      <c r="G599">
        <v>107.96377010364938</v>
      </c>
      <c r="H599">
        <v>-179.99459882271415</v>
      </c>
    </row>
    <row r="600" spans="1:8">
      <c r="A600">
        <v>97723.722095581121</v>
      </c>
      <c r="B600">
        <v>0.12149372242015176</v>
      </c>
      <c r="C600">
        <v>0.12149372242015176</v>
      </c>
      <c r="D600">
        <v>0.24298744484030352</v>
      </c>
      <c r="E600">
        <v>101.69107677041978</v>
      </c>
      <c r="F600">
        <v>101.69107677041978</v>
      </c>
      <c r="G600">
        <v>107.71167668369941</v>
      </c>
      <c r="H600">
        <v>-179.99464728911087</v>
      </c>
    </row>
    <row r="601" spans="1:8">
      <c r="A601">
        <v>98855.309465693907</v>
      </c>
      <c r="B601">
        <v>0.11803669896864628</v>
      </c>
      <c r="C601">
        <v>0.11803669896864628</v>
      </c>
      <c r="D601">
        <v>0.23607339793729257</v>
      </c>
      <c r="E601">
        <v>101.4403411091122</v>
      </c>
      <c r="F601">
        <v>101.4403411091122</v>
      </c>
      <c r="G601">
        <v>107.46094102239182</v>
      </c>
      <c r="H601">
        <v>-179.9946938104693</v>
      </c>
    </row>
    <row r="602" spans="1:8">
      <c r="A602">
        <v>100000</v>
      </c>
      <c r="B602">
        <v>0.11469532809175158</v>
      </c>
      <c r="C602">
        <v>0.11469532809175158</v>
      </c>
      <c r="D602">
        <v>0.22939065618350316</v>
      </c>
      <c r="E602">
        <v>101.19091456111251</v>
      </c>
      <c r="F602">
        <v>101.19091456111251</v>
      </c>
      <c r="G602">
        <v>107.21151447439213</v>
      </c>
      <c r="H602">
        <v>-179.99473845469913</v>
      </c>
    </row>
    <row r="603" spans="1:8">
      <c r="A603">
        <v>101157.94542598982</v>
      </c>
      <c r="B603">
        <v>0.11146474398059041</v>
      </c>
      <c r="C603">
        <v>0.11146474398059041</v>
      </c>
      <c r="D603">
        <v>0.22292948796118081</v>
      </c>
      <c r="E603">
        <v>100.94275045693527</v>
      </c>
      <c r="F603">
        <v>100.94275045693527</v>
      </c>
      <c r="G603">
        <v>106.9633503702149</v>
      </c>
      <c r="H603">
        <v>-179.9947812858488</v>
      </c>
    </row>
    <row r="604" spans="1:8">
      <c r="A604">
        <v>102329.29922807537</v>
      </c>
      <c r="B604">
        <v>0.10834034137655128</v>
      </c>
      <c r="C604">
        <v>0.10834034137655128</v>
      </c>
      <c r="D604">
        <v>0.21668068275310257</v>
      </c>
      <c r="E604">
        <v>100.69580399399524</v>
      </c>
      <c r="F604">
        <v>100.69580399399524</v>
      </c>
      <c r="G604">
        <v>106.71640390727487</v>
      </c>
      <c r="H604">
        <v>-179.99482236436327</v>
      </c>
    </row>
    <row r="605" spans="1:8">
      <c r="A605">
        <v>103514.21666793451</v>
      </c>
      <c r="B605">
        <v>0.10531775835210254</v>
      </c>
      <c r="C605">
        <v>0.10531775835210254</v>
      </c>
      <c r="D605">
        <v>0.21063551670420508</v>
      </c>
      <c r="E605">
        <v>100.45003213483466</v>
      </c>
      <c r="F605">
        <v>100.45003213483466</v>
      </c>
      <c r="G605">
        <v>106.47063204811428</v>
      </c>
      <c r="H605">
        <v>-179.99486174732073</v>
      </c>
    </row>
    <row r="606" spans="1:8">
      <c r="A606">
        <v>104712.85480508985</v>
      </c>
      <c r="B606">
        <v>0.10239286044211234</v>
      </c>
      <c r="C606">
        <v>0.10239286044211234</v>
      </c>
      <c r="D606">
        <v>0.20478572088422467</v>
      </c>
      <c r="E606">
        <v>100.20539351195801</v>
      </c>
      <c r="F606">
        <v>100.20539351195801</v>
      </c>
      <c r="G606">
        <v>106.22599342523763</v>
      </c>
      <c r="H606">
        <v>-179.99489948865104</v>
      </c>
    </row>
    <row r="607" spans="1:8">
      <c r="A607">
        <v>105925.37251772897</v>
      </c>
      <c r="B607">
        <v>9.9561726003650874E-2</v>
      </c>
      <c r="C607">
        <v>9.9561726003650874E-2</v>
      </c>
      <c r="D607">
        <v>0.19912345200730175</v>
      </c>
      <c r="E607">
        <v>99.961848338755971</v>
      </c>
      <c r="F607">
        <v>99.961848338755971</v>
      </c>
      <c r="G607">
        <v>105.9824482520356</v>
      </c>
      <c r="H607">
        <v>-179.99493563933723</v>
      </c>
    </row>
    <row r="608" spans="1:8">
      <c r="A608">
        <v>107151.9305237607</v>
      </c>
      <c r="B608">
        <v>9.6820632694719438E-2</v>
      </c>
      <c r="C608">
        <v>9.6820632694719438E-2</v>
      </c>
      <c r="D608">
        <v>0.19364126538943888</v>
      </c>
      <c r="E608">
        <v>99.719358326049417</v>
      </c>
      <c r="F608">
        <v>99.719358326049417</v>
      </c>
      <c r="G608">
        <v>105.73995823932903</v>
      </c>
      <c r="H608">
        <v>-179.99497024760143</v>
      </c>
    </row>
    <row r="609" spans="1:8">
      <c r="A609">
        <v>108392.69140212038</v>
      </c>
      <c r="B609">
        <v>9.4166044973331503E-2</v>
      </c>
      <c r="C609">
        <v>9.4166044973331503E-2</v>
      </c>
      <c r="D609">
        <v>0.18833208994666301</v>
      </c>
      <c r="E609">
        <v>99.477886603821844</v>
      </c>
      <c r="F609">
        <v>99.477886603821844</v>
      </c>
      <c r="G609">
        <v>105.49848651710147</v>
      </c>
      <c r="H609">
        <v>-179.99500335907666</v>
      </c>
    </row>
    <row r="610" spans="1:8">
      <c r="A610">
        <v>109647.81961431851</v>
      </c>
      <c r="B610">
        <v>9.1594602528215829E-2</v>
      </c>
      <c r="C610">
        <v>9.1594602528215829E-2</v>
      </c>
      <c r="D610">
        <v>0.18318920505643166</v>
      </c>
      <c r="E610">
        <v>99.237397647750697</v>
      </c>
      <c r="F610">
        <v>99.237397647750697</v>
      </c>
      <c r="G610">
        <v>105.25799756103032</v>
      </c>
      <c r="H610">
        <v>-179.99503501696614</v>
      </c>
    </row>
    <row r="611" spans="1:8">
      <c r="A611">
        <v>110917.4815262401</v>
      </c>
      <c r="B611">
        <v>8.9103109561088592E-2</v>
      </c>
      <c r="C611">
        <v>8.9103109561088592E-2</v>
      </c>
      <c r="D611">
        <v>0.17820621912217718</v>
      </c>
      <c r="E611">
        <v>98.997857210177912</v>
      </c>
      <c r="F611">
        <v>98.997857210177912</v>
      </c>
      <c r="G611">
        <v>105.01845712345754</v>
      </c>
      <c r="H611">
        <v>-179.99506526219034</v>
      </c>
    </row>
    <row r="612" spans="1:8">
      <c r="A612">
        <v>112201.84543019652</v>
      </c>
      <c r="B612">
        <v>8.6688524848223564E-2</v>
      </c>
      <c r="C612">
        <v>8.6688524848223564E-2</v>
      </c>
      <c r="D612">
        <v>0.17337704969644713</v>
      </c>
      <c r="E612">
        <v>98.759232255193012</v>
      </c>
      <c r="F612">
        <v>98.759232255193012</v>
      </c>
      <c r="G612">
        <v>104.77983216847264</v>
      </c>
      <c r="H612">
        <v>-179.99509413352382</v>
      </c>
    </row>
    <row r="613" spans="1:8">
      <c r="A613">
        <v>113501.08156723143</v>
      </c>
      <c r="B613">
        <v>8.434795251596891E-2</v>
      </c>
      <c r="C613">
        <v>8.434795251596891E-2</v>
      </c>
      <c r="D613">
        <v>0.16869590503193782</v>
      </c>
      <c r="E613">
        <v>98.521490897528636</v>
      </c>
      <c r="F613">
        <v>98.521490897528636</v>
      </c>
      <c r="G613">
        <v>104.54209081080826</v>
      </c>
      <c r="H613">
        <v>-179.99512166772169</v>
      </c>
    </row>
    <row r="614" spans="1:8">
      <c r="A614">
        <v>114815.3621496884</v>
      </c>
      <c r="B614">
        <v>8.2078633471041204E-2</v>
      </c>
      <c r="C614">
        <v>8.2078633471041204E-2</v>
      </c>
      <c r="D614">
        <v>0.16415726694208241</v>
      </c>
      <c r="E614">
        <v>98.284602344992607</v>
      </c>
      <c r="F614">
        <v>98.284602344992607</v>
      </c>
      <c r="G614">
        <v>104.30520225827223</v>
      </c>
      <c r="H614">
        <v>-179.99514789963746</v>
      </c>
    </row>
    <row r="615" spans="1:8">
      <c r="A615">
        <v>116144.86138403414</v>
      </c>
      <c r="B615">
        <v>7.9877937431987026E-2</v>
      </c>
      <c r="C615">
        <v>7.9877937431987026E-2</v>
      </c>
      <c r="D615">
        <v>0.15975587486397405</v>
      </c>
      <c r="E615">
        <v>98.048536844185762</v>
      </c>
      <c r="F615">
        <v>98.048536844185762</v>
      </c>
      <c r="G615">
        <v>104.06913675746537</v>
      </c>
      <c r="H615">
        <v>-179.9951728623324</v>
      </c>
    </row>
    <row r="616" spans="1:8">
      <c r="A616">
        <v>117489.75549395302</v>
      </c>
      <c r="B616">
        <v>7.7743355513123516E-2</v>
      </c>
      <c r="C616">
        <v>7.7743355513123516E-2</v>
      </c>
      <c r="D616">
        <v>0.15548671102624703</v>
      </c>
      <c r="E616">
        <v>97.813265629271029</v>
      </c>
      <c r="F616">
        <v>97.813265629271029</v>
      </c>
      <c r="G616">
        <v>103.83386554255065</v>
      </c>
      <c r="H616">
        <v>-179.99519658717716</v>
      </c>
    </row>
    <row r="617" spans="1:8">
      <c r="A617">
        <v>118850.22274370189</v>
      </c>
      <c r="B617">
        <v>7.5672493316767717E-2</v>
      </c>
      <c r="C617">
        <v>7.5672493316767717E-2</v>
      </c>
      <c r="D617">
        <v>0.15134498663353543</v>
      </c>
      <c r="E617">
        <v>97.57876087358278</v>
      </c>
      <c r="F617">
        <v>97.57876087358278</v>
      </c>
      <c r="G617">
        <v>103.59936078686241</v>
      </c>
      <c r="H617">
        <v>-179.99521910394679</v>
      </c>
    </row>
    <row r="618" spans="1:8">
      <c r="A618">
        <v>120226.44346174131</v>
      </c>
      <c r="B618">
        <v>7.3663064493515826E-2</v>
      </c>
      <c r="C618">
        <v>7.3663064493515826E-2</v>
      </c>
      <c r="D618">
        <v>0.14732612898703165</v>
      </c>
      <c r="E618">
        <v>97.344995643877695</v>
      </c>
      <c r="F618">
        <v>97.344995643877695</v>
      </c>
      <c r="G618">
        <v>103.36559555715732</v>
      </c>
      <c r="H618">
        <v>-179.99524044090882</v>
      </c>
    </row>
    <row r="619" spans="1:8">
      <c r="A619">
        <v>121618.60006463679</v>
      </c>
      <c r="B619">
        <v>7.1712884733964977E-2</v>
      </c>
      <c r="C619">
        <v>7.1712884733964977E-2</v>
      </c>
      <c r="D619">
        <v>0.14342576946792995</v>
      </c>
      <c r="E619">
        <v>97.111943857047123</v>
      </c>
      <c r="F619">
        <v>97.111943857047123</v>
      </c>
      <c r="G619">
        <v>103.13254377032675</v>
      </c>
      <c r="H619">
        <v>-179.99526062490563</v>
      </c>
    </row>
    <row r="620" spans="1:8">
      <c r="A620">
        <v>123026.87708123811</v>
      </c>
      <c r="B620">
        <v>6.9819866158486926E-2</v>
      </c>
      <c r="C620">
        <v>6.9819866158486926E-2</v>
      </c>
      <c r="D620">
        <v>0.13963973231697385</v>
      </c>
      <c r="E620">
        <v>96.879580239123129</v>
      </c>
      <c r="F620">
        <v>96.879580239123129</v>
      </c>
      <c r="G620">
        <v>102.90018015240275</v>
      </c>
      <c r="H620">
        <v>-179.99527968143133</v>
      </c>
    </row>
    <row r="621" spans="1:8">
      <c r="A621">
        <v>124451.46117713868</v>
      </c>
      <c r="B621">
        <v>6.7982012074591494E-2</v>
      </c>
      <c r="C621">
        <v>6.7982012074591494E-2</v>
      </c>
      <c r="D621">
        <v>0.13596402414918299</v>
      </c>
      <c r="E621">
        <v>96.647880286423785</v>
      </c>
      <c r="F621">
        <v>96.647880286423785</v>
      </c>
      <c r="G621">
        <v>102.66848019970341</v>
      </c>
      <c r="H621">
        <v>-179.99529763470349</v>
      </c>
    </row>
    <row r="622" spans="1:8">
      <c r="A622">
        <v>125892.54117941661</v>
      </c>
      <c r="B622">
        <v>6.6197412074052525E-2</v>
      </c>
      <c r="C622">
        <v>6.6197412074052525E-2</v>
      </c>
      <c r="D622">
        <v>0.13239482414810505</v>
      </c>
      <c r="E622">
        <v>96.416820228695016</v>
      </c>
      <c r="F622">
        <v>96.416820228695016</v>
      </c>
      <c r="G622">
        <v>102.43742014197464</v>
      </c>
      <c r="H622">
        <v>-179.99531450773026</v>
      </c>
    </row>
    <row r="623" spans="1:8">
      <c r="A623">
        <v>127350.30810166629</v>
      </c>
      <c r="B623">
        <v>6.4464237444341668E-2</v>
      </c>
      <c r="C623">
        <v>6.4464237444341668E-2</v>
      </c>
      <c r="D623">
        <v>0.12892847488868334</v>
      </c>
      <c r="E623">
        <v>96.186376994115577</v>
      </c>
      <c r="F623">
        <v>96.186376994115577</v>
      </c>
      <c r="G623">
        <v>102.2069769073952</v>
      </c>
      <c r="H623">
        <v>-179.99533032237301</v>
      </c>
    </row>
    <row r="624" spans="1:8">
      <c r="A624">
        <v>128824.95516931322</v>
      </c>
      <c r="B624">
        <v>6.2780736871092327E-2</v>
      </c>
      <c r="C624">
        <v>6.2780736871092327E-2</v>
      </c>
      <c r="D624">
        <v>0.12556147374218465</v>
      </c>
      <c r="E624">
        <v>95.956528176044799</v>
      </c>
      <c r="F624">
        <v>95.956528176044799</v>
      </c>
      <c r="G624">
        <v>101.97712808932442</v>
      </c>
      <c r="H624">
        <v>-179.99534509940511</v>
      </c>
    </row>
    <row r="625" spans="1:8">
      <c r="A625">
        <v>130316.67784523001</v>
      </c>
      <c r="B625">
        <v>6.1145232410233785E-2</v>
      </c>
      <c r="C625">
        <v>6.1145232410233785E-2</v>
      </c>
      <c r="D625">
        <v>0.12229046482046757</v>
      </c>
      <c r="E625">
        <v>95.727252001396408</v>
      </c>
      <c r="F625">
        <v>95.727252001396408</v>
      </c>
      <c r="G625">
        <v>101.74785191467603</v>
      </c>
      <c r="H625">
        <v>-179.99535885856687</v>
      </c>
    </row>
    <row r="626" spans="1:8">
      <c r="A626">
        <v>131825.67385564075</v>
      </c>
      <c r="B626">
        <v>5.955611571024555E-2</v>
      </c>
      <c r="C626">
        <v>5.955611571024555E-2</v>
      </c>
      <c r="D626">
        <v>0.1191122314204911</v>
      </c>
      <c r="E626">
        <v>95.498527300536125</v>
      </c>
      <c r="F626">
        <v>95.498527300536125</v>
      </c>
      <c r="G626">
        <v>101.51912721381575</v>
      </c>
      <c r="H626">
        <v>-179.99537161861713</v>
      </c>
    </row>
    <row r="627" spans="1:8">
      <c r="A627">
        <v>133352.14321633239</v>
      </c>
      <c r="B627">
        <v>5.8011844466548008E-2</v>
      </c>
      <c r="C627">
        <v>5.8011844466548008E-2</v>
      </c>
      <c r="D627">
        <v>0.11602368893309602</v>
      </c>
      <c r="E627">
        <v>95.270333478601827</v>
      </c>
      <c r="F627">
        <v>95.270333478601827</v>
      </c>
      <c r="G627">
        <v>101.29093339188145</v>
      </c>
      <c r="H627">
        <v>-179.99538339738146</v>
      </c>
    </row>
    <row r="628" spans="1:8">
      <c r="A628">
        <v>134896.28825916533</v>
      </c>
      <c r="B628">
        <v>5.6510939091538835E-2</v>
      </c>
      <c r="C628">
        <v>5.6510939091538835E-2</v>
      </c>
      <c r="D628">
        <v>0.11302187818307767</v>
      </c>
      <c r="E628">
        <v>95.04265048815742</v>
      </c>
      <c r="F628">
        <v>95.04265048815742</v>
      </c>
      <c r="G628">
        <v>101.06325040143705</v>
      </c>
      <c r="H628">
        <v>-179.99539421179759</v>
      </c>
    </row>
    <row r="629" spans="1:8">
      <c r="A629">
        <v>136458.31365889238</v>
      </c>
      <c r="B629">
        <v>5.5051979585090283E-2</v>
      </c>
      <c r="C629">
        <v>5.5051979585090283E-2</v>
      </c>
      <c r="D629">
        <v>0.11010395917018057</v>
      </c>
      <c r="E629">
        <v>94.815458803094131</v>
      </c>
      <c r="F629">
        <v>94.815458803094131</v>
      </c>
      <c r="G629">
        <v>100.83605871637376</v>
      </c>
      <c r="H629">
        <v>-179.99540407795797</v>
      </c>
    </row>
    <row r="630" spans="1:8">
      <c r="A630">
        <v>138038.42646028867</v>
      </c>
      <c r="B630">
        <v>5.363360259154009E-2</v>
      </c>
      <c r="C630">
        <v>5.363360259154009E-2</v>
      </c>
      <c r="D630">
        <v>0.10726720518308018</v>
      </c>
      <c r="E630">
        <v>94.588739393700394</v>
      </c>
      <c r="F630">
        <v>94.588739393700394</v>
      </c>
      <c r="G630">
        <v>100.60933930698002</v>
      </c>
      <c r="H630">
        <v>-179.99541301114968</v>
      </c>
    </row>
    <row r="631" spans="1:8">
      <c r="A631">
        <v>139636.83610559363</v>
      </c>
      <c r="B631">
        <v>5.225449863031064E-2</v>
      </c>
      <c r="C631">
        <v>5.225449863031064E-2</v>
      </c>
      <c r="D631">
        <v>0.10450899726062128</v>
      </c>
      <c r="E631">
        <v>94.362473702826833</v>
      </c>
      <c r="F631">
        <v>94.362473702826833</v>
      </c>
      <c r="G631">
        <v>100.38307361610646</v>
      </c>
      <c r="H631">
        <v>-179.99542102589203</v>
      </c>
    </row>
    <row r="632" spans="1:8">
      <c r="A632">
        <v>141253.75446227554</v>
      </c>
      <c r="B632">
        <v>5.0913409488287605E-2</v>
      </c>
      <c r="C632">
        <v>5.0913409488287605E-2</v>
      </c>
      <c r="D632">
        <v>0.10182681897657521</v>
      </c>
      <c r="E632">
        <v>94.136643623075983</v>
      </c>
      <c r="F632">
        <v>94.136643623075983</v>
      </c>
      <c r="G632">
        <v>100.15724353635559</v>
      </c>
      <c r="H632">
        <v>-179.99542813597202</v>
      </c>
    </row>
    <row r="633" spans="1:8">
      <c r="A633">
        <v>142889.39585111037</v>
      </c>
      <c r="B633">
        <v>4.9609125763023197E-2</v>
      </c>
      <c r="C633">
        <v>4.9609125763023197E-2</v>
      </c>
      <c r="D633">
        <v>9.9218251526046394E-2</v>
      </c>
      <c r="E633">
        <v>93.911231474954604</v>
      </c>
      <c r="F633">
        <v>93.911231474954604</v>
      </c>
      <c r="G633">
        <v>99.93183138823423</v>
      </c>
      <c r="H633">
        <v>-179.9954343544774</v>
      </c>
    </row>
    <row r="634" spans="1:8">
      <c r="A634">
        <v>144543.97707459281</v>
      </c>
      <c r="B634">
        <v>4.8340484546644268E-2</v>
      </c>
      <c r="C634">
        <v>4.8340484546644268E-2</v>
      </c>
      <c r="D634">
        <v>9.6680969093288535E-2</v>
      </c>
      <c r="E634">
        <v>93.686219985925462</v>
      </c>
      <c r="F634">
        <v>93.686219985925462</v>
      </c>
      <c r="G634">
        <v>99.706819899205087</v>
      </c>
      <c r="H634">
        <v>-179.99543969382808</v>
      </c>
    </row>
    <row r="635" spans="1:8">
      <c r="A635">
        <v>146217.71744567182</v>
      </c>
      <c r="B635">
        <v>4.710636724113542E-2</v>
      </c>
      <c r="C635">
        <v>4.710636724113542E-2</v>
      </c>
      <c r="D635">
        <v>9.4212734482270841E-2</v>
      </c>
      <c r="E635">
        <v>93.461592270304209</v>
      </c>
      <c r="F635">
        <v>93.461592270304209</v>
      </c>
      <c r="G635">
        <v>99.482192183583834</v>
      </c>
      <c r="H635">
        <v>-179.99544416580568</v>
      </c>
    </row>
    <row r="636" spans="1:8">
      <c r="A636">
        <v>147910.8388168207</v>
      </c>
      <c r="B636">
        <v>4.590569749635285E-2</v>
      </c>
      <c r="C636">
        <v>4.590569749635285E-2</v>
      </c>
      <c r="D636">
        <v>9.18113949927057E-2</v>
      </c>
      <c r="E636">
        <v>93.237331809947065</v>
      </c>
      <c r="F636">
        <v>93.237331809947065</v>
      </c>
      <c r="G636">
        <v>99.25793172322669</v>
      </c>
      <c r="H636">
        <v>-179.99544778158108</v>
      </c>
    </row>
    <row r="637" spans="1:8">
      <c r="A637">
        <v>149623.56560944358</v>
      </c>
      <c r="B637">
        <v>4.4737439262775985E-2</v>
      </c>
      <c r="C637">
        <v>4.4737439262775985E-2</v>
      </c>
      <c r="D637">
        <v>8.9474878525551971E-2</v>
      </c>
      <c r="E637">
        <v>93.013422435679956</v>
      </c>
      <c r="F637">
        <v>93.013422435679956</v>
      </c>
      <c r="G637">
        <v>99.034022348959581</v>
      </c>
      <c r="H637">
        <v>-179.9954505517409</v>
      </c>
    </row>
    <row r="638" spans="1:8">
      <c r="A638">
        <v>151356.12484362072</v>
      </c>
      <c r="B638">
        <v>4.360059495159202E-2</v>
      </c>
      <c r="C638">
        <v>4.360059495159202E-2</v>
      </c>
      <c r="D638">
        <v>8.720118990318404E-2</v>
      </c>
      <c r="E638">
        <v>92.789848309422425</v>
      </c>
      <c r="F638">
        <v>92.789848309422425</v>
      </c>
      <c r="G638">
        <v>98.810448222702036</v>
      </c>
      <c r="H638">
        <v>-179.99545248631199</v>
      </c>
    </row>
    <row r="639" spans="1:8">
      <c r="A639">
        <v>153108.74616820319</v>
      </c>
      <c r="B639">
        <v>4.2494203695245696E-2</v>
      </c>
      <c r="C639">
        <v>4.2494203695245696E-2</v>
      </c>
      <c r="D639">
        <v>8.4988407390491391E-2</v>
      </c>
      <c r="E639">
        <v>92.566593906961373</v>
      </c>
      <c r="F639">
        <v>92.566593906961373</v>
      </c>
      <c r="G639">
        <v>98.587193820240998</v>
      </c>
      <c r="H639">
        <v>-179.99545359478481</v>
      </c>
    </row>
    <row r="640" spans="1:8">
      <c r="A640">
        <v>154881.66189124796</v>
      </c>
      <c r="B640">
        <v>4.1417339702095345E-2</v>
      </c>
      <c r="C640">
        <v>4.1417339702095345E-2</v>
      </c>
      <c r="D640">
        <v>8.2834679404190689E-2</v>
      </c>
      <c r="E640">
        <v>92.343644001334852</v>
      </c>
      <c r="F640">
        <v>92.343644001334852</v>
      </c>
      <c r="G640">
        <v>98.364243914614477</v>
      </c>
      <c r="H640">
        <v>-179.99545388613544</v>
      </c>
    </row>
    <row r="641" spans="1:8">
      <c r="A641">
        <v>156675.107010815</v>
      </c>
      <c r="B641">
        <v>4.0369110699255056E-2</v>
      </c>
      <c r="C641">
        <v>4.0369110699255056E-2</v>
      </c>
      <c r="D641">
        <v>8.0738221398510113E-2</v>
      </c>
      <c r="E641">
        <v>92.120983646784282</v>
      </c>
      <c r="F641">
        <v>92.120983646784282</v>
      </c>
      <c r="G641">
        <v>98.141583560063907</v>
      </c>
      <c r="H641">
        <v>-179.99545336884634</v>
      </c>
    </row>
    <row r="642" spans="1:8">
      <c r="A642">
        <v>158489.31924611141</v>
      </c>
      <c r="B642">
        <v>3.9348656458145163E-2</v>
      </c>
      <c r="C642">
        <v>3.9348656458145163E-2</v>
      </c>
      <c r="D642">
        <v>7.8697312916290327E-2</v>
      </c>
      <c r="E642">
        <v>91.89859816324082</v>
      </c>
      <c r="F642">
        <v>91.89859816324082</v>
      </c>
      <c r="G642">
        <v>97.919198076520445</v>
      </c>
      <c r="H642">
        <v>-179.99545205092599</v>
      </c>
    </row>
    <row r="643" spans="1:8">
      <c r="A643">
        <v>160324.53906900418</v>
      </c>
      <c r="B643">
        <v>3.8355147397639074E-2</v>
      </c>
      <c r="C643">
        <v>3.8355147397639074E-2</v>
      </c>
      <c r="D643">
        <v>7.6710294795278147E-2</v>
      </c>
      <c r="E643">
        <v>91.676473121308319</v>
      </c>
      <c r="F643">
        <v>91.676473121308319</v>
      </c>
      <c r="G643">
        <v>97.697073034587945</v>
      </c>
      <c r="H643">
        <v>-179.99544993992734</v>
      </c>
    </row>
    <row r="644" spans="1:8">
      <c r="A644">
        <v>162181.00973589299</v>
      </c>
      <c r="B644">
        <v>3.7387783260068287E-2</v>
      </c>
      <c r="C644">
        <v>3.7387783260068287E-2</v>
      </c>
      <c r="D644">
        <v>7.4775566520136574E-2</v>
      </c>
      <c r="E644">
        <v>91.454594327711504</v>
      </c>
      <c r="F644">
        <v>91.454594327711504</v>
      </c>
      <c r="G644">
        <v>97.475194240991129</v>
      </c>
      <c r="H644">
        <v>-179.99544704296554</v>
      </c>
    </row>
    <row r="645" spans="1:8">
      <c r="A645">
        <v>164058.97731995388</v>
      </c>
      <c r="B645">
        <v>3.6445791855666217E-2</v>
      </c>
      <c r="C645">
        <v>3.6445791855666217E-2</v>
      </c>
      <c r="D645">
        <v>7.2891583711332433E-2</v>
      </c>
      <c r="E645">
        <v>91.232947811177084</v>
      </c>
      <c r="F645">
        <v>91.232947811177084</v>
      </c>
      <c r="G645">
        <v>97.253547724456709</v>
      </c>
      <c r="H645">
        <v>-179.99544336673432</v>
      </c>
    </row>
    <row r="646" spans="1:8">
      <c r="A646">
        <v>165958.69074375631</v>
      </c>
      <c r="B646">
        <v>3.5528427871338419E-2</v>
      </c>
      <c r="C646">
        <v>3.5528427871338419E-2</v>
      </c>
      <c r="D646">
        <v>7.1056855742676839E-2</v>
      </c>
      <c r="E646">
        <v>91.011519808717878</v>
      </c>
      <c r="F646">
        <v>91.011519808717878</v>
      </c>
      <c r="G646">
        <v>97.032119721997503</v>
      </c>
      <c r="H646">
        <v>-179.99543891752174</v>
      </c>
    </row>
    <row r="647" spans="1:8">
      <c r="A647">
        <v>167880.40181225588</v>
      </c>
      <c r="B647">
        <v>3.4634971739928237E-2</v>
      </c>
      <c r="C647">
        <v>3.4634971739928237E-2</v>
      </c>
      <c r="D647">
        <v>6.9269943479856474E-2</v>
      </c>
      <c r="E647">
        <v>90.790296752292008</v>
      </c>
      <c r="F647">
        <v>90.790296752292008</v>
      </c>
      <c r="G647">
        <v>96.810896665571633</v>
      </c>
      <c r="H647">
        <v>-179.9954337012251</v>
      </c>
    </row>
    <row r="648" spans="1:8">
      <c r="A648">
        <v>169824.3652461746</v>
      </c>
      <c r="B648">
        <v>3.3764728566400518E-2</v>
      </c>
      <c r="C648">
        <v>3.3764728566400518E-2</v>
      </c>
      <c r="D648">
        <v>6.7529457132801035E-2</v>
      </c>
      <c r="E648">
        <v>90.569265255808887</v>
      </c>
      <c r="F648">
        <v>90.569265255808887</v>
      </c>
      <c r="G648">
        <v>96.589865169088512</v>
      </c>
      <c r="H648">
        <v>-179.99542772336483</v>
      </c>
    </row>
    <row r="649" spans="1:8">
      <c r="A649">
        <v>171790.83871575858</v>
      </c>
      <c r="B649">
        <v>3.2917027107616209E-2</v>
      </c>
      <c r="C649">
        <v>3.2917027107616209E-2</v>
      </c>
      <c r="D649">
        <v>6.5834054215232418E-2</v>
      </c>
      <c r="E649">
        <v>90.348412102457758</v>
      </c>
      <c r="F649">
        <v>90.348412102457758</v>
      </c>
      <c r="G649">
        <v>96.369012015737383</v>
      </c>
      <c r="H649">
        <v>-179.99542098909797</v>
      </c>
    </row>
    <row r="650" spans="1:8">
      <c r="A650">
        <v>173780.08287493762</v>
      </c>
      <c r="B650">
        <v>3.2091218802576232E-2</v>
      </c>
      <c r="C650">
        <v>3.2091218802576232E-2</v>
      </c>
      <c r="D650">
        <v>6.4182437605152465E-2</v>
      </c>
      <c r="E650">
        <v>90.127724232331815</v>
      </c>
      <c r="F650">
        <v>90.127724232331815</v>
      </c>
      <c r="G650">
        <v>96.14832414561144</v>
      </c>
      <c r="H650">
        <v>-179.99541350323051</v>
      </c>
    </row>
    <row r="651" spans="1:8">
      <c r="A651">
        <v>175792.36139586929</v>
      </c>
      <c r="B651">
        <v>3.1286676850237095E-2</v>
      </c>
      <c r="C651">
        <v>3.1286676850237095E-2</v>
      </c>
      <c r="D651">
        <v>6.2573353700474191E-2</v>
      </c>
      <c r="E651">
        <v>89.907188730326368</v>
      </c>
      <c r="F651">
        <v>89.907188730326368</v>
      </c>
      <c r="G651">
        <v>95.927788643605993</v>
      </c>
      <c r="H651">
        <v>-179.99540527022958</v>
      </c>
    </row>
    <row r="652" spans="1:8">
      <c r="A652">
        <v>177827.94100389228</v>
      </c>
      <c r="B652">
        <v>3.0502795332171973E-2</v>
      </c>
      <c r="C652">
        <v>3.0502795332171973E-2</v>
      </c>
      <c r="D652">
        <v>6.1005590664343946E-2</v>
      </c>
      <c r="E652">
        <v>89.686792814286008</v>
      </c>
      <c r="F652">
        <v>89.686792814286008</v>
      </c>
      <c r="G652">
        <v>95.707392727565633</v>
      </c>
      <c r="H652">
        <v>-179.99539629423461</v>
      </c>
    </row>
    <row r="653" spans="1:8">
      <c r="A653">
        <v>179887.09151287875</v>
      </c>
      <c r="B653">
        <v>2.9738988377542921E-2</v>
      </c>
      <c r="C653">
        <v>2.9738988377542921E-2</v>
      </c>
      <c r="D653">
        <v>5.9477976755085843E-2</v>
      </c>
      <c r="E653">
        <v>89.466523823380271</v>
      </c>
      <c r="F653">
        <v>89.466523823380271</v>
      </c>
      <c r="G653">
        <v>95.487123736659868</v>
      </c>
      <c r="H653">
        <v>-179.99538657906791</v>
      </c>
    </row>
    <row r="654" spans="1:8">
      <c r="A654">
        <v>181970.08586099825</v>
      </c>
      <c r="B654">
        <v>2.8994689368002799E-2</v>
      </c>
      <c r="C654">
        <v>2.8994689368002799E-2</v>
      </c>
      <c r="D654">
        <v>5.7989378736005598E-2</v>
      </c>
      <c r="E654">
        <v>89.2463692066856</v>
      </c>
      <c r="F654">
        <v>89.2463692066856</v>
      </c>
      <c r="G654">
        <v>95.266969119965225</v>
      </c>
      <c r="H654">
        <v>-179.99537612824503</v>
      </c>
    </row>
    <row r="655" spans="1:8">
      <c r="A655">
        <v>184077.20014689583</v>
      </c>
      <c r="B655">
        <v>2.8269350180302508E-2</v>
      </c>
      <c r="C655">
        <v>2.8269350180302508E-2</v>
      </c>
      <c r="D655">
        <v>5.6538700360605015E-2</v>
      </c>
      <c r="E655">
        <v>89.026316511953524</v>
      </c>
      <c r="F655">
        <v>89.026316511953524</v>
      </c>
      <c r="G655">
        <v>95.04691642523315</v>
      </c>
      <c r="H655">
        <v>-179.99536494498417</v>
      </c>
    </row>
    <row r="656" spans="1:8">
      <c r="A656">
        <v>186208.71366628655</v>
      </c>
      <c r="B656">
        <v>2.7562440464518886E-2</v>
      </c>
      <c r="C656">
        <v>2.7562440464518886E-2</v>
      </c>
      <c r="D656">
        <v>5.5124880929037771E-2</v>
      </c>
      <c r="E656">
        <v>88.806353374544784</v>
      </c>
      <c r="F656">
        <v>88.806353374544784</v>
      </c>
      <c r="G656">
        <v>94.826953287824409</v>
      </c>
      <c r="H656">
        <v>-179.99535303221549</v>
      </c>
    </row>
    <row r="657" spans="1:8">
      <c r="A657">
        <v>188364.90894898021</v>
      </c>
      <c r="B657">
        <v>2.6873446955946737E-2</v>
      </c>
      <c r="C657">
        <v>2.6873446955946737E-2</v>
      </c>
      <c r="D657">
        <v>5.3746893911893474E-2</v>
      </c>
      <c r="E657">
        <v>88.586467506509322</v>
      </c>
      <c r="F657">
        <v>88.586467506509322</v>
      </c>
      <c r="G657">
        <v>94.607067419788947</v>
      </c>
      <c r="H657">
        <v>-179.99534039258941</v>
      </c>
    </row>
    <row r="658" spans="1:8">
      <c r="A658">
        <v>190546.07179632483</v>
      </c>
      <c r="B658">
        <v>2.6201872818828076E-2</v>
      </c>
      <c r="C658">
        <v>2.6201872818828076E-2</v>
      </c>
      <c r="D658">
        <v>5.2403745637656152E-2</v>
      </c>
      <c r="E658">
        <v>88.366646685794947</v>
      </c>
      <c r="F658">
        <v>88.366646685794947</v>
      </c>
      <c r="G658">
        <v>94.387246599074572</v>
      </c>
      <c r="H658">
        <v>-179.99532702848521</v>
      </c>
    </row>
    <row r="659" spans="1:8">
      <c r="A659">
        <v>192752.49131909365</v>
      </c>
      <c r="B659">
        <v>2.5547237020193219E-2</v>
      </c>
      <c r="C659">
        <v>2.5547237020193219E-2</v>
      </c>
      <c r="D659">
        <v>5.1094474040386438E-2</v>
      </c>
      <c r="E659">
        <v>88.146878745563697</v>
      </c>
      <c r="F659">
        <v>88.146878745563697</v>
      </c>
      <c r="G659">
        <v>94.167478658843322</v>
      </c>
      <c r="H659">
        <v>-179.99531294201833</v>
      </c>
    </row>
    <row r="660" spans="1:8">
      <c r="A660">
        <v>194984.45997580455</v>
      </c>
      <c r="B660">
        <v>2.4909073732205727E-2</v>
      </c>
      <c r="C660">
        <v>2.4909073732205727E-2</v>
      </c>
      <c r="D660">
        <v>4.9818147464411454E-2</v>
      </c>
      <c r="E660">
        <v>87.927151563599523</v>
      </c>
      <c r="F660">
        <v>87.927151563599523</v>
      </c>
      <c r="G660">
        <v>93.947751476879148</v>
      </c>
      <c r="H660">
        <v>-179.99529813504807</v>
      </c>
    </row>
    <row r="661" spans="1:8">
      <c r="A661">
        <v>197242.27361148535</v>
      </c>
      <c r="B661">
        <v>2.428693176149346E-2</v>
      </c>
      <c r="C661">
        <v>2.428693176149346E-2</v>
      </c>
      <c r="D661">
        <v>4.857386352298692E-2</v>
      </c>
      <c r="E661">
        <v>87.707453051788491</v>
      </c>
      <c r="F661">
        <v>87.707453051788491</v>
      </c>
      <c r="G661">
        <v>93.728052965068116</v>
      </c>
      <c r="H661">
        <v>-179.9952826091843</v>
      </c>
    </row>
    <row r="662" spans="1:8">
      <c r="A662">
        <v>199526.2314968883</v>
      </c>
      <c r="B662">
        <v>2.3680374004042857E-2</v>
      </c>
      <c r="C662">
        <v>2.3680374004042857E-2</v>
      </c>
      <c r="D662">
        <v>4.7360748008085714E-2</v>
      </c>
      <c r="E662">
        <v>87.487771145653909</v>
      </c>
      <c r="F662">
        <v>87.487771145653909</v>
      </c>
      <c r="G662">
        <v>93.508371058933534</v>
      </c>
      <c r="H662">
        <v>-179.99526636579424</v>
      </c>
    </row>
    <row r="663" spans="1:8">
      <c r="A663">
        <v>201836.63636815597</v>
      </c>
      <c r="B663">
        <v>2.3088976924319236E-2</v>
      </c>
      <c r="C663">
        <v>2.3088976924319236E-2</v>
      </c>
      <c r="D663">
        <v>4.6177953848638473E-2</v>
      </c>
      <c r="E663">
        <v>87.268093793929111</v>
      </c>
      <c r="F663">
        <v>87.268093793929111</v>
      </c>
      <c r="G663">
        <v>93.288693707208736</v>
      </c>
      <c r="H663">
        <v>-179.99524940600853</v>
      </c>
    </row>
    <row r="664" spans="1:8">
      <c r="A664">
        <v>204173.79446695317</v>
      </c>
      <c r="B664">
        <v>2.251233005735236E-2</v>
      </c>
      <c r="C664">
        <v>2.251233005735236E-2</v>
      </c>
      <c r="D664">
        <v>4.5024660114704719E-2</v>
      </c>
      <c r="E664">
        <v>87.048408948149643</v>
      </c>
      <c r="F664">
        <v>87.048408948149643</v>
      </c>
      <c r="G664">
        <v>93.069008861429253</v>
      </c>
      <c r="H664">
        <v>-179.99523173072728</v>
      </c>
    </row>
    <row r="665" spans="1:8">
      <c r="A665">
        <v>206538.01558105269</v>
      </c>
      <c r="B665">
        <v>2.1950035532607805E-2</v>
      </c>
      <c r="C665">
        <v>2.1950035532607805E-2</v>
      </c>
      <c r="D665">
        <v>4.390007106521561E-2</v>
      </c>
      <c r="E665">
        <v>86.828704552248922</v>
      </c>
      <c r="F665">
        <v>86.828704552248922</v>
      </c>
      <c r="G665">
        <v>92.849304465528547</v>
      </c>
      <c r="H665">
        <v>-179.99521334062553</v>
      </c>
    </row>
    <row r="666" spans="1:8">
      <c r="A666">
        <v>208929.6130854041</v>
      </c>
      <c r="B666">
        <v>2.140170761852369E-2</v>
      </c>
      <c r="C666">
        <v>2.140170761852369E-2</v>
      </c>
      <c r="D666">
        <v>4.2803415237047379E-2</v>
      </c>
      <c r="E666">
        <v>86.608968532138164</v>
      </c>
      <c r="F666">
        <v>86.608968532138164</v>
      </c>
      <c r="G666">
        <v>92.629568445417789</v>
      </c>
      <c r="H666">
        <v>-179.99519423615865</v>
      </c>
    </row>
    <row r="667" spans="1:8">
      <c r="A667">
        <v>211348.90398366476</v>
      </c>
      <c r="B667">
        <v>2.0866972286669876E-2</v>
      </c>
      <c r="C667">
        <v>2.0866972286669876E-2</v>
      </c>
      <c r="D667">
        <v>4.1733944573339753E-2</v>
      </c>
      <c r="E667">
        <v>86.389188785255243</v>
      </c>
      <c r="F667">
        <v>86.389188785255243</v>
      </c>
      <c r="G667">
        <v>92.409788698534868</v>
      </c>
      <c r="H667">
        <v>-179.9951744175674</v>
      </c>
    </row>
    <row r="668" spans="1:8">
      <c r="A668">
        <v>213796.20895022326</v>
      </c>
      <c r="B668">
        <v>2.0345466794534646E-2</v>
      </c>
      <c r="C668">
        <v>2.0345466794534646E-2</v>
      </c>
      <c r="D668">
        <v>4.0690933589069292E-2</v>
      </c>
      <c r="E668">
        <v>86.169353170062749</v>
      </c>
      <c r="F668">
        <v>86.169353170062749</v>
      </c>
      <c r="G668">
        <v>92.189953083342374</v>
      </c>
      <c r="H668">
        <v>-179.99515388488246</v>
      </c>
    </row>
    <row r="669" spans="1:8">
      <c r="A669">
        <v>216271.85237270201</v>
      </c>
      <c r="B669">
        <v>1.9836839286011577E-2</v>
      </c>
      <c r="C669">
        <v>1.9836839286011577E-2</v>
      </c>
      <c r="D669">
        <v>3.9673678572023155E-2</v>
      </c>
      <c r="E669">
        <v>85.949449495479456</v>
      </c>
      <c r="F669">
        <v>85.949449495479456</v>
      </c>
      <c r="G669">
        <v>91.970049408759081</v>
      </c>
      <c r="H669">
        <v>-179.99513263792915</v>
      </c>
    </row>
    <row r="670" spans="1:8">
      <c r="A670">
        <v>218776.16239495517</v>
      </c>
      <c r="B670">
        <v>1.9340748408705189E-2</v>
      </c>
      <c r="C670">
        <v>1.9340748408705189E-2</v>
      </c>
      <c r="D670">
        <v>3.8681496817410378E-2</v>
      </c>
      <c r="E670">
        <v>85.729465510226234</v>
      </c>
      <c r="F670">
        <v>85.729465510226234</v>
      </c>
      <c r="G670">
        <v>91.750065423505859</v>
      </c>
      <c r="H670">
        <v>-179.99511067633139</v>
      </c>
    </row>
    <row r="671" spans="1:8">
      <c r="A671">
        <v>221309.4709605641</v>
      </c>
      <c r="B671">
        <v>1.8856862947227031E-2</v>
      </c>
      <c r="C671">
        <v>1.8856862947227031E-2</v>
      </c>
      <c r="D671">
        <v>3.7713725894454063E-2</v>
      </c>
      <c r="E671">
        <v>85.509388892068415</v>
      </c>
      <c r="F671">
        <v>85.509388892068415</v>
      </c>
      <c r="G671">
        <v>91.52998880534804</v>
      </c>
      <c r="H671">
        <v>-179.99508799951604</v>
      </c>
    </row>
    <row r="672" spans="1:8">
      <c r="A672">
        <v>223872.11385683378</v>
      </c>
      <c r="B672">
        <v>1.8384861471700278E-2</v>
      </c>
      <c r="C672">
        <v>1.8384861471700278E-2</v>
      </c>
      <c r="D672">
        <v>3.6769722943400557E-2</v>
      </c>
      <c r="E672">
        <v>85.289207236936562</v>
      </c>
      <c r="F672">
        <v>85.289207236936562</v>
      </c>
      <c r="G672">
        <v>91.309807150216187</v>
      </c>
      <c r="H672">
        <v>-179.99506460671634</v>
      </c>
    </row>
    <row r="673" spans="1:8">
      <c r="A673">
        <v>226464.43075930618</v>
      </c>
      <c r="B673">
        <v>1.7924432000732165E-2</v>
      </c>
      <c r="C673">
        <v>1.7924432000732165E-2</v>
      </c>
      <c r="D673">
        <v>3.584886400146433E-2</v>
      </c>
      <c r="E673">
        <v>85.068908047905651</v>
      </c>
      <c r="F673">
        <v>85.068908047905651</v>
      </c>
      <c r="G673">
        <v>91.089507961185276</v>
      </c>
      <c r="H673">
        <v>-179.99504049697561</v>
      </c>
    </row>
    <row r="674" spans="1:8">
      <c r="A674">
        <v>229086.76527677701</v>
      </c>
      <c r="B674">
        <v>1.7475271678159845E-2</v>
      </c>
      <c r="C674">
        <v>1.7475271678159845E-2</v>
      </c>
      <c r="D674">
        <v>3.495054335631969E-2</v>
      </c>
      <c r="E674">
        <v>84.848478724015052</v>
      </c>
      <c r="F674">
        <v>84.848478724015052</v>
      </c>
      <c r="G674">
        <v>90.869078637294677</v>
      </c>
      <c r="H674">
        <v>-179.99501566915063</v>
      </c>
    </row>
    <row r="675" spans="1:8">
      <c r="A675">
        <v>231739.46499684796</v>
      </c>
      <c r="B675">
        <v>1.7037086462905721E-2</v>
      </c>
      <c r="C675">
        <v>1.7037086462905721E-2</v>
      </c>
      <c r="D675">
        <v>3.4074172925811441E-2</v>
      </c>
      <c r="E675">
        <v>84.627906548907134</v>
      </c>
      <c r="F675">
        <v>84.627906548907134</v>
      </c>
      <c r="G675">
        <v>90.648506462186759</v>
      </c>
      <c r="H675">
        <v>-179.99499012191455</v>
      </c>
    </row>
    <row r="676" spans="1:8">
      <c r="A676">
        <v>234422.88153199226</v>
      </c>
      <c r="B676">
        <v>1.6609590831323941E-2</v>
      </c>
      <c r="C676">
        <v>1.6609590831323941E-2</v>
      </c>
      <c r="D676">
        <v>3.3219181662647881E-2</v>
      </c>
      <c r="E676">
        <v>84.40717867926638</v>
      </c>
      <c r="F676">
        <v>84.40717867926638</v>
      </c>
      <c r="G676">
        <v>90.427778592546005</v>
      </c>
      <c r="H676">
        <v>-179.9949638537602</v>
      </c>
    </row>
    <row r="677" spans="1:8">
      <c r="A677">
        <v>237137.37056616554</v>
      </c>
      <c r="B677">
        <v>1.6192507491443825E-2</v>
      </c>
      <c r="C677">
        <v>1.6192507491443825E-2</v>
      </c>
      <c r="D677">
        <v>3.238501498288765E-2</v>
      </c>
      <c r="E677">
        <v>84.186282133035789</v>
      </c>
      <c r="F677">
        <v>84.186282133035789</v>
      </c>
      <c r="G677">
        <v>90.2068820463154</v>
      </c>
      <c r="H677">
        <v>-179.99493686300247</v>
      </c>
    </row>
    <row r="678" spans="1:8">
      <c r="A678">
        <v>239883.29190194898</v>
      </c>
      <c r="B678">
        <v>1.5785567108556105E-2</v>
      </c>
      <c r="C678">
        <v>1.5785567108556105E-2</v>
      </c>
      <c r="D678">
        <v>3.1571134217112211E-2</v>
      </c>
      <c r="E678">
        <v>83.965203777390059</v>
      </c>
      <c r="F678">
        <v>83.965203777390059</v>
      </c>
      <c r="G678">
        <v>89.985803690669684</v>
      </c>
      <c r="H678">
        <v>-179.99490914778113</v>
      </c>
    </row>
    <row r="679" spans="1:8">
      <c r="A679">
        <v>242661.00950824143</v>
      </c>
      <c r="B679">
        <v>1.5388508041612336E-2</v>
      </c>
      <c r="C679">
        <v>1.5388508041612336E-2</v>
      </c>
      <c r="D679">
        <v>3.0777016083224671E-2</v>
      </c>
      <c r="E679">
        <v>83.74393031644216</v>
      </c>
      <c r="F679">
        <v>83.74393031644216</v>
      </c>
      <c r="G679">
        <v>89.764530229721785</v>
      </c>
      <c r="H679">
        <v>-179.99488070606319</v>
      </c>
    </row>
    <row r="680" spans="1:8">
      <c r="A680">
        <v>245470.89156850334</v>
      </c>
      <c r="B680">
        <v>1.5001076089938253E-2</v>
      </c>
      <c r="C680">
        <v>1.5001076089938253E-2</v>
      </c>
      <c r="D680">
        <v>3.0002152179876507E-2</v>
      </c>
      <c r="E680">
        <v>83.52244827865988</v>
      </c>
      <c r="F680">
        <v>83.52244827865988</v>
      </c>
      <c r="G680">
        <v>89.543048191939505</v>
      </c>
      <c r="H680">
        <v>-179.99485153564501</v>
      </c>
    </row>
    <row r="681" spans="1:8">
      <c r="A681">
        <v>248313.31052955677</v>
      </c>
      <c r="B681">
        <v>1.4623024249788117E-2</v>
      </c>
      <c r="C681">
        <v>1.4623024249788117E-2</v>
      </c>
      <c r="D681">
        <v>2.9246048499576235E-2</v>
      </c>
      <c r="E681">
        <v>83.300744003967679</v>
      </c>
      <c r="F681">
        <v>83.300744003967679</v>
      </c>
      <c r="G681">
        <v>89.321343917247304</v>
      </c>
      <c r="H681">
        <v>-179.99482163415462</v>
      </c>
    </row>
    <row r="682" spans="1:8">
      <c r="A682">
        <v>251188.6431509582</v>
      </c>
      <c r="B682">
        <v>1.4254112480290369E-2</v>
      </c>
      <c r="C682">
        <v>1.4254112480290369E-2</v>
      </c>
      <c r="D682">
        <v>2.8508224960580739E-2</v>
      </c>
      <c r="E682">
        <v>83.078803630507721</v>
      </c>
      <c r="F682">
        <v>83.078803630507721</v>
      </c>
      <c r="G682">
        <v>89.099403543787346</v>
      </c>
      <c r="H682">
        <v>-179.99479099905344</v>
      </c>
    </row>
    <row r="683" spans="1:8">
      <c r="A683">
        <v>254097.27055493064</v>
      </c>
      <c r="B683">
        <v>1.3894107478361927E-2</v>
      </c>
      <c r="C683">
        <v>1.3894107478361927E-2</v>
      </c>
      <c r="D683">
        <v>2.7788214956723855E-2</v>
      </c>
      <c r="E683">
        <v>82.856613081034425</v>
      </c>
      <c r="F683">
        <v>82.856613081034425</v>
      </c>
      <c r="G683">
        <v>88.87721299431405</v>
      </c>
      <c r="H683">
        <v>-179.99475962763802</v>
      </c>
    </row>
    <row r="684" spans="1:8">
      <c r="A684">
        <v>257039.57827688646</v>
      </c>
      <c r="B684">
        <v>1.3542782462185196E-2</v>
      </c>
      <c r="C684">
        <v>1.3542782462185196E-2</v>
      </c>
      <c r="D684">
        <v>2.7085564924370392E-2</v>
      </c>
      <c r="E684">
        <v>82.634158048912454</v>
      </c>
      <c r="F684">
        <v>82.634158048912454</v>
      </c>
      <c r="G684">
        <v>88.654757962192079</v>
      </c>
      <c r="H684">
        <v>-179.99472751704198</v>
      </c>
    </row>
    <row r="685" spans="1:8">
      <c r="A685">
        <v>260015.95631652721</v>
      </c>
      <c r="B685">
        <v>1.3199916962867915E-2</v>
      </c>
      <c r="C685">
        <v>1.3199916962867915E-2</v>
      </c>
      <c r="D685">
        <v>2.6399833925735829E-2</v>
      </c>
      <c r="E685">
        <v>82.411423983690199</v>
      </c>
      <c r="F685">
        <v>82.411423983690199</v>
      </c>
      <c r="G685">
        <v>88.432023896969824</v>
      </c>
      <c r="H685">
        <v>-179.99469466423704</v>
      </c>
    </row>
    <row r="686" spans="1:8">
      <c r="A686">
        <v>263026.79918953817</v>
      </c>
      <c r="B686">
        <v>1.2865296623921905E-2</v>
      </c>
      <c r="C686">
        <v>1.2865296623921905E-2</v>
      </c>
      <c r="D686">
        <v>2.5730593247843811E-2</v>
      </c>
      <c r="E686">
        <v>82.188396076216691</v>
      </c>
      <c r="F686">
        <v>82.188396076216691</v>
      </c>
      <c r="G686">
        <v>88.208995989496316</v>
      </c>
      <c r="H686">
        <v>-179.99466106603475</v>
      </c>
    </row>
    <row r="687" spans="1:8">
      <c r="A687">
        <v>266072.50597988139</v>
      </c>
      <c r="B687">
        <v>1.2538713008216754E-2</v>
      </c>
      <c r="C687">
        <v>1.2538713008216754E-2</v>
      </c>
      <c r="D687">
        <v>2.5077426016433507E-2</v>
      </c>
      <c r="E687">
        <v>81.965059243269366</v>
      </c>
      <c r="F687">
        <v>81.965059243269366</v>
      </c>
      <c r="G687">
        <v>87.985659156548991</v>
      </c>
      <c r="H687">
        <v>-179.99462671908748</v>
      </c>
    </row>
    <row r="688" spans="1:8">
      <c r="A688">
        <v>269153.48039269139</v>
      </c>
      <c r="B688">
        <v>1.2219963412081871E-2</v>
      </c>
      <c r="C688">
        <v>1.2219963412081871E-2</v>
      </c>
      <c r="D688">
        <v>2.4439926824163741E-2</v>
      </c>
      <c r="E688">
        <v>81.741398111658143</v>
      </c>
      <c r="F688">
        <v>81.741398111658143</v>
      </c>
      <c r="G688">
        <v>87.761998024937768</v>
      </c>
      <c r="H688">
        <v>-179.99459161988952</v>
      </c>
    </row>
    <row r="689" spans="1:8">
      <c r="A689">
        <v>272270.13080779155</v>
      </c>
      <c r="B689">
        <v>1.1908850686245311E-2</v>
      </c>
      <c r="C689">
        <v>1.1908850686245311E-2</v>
      </c>
      <c r="D689">
        <v>2.3817701372490622E-2</v>
      </c>
      <c r="E689">
        <v>81.517397001768586</v>
      </c>
      <c r="F689">
        <v>81.517397001768586</v>
      </c>
      <c r="G689">
        <v>87.537996915048211</v>
      </c>
      <c r="H689">
        <v>-179.99455576477806</v>
      </c>
    </row>
    <row r="690" spans="1:8">
      <c r="A690">
        <v>275422.87033381633</v>
      </c>
      <c r="B690">
        <v>1.1605183063316642E-2</v>
      </c>
      <c r="C690">
        <v>1.1605183063316642E-2</v>
      </c>
      <c r="D690">
        <v>2.3210366126633283E-2</v>
      </c>
      <c r="E690">
        <v>81.293039910506891</v>
      </c>
      <c r="F690">
        <v>81.293039910506891</v>
      </c>
      <c r="G690">
        <v>87.313639823786517</v>
      </c>
      <c r="H690">
        <v>-179.99451914993401</v>
      </c>
    </row>
    <row r="691" spans="1:8">
      <c r="A691">
        <v>278612.11686297721</v>
      </c>
      <c r="B691">
        <v>1.1308773991530211E-2</v>
      </c>
      <c r="C691">
        <v>1.1308773991530211E-2</v>
      </c>
      <c r="D691">
        <v>2.2617547983060423E-2</v>
      </c>
      <c r="E691">
        <v>81.068310493603519</v>
      </c>
      <c r="F691">
        <v>81.068310493603519</v>
      </c>
      <c r="G691">
        <v>87.088910406883144</v>
      </c>
      <c r="H691">
        <v>-179.99448177138257</v>
      </c>
    </row>
    <row r="692" spans="1:8">
      <c r="A692">
        <v>281838.2931264455</v>
      </c>
      <c r="B692">
        <v>1.1019441974485846E-2</v>
      </c>
      <c r="C692">
        <v>1.1019441974485846E-2</v>
      </c>
      <c r="D692">
        <v>2.2038883948971692E-2</v>
      </c>
      <c r="E692">
        <v>80.843192047234197</v>
      </c>
      <c r="F692">
        <v>80.843192047234197</v>
      </c>
      <c r="G692">
        <v>86.863791960513822</v>
      </c>
      <c r="H692">
        <v>-179.99444362499395</v>
      </c>
    </row>
    <row r="693" spans="1:8">
      <c r="A693">
        <v>285101.82675039099</v>
      </c>
      <c r="B693">
        <v>1.0737010416630173E-2</v>
      </c>
      <c r="C693">
        <v>1.0737010416630173E-2</v>
      </c>
      <c r="D693">
        <v>2.1474020833260346E-2</v>
      </c>
      <c r="E693">
        <v>80.617667488909944</v>
      </c>
      <c r="F693">
        <v>80.617667488909944</v>
      </c>
      <c r="G693">
        <v>86.63826740218957</v>
      </c>
      <c r="H693">
        <v>-179.99440470648364</v>
      </c>
    </row>
    <row r="694" spans="1:8">
      <c r="A694">
        <v>288403.15031266055</v>
      </c>
      <c r="B694">
        <v>1.0461307474239699E-2</v>
      </c>
      <c r="C694">
        <v>1.0461307474239699E-2</v>
      </c>
      <c r="D694">
        <v>2.0922614948479398E-2</v>
      </c>
      <c r="E694">
        <v>80.391719337588569</v>
      </c>
      <c r="F694">
        <v>80.391719337588569</v>
      </c>
      <c r="G694">
        <v>86.412319250868194</v>
      </c>
      <c r="H694">
        <v>-179.99436501141284</v>
      </c>
    </row>
    <row r="695" spans="1:8">
      <c r="A695">
        <v>291742.70140011661</v>
      </c>
      <c r="B695">
        <v>1.0192165911674829E-2</v>
      </c>
      <c r="C695">
        <v>1.0192165911674829E-2</v>
      </c>
      <c r="D695">
        <v>2.0384331823349658E-2</v>
      </c>
      <c r="E695">
        <v>80.165329692954231</v>
      </c>
      <c r="F695">
        <v>80.165329692954231</v>
      </c>
      <c r="G695">
        <v>86.185929606233856</v>
      </c>
      <c r="H695">
        <v>-179.99432453518855</v>
      </c>
    </row>
    <row r="696" spans="1:8">
      <c r="A696">
        <v>295120.92266663903</v>
      </c>
      <c r="B696">
        <v>9.9294229626867118E-3</v>
      </c>
      <c r="C696">
        <v>9.9294229626867118E-3</v>
      </c>
      <c r="D696">
        <v>1.9858845925373424E-2</v>
      </c>
      <c r="E696">
        <v>79.938480213809612</v>
      </c>
      <c r="F696">
        <v>79.938480213809612</v>
      </c>
      <c r="G696">
        <v>85.959080127089237</v>
      </c>
      <c r="H696">
        <v>-179.99428327306364</v>
      </c>
    </row>
    <row r="697" spans="1:8">
      <c r="A697">
        <v>298538.26189179573</v>
      </c>
      <c r="B697">
        <v>9.6729201965689484E-3</v>
      </c>
      <c r="C697">
        <v>9.6729201965689484E-3</v>
      </c>
      <c r="D697">
        <v>1.9345840393137897E-2</v>
      </c>
      <c r="E697">
        <v>79.711152095521257</v>
      </c>
      <c r="F697">
        <v>79.711152095521257</v>
      </c>
      <c r="G697">
        <v>85.731752008800882</v>
      </c>
      <c r="H697">
        <v>-179.99424122013681</v>
      </c>
    </row>
    <row r="698" spans="1:8">
      <c r="A698">
        <v>301995.1720402019</v>
      </c>
      <c r="B698">
        <v>9.4225033889549902E-3</v>
      </c>
      <c r="C698">
        <v>9.4225033889549902E-3</v>
      </c>
      <c r="D698">
        <v>1.884500677790998E-2</v>
      </c>
      <c r="E698">
        <v>79.483326046453413</v>
      </c>
      <c r="F698">
        <v>79.483326046453413</v>
      </c>
      <c r="G698">
        <v>85.503925959733039</v>
      </c>
      <c r="H698">
        <v>-179.99419837135244</v>
      </c>
    </row>
    <row r="699" spans="1:8">
      <c r="A699">
        <v>305492.11132155091</v>
      </c>
      <c r="B699">
        <v>9.1780223970742321E-3</v>
      </c>
      <c r="C699">
        <v>9.1780223970742321E-3</v>
      </c>
      <c r="D699">
        <v>1.8356044794148464E-2</v>
      </c>
      <c r="E699">
        <v>79.254982263324223</v>
      </c>
      <c r="F699">
        <v>79.254982263324223</v>
      </c>
      <c r="G699">
        <v>85.275582176603848</v>
      </c>
      <c r="H699">
        <v>-179.99415472150002</v>
      </c>
    </row>
    <row r="700" spans="1:8">
      <c r="A700">
        <v>309029.54325135919</v>
      </c>
      <c r="B700">
        <v>8.939331039284024E-3</v>
      </c>
      <c r="C700">
        <v>8.939331039284024E-3</v>
      </c>
      <c r="D700">
        <v>1.7878662078568048E-2</v>
      </c>
      <c r="E700">
        <v>79.026100405408698</v>
      </c>
      <c r="F700">
        <v>79.026100405408698</v>
      </c>
      <c r="G700">
        <v>85.046700318688337</v>
      </c>
      <c r="H700">
        <v>-179.994110265214</v>
      </c>
    </row>
    <row r="701" spans="1:8">
      <c r="A701">
        <v>312607.93671239557</v>
      </c>
      <c r="B701">
        <v>8.7062869787089478E-3</v>
      </c>
      <c r="C701">
        <v>8.7062869787089478E-3</v>
      </c>
      <c r="D701">
        <v>1.7412573957417896E-2</v>
      </c>
      <c r="E701">
        <v>78.796659567513274</v>
      </c>
      <c r="F701">
        <v>78.796659567513274</v>
      </c>
      <c r="G701">
        <v>84.817259480792899</v>
      </c>
      <c r="H701">
        <v>-179.99406499697309</v>
      </c>
    </row>
    <row r="702" spans="1:8">
      <c r="A702">
        <v>316227.76601683791</v>
      </c>
      <c r="B702">
        <v>8.4787516108208554E-3</v>
      </c>
      <c r="C702">
        <v>8.4787516108208554E-3</v>
      </c>
      <c r="D702">
        <v>1.6957503221641711E-2</v>
      </c>
      <c r="E702">
        <v>78.566638251635339</v>
      </c>
      <c r="F702">
        <v>78.566638251635339</v>
      </c>
      <c r="G702">
        <v>84.587238164914964</v>
      </c>
      <c r="H702">
        <v>-179.9940189110994</v>
      </c>
    </row>
    <row r="703" spans="1:8">
      <c r="A703">
        <v>319889.51096913969</v>
      </c>
      <c r="B703">
        <v>8.2565899548054378E-3</v>
      </c>
      <c r="C703">
        <v>8.2565899548054378E-3</v>
      </c>
      <c r="D703">
        <v>1.6513179909610876E-2</v>
      </c>
      <c r="E703">
        <v>78.336014337219837</v>
      </c>
      <c r="F703">
        <v>78.336014337219837</v>
      </c>
      <c r="G703">
        <v>84.356614250499447</v>
      </c>
      <c r="H703">
        <v>-179.99397200175781</v>
      </c>
    </row>
    <row r="704" spans="1:8">
      <c r="A704">
        <v>323593.65692962811</v>
      </c>
      <c r="B704">
        <v>8.0396705485652285E-3</v>
      </c>
      <c r="C704">
        <v>8.0396705485652285E-3</v>
      </c>
      <c r="D704">
        <v>1.6079341097130457E-2</v>
      </c>
      <c r="E704">
        <v>78.104765049915045</v>
      </c>
      <c r="F704">
        <v>78.104765049915045</v>
      </c>
      <c r="G704">
        <v>84.125364963194684</v>
      </c>
      <c r="H704">
        <v>-179.99392426295478</v>
      </c>
    </row>
    <row r="705" spans="1:8">
      <c r="A705">
        <v>327340.69487883861</v>
      </c>
      <c r="B705">
        <v>7.8278653472171108E-3</v>
      </c>
      <c r="C705">
        <v>7.8278653472171108E-3</v>
      </c>
      <c r="D705">
        <v>1.5655730694434222E-2</v>
      </c>
      <c r="E705">
        <v>77.872866928724008</v>
      </c>
      <c r="F705">
        <v>77.872866928724008</v>
      </c>
      <c r="G705">
        <v>83.893466842003619</v>
      </c>
      <c r="H705">
        <v>-179.99387568853726</v>
      </c>
    </row>
    <row r="706" spans="1:8">
      <c r="A706">
        <v>331131.12148259074</v>
      </c>
      <c r="B706">
        <v>7.6210496249485291E-3</v>
      </c>
      <c r="C706">
        <v>7.6210496249485291E-3</v>
      </c>
      <c r="D706">
        <v>1.5242099249897058E-2</v>
      </c>
      <c r="E706">
        <v>77.6402957914392</v>
      </c>
      <c r="F706">
        <v>77.6402957914392</v>
      </c>
      <c r="G706">
        <v>83.660895704718826</v>
      </c>
      <c r="H706">
        <v>-179.99382627219143</v>
      </c>
    </row>
    <row r="707" spans="1:8">
      <c r="A707">
        <v>334965.43915782793</v>
      </c>
      <c r="B707">
        <v>7.4191018801018846E-3</v>
      </c>
      <c r="C707">
        <v>7.4191018801018846E-3</v>
      </c>
      <c r="D707">
        <v>1.4838203760203769E-2</v>
      </c>
      <c r="E707">
        <v>77.407026698239406</v>
      </c>
      <c r="F707">
        <v>77.407026698239406</v>
      </c>
      <c r="G707">
        <v>83.427626611519031</v>
      </c>
      <c r="H707">
        <v>-179.9937760074412</v>
      </c>
    </row>
    <row r="708" spans="1:8">
      <c r="A708">
        <v>338844.15613920277</v>
      </c>
      <c r="B708">
        <v>7.2219037433647543E-3</v>
      </c>
      <c r="C708">
        <v>7.2219037433647543E-3</v>
      </c>
      <c r="D708">
        <v>1.4443807486729509E-2</v>
      </c>
      <c r="E708">
        <v>77.173033913319557</v>
      </c>
      <c r="F708">
        <v>77.173033913319557</v>
      </c>
      <c r="G708">
        <v>83.193633826599182</v>
      </c>
      <c r="H708">
        <v>-179.99372488764658</v>
      </c>
    </row>
    <row r="709" spans="1:8">
      <c r="A709">
        <v>342767.78654645046</v>
      </c>
      <c r="B709">
        <v>7.0293398889453712E-3</v>
      </c>
      <c r="C709">
        <v>7.0293398889453712E-3</v>
      </c>
      <c r="D709">
        <v>1.4058679777890742E-2</v>
      </c>
      <c r="E709">
        <v>76.938290864410874</v>
      </c>
      <c r="F709">
        <v>76.938290864410874</v>
      </c>
      <c r="G709">
        <v>82.958890777690499</v>
      </c>
      <c r="H709">
        <v>-179.99367290600185</v>
      </c>
    </row>
    <row r="710" spans="1:8">
      <c r="A710">
        <v>346736.85045253165</v>
      </c>
      <c r="B710">
        <v>6.841297948621798E-3</v>
      </c>
      <c r="C710">
        <v>6.841297948621798E-3</v>
      </c>
      <c r="D710">
        <v>1.3682595897243596E-2</v>
      </c>
      <c r="E710">
        <v>76.702770100040681</v>
      </c>
      <c r="F710">
        <v>76.702770100040681</v>
      </c>
      <c r="G710">
        <v>82.72337001332032</v>
      </c>
      <c r="H710">
        <v>-179.99362005553374</v>
      </c>
    </row>
    <row r="711" spans="1:8">
      <c r="A711">
        <v>350751.87395256793</v>
      </c>
      <c r="B711">
        <v>6.6576684285556288E-3</v>
      </c>
      <c r="C711">
        <v>6.6576684285556288E-3</v>
      </c>
      <c r="D711">
        <v>1.3315336857111258E-2</v>
      </c>
      <c r="E711">
        <v>76.466443244366133</v>
      </c>
      <c r="F711">
        <v>76.466443244366133</v>
      </c>
      <c r="G711">
        <v>82.487043157645772</v>
      </c>
      <c r="H711">
        <v>-179.993566329099</v>
      </c>
    </row>
    <row r="712" spans="1:8">
      <c r="A712">
        <v>354813.38923357602</v>
      </c>
      <c r="B712">
        <v>6.4783446287668195E-3</v>
      </c>
      <c r="C712">
        <v>6.4783446287668195E-3</v>
      </c>
      <c r="D712">
        <v>1.2956689257533639E-2</v>
      </c>
      <c r="E712">
        <v>76.229280949403673</v>
      </c>
      <c r="F712">
        <v>76.229280949403673</v>
      </c>
      <c r="G712">
        <v>82.249880862683284</v>
      </c>
      <c r="H712">
        <v>-179.99351171938224</v>
      </c>
    </row>
    <row r="713" spans="1:8">
      <c r="A713">
        <v>358921.93464500498</v>
      </c>
      <c r="B713">
        <v>6.3032225651708206E-3</v>
      </c>
      <c r="C713">
        <v>6.3032225651708206E-3</v>
      </c>
      <c r="D713">
        <v>1.2606445130341641E-2</v>
      </c>
      <c r="E713">
        <v>75.991252844460689</v>
      </c>
      <c r="F713">
        <v>75.991252844460689</v>
      </c>
      <c r="G713">
        <v>82.0118527577403</v>
      </c>
      <c r="H713">
        <v>-179.99345621889333</v>
      </c>
    </row>
    <row r="714" spans="1:8">
      <c r="A714">
        <v>363078.05477010173</v>
      </c>
      <c r="B714">
        <v>6.132200894082394E-3</v>
      </c>
      <c r="C714">
        <v>6.132200894082394E-3</v>
      </c>
      <c r="D714">
        <v>1.2264401788164788E-2</v>
      </c>
      <c r="E714">
        <v>75.752327482558314</v>
      </c>
      <c r="F714">
        <v>75.752327482558314</v>
      </c>
      <c r="G714">
        <v>81.772927395837925</v>
      </c>
      <c r="H714">
        <v>-179.9933998199644</v>
      </c>
    </row>
    <row r="715" spans="1:8">
      <c r="A715">
        <v>367282.30049808422</v>
      </c>
      <c r="B715">
        <v>5.9651808390966876E-3</v>
      </c>
      <c r="C715">
        <v>5.9651808390966876E-3</v>
      </c>
      <c r="D715">
        <v>1.1930361678193375E-2</v>
      </c>
      <c r="E715">
        <v>75.512472283618678</v>
      </c>
      <c r="F715">
        <v>75.512472283618678</v>
      </c>
      <c r="G715">
        <v>81.533072196898303</v>
      </c>
      <c r="H715">
        <v>-179.9933425147471</v>
      </c>
    </row>
    <row r="716" spans="1:8">
      <c r="A716">
        <v>371535.22909717279</v>
      </c>
      <c r="B716">
        <v>5.8020661202589727E-3</v>
      </c>
      <c r="C716">
        <v>5.8020661202589727E-3</v>
      </c>
      <c r="D716">
        <v>1.1604132240517945E-2</v>
      </c>
      <c r="E716">
        <v>75.271653474165689</v>
      </c>
      <c r="F716">
        <v>75.271653474165689</v>
      </c>
      <c r="G716">
        <v>81.292253387445314</v>
      </c>
      <c r="H716">
        <v>-179.99328429520895</v>
      </c>
    </row>
    <row r="717" spans="1:8">
      <c r="A717">
        <v>375837.40428844432</v>
      </c>
      <c r="B717">
        <v>5.6427628854415109E-3</v>
      </c>
      <c r="C717">
        <v>5.6427628854415109E-3</v>
      </c>
      <c r="D717">
        <v>1.1285525770883022E-2</v>
      </c>
      <c r="E717">
        <v>75.029836023271073</v>
      </c>
      <c r="F717">
        <v>75.029836023271073</v>
      </c>
      <c r="G717">
        <v>81.050435936550699</v>
      </c>
      <c r="H717">
        <v>-179.99322515313006</v>
      </c>
    </row>
    <row r="718" spans="1:8">
      <c r="A718">
        <v>380189.39632056124</v>
      </c>
      <c r="B718">
        <v>5.48717964384632E-3</v>
      </c>
      <c r="C718">
        <v>5.48717964384632E-3</v>
      </c>
      <c r="D718">
        <v>1.097435928769264E-2</v>
      </c>
      <c r="E718">
        <v>74.786983574448413</v>
      </c>
      <c r="F718">
        <v>74.786983574448413</v>
      </c>
      <c r="G718">
        <v>80.807583487728039</v>
      </c>
      <c r="H718">
        <v>-179.993165080099</v>
      </c>
    </row>
    <row r="719" spans="1:8">
      <c r="A719">
        <v>384591.78204535355</v>
      </c>
      <c r="B719">
        <v>5.3352272015585048E-3</v>
      </c>
      <c r="C719">
        <v>5.3352272015585048E-3</v>
      </c>
      <c r="D719">
        <v>1.067045440311701E-2</v>
      </c>
      <c r="E719">
        <v>74.543058373174603</v>
      </c>
      <c r="F719">
        <v>74.543058373174603</v>
      </c>
      <c r="G719">
        <v>80.563658286454228</v>
      </c>
      <c r="H719">
        <v>-179.99310406750885</v>
      </c>
    </row>
    <row r="720" spans="1:8">
      <c r="A720">
        <v>389045.14499428048</v>
      </c>
      <c r="B720">
        <v>5.1868185990763616E-3</v>
      </c>
      <c r="C720">
        <v>5.1868185990763616E-3</v>
      </c>
      <c r="D720">
        <v>1.0373637198152723E-2</v>
      </c>
      <c r="E720">
        <v>74.298021189685613</v>
      </c>
      <c r="F720">
        <v>74.298021189685613</v>
      </c>
      <c r="G720">
        <v>80.318621102965238</v>
      </c>
      <c r="H720">
        <v>-179.99304210655248</v>
      </c>
    </row>
    <row r="721" spans="1:8">
      <c r="A721">
        <v>393550.07545577805</v>
      </c>
      <c r="B721">
        <v>5.0418690507482277E-3</v>
      </c>
      <c r="C721">
        <v>5.0418690507482277E-3</v>
      </c>
      <c r="D721">
        <v>1.0083738101496455E-2</v>
      </c>
      <c r="E721">
        <v>74.051831236661855</v>
      </c>
      <c r="F721">
        <v>74.051831236661855</v>
      </c>
      <c r="G721">
        <v>80.07243114994148</v>
      </c>
      <c r="H721">
        <v>-179.99297918821759</v>
      </c>
    </row>
    <row r="722" spans="1:8">
      <c r="A722">
        <v>398107.17055349692</v>
      </c>
      <c r="B722">
        <v>4.9002958860488843E-3</v>
      </c>
      <c r="C722">
        <v>4.9002958860488843E-3</v>
      </c>
      <c r="D722">
        <v>9.8005917720977685E-3</v>
      </c>
      <c r="E722">
        <v>73.804446081381201</v>
      </c>
      <c r="F722">
        <v>73.804446081381201</v>
      </c>
      <c r="G722">
        <v>79.825045994660826</v>
      </c>
      <c r="H722">
        <v>-179.99291530328156</v>
      </c>
    </row>
    <row r="723" spans="1:8">
      <c r="A723">
        <v>402717.03432545951</v>
      </c>
      <c r="B723">
        <v>4.7620184926303512E-3</v>
      </c>
      <c r="C723">
        <v>4.7620184926303512E-3</v>
      </c>
      <c r="D723">
        <v>9.5240369852607025E-3</v>
      </c>
      <c r="E723">
        <v>73.555821551875852</v>
      </c>
      <c r="F723">
        <v>73.555821551875852</v>
      </c>
      <c r="G723">
        <v>79.576421465155477</v>
      </c>
      <c r="H723">
        <v>-179.99285044230564</v>
      </c>
    </row>
    <row r="724" spans="1:8">
      <c r="A724">
        <v>407380.27780411218</v>
      </c>
      <c r="B724">
        <v>4.6269582610862676E-3</v>
      </c>
      <c r="C724">
        <v>4.6269582610862676E-3</v>
      </c>
      <c r="D724">
        <v>9.2539165221725353E-3</v>
      </c>
      <c r="E724">
        <v>73.305911636586771</v>
      </c>
      <c r="F724">
        <v>73.305911636586771</v>
      </c>
      <c r="G724">
        <v>79.326511549866396</v>
      </c>
      <c r="H724">
        <v>-179.99278459562865</v>
      </c>
    </row>
    <row r="725" spans="1:8">
      <c r="A725">
        <v>412097.5190973304</v>
      </c>
      <c r="B725">
        <v>4.4950385313688992E-3</v>
      </c>
      <c r="C725">
        <v>4.4950385313688992E-3</v>
      </c>
      <c r="D725">
        <v>8.9900770627377984E-3</v>
      </c>
      <c r="E725">
        <v>73.054668376954126</v>
      </c>
      <c r="F725">
        <v>73.054668376954126</v>
      </c>
      <c r="G725">
        <v>79.075268290233751</v>
      </c>
      <c r="H725">
        <v>-179.99271775336027</v>
      </c>
    </row>
    <row r="726" spans="1:8">
      <c r="A726">
        <v>416869.38347033551</v>
      </c>
      <c r="B726">
        <v>4.3661845408032663E-3</v>
      </c>
      <c r="C726">
        <v>4.3661845408032663E-3</v>
      </c>
      <c r="D726">
        <v>8.7323690816065325E-3</v>
      </c>
      <c r="E726">
        <v>72.802041752331021</v>
      </c>
      <c r="F726">
        <v>72.802041752331021</v>
      </c>
      <c r="G726">
        <v>78.822641665610647</v>
      </c>
      <c r="H726">
        <v>-179.9926499053737</v>
      </c>
    </row>
    <row r="727" spans="1:8">
      <c r="A727">
        <v>421696.50342858222</v>
      </c>
      <c r="B727">
        <v>4.2403233736422333E-3</v>
      </c>
      <c r="C727">
        <v>4.2403233736422333E-3</v>
      </c>
      <c r="D727">
        <v>8.4806467472844666E-3</v>
      </c>
      <c r="E727">
        <v>72.54797955653963</v>
      </c>
      <c r="F727">
        <v>72.54797955653963</v>
      </c>
      <c r="G727">
        <v>78.568579469819255</v>
      </c>
      <c r="H727">
        <v>-179.99258104129771</v>
      </c>
    </row>
    <row r="728" spans="1:8">
      <c r="A728">
        <v>426579.51880159252</v>
      </c>
      <c r="B728">
        <v>4.1173839121109237E-3</v>
      </c>
      <c r="C728">
        <v>4.1173839121109237E-3</v>
      </c>
      <c r="D728">
        <v>8.2347678242218475E-3</v>
      </c>
      <c r="E728">
        <v>72.292427265322218</v>
      </c>
      <c r="F728">
        <v>72.292427265322218</v>
      </c>
      <c r="G728">
        <v>78.313027178601843</v>
      </c>
      <c r="H728">
        <v>-179.99251115050814</v>
      </c>
    </row>
    <row r="729" spans="1:8">
      <c r="A729">
        <v>431519.07682776503</v>
      </c>
      <c r="B729">
        <v>3.9972967888894425E-3</v>
      </c>
      <c r="C729">
        <v>3.9972967888894425E-3</v>
      </c>
      <c r="D729">
        <v>7.994593577778885E-3</v>
      </c>
      <c r="E729">
        <v>72.035327893857797</v>
      </c>
      <c r="F729">
        <v>72.035327893857797</v>
      </c>
      <c r="G729">
        <v>78.055927807137422</v>
      </c>
      <c r="H729">
        <v>-179.99244022211818</v>
      </c>
    </row>
    <row r="730" spans="1:8">
      <c r="A730">
        <v>436515.83224016655</v>
      </c>
      <c r="B730">
        <v>3.8799943409854112E-3</v>
      </c>
      <c r="C730">
        <v>3.8799943409854112E-3</v>
      </c>
      <c r="D730">
        <v>7.7599886819708225E-3</v>
      </c>
      <c r="E730">
        <v>71.776621843427435</v>
      </c>
      <c r="F730">
        <v>71.776621843427435</v>
      </c>
      <c r="G730">
        <v>77.79722175670706</v>
      </c>
      <c r="H730">
        <v>-179.9923682449685</v>
      </c>
    </row>
    <row r="731" spans="1:8">
      <c r="A731">
        <v>441570.44735331205</v>
      </c>
      <c r="B731">
        <v>3.765410564949855E-3</v>
      </c>
      <c r="C731">
        <v>3.765410564949855E-3</v>
      </c>
      <c r="D731">
        <v>7.53082112989971E-3</v>
      </c>
      <c r="E731">
        <v>71.516246736210874</v>
      </c>
      <c r="F731">
        <v>71.516246736210874</v>
      </c>
      <c r="G731">
        <v>77.536846649490499</v>
      </c>
      <c r="H731">
        <v>-179.99229520761594</v>
      </c>
    </row>
    <row r="732" spans="1:8">
      <c r="A732">
        <v>446683.59215096349</v>
      </c>
      <c r="B732">
        <v>3.6534810733910919E-3</v>
      </c>
      <c r="C732">
        <v>3.6534810733910919E-3</v>
      </c>
      <c r="D732">
        <v>7.3069621467821838E-3</v>
      </c>
      <c r="E732">
        <v>71.254137237083867</v>
      </c>
      <c r="F732">
        <v>71.254137237083867</v>
      </c>
      <c r="G732">
        <v>77.274737150363492</v>
      </c>
      <c r="H732">
        <v>-179.99222109832129</v>
      </c>
    </row>
    <row r="733" spans="1:8">
      <c r="A733">
        <v>451855.9443749226</v>
      </c>
      <c r="B733">
        <v>3.5441430527443402E-3</v>
      </c>
      <c r="C733">
        <v>3.5441430527443402E-3</v>
      </c>
      <c r="D733">
        <v>7.0882861054886804E-3</v>
      </c>
      <c r="E733">
        <v>70.990224861160584</v>
      </c>
      <c r="F733">
        <v>70.990224861160584</v>
      </c>
      <c r="G733">
        <v>77.010824774440209</v>
      </c>
      <c r="H733">
        <v>-179.99214590503624</v>
      </c>
    </row>
    <row r="734" spans="1:8">
      <c r="A734">
        <v>457088.18961487518</v>
      </c>
      <c r="B734">
        <v>3.4373352222545495E-3</v>
      </c>
      <c r="C734">
        <v>3.4373352222545495E-3</v>
      </c>
      <c r="D734">
        <v>6.8746704445090991E-3</v>
      </c>
      <c r="E734">
        <v>70.724437765677976</v>
      </c>
      <c r="F734">
        <v>70.724437765677976</v>
      </c>
      <c r="G734">
        <v>76.745037678957587</v>
      </c>
      <c r="H734">
        <v>-179.99206961538849</v>
      </c>
    </row>
    <row r="735" spans="1:8">
      <c r="A735">
        <v>462381.02139926032</v>
      </c>
      <c r="B735">
        <v>3.3329977941333991E-3</v>
      </c>
      <c r="C735">
        <v>3.3329977941333991E-3</v>
      </c>
      <c r="D735">
        <v>6.6659955882667982E-3</v>
      </c>
      <c r="E735">
        <v>70.456700524659681</v>
      </c>
      <c r="F735">
        <v>70.456700524659681</v>
      </c>
      <c r="G735">
        <v>76.477300437939306</v>
      </c>
      <c r="H735">
        <v>-179.99199221666609</v>
      </c>
    </row>
    <row r="736" spans="1:8">
      <c r="A736">
        <v>467735.14128719812</v>
      </c>
      <c r="B736">
        <v>3.2310724348516167E-3</v>
      </c>
      <c r="C736">
        <v>3.2310724348516167E-3</v>
      </c>
      <c r="D736">
        <v>6.4621448697032334E-3</v>
      </c>
      <c r="E736">
        <v>70.186933884609985</v>
      </c>
      <c r="F736">
        <v>70.186933884609985</v>
      </c>
      <c r="G736">
        <v>76.20753379788961</v>
      </c>
      <c r="H736">
        <v>-179.99191369579987</v>
      </c>
    </row>
    <row r="737" spans="1:8">
      <c r="A737">
        <v>473151.25896148128</v>
      </c>
      <c r="B737">
        <v>3.1315022275298556E-3</v>
      </c>
      <c r="C737">
        <v>3.1315022275298556E-3</v>
      </c>
      <c r="D737">
        <v>6.2630044550597112E-3</v>
      </c>
      <c r="E737">
        <v>69.915054499278099</v>
      </c>
      <c r="F737">
        <v>69.915054499278099</v>
      </c>
      <c r="G737">
        <v>75.935654412557724</v>
      </c>
      <c r="H737">
        <v>-179.99183403934398</v>
      </c>
    </row>
    <row r="738" spans="1:8">
      <c r="A738">
        <v>478630.09232263803</v>
      </c>
      <c r="B738">
        <v>3.0342316353925954E-3</v>
      </c>
      <c r="C738">
        <v>3.0342316353925954E-3</v>
      </c>
      <c r="D738">
        <v>6.0684632707851908E-3</v>
      </c>
      <c r="E738">
        <v>69.640974641294122</v>
      </c>
      <c r="F738">
        <v>69.640974641294122</v>
      </c>
      <c r="G738">
        <v>75.661574554573747</v>
      </c>
      <c r="H738">
        <v>-179.99175323345511</v>
      </c>
    </row>
    <row r="739" spans="1:8">
      <c r="A739">
        <v>484172.36758409988</v>
      </c>
      <c r="B739">
        <v>2.9392064662505388E-3</v>
      </c>
      <c r="C739">
        <v>2.9392064662505388E-3</v>
      </c>
      <c r="D739">
        <v>5.8784129325010776E-3</v>
      </c>
      <c r="E739">
        <v>69.364601888201989</v>
      </c>
      <c r="F739">
        <v>69.364601888201989</v>
      </c>
      <c r="G739">
        <v>75.385201801481614</v>
      </c>
      <c r="H739">
        <v>-179.99167126386854</v>
      </c>
    </row>
    <row r="740" spans="1:8">
      <c r="A740">
        <v>489778.81936844561</v>
      </c>
      <c r="B740">
        <v>2.8463738379792048E-3</v>
      </c>
      <c r="C740">
        <v>2.8463738379792048E-3</v>
      </c>
      <c r="D740">
        <v>5.6927476759584096E-3</v>
      </c>
      <c r="E740">
        <v>69.085838780104169</v>
      </c>
      <c r="F740">
        <v>69.085838780104169</v>
      </c>
      <c r="G740">
        <v>75.106438693383794</v>
      </c>
      <c r="H740">
        <v>-179.99158811587273</v>
      </c>
    </row>
    <row r="741" spans="1:8">
      <c r="A741">
        <v>495450.19080479053</v>
      </c>
      <c r="B741">
        <v>2.7556821449610481E-3</v>
      </c>
      <c r="C741">
        <v>2.7556821449610481E-3</v>
      </c>
      <c r="D741">
        <v>5.5113642899220962E-3</v>
      </c>
      <c r="E741">
        <v>68.804582445768034</v>
      </c>
      <c r="F741">
        <v>68.804582445768034</v>
      </c>
      <c r="G741">
        <v>74.825182359047659</v>
      </c>
      <c r="H741">
        <v>-179.99150377428032</v>
      </c>
    </row>
    <row r="742" spans="1:8">
      <c r="A742">
        <v>501187.23362727248</v>
      </c>
      <c r="B742">
        <v>2.667081025461507E-3</v>
      </c>
      <c r="C742">
        <v>2.667081025461507E-3</v>
      </c>
      <c r="D742">
        <v>5.334162050923014E-3</v>
      </c>
      <c r="E742">
        <v>68.52072419363482</v>
      </c>
      <c r="F742">
        <v>68.52072419363482</v>
      </c>
      <c r="G742">
        <v>74.541324106914445</v>
      </c>
      <c r="H742">
        <v>-179.99141822339638</v>
      </c>
    </row>
    <row r="743" spans="1:8">
      <c r="A743">
        <v>506990.70827470446</v>
      </c>
      <c r="B743">
        <v>2.5805213299086261E-3</v>
      </c>
      <c r="C743">
        <v>2.5805213299086261E-3</v>
      </c>
      <c r="D743">
        <v>5.1610426598172523E-3</v>
      </c>
      <c r="E743">
        <v>68.234149063688733</v>
      </c>
      <c r="F743">
        <v>68.234149063688733</v>
      </c>
      <c r="G743">
        <v>74.254748976968358</v>
      </c>
      <c r="H743">
        <v>-179.99133144698294</v>
      </c>
    </row>
    <row r="744" spans="1:8">
      <c r="A744">
        <v>512861.3839913648</v>
      </c>
      <c r="B744">
        <v>2.4959550900484741E-3</v>
      </c>
      <c r="C744">
        <v>2.4959550900484741E-3</v>
      </c>
      <c r="D744">
        <v>4.9919101800969482E-3</v>
      </c>
      <c r="E744">
        <v>67.944735335595553</v>
      </c>
      <c r="F744">
        <v>67.944735335595553</v>
      </c>
      <c r="G744">
        <v>73.965335248875178</v>
      </c>
      <c r="H744">
        <v>-179.99124342821952</v>
      </c>
    </row>
    <row r="745" spans="1:8">
      <c r="A745">
        <v>518800.03892896092</v>
      </c>
      <c r="B745">
        <v>2.4133354889486766E-3</v>
      </c>
      <c r="C745">
        <v>2.4133354889486766E-3</v>
      </c>
      <c r="D745">
        <v>4.8266709778973533E-3</v>
      </c>
      <c r="E745">
        <v>67.652353987876467</v>
      </c>
      <c r="F745">
        <v>67.652353987876467</v>
      </c>
      <c r="G745">
        <v>73.672953901156092</v>
      </c>
      <c r="H745">
        <v>-179.99115414965897</v>
      </c>
    </row>
    <row r="746" spans="1:8">
      <c r="A746">
        <v>524807.46024977334</v>
      </c>
      <c r="B746">
        <v>2.3326168318237115E-3</v>
      </c>
      <c r="C746">
        <v>2.3326168318237115E-3</v>
      </c>
      <c r="D746">
        <v>4.665233663647423E-3</v>
      </c>
      <c r="E746">
        <v>67.356868102138435</v>
      </c>
      <c r="F746">
        <v>67.356868102138435</v>
      </c>
      <c r="G746">
        <v>73.37746801541806</v>
      </c>
      <c r="H746">
        <v>-179.99106359317781</v>
      </c>
    </row>
    <row r="747" spans="1:8">
      <c r="A747">
        <v>530884.44423098792</v>
      </c>
      <c r="B747">
        <v>2.2537545176566135E-3</v>
      </c>
      <c r="C747">
        <v>2.2537545176566135E-3</v>
      </c>
      <c r="D747">
        <v>4.507509035313227E-3</v>
      </c>
      <c r="E747">
        <v>67.058132205514298</v>
      </c>
      <c r="F747">
        <v>67.058132205514298</v>
      </c>
      <c r="G747">
        <v>73.078732118793923</v>
      </c>
      <c r="H747">
        <v>-179.99097173992081</v>
      </c>
    </row>
    <row r="748" spans="1:8">
      <c r="A748">
        <v>537031.7963702532</v>
      </c>
      <c r="B748">
        <v>2.176705011592226E-3</v>
      </c>
      <c r="C748">
        <v>2.176705011592226E-3</v>
      </c>
      <c r="D748">
        <v>4.353410023184452E-3</v>
      </c>
      <c r="E748">
        <v>66.755991543447266</v>
      </c>
      <c r="F748">
        <v>66.755991543447266</v>
      </c>
      <c r="G748">
        <v>72.776591456726891</v>
      </c>
      <c r="H748">
        <v>-179.99087857023835</v>
      </c>
    </row>
    <row r="749" spans="1:8">
      <c r="A749">
        <v>543250.33149243251</v>
      </c>
      <c r="B749">
        <v>2.1014258180788552E-3</v>
      </c>
      <c r="C749">
        <v>2.1014258180788552E-3</v>
      </c>
      <c r="D749">
        <v>4.2028516361577103E-3</v>
      </c>
      <c r="E749">
        <v>66.450281273765654</v>
      </c>
      <c r="F749">
        <v>66.450281273765654</v>
      </c>
      <c r="G749">
        <v>72.470881187045279</v>
      </c>
      <c r="H749">
        <v>-179.99078406361571</v>
      </c>
    </row>
    <row r="750" spans="1:8">
      <c r="A750">
        <v>549540.87385762483</v>
      </c>
      <c r="B750">
        <v>2.0278754547347175E-3</v>
      </c>
      <c r="C750">
        <v>2.0278754547347175E-3</v>
      </c>
      <c r="D750">
        <v>4.055750909469435E-3</v>
      </c>
      <c r="E750">
        <v>66.14082557158477</v>
      </c>
      <c r="F750">
        <v>66.14082557158477</v>
      </c>
      <c r="G750">
        <v>72.161425484864395</v>
      </c>
      <c r="H750">
        <v>-179.99068819859323</v>
      </c>
    </row>
    <row r="751" spans="1:8">
      <c r="A751">
        <v>555904.25727040367</v>
      </c>
      <c r="B751">
        <v>1.9560134269179098E-3</v>
      </c>
      <c r="C751">
        <v>1.9560134269179098E-3</v>
      </c>
      <c r="D751">
        <v>3.9120268538358196E-3</v>
      </c>
      <c r="E751">
        <v>65.827436632920637</v>
      </c>
      <c r="F751">
        <v>65.827436632920637</v>
      </c>
      <c r="G751">
        <v>71.848036546200262</v>
      </c>
      <c r="H751">
        <v>-179.99059095267523</v>
      </c>
    </row>
    <row r="752" spans="1:8">
      <c r="A752">
        <v>562341.32519034913</v>
      </c>
      <c r="B752">
        <v>1.8858002029778645E-3</v>
      </c>
      <c r="C752">
        <v>1.8858002029778645E-3</v>
      </c>
      <c r="D752">
        <v>3.7716004059557291E-3</v>
      </c>
      <c r="E752">
        <v>65.509913562929142</v>
      </c>
      <c r="F752">
        <v>65.509913562929142</v>
      </c>
      <c r="G752">
        <v>71.530513476208768</v>
      </c>
      <c r="H752">
        <v>-179.99049230222687</v>
      </c>
    </row>
    <row r="753" spans="1:8">
      <c r="A753">
        <v>568852.93084384128</v>
      </c>
      <c r="B753">
        <v>1.8171971901682592E-3</v>
      </c>
      <c r="C753">
        <v>1.8171971901682592E-3</v>
      </c>
      <c r="D753">
        <v>3.6343943803365183E-3</v>
      </c>
      <c r="E753">
        <v>65.188041132350293</v>
      </c>
      <c r="F753">
        <v>65.188041132350293</v>
      </c>
      <c r="G753">
        <v>71.208641045629918</v>
      </c>
      <c r="H753">
        <v>-179.99039222235601</v>
      </c>
    </row>
    <row r="754" spans="1:8">
      <c r="A754">
        <v>575439.93733715662</v>
      </c>
      <c r="B754">
        <v>1.7501667112012028E-3</v>
      </c>
      <c r="C754">
        <v>1.7501667112012028E-3</v>
      </c>
      <c r="D754">
        <v>3.5003334224024056E-3</v>
      </c>
      <c r="E754">
        <v>64.861588382941306</v>
      </c>
      <c r="F754">
        <v>64.861588382941306</v>
      </c>
      <c r="G754">
        <v>70.882188296220932</v>
      </c>
      <c r="H754">
        <v>-179.99029068677766</v>
      </c>
    </row>
    <row r="755" spans="1:8">
      <c r="A755">
        <v>582103.21777087217</v>
      </c>
      <c r="B755">
        <v>1.6846719814236216E-3</v>
      </c>
      <c r="C755">
        <v>1.6846719814236216E-3</v>
      </c>
      <c r="D755">
        <v>3.3693439628472432E-3</v>
      </c>
      <c r="E755">
        <v>64.530307059334262</v>
      </c>
      <c r="F755">
        <v>64.530307059334262</v>
      </c>
      <c r="G755">
        <v>70.550906972613888</v>
      </c>
      <c r="H755">
        <v>-179.99018766765872</v>
      </c>
    </row>
    <row r="756" spans="1:8">
      <c r="A756">
        <v>588843.65535558842</v>
      </c>
      <c r="B756">
        <v>1.6206770865973444E-3</v>
      </c>
      <c r="C756">
        <v>1.6206770865973444E-3</v>
      </c>
      <c r="D756">
        <v>3.2413541731946887E-3</v>
      </c>
      <c r="E756">
        <v>64.193929840720358</v>
      </c>
      <c r="F756">
        <v>64.193929840720358</v>
      </c>
      <c r="G756">
        <v>70.214529753999983</v>
      </c>
      <c r="H756">
        <v>-179.99008313543811</v>
      </c>
    </row>
    <row r="757" spans="1:8">
      <c r="A757">
        <v>595662.14352901094</v>
      </c>
      <c r="B757">
        <v>1.5581469612647022E-3</v>
      </c>
      <c r="C757">
        <v>1.5581469612647022E-3</v>
      </c>
      <c r="D757">
        <v>3.1162939225294044E-3</v>
      </c>
      <c r="E757">
        <v>63.852168340881391</v>
      </c>
      <c r="F757">
        <v>63.852168340881391</v>
      </c>
      <c r="G757">
        <v>69.872768254161016</v>
      </c>
      <c r="H757">
        <v>-179.9899770586193</v>
      </c>
    </row>
    <row r="758" spans="1:8">
      <c r="A758">
        <v>602559.58607435809</v>
      </c>
      <c r="B758">
        <v>1.4970473676828217E-3</v>
      </c>
      <c r="C758">
        <v>1.4970473676828217E-3</v>
      </c>
      <c r="D758">
        <v>2.9940947353656435E-3</v>
      </c>
      <c r="E758">
        <v>63.504710839163216</v>
      </c>
      <c r="F758">
        <v>63.504710839163216</v>
      </c>
      <c r="G758">
        <v>69.525310752442834</v>
      </c>
      <c r="H758">
        <v>-179.98986940352836</v>
      </c>
    </row>
    <row r="759" spans="1:8">
      <c r="A759">
        <v>609536.89724016935</v>
      </c>
      <c r="B759">
        <v>1.4373448753092692E-3</v>
      </c>
      <c r="C759">
        <v>1.4373448753092692E-3</v>
      </c>
      <c r="D759">
        <v>2.8746897506185384E-3</v>
      </c>
      <c r="E759">
        <v>63.151219697737915</v>
      </c>
      <c r="F759">
        <v>63.151219697737915</v>
      </c>
      <c r="G759">
        <v>69.171819611017526</v>
      </c>
      <c r="H759">
        <v>-179.98976013403203</v>
      </c>
    </row>
    <row r="760" spans="1:8">
      <c r="A760">
        <v>616595.00186148216</v>
      </c>
      <c r="B760">
        <v>1.3790068408233301E-3</v>
      </c>
      <c r="C760">
        <v>1.3790068408233301E-3</v>
      </c>
      <c r="D760">
        <v>2.7580136816466603E-3</v>
      </c>
      <c r="E760">
        <v>62.791328411616412</v>
      </c>
      <c r="F760">
        <v>62.791328411616412</v>
      </c>
      <c r="G760">
        <v>68.811928324896044</v>
      </c>
      <c r="H760">
        <v>-179.98964921120714</v>
      </c>
    </row>
    <row r="761" spans="1:8">
      <c r="A761">
        <v>623734.83548241912</v>
      </c>
      <c r="B761">
        <v>1.3220013886670072E-3</v>
      </c>
      <c r="C761">
        <v>1.3220013886670072E-3</v>
      </c>
      <c r="D761">
        <v>2.6440027773340143E-3</v>
      </c>
      <c r="E761">
        <v>62.424638226897144</v>
      </c>
      <c r="F761">
        <v>62.424638226897144</v>
      </c>
      <c r="G761">
        <v>68.44523814017677</v>
      </c>
      <c r="H761">
        <v>-179.98953659295151</v>
      </c>
    </row>
    <row r="762" spans="1:8">
      <c r="A762">
        <v>630957.34448019427</v>
      </c>
      <c r="B762">
        <v>1.2662973920906824E-3</v>
      </c>
      <c r="C762">
        <v>1.2662973920906824E-3</v>
      </c>
      <c r="D762">
        <v>2.5325947841813648E-3</v>
      </c>
      <c r="E762">
        <v>62.050714249117007</v>
      </c>
      <c r="F762">
        <v>62.050714249117007</v>
      </c>
      <c r="G762">
        <v>68.071314162396632</v>
      </c>
      <c r="H762">
        <v>-179.98942223352356</v>
      </c>
    </row>
    <row r="763" spans="1:8">
      <c r="A763">
        <v>638263.48619054828</v>
      </c>
      <c r="B763">
        <v>1.2118644546888035E-3</v>
      </c>
      <c r="C763">
        <v>1.2118644546888035E-3</v>
      </c>
      <c r="D763">
        <v>2.4237289093776071E-3</v>
      </c>
      <c r="E763">
        <v>61.669080946561635</v>
      </c>
      <c r="F763">
        <v>61.669080946561635</v>
      </c>
      <c r="G763">
        <v>67.68968085984126</v>
      </c>
      <c r="H763">
        <v>-179.98930608299491</v>
      </c>
    </row>
    <row r="764" spans="1:8">
      <c r="A764">
        <v>645654.22903465619</v>
      </c>
      <c r="B764">
        <v>1.1586728924112338E-3</v>
      </c>
      <c r="C764">
        <v>1.1586728924112338E-3</v>
      </c>
      <c r="D764">
        <v>2.3173457848224676E-3</v>
      </c>
      <c r="E764">
        <v>61.27921693201241</v>
      </c>
      <c r="F764">
        <v>61.27921693201241</v>
      </c>
      <c r="G764">
        <v>67.299816845292042</v>
      </c>
      <c r="H764">
        <v>-179.9891880865967</v>
      </c>
    </row>
    <row r="765" spans="1:8">
      <c r="A765">
        <v>653130.55264747154</v>
      </c>
      <c r="B765">
        <v>1.1066937160369222E-3</v>
      </c>
      <c r="C765">
        <v>1.1066937160369222E-3</v>
      </c>
      <c r="D765">
        <v>2.2133874320738444E-3</v>
      </c>
      <c r="E765">
        <v>60.880548879362372</v>
      </c>
      <c r="F765">
        <v>60.880548879362372</v>
      </c>
      <c r="G765">
        <v>66.90114879264199</v>
      </c>
      <c r="H765">
        <v>-179.98906818393345</v>
      </c>
    </row>
    <row r="766" spans="1:8">
      <c r="A766">
        <v>660693.44800759642</v>
      </c>
      <c r="B766">
        <v>1.0558986140960815E-3</v>
      </c>
      <c r="C766">
        <v>1.0558986140960815E-3</v>
      </c>
      <c r="D766">
        <v>2.111797228192163E-3</v>
      </c>
      <c r="E766">
        <v>60.472444397053202</v>
      </c>
      <c r="F766">
        <v>60.472444397053202</v>
      </c>
      <c r="G766">
        <v>66.493044310332834</v>
      </c>
      <c r="H766">
        <v>-179.98894630803338</v>
      </c>
    </row>
    <row r="767" spans="1:8">
      <c r="A767">
        <v>668343.91756861494</v>
      </c>
      <c r="B767">
        <v>1.006259936228558E-3</v>
      </c>
      <c r="C767">
        <v>1.006259936228558E-3</v>
      </c>
      <c r="D767">
        <v>2.012519872457116E-3</v>
      </c>
      <c r="E767">
        <v>60.054203636023907</v>
      </c>
      <c r="F767">
        <v>60.054203636023907</v>
      </c>
      <c r="G767">
        <v>66.074803549303539</v>
      </c>
      <c r="H767">
        <v>-179.98882238419267</v>
      </c>
    </row>
    <row r="768" spans="1:8">
      <c r="A768">
        <v>676082.97539198189</v>
      </c>
      <c r="B768">
        <v>9.5775067696543959E-4</v>
      </c>
      <c r="C768">
        <v>9.5775067696543959E-4</v>
      </c>
      <c r="D768">
        <v>1.9155013539308792E-3</v>
      </c>
      <c r="E768">
        <v>59.625049352538504</v>
      </c>
      <c r="F768">
        <v>59.625049352538504</v>
      </c>
      <c r="G768">
        <v>65.645649265818122</v>
      </c>
      <c r="H768">
        <v>-179.98869632856076</v>
      </c>
    </row>
    <row r="769" spans="1:8">
      <c r="A769">
        <v>683911.64728142926</v>
      </c>
      <c r="B769">
        <v>9.1034445992217716E-4</v>
      </c>
      <c r="C769">
        <v>9.1034445992217716E-4</v>
      </c>
      <c r="D769">
        <v>1.8206889198443543E-3</v>
      </c>
      <c r="E769">
        <v>59.184115071417303</v>
      </c>
      <c r="F769">
        <v>59.184115071417303</v>
      </c>
      <c r="G769">
        <v>65.204714984696921</v>
      </c>
      <c r="H769">
        <v>-179.98856804639482</v>
      </c>
    </row>
    <row r="770" spans="1:8">
      <c r="A770">
        <v>691830.97091893631</v>
      </c>
      <c r="B770">
        <v>8.640155223913642E-4</v>
      </c>
      <c r="C770">
        <v>8.640155223913642E-4</v>
      </c>
      <c r="D770">
        <v>1.7280310447827284E-3</v>
      </c>
      <c r="E770">
        <v>58.730430896530649</v>
      </c>
      <c r="F770">
        <v>58.730430896530649</v>
      </c>
      <c r="G770">
        <v>64.751030809810274</v>
      </c>
      <c r="H770">
        <v>-179.98843742989061</v>
      </c>
    </row>
    <row r="771" spans="1:8">
      <c r="A771">
        <v>699841.99600227457</v>
      </c>
      <c r="B771">
        <v>8.1873870032386472E-4</v>
      </c>
      <c r="C771">
        <v>8.1873870032386472E-4</v>
      </c>
      <c r="D771">
        <v>1.6374774006477294E-3</v>
      </c>
      <c r="E771">
        <v>58.262906384067463</v>
      </c>
      <c r="F771">
        <v>58.262906384067463</v>
      </c>
      <c r="G771">
        <v>64.283506297347088</v>
      </c>
      <c r="H771">
        <v>-179.98830435546424</v>
      </c>
    </row>
    <row r="772" spans="1:8">
      <c r="A772">
        <v>707945.78438413737</v>
      </c>
      <c r="B772">
        <v>7.7448941368735787E-4</v>
      </c>
      <c r="C772">
        <v>7.7448941368735787E-4</v>
      </c>
      <c r="D772">
        <v>1.5489788273747157E-3</v>
      </c>
      <c r="E772">
        <v>57.780309717344508</v>
      </c>
      <c r="F772">
        <v>57.780309717344508</v>
      </c>
      <c r="G772">
        <v>63.800909630624133</v>
      </c>
      <c r="H772">
        <v>-179.98816868031446</v>
      </c>
    </row>
    <row r="773" spans="1:8">
      <c r="A773">
        <v>716143.4102129027</v>
      </c>
      <c r="B773">
        <v>7.3124365219148909E-4</v>
      </c>
      <c r="C773">
        <v>7.3124365219148909E-4</v>
      </c>
      <c r="D773">
        <v>1.4624873043829782E-3</v>
      </c>
      <c r="E773">
        <v>57.281242181321339</v>
      </c>
      <c r="F773">
        <v>57.281242181321339</v>
      </c>
      <c r="G773">
        <v>63.301842094600964</v>
      </c>
      <c r="H773">
        <v>-179.98803023803464</v>
      </c>
    </row>
    <row r="774" spans="1:8">
      <c r="A774">
        <v>724435.96007498913</v>
      </c>
      <c r="B774">
        <v>6.8897796136961284E-4</v>
      </c>
      <c r="C774">
        <v>6.8897796136961284E-4</v>
      </c>
      <c r="D774">
        <v>1.3779559227392257E-3</v>
      </c>
      <c r="E774">
        <v>56.764106603358783</v>
      </c>
      <c r="F774">
        <v>56.764106603358783</v>
      </c>
      <c r="G774">
        <v>62.784706516638408</v>
      </c>
      <c r="H774">
        <v>-179.9878888329512</v>
      </c>
    </row>
    <row r="775" spans="1:8">
      <c r="A775">
        <v>732824.53313890449</v>
      </c>
      <c r="B775">
        <v>6.476694290066835E-4</v>
      </c>
      <c r="C775">
        <v>6.476694290066835E-4</v>
      </c>
      <c r="D775">
        <v>1.295338858013367E-3</v>
      </c>
      <c r="E775">
        <v>56.227067963401723</v>
      </c>
      <c r="F775">
        <v>56.227067963401723</v>
      </c>
      <c r="G775">
        <v>62.247667876681348</v>
      </c>
      <c r="H775">
        <v>-179.98774423273628</v>
      </c>
    </row>
    <row r="776" spans="1:8">
      <c r="A776">
        <v>741310.2413009177</v>
      </c>
      <c r="B776">
        <v>6.072956719040401E-4</v>
      </c>
      <c r="C776">
        <v>6.072956719040401E-4</v>
      </c>
      <c r="D776">
        <v>1.2145913438080802E-3</v>
      </c>
      <c r="E776">
        <v>55.668003719770866</v>
      </c>
      <c r="F776">
        <v>55.668003719770866</v>
      </c>
      <c r="G776">
        <v>61.688603633050491</v>
      </c>
      <c r="H776">
        <v>-179.98759615864779</v>
      </c>
    </row>
    <row r="777" spans="1:8">
      <c r="A777">
        <v>749894.20933245588</v>
      </c>
      <c r="B777">
        <v>5.678348229712335E-4</v>
      </c>
      <c r="C777">
        <v>5.678348229712335E-4</v>
      </c>
      <c r="D777">
        <v>1.135669645942467E-3</v>
      </c>
      <c r="E777">
        <v>55.0844404499719</v>
      </c>
      <c r="F777">
        <v>55.0844404499719</v>
      </c>
      <c r="G777">
        <v>61.105040363251526</v>
      </c>
      <c r="H777">
        <v>-179.98744427245595</v>
      </c>
    </row>
    <row r="778" spans="1:8">
      <c r="A778">
        <v>758577.57502918353</v>
      </c>
      <c r="B778">
        <v>5.2926551863606889E-4</v>
      </c>
      <c r="C778">
        <v>5.2926551863606889E-4</v>
      </c>
      <c r="D778">
        <v>1.0585310372721378E-3</v>
      </c>
      <c r="E778">
        <v>54.473472017218825</v>
      </c>
      <c r="F778">
        <v>54.473472017218825</v>
      </c>
      <c r="G778">
        <v>60.49407193049845</v>
      </c>
      <c r="H778">
        <v>-179.98728815866721</v>
      </c>
    </row>
    <row r="779" spans="1:8">
      <c r="A779">
        <v>767361.48936181853</v>
      </c>
      <c r="B779">
        <v>4.9156688656379322E-4</v>
      </c>
      <c r="C779">
        <v>4.9156688656379322E-4</v>
      </c>
      <c r="D779">
        <v>9.8313377312758644E-4</v>
      </c>
      <c r="E779">
        <v>53.831652396127879</v>
      </c>
      <c r="F779">
        <v>53.831652396127879</v>
      </c>
      <c r="G779">
        <v>59.852252309407497</v>
      </c>
      <c r="H779">
        <v>-179.98712729994321</v>
      </c>
    </row>
    <row r="780" spans="1:8">
      <c r="A780">
        <v>776247.11662869272</v>
      </c>
      <c r="B780">
        <v>4.5471853367688806E-4</v>
      </c>
      <c r="C780">
        <v>4.5471853367688806E-4</v>
      </c>
      <c r="D780">
        <v>9.0943706735377612E-4</v>
      </c>
      <c r="E780">
        <v>53.154853115752275</v>
      </c>
      <c r="F780">
        <v>53.154853115752275</v>
      </c>
      <c r="G780">
        <v>59.1754530290319</v>
      </c>
      <c r="H780">
        <v>-179.9869610424704</v>
      </c>
    </row>
    <row r="781" spans="1:8">
      <c r="A781">
        <v>785235.63461007096</v>
      </c>
      <c r="B781">
        <v>4.1870053446708559E-4</v>
      </c>
      <c r="C781">
        <v>4.1870053446708559E-4</v>
      </c>
      <c r="D781">
        <v>8.3740106893417118E-4</v>
      </c>
      <c r="E781">
        <v>52.438070305283787</v>
      </c>
      <c r="F781">
        <v>52.438070305283787</v>
      </c>
      <c r="G781">
        <v>58.458670218563412</v>
      </c>
      <c r="H781">
        <v>-179.98678854613405</v>
      </c>
    </row>
    <row r="782" spans="1:8">
      <c r="A782">
        <v>794328.23472428217</v>
      </c>
      <c r="B782">
        <v>3.8349341959136734E-4</v>
      </c>
      <c r="C782">
        <v>3.8349341959136734E-4</v>
      </c>
      <c r="D782">
        <v>7.6698683918273469E-4</v>
      </c>
      <c r="E782">
        <v>51.675158324778138</v>
      </c>
      <c r="F782">
        <v>51.675158324778138</v>
      </c>
      <c r="G782">
        <v>57.695758238057763</v>
      </c>
      <c r="H782">
        <v>-179.98660871110522</v>
      </c>
    </row>
    <row r="783" spans="1:8">
      <c r="A783">
        <v>803526.12218561769</v>
      </c>
      <c r="B783">
        <v>3.4907816474428642E-4</v>
      </c>
      <c r="C783">
        <v>3.4907816474428642E-4</v>
      </c>
      <c r="D783">
        <v>6.9815632948857283E-4</v>
      </c>
      <c r="E783">
        <v>50.858453680514714</v>
      </c>
      <c r="F783">
        <v>50.858453680514714</v>
      </c>
      <c r="G783">
        <v>56.879053593794339</v>
      </c>
      <c r="H783">
        <v>-179.98642006669567</v>
      </c>
    </row>
    <row r="784" spans="1:8">
      <c r="A784">
        <v>812830.51616409956</v>
      </c>
      <c r="B784">
        <v>3.1543617979860395E-4</v>
      </c>
      <c r="C784">
        <v>3.1543617979860395E-4</v>
      </c>
      <c r="D784">
        <v>6.308723595972079E-4</v>
      </c>
      <c r="E784">
        <v>49.978230088402462</v>
      </c>
      <c r="F784">
        <v>49.978230088402462</v>
      </c>
      <c r="G784">
        <v>55.998830001682087</v>
      </c>
      <c r="H784">
        <v>-179.98622059773624</v>
      </c>
    </row>
    <row r="785" spans="1:8">
      <c r="A785">
        <v>822242.64994707122</v>
      </c>
      <c r="B785">
        <v>2.8254929820705269E-4</v>
      </c>
      <c r="C785">
        <v>2.8254929820705269E-4</v>
      </c>
      <c r="D785">
        <v>5.6509859641410537E-4</v>
      </c>
      <c r="E785">
        <v>49.021884658784664</v>
      </c>
      <c r="F785">
        <v>49.021884658784664</v>
      </c>
      <c r="G785">
        <v>55.042484572064289</v>
      </c>
      <c r="H785">
        <v>-179.98600746326866</v>
      </c>
    </row>
    <row r="786" spans="1:8">
      <c r="A786">
        <v>831763.77110267081</v>
      </c>
      <c r="B786">
        <v>2.5039976665780386E-4</v>
      </c>
      <c r="C786">
        <v>2.5039976665780386E-4</v>
      </c>
      <c r="D786">
        <v>5.0079953331560773E-4</v>
      </c>
      <c r="E786">
        <v>47.972678396576512</v>
      </c>
      <c r="F786">
        <v>47.972678396576512</v>
      </c>
      <c r="G786">
        <v>53.993278309856137</v>
      </c>
      <c r="H786">
        <v>-179.98577652064367</v>
      </c>
    </row>
    <row r="787" spans="1:8">
      <c r="A787">
        <v>841395.14164519648</v>
      </c>
      <c r="B787">
        <v>2.1897023497662271E-4</v>
      </c>
      <c r="C787">
        <v>2.1897023497662271E-4</v>
      </c>
      <c r="D787">
        <v>4.3794046995324543E-4</v>
      </c>
      <c r="E787">
        <v>46.807701688222693</v>
      </c>
      <c r="F787">
        <v>46.807701688222693</v>
      </c>
      <c r="G787">
        <v>52.828301601502318</v>
      </c>
      <c r="H787">
        <v>-179.98552147751371</v>
      </c>
    </row>
    <row r="788" spans="1:8">
      <c r="A788">
        <v>851138.03820237587</v>
      </c>
      <c r="B788">
        <v>1.8824374626889243E-4</v>
      </c>
      <c r="C788">
        <v>1.8824374626889243E-4</v>
      </c>
      <c r="D788">
        <v>3.7648749253778487E-4</v>
      </c>
      <c r="E788">
        <v>45.494411144357827</v>
      </c>
      <c r="F788">
        <v>45.494411144357827</v>
      </c>
      <c r="G788">
        <v>51.515011057637452</v>
      </c>
      <c r="H788">
        <v>-179.98523228141684</v>
      </c>
    </row>
    <row r="789" spans="1:8">
      <c r="A789">
        <v>860993.75218460162</v>
      </c>
      <c r="B789">
        <v>1.5820372729469202E-4</v>
      </c>
      <c r="C789">
        <v>1.5820372729469202E-4</v>
      </c>
      <c r="D789">
        <v>3.1640745458938403E-4</v>
      </c>
      <c r="E789">
        <v>43.984334226020529</v>
      </c>
      <c r="F789">
        <v>43.984334226020529</v>
      </c>
      <c r="G789">
        <v>50.004934139300154</v>
      </c>
      <c r="H789">
        <v>-179.98489180630668</v>
      </c>
    </row>
    <row r="790" spans="1:8">
      <c r="A790">
        <v>870963.58995607961</v>
      </c>
      <c r="B790">
        <v>1.2883397907073699E-4</v>
      </c>
      <c r="C790">
        <v>1.2883397907073699E-4</v>
      </c>
      <c r="D790">
        <v>2.5766795814147398E-4</v>
      </c>
      <c r="E790">
        <v>42.200608405931142</v>
      </c>
      <c r="F790">
        <v>42.200608405931142</v>
      </c>
      <c r="G790">
        <v>48.221208319210767</v>
      </c>
      <c r="H790">
        <v>-179.98446828524962</v>
      </c>
    </row>
    <row r="791" spans="1:8">
      <c r="A791">
        <v>881048.87300801463</v>
      </c>
      <c r="B791">
        <v>1.001186676927489E-4</v>
      </c>
      <c r="C791">
        <v>1.001186676927489E-4</v>
      </c>
      <c r="D791">
        <v>2.002373353854978E-4</v>
      </c>
      <c r="E791">
        <v>40.010301233918035</v>
      </c>
      <c r="F791">
        <v>40.010301233918035</v>
      </c>
      <c r="G791">
        <v>46.03090114719766</v>
      </c>
      <c r="H791">
        <v>-179.9838953837087</v>
      </c>
    </row>
    <row r="792" spans="1:8">
      <c r="A792">
        <v>891250.93813374592</v>
      </c>
      <c r="B792">
        <v>7.2042315373328078E-5</v>
      </c>
      <c r="C792">
        <v>7.2042315373328078E-5</v>
      </c>
      <c r="D792">
        <v>1.4408463074665616E-4</v>
      </c>
      <c r="E792">
        <v>37.15175324388855</v>
      </c>
      <c r="F792">
        <v>37.15175324388855</v>
      </c>
      <c r="G792">
        <v>43.172353157168175</v>
      </c>
      <c r="H792">
        <v>-179.98300755434286</v>
      </c>
    </row>
    <row r="793" spans="1:8">
      <c r="A793">
        <v>901571.13760595699</v>
      </c>
      <c r="B793">
        <v>4.4589791694345575E-5</v>
      </c>
      <c r="C793">
        <v>4.4589791694345575E-5</v>
      </c>
      <c r="D793">
        <v>8.917958338869115E-5</v>
      </c>
      <c r="E793">
        <v>32.984708870088099</v>
      </c>
      <c r="F793">
        <v>32.984708870088099</v>
      </c>
      <c r="G793">
        <v>39.005308783367724</v>
      </c>
      <c r="H793">
        <v>-179.98124363612064</v>
      </c>
    </row>
    <row r="794" spans="1:8">
      <c r="A794">
        <v>912010.83935590961</v>
      </c>
      <c r="B794">
        <v>1.7746305137113875E-5</v>
      </c>
      <c r="C794">
        <v>1.7746305137113875E-5</v>
      </c>
      <c r="D794">
        <v>3.549261027422775E-5</v>
      </c>
      <c r="E794">
        <v>24.982158893625176</v>
      </c>
      <c r="F794">
        <v>24.982158893625176</v>
      </c>
      <c r="G794">
        <v>31.002758806904801</v>
      </c>
      <c r="H794">
        <v>-179.9747103854634</v>
      </c>
    </row>
    <row r="795" spans="1:8">
      <c r="A795">
        <v>922571.42715476279</v>
      </c>
      <c r="B795">
        <v>8.5026067356647524E-6</v>
      </c>
      <c r="C795">
        <v>8.5026067356647524E-6</v>
      </c>
      <c r="D795">
        <v>1.7005213471329505E-5</v>
      </c>
      <c r="E795">
        <v>18.591041849247258</v>
      </c>
      <c r="F795">
        <v>18.591041849247258</v>
      </c>
      <c r="G795">
        <v>24.61164176252688</v>
      </c>
      <c r="H795">
        <v>-7.2286892757989635E-3</v>
      </c>
    </row>
    <row r="796" spans="1:8">
      <c r="A796">
        <v>933254.30079699238</v>
      </c>
      <c r="B796">
        <v>3.4171080300032528E-5</v>
      </c>
      <c r="C796">
        <v>3.4171080300032528E-5</v>
      </c>
      <c r="D796">
        <v>6.8342160600065057E-5</v>
      </c>
      <c r="E796">
        <v>30.673174179970925</v>
      </c>
      <c r="F796">
        <v>30.673174179970925</v>
      </c>
      <c r="G796">
        <v>36.693774093250546</v>
      </c>
      <c r="H796">
        <v>9.5325628251546023E-3</v>
      </c>
    </row>
    <row r="797" spans="1:8">
      <c r="A797">
        <v>944060.8762859226</v>
      </c>
      <c r="B797">
        <v>5.9272941978984599E-5</v>
      </c>
      <c r="C797">
        <v>5.9272941978984599E-5</v>
      </c>
      <c r="D797">
        <v>1.185458839579692E-4</v>
      </c>
      <c r="E797">
        <v>35.457129674704362</v>
      </c>
      <c r="F797">
        <v>35.457129674704362</v>
      </c>
      <c r="G797">
        <v>41.477729587983987</v>
      </c>
      <c r="H797">
        <v>1.2027098277472292E-2</v>
      </c>
    </row>
    <row r="798" spans="1:8">
      <c r="A798">
        <v>954992.58602143684</v>
      </c>
      <c r="B798">
        <v>8.3821709511655614E-5</v>
      </c>
      <c r="C798">
        <v>8.3821709511655614E-5</v>
      </c>
      <c r="D798">
        <v>1.6764341902331123E-4</v>
      </c>
      <c r="E798">
        <v>38.46713027715478</v>
      </c>
      <c r="F798">
        <v>38.46713027715478</v>
      </c>
      <c r="G798">
        <v>44.487730190434398</v>
      </c>
      <c r="H798">
        <v>1.3123622619228356E-2</v>
      </c>
    </row>
    <row r="799" spans="1:8">
      <c r="A799">
        <v>966050.8789898121</v>
      </c>
      <c r="B799">
        <v>1.0783060210662659E-4</v>
      </c>
      <c r="C799">
        <v>1.0783060210662659E-4</v>
      </c>
      <c r="D799">
        <v>2.1566120421325318E-4</v>
      </c>
      <c r="E799">
        <v>40.654840604765845</v>
      </c>
      <c r="F799">
        <v>40.654840604765845</v>
      </c>
      <c r="G799">
        <v>46.67544051804547</v>
      </c>
      <c r="H799">
        <v>1.3792962808455428E-2</v>
      </c>
    </row>
    <row r="800" spans="1:8">
      <c r="A800">
        <v>977237.22095581109</v>
      </c>
      <c r="B800">
        <v>1.3131254757920278E-4</v>
      </c>
      <c r="C800">
        <v>1.3131254757920278E-4</v>
      </c>
      <c r="D800">
        <v>2.6262509515840557E-4</v>
      </c>
      <c r="E800">
        <v>42.366124542207629</v>
      </c>
      <c r="F800">
        <v>42.366124542207629</v>
      </c>
      <c r="G800">
        <v>48.386724455487254</v>
      </c>
      <c r="H800">
        <v>1.4276892071471906E-2</v>
      </c>
    </row>
    <row r="801" spans="1:8">
      <c r="A801">
        <v>988553.09465693904</v>
      </c>
      <c r="B801">
        <v>1.5428018962694229E-4</v>
      </c>
      <c r="C801">
        <v>1.5428018962694229E-4</v>
      </c>
      <c r="D801">
        <v>3.0856037925388458E-4</v>
      </c>
      <c r="E801">
        <v>43.766203279778978</v>
      </c>
      <c r="F801">
        <v>43.766203279778978</v>
      </c>
      <c r="G801">
        <v>49.786803193058596</v>
      </c>
      <c r="H801">
        <v>1.4664331561480405E-2</v>
      </c>
    </row>
    <row r="802" spans="1:8">
      <c r="A802">
        <v>1000000</v>
      </c>
      <c r="B802">
        <v>1.7674589495898226E-4</v>
      </c>
      <c r="C802">
        <v>1.7674589495898226E-4</v>
      </c>
      <c r="D802">
        <v>3.5349178991796453E-4</v>
      </c>
      <c r="E802">
        <v>44.94698671615496</v>
      </c>
      <c r="F802">
        <v>44.94698671615496</v>
      </c>
      <c r="G802">
        <v>50.967586629434585</v>
      </c>
      <c r="H802">
        <v>1.4995666801899437E-2</v>
      </c>
    </row>
    <row r="803" spans="1:8">
      <c r="A803">
        <v>1011579.4542598983</v>
      </c>
      <c r="B803">
        <v>1.9872176027242554E-4</v>
      </c>
      <c r="C803">
        <v>1.9872176027242554E-4</v>
      </c>
      <c r="D803">
        <v>3.9744352054485108E-4</v>
      </c>
      <c r="E803">
        <v>45.964908509665548</v>
      </c>
      <c r="F803">
        <v>45.964908509665548</v>
      </c>
      <c r="G803">
        <v>51.985508422945173</v>
      </c>
      <c r="H803">
        <v>1.529189356154044E-2</v>
      </c>
    </row>
    <row r="804" spans="1:8">
      <c r="A804">
        <v>1023292.9922807536</v>
      </c>
      <c r="B804">
        <v>2.2021961907895901E-4</v>
      </c>
      <c r="C804">
        <v>2.2021961907895901E-4</v>
      </c>
      <c r="D804">
        <v>4.4043923815791802E-4</v>
      </c>
      <c r="E804">
        <v>46.857120141777543</v>
      </c>
      <c r="F804">
        <v>46.857120141777543</v>
      </c>
      <c r="G804">
        <v>52.877720055057168</v>
      </c>
      <c r="H804">
        <v>1.5565013126714067E-2</v>
      </c>
    </row>
    <row r="805" spans="1:8">
      <c r="A805">
        <v>1035142.1666793431</v>
      </c>
      <c r="B805">
        <v>2.41251048385921E-4</v>
      </c>
      <c r="C805">
        <v>2.41251048385921E-4</v>
      </c>
      <c r="D805">
        <v>4.82502096771842E-4</v>
      </c>
      <c r="E805">
        <v>47.649384185993789</v>
      </c>
      <c r="F805">
        <v>47.649384185993789</v>
      </c>
      <c r="G805">
        <v>53.669984099273414</v>
      </c>
      <c r="H805">
        <v>1.5822387545954088E-2</v>
      </c>
    </row>
    <row r="806" spans="1:8">
      <c r="A806">
        <v>1047128.5480509007</v>
      </c>
      <c r="B806">
        <v>2.6182737523623473E-4</v>
      </c>
      <c r="C806">
        <v>2.6182737523623473E-4</v>
      </c>
      <c r="D806">
        <v>5.2365475047246946E-4</v>
      </c>
      <c r="E806">
        <v>48.360301040818499</v>
      </c>
      <c r="F806">
        <v>48.360301040818499</v>
      </c>
      <c r="G806">
        <v>54.380900954098124</v>
      </c>
      <c r="H806">
        <v>1.6068787743108135E-2</v>
      </c>
    </row>
    <row r="807" spans="1:8">
      <c r="A807">
        <v>1059253.7251772897</v>
      </c>
      <c r="B807">
        <v>2.8195968311160469E-4</v>
      </c>
      <c r="C807">
        <v>2.8195968311160469E-4</v>
      </c>
      <c r="D807">
        <v>5.6391936622320938E-4</v>
      </c>
      <c r="E807">
        <v>49.003740276038542</v>
      </c>
      <c r="F807">
        <v>49.003740276038542</v>
      </c>
      <c r="G807">
        <v>55.024340189318167</v>
      </c>
      <c r="H807">
        <v>1.6307444690682963E-2</v>
      </c>
    </row>
    <row r="808" spans="1:8">
      <c r="A808">
        <v>1071519.3052376071</v>
      </c>
      <c r="B808">
        <v>3.0165881820337984E-4</v>
      </c>
      <c r="C808">
        <v>3.0165881820337984E-4</v>
      </c>
      <c r="D808">
        <v>6.0331763640675967E-4</v>
      </c>
      <c r="E808">
        <v>49.590320505933725</v>
      </c>
      <c r="F808">
        <v>49.590320505933725</v>
      </c>
      <c r="G808">
        <v>55.61092041921335</v>
      </c>
      <c r="H808">
        <v>1.6540627309967595E-2</v>
      </c>
    </row>
    <row r="809" spans="1:8">
      <c r="A809">
        <v>1083926.9140212038</v>
      </c>
      <c r="B809">
        <v>3.2093539555530585E-4</v>
      </c>
      <c r="C809">
        <v>3.2093539555530585E-4</v>
      </c>
      <c r="D809">
        <v>6.418707911106117E-4</v>
      </c>
      <c r="E809">
        <v>50.128352350425985</v>
      </c>
      <c r="F809">
        <v>50.128352350425985</v>
      </c>
      <c r="G809">
        <v>56.14895226370561</v>
      </c>
      <c r="H809">
        <v>1.6769978343588732E-2</v>
      </c>
    </row>
    <row r="810" spans="1:8">
      <c r="A810">
        <v>1096478.196143185</v>
      </c>
      <c r="B810">
        <v>3.397998050824715E-4</v>
      </c>
      <c r="C810">
        <v>3.397998050824715E-4</v>
      </c>
      <c r="D810">
        <v>6.7959961016494301E-4</v>
      </c>
      <c r="E810">
        <v>50.624462508221967</v>
      </c>
      <c r="F810">
        <v>50.624462508221967</v>
      </c>
      <c r="G810">
        <v>56.645062421501592</v>
      </c>
      <c r="H810">
        <v>1.6996718741502392E-2</v>
      </c>
    </row>
    <row r="811" spans="1:8">
      <c r="A811">
        <v>1109174.8152624008</v>
      </c>
      <c r="B811">
        <v>3.5826221747059538E-4</v>
      </c>
      <c r="C811">
        <v>3.5826221747059538E-4</v>
      </c>
      <c r="D811">
        <v>7.1652443494119077E-4</v>
      </c>
      <c r="E811">
        <v>51.084020192948785</v>
      </c>
      <c r="F811">
        <v>51.084020192948785</v>
      </c>
      <c r="G811">
        <v>57.10462010622841</v>
      </c>
      <c r="H811">
        <v>1.7221776935830373E-2</v>
      </c>
    </row>
    <row r="812" spans="1:8">
      <c r="A812">
        <v>1122018.4543019629</v>
      </c>
      <c r="B812">
        <v>3.7633258995980155E-4</v>
      </c>
      <c r="C812">
        <v>3.7633258995980155E-4</v>
      </c>
      <c r="D812">
        <v>7.5266517991960311E-4</v>
      </c>
      <c r="E812">
        <v>51.511436586798311</v>
      </c>
      <c r="F812">
        <v>51.511436586798311</v>
      </c>
      <c r="G812">
        <v>57.532036500077936</v>
      </c>
      <c r="H812">
        <v>1.7445873350087768E-2</v>
      </c>
    </row>
    <row r="813" spans="1:8">
      <c r="A813">
        <v>1135010.8156723143</v>
      </c>
      <c r="B813">
        <v>3.940206720169573E-4</v>
      </c>
      <c r="C813">
        <v>3.940206720169573E-4</v>
      </c>
      <c r="D813">
        <v>7.880413440339146E-4</v>
      </c>
      <c r="E813">
        <v>51.910380147546242</v>
      </c>
      <c r="F813">
        <v>51.910380147546242</v>
      </c>
      <c r="G813">
        <v>57.930980060825867</v>
      </c>
      <c r="H813">
        <v>1.7669577241629972E-2</v>
      </c>
    </row>
    <row r="814" spans="1:8">
      <c r="A814">
        <v>1148153.6214968842</v>
      </c>
      <c r="B814">
        <v>4.1133601090062903E-4</v>
      </c>
      <c r="C814">
        <v>4.1133601090062903E-4</v>
      </c>
      <c r="D814">
        <v>8.2267202180125805E-4</v>
      </c>
      <c r="E814">
        <v>52.283934640017179</v>
      </c>
      <c r="F814">
        <v>52.283934640017179</v>
      </c>
      <c r="G814">
        <v>58.304534553296804</v>
      </c>
      <c r="H814">
        <v>1.7893345898224652E-2</v>
      </c>
    </row>
    <row r="815" spans="1:8">
      <c r="A815">
        <v>1161448.6138403439</v>
      </c>
      <c r="B815">
        <v>4.2828795712264201E-4</v>
      </c>
      <c r="C815">
        <v>4.2828795712264201E-4</v>
      </c>
      <c r="D815">
        <v>8.5657591424528402E-4</v>
      </c>
      <c r="E815">
        <v>52.634717255911099</v>
      </c>
      <c r="F815">
        <v>52.634717255911099</v>
      </c>
      <c r="G815">
        <v>58.655317169190717</v>
      </c>
      <c r="H815">
        <v>1.8117552265653637E-2</v>
      </c>
    </row>
    <row r="816" spans="1:8">
      <c r="A816">
        <v>1174897.5549395303</v>
      </c>
      <c r="B816">
        <v>4.448856698102755E-4</v>
      </c>
      <c r="C816">
        <v>4.448856698102755E-4</v>
      </c>
      <c r="D816">
        <v>8.89771339620551E-4</v>
      </c>
      <c r="E816">
        <v>52.964968338716631</v>
      </c>
      <c r="F816">
        <v>52.964968338716631</v>
      </c>
      <c r="G816">
        <v>58.985568251996241</v>
      </c>
      <c r="H816">
        <v>1.8342504803668197E-2</v>
      </c>
    </row>
    <row r="817" spans="1:8">
      <c r="A817">
        <v>1188502.2274370189</v>
      </c>
      <c r="B817">
        <v>4.611381219729775E-4</v>
      </c>
      <c r="C817">
        <v>4.611381219729775E-4</v>
      </c>
      <c r="D817">
        <v>9.2227624394595499E-4</v>
      </c>
      <c r="E817">
        <v>53.276620530622864</v>
      </c>
      <c r="F817">
        <v>53.276620530622864</v>
      </c>
      <c r="G817">
        <v>59.297220443902489</v>
      </c>
      <c r="H817">
        <v>1.856846200696094E-2</v>
      </c>
    </row>
    <row r="818" spans="1:8">
      <c r="A818">
        <v>1202264.4346174132</v>
      </c>
      <c r="B818">
        <v>4.7705410567759111E-4</v>
      </c>
      <c r="C818">
        <v>4.7705410567759111E-4</v>
      </c>
      <c r="D818">
        <v>9.5410821135518222E-4</v>
      </c>
      <c r="E818">
        <v>53.571352757517218</v>
      </c>
      <c r="F818">
        <v>53.571352757517218</v>
      </c>
      <c r="G818">
        <v>59.591952670796843</v>
      </c>
      <c r="H818">
        <v>1.8795643192142317E-2</v>
      </c>
    </row>
    <row r="819" spans="1:8">
      <c r="A819">
        <v>1216186.0006463679</v>
      </c>
      <c r="B819">
        <v>4.92642237136001E-4</v>
      </c>
      <c r="C819">
        <v>4.92642237136001E-4</v>
      </c>
      <c r="D819">
        <v>9.85284474272002E-4</v>
      </c>
      <c r="E819">
        <v>53.850632874736142</v>
      </c>
      <c r="F819">
        <v>53.850632874736142</v>
      </c>
      <c r="G819">
        <v>59.871232788015767</v>
      </c>
      <c r="H819">
        <v>1.9024236625206626E-2</v>
      </c>
    </row>
    <row r="820" spans="1:8">
      <c r="A820">
        <v>1230268.7708123811</v>
      </c>
      <c r="B820">
        <v>5.0791096170912226E-4</v>
      </c>
      <c r="C820">
        <v>5.0791096170912226E-4</v>
      </c>
      <c r="D820">
        <v>1.0158219234182445E-3</v>
      </c>
      <c r="E820">
        <v>54.115751717033149</v>
      </c>
      <c r="F820">
        <v>54.115751717033149</v>
      </c>
      <c r="G820">
        <v>60.136351630312774</v>
      </c>
      <c r="H820">
        <v>1.9254405724568099E-2</v>
      </c>
    </row>
    <row r="821" spans="1:8">
      <c r="A821">
        <v>1244514.6117713843</v>
      </c>
      <c r="B821">
        <v>5.2286855883115367E-4</v>
      </c>
      <c r="C821">
        <v>5.2286855883115367E-4</v>
      </c>
      <c r="D821">
        <v>1.0457371176623073E-3</v>
      </c>
      <c r="E821">
        <v>54.36785055177117</v>
      </c>
      <c r="F821">
        <v>54.36785055177117</v>
      </c>
      <c r="G821">
        <v>60.388450465050795</v>
      </c>
      <c r="H821">
        <v>1.9486293851373127E-2</v>
      </c>
    </row>
    <row r="822" spans="1:8">
      <c r="A822">
        <v>1258925.4117941661</v>
      </c>
      <c r="B822">
        <v>5.3752314685803445E-4</v>
      </c>
      <c r="C822">
        <v>5.3752314685803445E-4</v>
      </c>
      <c r="D822">
        <v>1.0750462937160689E-3</v>
      </c>
      <c r="E822">
        <v>54.607943412172311</v>
      </c>
      <c r="F822">
        <v>54.607943412172311</v>
      </c>
      <c r="G822">
        <v>60.628543325451936</v>
      </c>
      <c r="H822">
        <v>1.9720028048989296E-2</v>
      </c>
    </row>
    <row r="823" spans="1:8">
      <c r="A823">
        <v>1273503.081016663</v>
      </c>
      <c r="B823">
        <v>5.5188268784405229E-4</v>
      </c>
      <c r="C823">
        <v>5.5188268784405229E-4</v>
      </c>
      <c r="D823">
        <v>1.1037653756881046E-3</v>
      </c>
      <c r="E823">
        <v>54.836935415578772</v>
      </c>
      <c r="F823">
        <v>54.836935415578772</v>
      </c>
      <c r="G823">
        <v>60.85753532885839</v>
      </c>
      <c r="H823">
        <v>1.995572199136228E-2</v>
      </c>
    </row>
    <row r="824" spans="1:8">
      <c r="A824">
        <v>1288249.5516931349</v>
      </c>
      <c r="B824">
        <v>5.6595499225056375E-4</v>
      </c>
      <c r="C824">
        <v>5.6595499225056375E-4</v>
      </c>
      <c r="D824">
        <v>1.1319099845011275E-3</v>
      </c>
      <c r="E824">
        <v>55.055637903114267</v>
      </c>
      <c r="F824">
        <v>55.055637903114267</v>
      </c>
      <c r="G824">
        <v>61.076237816393892</v>
      </c>
      <c r="H824">
        <v>2.019347832909052E-2</v>
      </c>
    </row>
    <row r="825" spans="1:8">
      <c r="A825">
        <v>1303166.7784523</v>
      </c>
      <c r="B825">
        <v>5.7974772359086922E-4</v>
      </c>
      <c r="C825">
        <v>5.7974772359086922E-4</v>
      </c>
      <c r="D825">
        <v>1.1594954471817384E-3</v>
      </c>
      <c r="E825">
        <v>55.264781040676915</v>
      </c>
      <c r="F825">
        <v>55.264781040676915</v>
      </c>
      <c r="G825">
        <v>61.28538095395654</v>
      </c>
      <c r="H825">
        <v>2.0433390572249781E-2</v>
      </c>
    </row>
    <row r="826" spans="1:8">
      <c r="A826">
        <v>1318256.7385564074</v>
      </c>
      <c r="B826">
        <v>5.9326840301524345E-4</v>
      </c>
      <c r="C826">
        <v>5.9326840301524345E-4</v>
      </c>
      <c r="D826">
        <v>1.1865368060304869E-3</v>
      </c>
      <c r="E826">
        <v>55.465024375765097</v>
      </c>
      <c r="F826">
        <v>55.465024375765097</v>
      </c>
      <c r="G826">
        <v>61.485624289044722</v>
      </c>
      <c r="H826">
        <v>2.0675544613492965E-2</v>
      </c>
    </row>
    <row r="827" spans="1:8">
      <c r="A827">
        <v>1333521.432163324</v>
      </c>
      <c r="B827">
        <v>6.0652441384025145E-4</v>
      </c>
      <c r="C827">
        <v>6.0652441384025145E-4</v>
      </c>
      <c r="D827">
        <v>1.2130488276805029E-3</v>
      </c>
      <c r="E827">
        <v>55.656965735798195</v>
      </c>
      <c r="F827">
        <v>55.656965735798195</v>
      </c>
      <c r="G827">
        <v>61.67756564907782</v>
      </c>
      <c r="H827">
        <v>2.0920019969331731E-2</v>
      </c>
    </row>
    <row r="828" spans="1:8">
      <c r="A828">
        <v>1348962.8825916531</v>
      </c>
      <c r="B828">
        <v>6.1952300602650012E-4</v>
      </c>
      <c r="C828">
        <v>6.1952300602650012E-4</v>
      </c>
      <c r="D828">
        <v>1.2390460120530002E-3</v>
      </c>
      <c r="E828">
        <v>55.841148771298677</v>
      </c>
      <c r="F828">
        <v>55.841148771298677</v>
      </c>
      <c r="G828">
        <v>61.861748684578302</v>
      </c>
      <c r="H828">
        <v>2.1166890798803916E-2</v>
      </c>
    </row>
    <row r="829" spans="1:8">
      <c r="A829">
        <v>1364583.1365889239</v>
      </c>
      <c r="B829">
        <v>6.3227130060904602E-4</v>
      </c>
      <c r="C829">
        <v>6.3227130060904602E-4</v>
      </c>
      <c r="D829">
        <v>1.264542601218092E-3</v>
      </c>
      <c r="E829">
        <v>56.018069384485244</v>
      </c>
      <c r="F829">
        <v>56.018069384485244</v>
      </c>
      <c r="G829">
        <v>62.038669297764869</v>
      </c>
      <c r="H829">
        <v>2.1416226744933119E-2</v>
      </c>
    </row>
    <row r="830" spans="1:8">
      <c r="A830">
        <v>1380384.2646028837</v>
      </c>
      <c r="B830">
        <v>6.4477629408477629E-4</v>
      </c>
      <c r="C830">
        <v>6.4477629408477629E-4</v>
      </c>
      <c r="D830">
        <v>1.2895525881695526E-3</v>
      </c>
      <c r="E830">
        <v>56.188181235449754</v>
      </c>
      <c r="F830">
        <v>56.188181235449754</v>
      </c>
      <c r="G830">
        <v>62.208781148729379</v>
      </c>
      <c r="H830">
        <v>2.166809363410346E-2</v>
      </c>
    </row>
    <row r="831" spans="1:8">
      <c r="A831">
        <v>1396368.361055939</v>
      </c>
      <c r="B831">
        <v>6.5704486276116326E-4</v>
      </c>
      <c r="C831">
        <v>6.5704486276116326E-4</v>
      </c>
      <c r="D831">
        <v>1.3140897255223265E-3</v>
      </c>
      <c r="E831">
        <v>56.351900480523867</v>
      </c>
      <c r="F831">
        <v>56.351900480523867</v>
      </c>
      <c r="G831">
        <v>62.372500393803492</v>
      </c>
      <c r="H831">
        <v>2.1922554060737745E-2</v>
      </c>
    </row>
    <row r="832" spans="1:8">
      <c r="A832">
        <v>1412537.5446227554</v>
      </c>
      <c r="B832">
        <v>6.6908376707088229E-4</v>
      </c>
      <c r="C832">
        <v>6.6908376707088229E-4</v>
      </c>
      <c r="D832">
        <v>1.3381675341417646E-3</v>
      </c>
      <c r="E832">
        <v>56.509609868039661</v>
      </c>
      <c r="F832">
        <v>56.509609868039661</v>
      </c>
      <c r="G832">
        <v>62.530209781319286</v>
      </c>
      <c r="H832">
        <v>2.2179667878796258E-2</v>
      </c>
    </row>
    <row r="833" spans="1:8">
      <c r="A833">
        <v>1428893.9585111036</v>
      </c>
      <c r="B833">
        <v>6.8089965585695111E-4</v>
      </c>
      <c r="C833">
        <v>6.8089965585695111E-4</v>
      </c>
      <c r="D833">
        <v>1.3617993117139022E-3</v>
      </c>
      <c r="E833">
        <v>56.661662293510616</v>
      </c>
      <c r="F833">
        <v>56.661662293510616</v>
      </c>
      <c r="G833">
        <v>62.682262206790242</v>
      </c>
      <c r="H833">
        <v>2.24394926171229E-2</v>
      </c>
    </row>
    <row r="834" spans="1:8">
      <c r="A834">
        <v>1445439.7707459279</v>
      </c>
      <c r="B834">
        <v>6.9249907063310826E-4</v>
      </c>
      <c r="C834">
        <v>6.9249907063310826E-4</v>
      </c>
      <c r="D834">
        <v>1.3849981412662165E-3</v>
      </c>
      <c r="E834">
        <v>56.808383897857993</v>
      </c>
      <c r="F834">
        <v>56.808383897857993</v>
      </c>
      <c r="G834">
        <v>62.828983811137618</v>
      </c>
      <c r="H834">
        <v>2.2702083832199505E-2</v>
      </c>
    </row>
    <row r="835" spans="1:8">
      <c r="A835">
        <v>1462177.1744567184</v>
      </c>
      <c r="B835">
        <v>7.0388844982435849E-4</v>
      </c>
      <c r="C835">
        <v>7.0388844982435849E-4</v>
      </c>
      <c r="D835">
        <v>1.407776899648717E-3</v>
      </c>
      <c r="E835">
        <v>56.950076777606625</v>
      </c>
      <c r="F835">
        <v>56.950076777606625</v>
      </c>
      <c r="G835">
        <v>62.970676690886251</v>
      </c>
      <c r="H835">
        <v>2.2967495409180534E-2</v>
      </c>
    </row>
    <row r="836" spans="1:8">
      <c r="A836">
        <v>1479108.3881682071</v>
      </c>
      <c r="B836">
        <v>7.1507413299274063E-4</v>
      </c>
      <c r="C836">
        <v>7.1507413299274063E-4</v>
      </c>
      <c r="D836">
        <v>1.4301482659854813E-3</v>
      </c>
      <c r="E836">
        <v>57.087021364153969</v>
      </c>
      <c r="F836">
        <v>57.087021364153969</v>
      </c>
      <c r="G836">
        <v>63.107621277433594</v>
      </c>
      <c r="H836">
        <v>2.3235779819973341E-2</v>
      </c>
    </row>
    <row r="837" spans="1:8">
      <c r="A837">
        <v>1496235.6560944328</v>
      </c>
      <c r="B837">
        <v>7.2606236505357935E-4</v>
      </c>
      <c r="C837">
        <v>7.2606236505357935E-4</v>
      </c>
      <c r="D837">
        <v>1.4521247301071587E-3</v>
      </c>
      <c r="E837">
        <v>57.219478519659638</v>
      </c>
      <c r="F837">
        <v>57.219478519659638</v>
      </c>
      <c r="G837">
        <v>63.240078432939264</v>
      </c>
      <c r="H837">
        <v>2.3506988345473687E-2</v>
      </c>
    </row>
    <row r="838" spans="1:8">
      <c r="A838">
        <v>1513561.2484362072</v>
      </c>
      <c r="B838">
        <v>7.3685930048765296E-4</v>
      </c>
      <c r="C838">
        <v>7.3685930048765296E-4</v>
      </c>
      <c r="D838">
        <v>1.4737186009753059E-3</v>
      </c>
      <c r="E838">
        <v>57.347691389330471</v>
      </c>
      <c r="F838">
        <v>57.347691389330471</v>
      </c>
      <c r="G838">
        <v>63.368291302610096</v>
      </c>
      <c r="H838">
        <v>2.3781171267751221E-2</v>
      </c>
    </row>
    <row r="839" spans="1:8">
      <c r="A839">
        <v>1531087.4616820319</v>
      </c>
      <c r="B839">
        <v>7.4747100755496207E-4</v>
      </c>
      <c r="C839">
        <v>7.4747100755496207E-4</v>
      </c>
      <c r="D839">
        <v>1.4949420151099241E-3</v>
      </c>
      <c r="E839">
        <v>57.47188704352574</v>
      </c>
      <c r="F839">
        <v>57.47188704352574</v>
      </c>
      <c r="G839">
        <v>63.492486956805365</v>
      </c>
      <c r="H839">
        <v>2.4058378036934471E-2</v>
      </c>
    </row>
    <row r="840" spans="1:8">
      <c r="A840">
        <v>1548816.6189124826</v>
      </c>
      <c r="B840">
        <v>7.5790347251599658E-4</v>
      </c>
      <c r="C840">
        <v>7.5790347251599658E-4</v>
      </c>
      <c r="D840">
        <v>1.5158069450319932E-3</v>
      </c>
      <c r="E840">
        <v>57.59227793788861</v>
      </c>
      <c r="F840">
        <v>57.59227793788861</v>
      </c>
      <c r="G840">
        <v>63.612877851168236</v>
      </c>
      <c r="H840">
        <v>2.4338657416704816E-2</v>
      </c>
    </row>
    <row r="841" spans="1:8">
      <c r="A841">
        <v>1566751.0701081501</v>
      </c>
      <c r="B841">
        <v>7.6816260386670986E-4</v>
      </c>
      <c r="C841">
        <v>7.6816260386670986E-4</v>
      </c>
      <c r="D841">
        <v>1.5363252077334197E-3</v>
      </c>
      <c r="E841">
        <v>57.709063215405038</v>
      </c>
      <c r="F841">
        <v>57.709063215405038</v>
      </c>
      <c r="G841">
        <v>63.729663128684663</v>
      </c>
      <c r="H841">
        <v>2.4622057611634135E-2</v>
      </c>
    </row>
    <row r="842" spans="1:8">
      <c r="A842">
        <v>1584893.1924611141</v>
      </c>
      <c r="B842">
        <v>7.7825423659363404E-4</v>
      </c>
      <c r="C842">
        <v>7.7825423659363404E-4</v>
      </c>
      <c r="D842">
        <v>1.5565084731872681E-3</v>
      </c>
      <c r="E842">
        <v>57.822429870720462</v>
      </c>
      <c r="F842">
        <v>57.822429870720462</v>
      </c>
      <c r="G842">
        <v>63.843029784000088</v>
      </c>
      <c r="H842">
        <v>2.4908626379051748E-2</v>
      </c>
    </row>
    <row r="843" spans="1:8">
      <c r="A843">
        <v>1603245.3906900417</v>
      </c>
      <c r="B843">
        <v>7.8818413645596528E-4</v>
      </c>
      <c r="C843">
        <v>7.8818413645596528E-4</v>
      </c>
      <c r="D843">
        <v>1.5763682729119306E-3</v>
      </c>
      <c r="E843">
        <v>57.93255379407384</v>
      </c>
      <c r="F843">
        <v>57.93255379407384</v>
      </c>
      <c r="G843">
        <v>63.953153707353465</v>
      </c>
      <c r="H843">
        <v>2.5198411127682077E-2</v>
      </c>
    </row>
    <row r="844" spans="1:8">
      <c r="A844">
        <v>1621810.0973589299</v>
      </c>
      <c r="B844">
        <v>7.9795800430175088E-4</v>
      </c>
      <c r="C844">
        <v>7.9795800430175088E-4</v>
      </c>
      <c r="D844">
        <v>1.5959160086035018E-3</v>
      </c>
      <c r="E844">
        <v>58.039600709722819</v>
      </c>
      <c r="F844">
        <v>58.039600709722819</v>
      </c>
      <c r="G844">
        <v>64.060200623002444</v>
      </c>
      <c r="H844">
        <v>2.5491459004928899E-2</v>
      </c>
    </row>
    <row r="845" spans="1:8">
      <c r="A845">
        <v>1640589.7731995387</v>
      </c>
      <c r="B845">
        <v>8.0758148042571508E-4</v>
      </c>
      <c r="C845">
        <v>8.0758148042571508E-4</v>
      </c>
      <c r="D845">
        <v>1.6151629608514302E-3</v>
      </c>
      <c r="E845">
        <v>58.143727021649482</v>
      </c>
      <c r="F845">
        <v>58.143727021649482</v>
      </c>
      <c r="G845">
        <v>64.164326934929107</v>
      </c>
      <c r="H845">
        <v>2.5787816974383381E-2</v>
      </c>
    </row>
    <row r="846" spans="1:8">
      <c r="A846">
        <v>1659586.9074375597</v>
      </c>
      <c r="B846">
        <v>8.1706014897668503E-4</v>
      </c>
      <c r="C846">
        <v>8.1706014897668503E-4</v>
      </c>
      <c r="D846">
        <v>1.6341202979533701E-3</v>
      </c>
      <c r="E846">
        <v>58.245080577579181</v>
      </c>
      <c r="F846">
        <v>58.245080577579181</v>
      </c>
      <c r="G846">
        <v>64.265680490858813</v>
      </c>
      <c r="H846">
        <v>2.6087531884885419E-2</v>
      </c>
    </row>
    <row r="847" spans="1:8">
      <c r="A847">
        <v>1678804.0181225589</v>
      </c>
      <c r="B847">
        <v>8.2639954242302708E-4</v>
      </c>
      <c r="C847">
        <v>8.2639954242302708E-4</v>
      </c>
      <c r="D847">
        <v>1.6527990848460542E-3</v>
      </c>
      <c r="E847">
        <v>58.34380136086029</v>
      </c>
      <c r="F847">
        <v>58.34380136086029</v>
      </c>
      <c r="G847">
        <v>64.364401274139908</v>
      </c>
      <c r="H847">
        <v>2.6390650532263634E-2</v>
      </c>
    </row>
    <row r="848" spans="1:8">
      <c r="A848">
        <v>1698243.652461746</v>
      </c>
      <c r="B848">
        <v>8.3560514608503264E-4</v>
      </c>
      <c r="C848">
        <v>8.3560514608503264E-4</v>
      </c>
      <c r="D848">
        <v>1.6712102921700653E-3</v>
      </c>
      <c r="E848">
        <v>58.440022118493118</v>
      </c>
      <c r="F848">
        <v>58.440022118493118</v>
      </c>
      <c r="G848">
        <v>64.460622031772743</v>
      </c>
      <c r="H848">
        <v>2.6697219714708703E-2</v>
      </c>
    </row>
    <row r="849" spans="1:8">
      <c r="A849">
        <v>1717908.3871575894</v>
      </c>
      <c r="B849">
        <v>8.4468240274371005E-4</v>
      </c>
      <c r="C849">
        <v>8.4468240274371005E-4</v>
      </c>
      <c r="D849">
        <v>1.6893648054874201E-3</v>
      </c>
      <c r="E849">
        <v>58.533868932524456</v>
      </c>
      <c r="F849">
        <v>58.533868932524456</v>
      </c>
      <c r="G849">
        <v>64.554468845804081</v>
      </c>
      <c r="H849">
        <v>2.7007286282592555E-2</v>
      </c>
    </row>
    <row r="850" spans="1:8">
      <c r="A850">
        <v>1737800.8287493763</v>
      </c>
      <c r="B850">
        <v>8.5363671733610193E-4</v>
      </c>
      <c r="C850">
        <v>8.5363671733610193E-4</v>
      </c>
      <c r="D850">
        <v>1.7072734346722039E-3</v>
      </c>
      <c r="E850">
        <v>58.625461741109667</v>
      </c>
      <c r="F850">
        <v>58.625461741109667</v>
      </c>
      <c r="G850">
        <v>64.646061654389285</v>
      </c>
      <c r="H850">
        <v>2.7320897183427013E-2</v>
      </c>
    </row>
    <row r="851" spans="1:8">
      <c r="A851">
        <v>1757923.6139586931</v>
      </c>
      <c r="B851">
        <v>8.6247346174784742E-4</v>
      </c>
      <c r="C851">
        <v>8.6247346174784742E-4</v>
      </c>
      <c r="D851">
        <v>1.7249469234956948E-3</v>
      </c>
      <c r="E851">
        <v>58.714914814760483</v>
      </c>
      <c r="F851">
        <v>58.714914814760483</v>
      </c>
      <c r="G851">
        <v>64.735514728040101</v>
      </c>
      <c r="H851">
        <v>2.7638099502554254E-2</v>
      </c>
    </row>
    <row r="852" spans="1:8">
      <c r="A852">
        <v>1778279.4100389229</v>
      </c>
      <c r="B852">
        <v>8.7119797971447707E-4</v>
      </c>
      <c r="C852">
        <v>8.7119797971447707E-4</v>
      </c>
      <c r="D852">
        <v>1.7423959594289541E-3</v>
      </c>
      <c r="E852">
        <v>58.802337192624904</v>
      </c>
      <c r="F852">
        <v>58.802337192624904</v>
      </c>
      <c r="G852">
        <v>64.822937105904529</v>
      </c>
      <c r="H852">
        <v>2.7958940500077221E-2</v>
      </c>
    </row>
    <row r="853" spans="1:8">
      <c r="A853">
        <v>1798870.9151287873</v>
      </c>
      <c r="B853">
        <v>8.7981559184371156E-4</v>
      </c>
      <c r="C853">
        <v>8.7981559184371156E-4</v>
      </c>
      <c r="D853">
        <v>1.7596311836874231E-3</v>
      </c>
      <c r="E853">
        <v>58.88783308306661</v>
      </c>
      <c r="F853">
        <v>58.88783308306661</v>
      </c>
      <c r="G853">
        <v>64.908432996346221</v>
      </c>
      <c r="H853">
        <v>2.8283467644466011E-2</v>
      </c>
    </row>
    <row r="854" spans="1:8">
      <c r="A854">
        <v>1819700.8586099825</v>
      </c>
      <c r="B854">
        <v>8.8833160077190999E-4</v>
      </c>
      <c r="C854">
        <v>8.8833160077190999E-4</v>
      </c>
      <c r="D854">
        <v>1.77666320154382E-3</v>
      </c>
      <c r="E854">
        <v>58.971502232312247</v>
      </c>
      <c r="F854">
        <v>58.971502232312247</v>
      </c>
      <c r="G854">
        <v>64.992102145591872</v>
      </c>
      <c r="H854">
        <v>2.861172864321446E-2</v>
      </c>
    </row>
    <row r="855" spans="1:8">
      <c r="A855">
        <v>1840772.0014689544</v>
      </c>
      <c r="B855">
        <v>8.9675129646875275E-4</v>
      </c>
      <c r="C855">
        <v>8.9675129646875275E-4</v>
      </c>
      <c r="D855">
        <v>1.7935025929375055E-3</v>
      </c>
      <c r="E855">
        <v>59.053440264502726</v>
      </c>
      <c r="F855">
        <v>59.053440264502726</v>
      </c>
      <c r="G855">
        <v>65.074040177782351</v>
      </c>
      <c r="H855">
        <v>2.8943771470869576E-2</v>
      </c>
    </row>
    <row r="856" spans="1:8">
      <c r="A856">
        <v>1862087.1366628695</v>
      </c>
      <c r="B856">
        <v>9.0507996170532392E-4</v>
      </c>
      <c r="C856">
        <v>9.0507996170532392E-4</v>
      </c>
      <c r="D856">
        <v>1.8101599234106478E-3</v>
      </c>
      <c r="E856">
        <v>59.13373899611112</v>
      </c>
      <c r="F856">
        <v>59.13373899611112</v>
      </c>
      <c r="G856">
        <v>65.154338909390745</v>
      </c>
      <c r="H856">
        <v>2.9279644394710019E-2</v>
      </c>
    </row>
    <row r="857" spans="1:8">
      <c r="A857">
        <v>1883649.089489802</v>
      </c>
      <c r="B857">
        <v>9.1332287770186143E-4</v>
      </c>
      <c r="C857">
        <v>9.1332287770186143E-4</v>
      </c>
      <c r="D857">
        <v>1.8266457554037229E-3</v>
      </c>
      <c r="E857">
        <v>59.212486727363903</v>
      </c>
      <c r="F857">
        <v>59.212486727363903</v>
      </c>
      <c r="G857">
        <v>65.233086640643535</v>
      </c>
      <c r="H857">
        <v>2.9619395998312082E-2</v>
      </c>
    </row>
    <row r="858" spans="1:8">
      <c r="A858">
        <v>1905460.7179632483</v>
      </c>
      <c r="B858">
        <v>9.2148532997276037E-4</v>
      </c>
      <c r="C858">
        <v>9.2148532997276037E-4</v>
      </c>
      <c r="D858">
        <v>1.8429706599455207E-3</v>
      </c>
      <c r="E858">
        <v>59.289768513020611</v>
      </c>
      <c r="F858">
        <v>59.289768513020611</v>
      </c>
      <c r="G858">
        <v>65.310368426300229</v>
      </c>
      <c r="H858">
        <v>2.9963075203208057E-2</v>
      </c>
    </row>
    <row r="859" spans="1:8">
      <c r="A859">
        <v>1927524.9131909367</v>
      </c>
      <c r="B859">
        <v>9.2957261438774211E-4</v>
      </c>
      <c r="C859">
        <v>9.2957261438774211E-4</v>
      </c>
      <c r="D859">
        <v>1.8591452287754842E-3</v>
      </c>
      <c r="E859">
        <v>59.365666414619646</v>
      </c>
      <c r="F859">
        <v>59.365666414619646</v>
      </c>
      <c r="G859">
        <v>65.386266327899264</v>
      </c>
      <c r="H859">
        <v>3.0310731288810448E-2</v>
      </c>
    </row>
    <row r="860" spans="1:8">
      <c r="A860">
        <v>1949844.5997580455</v>
      </c>
      <c r="B860">
        <v>9.3759004346966783E-4</v>
      </c>
      <c r="C860">
        <v>9.3759004346966783E-4</v>
      </c>
      <c r="D860">
        <v>1.8751800869393357E-3</v>
      </c>
      <c r="E860">
        <v>59.440259736083945</v>
      </c>
      <c r="F860">
        <v>59.440259736083945</v>
      </c>
      <c r="G860">
        <v>65.46085964936357</v>
      </c>
      <c r="H860">
        <v>3.0662413910752449E-2</v>
      </c>
    </row>
    <row r="861" spans="1:8">
      <c r="A861">
        <v>1972422.7361148535</v>
      </c>
      <c r="B861">
        <v>9.4554295295113495E-4</v>
      </c>
      <c r="C861">
        <v>9.4554295295113495E-4</v>
      </c>
      <c r="D861">
        <v>1.8910859059022699E-3</v>
      </c>
      <c r="E861">
        <v>59.513625244392244</v>
      </c>
      <c r="F861">
        <v>59.513625244392244</v>
      </c>
      <c r="G861">
        <v>65.53422515767187</v>
      </c>
      <c r="H861">
        <v>3.1018173117770106E-2</v>
      </c>
    </row>
    <row r="862" spans="1:8">
      <c r="A862">
        <v>1995262.3149688789</v>
      </c>
      <c r="B862">
        <v>9.5343670861384035E-4</v>
      </c>
      <c r="C862">
        <v>9.5343670861384035E-4</v>
      </c>
      <c r="D862">
        <v>1.9068734172276807E-3</v>
      </c>
      <c r="E862">
        <v>59.585837376857683</v>
      </c>
      <c r="F862">
        <v>59.585837376857683</v>
      </c>
      <c r="G862">
        <v>65.606437290137308</v>
      </c>
      <c r="H862">
        <v>3.137805936723246E-2</v>
      </c>
    </row>
    <row r="863" spans="1:8">
      <c r="A863">
        <v>2018366.3636815597</v>
      </c>
      <c r="B863">
        <v>9.6127671343672631E-4</v>
      </c>
      <c r="C863">
        <v>9.6127671343672631E-4</v>
      </c>
      <c r="D863">
        <v>1.9225534268734526E-3</v>
      </c>
      <c r="E863">
        <v>59.656968436412612</v>
      </c>
      <c r="F863">
        <v>59.656968436412612</v>
      </c>
      <c r="G863">
        <v>65.677568349692237</v>
      </c>
      <c r="H863">
        <v>3.1742123539407079E-2</v>
      </c>
    </row>
    <row r="864" spans="1:8">
      <c r="A864">
        <v>2041737.9446695317</v>
      </c>
      <c r="B864">
        <v>9.6906841508116661E-4</v>
      </c>
      <c r="C864">
        <v>9.6906841508116661E-4</v>
      </c>
      <c r="D864">
        <v>1.9381368301623332E-3</v>
      </c>
      <c r="E864">
        <v>59.727088776172756</v>
      </c>
      <c r="F864">
        <v>59.727088776172756</v>
      </c>
      <c r="G864">
        <v>65.747688689452389</v>
      </c>
      <c r="H864">
        <v>3.2110416950532683E-2</v>
      </c>
    </row>
    <row r="865" spans="1:8">
      <c r="A865">
        <v>2065380.1558105312</v>
      </c>
      <c r="B865">
        <v>9.7681731374392932E-4</v>
      </c>
      <c r="C865">
        <v>9.7681731374392932E-4</v>
      </c>
      <c r="D865">
        <v>1.9536346274878586E-3</v>
      </c>
      <c r="E865">
        <v>59.796266974445189</v>
      </c>
      <c r="F865">
        <v>59.796266974445189</v>
      </c>
      <c r="G865">
        <v>65.8168668877248</v>
      </c>
      <c r="H865">
        <v>3.2482991364754174E-2</v>
      </c>
    </row>
    <row r="866" spans="1:8">
      <c r="A866">
        <v>2089296.1308540408</v>
      </c>
      <c r="B866">
        <v>9.845289704113996E-4</v>
      </c>
      <c r="C866">
        <v>9.845289704113996E-4</v>
      </c>
      <c r="D866">
        <v>1.9690579408227992E-3</v>
      </c>
      <c r="E866">
        <v>59.864570001249021</v>
      </c>
      <c r="F866">
        <v>59.864570001249021</v>
      </c>
      <c r="G866">
        <v>65.885169914528646</v>
      </c>
      <c r="H866">
        <v>3.2859899004963389E-2</v>
      </c>
    </row>
    <row r="867" spans="1:8">
      <c r="A867">
        <v>2113489.0398366475</v>
      </c>
      <c r="B867">
        <v>9.9220901555152488E-4</v>
      </c>
      <c r="C867">
        <v>9.9220901555152488E-4</v>
      </c>
      <c r="D867">
        <v>1.9844180311030498E-3</v>
      </c>
      <c r="E867">
        <v>59.932063377335126</v>
      </c>
      <c r="F867">
        <v>59.932063377335126</v>
      </c>
      <c r="G867">
        <v>65.952663290614751</v>
      </c>
      <c r="H867">
        <v>3.3241192562573185E-2</v>
      </c>
    </row>
    <row r="868" spans="1:8">
      <c r="A868">
        <v>2137962.0895022326</v>
      </c>
      <c r="B868">
        <v>9.9986315828335271E-4</v>
      </c>
      <c r="C868">
        <v>9.9986315828335271E-4</v>
      </c>
      <c r="D868">
        <v>1.9997263165667054E-3</v>
      </c>
      <c r="E868">
        <v>59.998811326619411</v>
      </c>
      <c r="F868">
        <v>59.998811326619411</v>
      </c>
      <c r="G868">
        <v>66.019411239899043</v>
      </c>
      <c r="H868">
        <v>3.3626925206242532E-2</v>
      </c>
    </row>
    <row r="869" spans="1:8">
      <c r="A869">
        <v>2162718.5237270202</v>
      </c>
      <c r="B869">
        <v>1.0074971960677061E-3</v>
      </c>
      <c r="C869">
        <v>1.0074971960677061E-3</v>
      </c>
      <c r="D869">
        <v>2.0149943921354122E-3</v>
      </c>
      <c r="E869">
        <v>60.064876922882945</v>
      </c>
      <c r="F869">
        <v>60.064876922882945</v>
      </c>
      <c r="G869">
        <v>66.08547683616257</v>
      </c>
      <c r="H869">
        <v>3.4017150589556219E-2</v>
      </c>
    </row>
    <row r="870" spans="1:8">
      <c r="A870">
        <v>2187761.623949552</v>
      </c>
      <c r="B870">
        <v>1.0151170249666605E-3</v>
      </c>
      <c r="C870">
        <v>1.0151170249666605E-3</v>
      </c>
      <c r="D870">
        <v>2.0302340499333211E-3</v>
      </c>
      <c r="E870">
        <v>60.130322231539139</v>
      </c>
      <c r="F870">
        <v>60.130322231539139</v>
      </c>
      <c r="G870">
        <v>66.150922144818765</v>
      </c>
      <c r="H870">
        <v>3.441192285765253E-2</v>
      </c>
    </row>
    <row r="871" spans="1:8">
      <c r="A871">
        <v>2213094.7096056365</v>
      </c>
      <c r="B871">
        <v>1.0227286505240826E-3</v>
      </c>
      <c r="C871">
        <v>1.0227286505240826E-3</v>
      </c>
      <c r="D871">
        <v>2.0454573010481652E-3</v>
      </c>
      <c r="E871">
        <v>60.195208447224253</v>
      </c>
      <c r="F871">
        <v>60.195208447224253</v>
      </c>
      <c r="G871">
        <v>66.215808360503871</v>
      </c>
      <c r="H871">
        <v>3.4811296652779225E-2</v>
      </c>
    </row>
    <row r="872" spans="1:8">
      <c r="A872">
        <v>2238721.1385683422</v>
      </c>
      <c r="B872">
        <v>1.0303381993245454E-3</v>
      </c>
      <c r="C872">
        <v>1.0303381993245454E-3</v>
      </c>
      <c r="D872">
        <v>2.0606763986490907E-3</v>
      </c>
      <c r="E872">
        <v>60.259596027930286</v>
      </c>
      <c r="F872">
        <v>60.259596027930286</v>
      </c>
      <c r="G872">
        <v>66.280195941209911</v>
      </c>
      <c r="H872">
        <v>3.5215327118747357E-2</v>
      </c>
    </row>
    <row r="873" spans="1:8">
      <c r="A873">
        <v>2264644.3075930621</v>
      </c>
      <c r="B873">
        <v>1.0379519312936287E-3</v>
      </c>
      <c r="C873">
        <v>1.0379519312936287E-3</v>
      </c>
      <c r="D873">
        <v>2.0759038625872573E-3</v>
      </c>
      <c r="E873">
        <v>60.32354482636984</v>
      </c>
      <c r="F873">
        <v>60.32354482636984</v>
      </c>
      <c r="G873">
        <v>66.344144739649465</v>
      </c>
      <c r="H873">
        <v>3.5624069904239261E-2</v>
      </c>
    </row>
    <row r="874" spans="1:8">
      <c r="A874">
        <v>2290867.6527677746</v>
      </c>
      <c r="B874">
        <v>1.0455762528089126E-3</v>
      </c>
      <c r="C874">
        <v>1.0455762528089126E-3</v>
      </c>
      <c r="D874">
        <v>2.0911525056178252E-3</v>
      </c>
      <c r="E874">
        <v>60.387114219239216</v>
      </c>
      <c r="F874">
        <v>60.387114219239216</v>
      </c>
      <c r="G874">
        <v>66.407714132518848</v>
      </c>
      <c r="H874">
        <v>3.6037581164916191E-2</v>
      </c>
    </row>
    <row r="875" spans="1:8">
      <c r="A875">
        <v>2317394.6499684798</v>
      </c>
      <c r="B875">
        <v>1.0532177306980138E-3</v>
      </c>
      <c r="C875">
        <v>1.0532177306980138E-3</v>
      </c>
      <c r="D875">
        <v>2.1064354613960275E-3</v>
      </c>
      <c r="E875">
        <v>60.450363235028703</v>
      </c>
      <c r="F875">
        <v>60.450363235028703</v>
      </c>
      <c r="G875">
        <v>66.470963148308329</v>
      </c>
      <c r="H875">
        <v>3.6455917564255223E-2</v>
      </c>
    </row>
    <row r="876" spans="1:8">
      <c r="A876">
        <v>2344228.8153199228</v>
      </c>
      <c r="B876">
        <v>1.0608831072078941E-3</v>
      </c>
      <c r="C876">
        <v>1.0608831072078941E-3</v>
      </c>
      <c r="D876">
        <v>2.1217662144157883E-3</v>
      </c>
      <c r="E876">
        <v>60.513350681018551</v>
      </c>
      <c r="F876">
        <v>60.513350681018551</v>
      </c>
      <c r="G876">
        <v>66.533950594298176</v>
      </c>
      <c r="H876">
        <v>3.6879136273033825E-2</v>
      </c>
    </row>
    <row r="877" spans="1:8">
      <c r="A877">
        <v>2371373.7056616554</v>
      </c>
      <c r="B877">
        <v>1.0685793160385097E-3</v>
      </c>
      <c r="C877">
        <v>1.0685793160385097E-3</v>
      </c>
      <c r="D877">
        <v>2.1371586320770193E-3</v>
      </c>
      <c r="E877">
        <v>60.576135270093694</v>
      </c>
      <c r="F877">
        <v>60.576135270093694</v>
      </c>
      <c r="G877">
        <v>66.596735183373312</v>
      </c>
      <c r="H877">
        <v>3.7307294967363319E-2</v>
      </c>
    </row>
    <row r="878" spans="1:8">
      <c r="A878">
        <v>2398832.91901949</v>
      </c>
      <c r="B878">
        <v>1.0763134995437082E-3</v>
      </c>
      <c r="C878">
        <v>1.0763134995437082E-3</v>
      </c>
      <c r="D878">
        <v>2.1526269990874165E-3</v>
      </c>
      <c r="E878">
        <v>60.638775748010929</v>
      </c>
      <c r="F878">
        <v>60.638775748010929</v>
      </c>
      <c r="G878">
        <v>66.659375661290554</v>
      </c>
      <c r="H878">
        <v>3.7740451825156895E-2</v>
      </c>
    </row>
    <row r="879" spans="1:8">
      <c r="A879">
        <v>2426610.0950824143</v>
      </c>
      <c r="B879">
        <v>1.0840930272134051E-3</v>
      </c>
      <c r="C879">
        <v>1.0840930272134051E-3</v>
      </c>
      <c r="D879">
        <v>2.1681860544268102E-3</v>
      </c>
      <c r="E879">
        <v>60.701331021758861</v>
      </c>
      <c r="F879">
        <v>60.701331021758861</v>
      </c>
      <c r="G879">
        <v>66.721930935038486</v>
      </c>
      <c r="H879">
        <v>3.8178665520900552E-2</v>
      </c>
    </row>
    <row r="880" spans="1:8">
      <c r="A880">
        <v>2454708.9156850288</v>
      </c>
      <c r="B880">
        <v>1.0919255155635108E-3</v>
      </c>
      <c r="C880">
        <v>1.0919255155635108E-3</v>
      </c>
      <c r="D880">
        <v>2.1838510311270216E-3</v>
      </c>
      <c r="E880">
        <v>60.763860289663256</v>
      </c>
      <c r="F880">
        <v>60.763860289663256</v>
      </c>
      <c r="G880">
        <v>66.784460202942881</v>
      </c>
      <c r="H880">
        <v>3.8621995218574047E-2</v>
      </c>
    </row>
    <row r="881" spans="1:8">
      <c r="A881">
        <v>2483133.1052955729</v>
      </c>
      <c r="B881">
        <v>1.0998188495741365E-3</v>
      </c>
      <c r="C881">
        <v>1.0998188495741365E-3</v>
      </c>
      <c r="D881">
        <v>2.1996376991482731E-3</v>
      </c>
      <c r="E881">
        <v>60.826423173909056</v>
      </c>
      <c r="F881">
        <v>60.826423173909056</v>
      </c>
      <c r="G881">
        <v>66.847023087188674</v>
      </c>
      <c r="H881">
        <v>3.9070500562549536E-2</v>
      </c>
    </row>
    <row r="882" spans="1:8">
      <c r="A882">
        <v>2511886.4315095823</v>
      </c>
      <c r="B882">
        <v>1.1077812058323867E-3</v>
      </c>
      <c r="C882">
        <v>1.1077812058323867E-3</v>
      </c>
      <c r="D882">
        <v>2.2155624116647734E-3</v>
      </c>
      <c r="E882">
        <v>60.889079856174945</v>
      </c>
      <c r="F882">
        <v>60.889079856174945</v>
      </c>
      <c r="G882">
        <v>66.90967976945457</v>
      </c>
      <c r="H882">
        <v>3.9524241666268833E-2</v>
      </c>
    </row>
    <row r="883" spans="1:8">
      <c r="A883">
        <v>2540972.7055493062</v>
      </c>
      <c r="B883">
        <v>1.115821077553976E-3</v>
      </c>
      <c r="C883">
        <v>1.115821077553976E-3</v>
      </c>
      <c r="D883">
        <v>2.2316421551079519E-3</v>
      </c>
      <c r="E883">
        <v>60.95189121710856</v>
      </c>
      <c r="F883">
        <v>60.95189121710856</v>
      </c>
      <c r="G883">
        <v>66.972491130388192</v>
      </c>
      <c r="H883">
        <v>3.9983279098475898E-2</v>
      </c>
    </row>
    <row r="884" spans="1:8">
      <c r="A884">
        <v>2570395.7827688647</v>
      </c>
      <c r="B884">
        <v>1.1239473016780295E-3</v>
      </c>
      <c r="C884">
        <v>1.1239473016780295E-3</v>
      </c>
      <c r="D884">
        <v>2.247894603356059E-3</v>
      </c>
      <c r="E884">
        <v>61.01491898040873</v>
      </c>
      <c r="F884">
        <v>61.01491898040873</v>
      </c>
      <c r="G884">
        <v>67.035518893688362</v>
      </c>
      <c r="H884">
        <v>4.0447673866748753E-2</v>
      </c>
    </row>
    <row r="885" spans="1:8">
      <c r="A885">
        <v>2600159.5631652721</v>
      </c>
      <c r="B885">
        <v>1.1321690882524049E-3</v>
      </c>
      <c r="C885">
        <v>1.1321690882524049E-3</v>
      </c>
      <c r="D885">
        <v>2.2643381765048098E-3</v>
      </c>
      <c r="E885">
        <v>61.078225862328601</v>
      </c>
      <c r="F885">
        <v>61.078225862328601</v>
      </c>
      <c r="G885">
        <v>67.098825775608219</v>
      </c>
      <c r="H885">
        <v>4.0917487398042088E-2</v>
      </c>
    </row>
    <row r="886" spans="1:8">
      <c r="A886">
        <v>2630267.9918953814</v>
      </c>
      <c r="B886">
        <v>1.1404960523528113E-3</v>
      </c>
      <c r="C886">
        <v>1.1404960523528113E-3</v>
      </c>
      <c r="D886">
        <v>2.2809921047056226E-3</v>
      </c>
      <c r="E886">
        <v>61.141875727468467</v>
      </c>
      <c r="F886">
        <v>61.141875727468467</v>
      </c>
      <c r="G886">
        <v>67.162475640748085</v>
      </c>
      <c r="H886">
        <v>4.1392781515913316E-2</v>
      </c>
    </row>
    <row r="887" spans="1:8">
      <c r="A887">
        <v>2660725.0597988083</v>
      </c>
      <c r="B887">
        <v>1.1489382488085759E-3</v>
      </c>
      <c r="C887">
        <v>1.1489382488085759E-3</v>
      </c>
      <c r="D887">
        <v>2.2978764976171518E-3</v>
      </c>
      <c r="E887">
        <v>61.205933751792458</v>
      </c>
      <c r="F887">
        <v>61.205933751792458</v>
      </c>
      <c r="G887">
        <v>67.226533665072083</v>
      </c>
      <c r="H887">
        <v>4.1873618414060933E-2</v>
      </c>
    </row>
    <row r="888" spans="1:8">
      <c r="A888">
        <v>2691534.803926914</v>
      </c>
      <c r="B888">
        <v>1.1575062100415605E-3</v>
      </c>
      <c r="C888">
        <v>1.1575062100415605E-3</v>
      </c>
      <c r="D888">
        <v>2.315012420083121E-3</v>
      </c>
      <c r="E888">
        <v>61.270466593878382</v>
      </c>
      <c r="F888">
        <v>61.270466593878382</v>
      </c>
      <c r="G888">
        <v>67.291066507158007</v>
      </c>
      <c r="H888">
        <v>4.2360060625754932E-2</v>
      </c>
    </row>
    <row r="889" spans="1:8">
      <c r="A889">
        <v>2722701.3080779156</v>
      </c>
      <c r="B889">
        <v>1.1662109873631719E-3</v>
      </c>
      <c r="C889">
        <v>1.1662109873631719E-3</v>
      </c>
      <c r="D889">
        <v>2.3324219747263438E-3</v>
      </c>
      <c r="E889">
        <v>61.335542575497762</v>
      </c>
      <c r="F889">
        <v>61.335542575497762</v>
      </c>
      <c r="G889">
        <v>67.356142488777394</v>
      </c>
      <c r="H889">
        <v>4.2852170988682339E-2</v>
      </c>
    </row>
    <row r="890" spans="1:8">
      <c r="A890">
        <v>2754228.703338169</v>
      </c>
      <c r="B890">
        <v>1.1750641961183366E-3</v>
      </c>
      <c r="C890">
        <v>1.1750641961183366E-3</v>
      </c>
      <c r="D890">
        <v>2.3501283922366732E-3</v>
      </c>
      <c r="E890">
        <v>61.401231872723081</v>
      </c>
      <c r="F890">
        <v>61.401231872723081</v>
      </c>
      <c r="G890">
        <v>67.421831786002699</v>
      </c>
      <c r="H890">
        <v>4.3350012604666401E-2</v>
      </c>
    </row>
    <row r="891" spans="1:8">
      <c r="A891">
        <v>2786121.168629772</v>
      </c>
      <c r="B891">
        <v>1.1840780651156968E-3</v>
      </c>
      <c r="C891">
        <v>1.1840780651156968E-3</v>
      </c>
      <c r="D891">
        <v>2.3681561302313935E-3</v>
      </c>
      <c r="E891">
        <v>61.467606718875643</v>
      </c>
      <c r="F891">
        <v>61.467606718875643</v>
      </c>
      <c r="G891">
        <v>67.488206632155268</v>
      </c>
      <c r="H891">
        <v>4.3853648793645832E-2</v>
      </c>
    </row>
    <row r="892" spans="1:8">
      <c r="A892">
        <v>2818382.931264455</v>
      </c>
      <c r="B892">
        <v>1.1932654908410633E-3</v>
      </c>
      <c r="C892">
        <v>1.1932654908410633E-3</v>
      </c>
      <c r="D892">
        <v>2.3865309816821266E-3</v>
      </c>
      <c r="E892">
        <v>61.534741620759348</v>
      </c>
      <c r="F892">
        <v>61.534741620759348</v>
      </c>
      <c r="G892">
        <v>67.555341534038973</v>
      </c>
      <c r="H892">
        <v>4.4363143041212985E-2</v>
      </c>
    </row>
    <row r="893" spans="1:8">
      <c r="A893">
        <v>2851018.2675039098</v>
      </c>
      <c r="B893">
        <v>1.2026400970177747E-3</v>
      </c>
      <c r="C893">
        <v>1.2026400970177747E-3</v>
      </c>
      <c r="D893">
        <v>2.4052801940355494E-3</v>
      </c>
      <c r="E893">
        <v>61.602713589778162</v>
      </c>
      <c r="F893">
        <v>61.602713589778162</v>
      </c>
      <c r="G893">
        <v>67.623313503057787</v>
      </c>
      <c r="H893">
        <v>4.4878558938915389E-2</v>
      </c>
    </row>
    <row r="894" spans="1:8">
      <c r="A894">
        <v>2884031.5031266059</v>
      </c>
      <c r="B894">
        <v>1.2122163001543262E-3</v>
      </c>
      <c r="C894">
        <v>1.2122163001543262E-3</v>
      </c>
      <c r="D894">
        <v>2.4244326003086524E-3</v>
      </c>
      <c r="E894">
        <v>61.671602389709541</v>
      </c>
      <c r="F894">
        <v>61.671602389709541</v>
      </c>
      <c r="G894">
        <v>67.692202302989159</v>
      </c>
      <c r="H894">
        <v>4.5399960116411696E-2</v>
      </c>
    </row>
    <row r="895" spans="1:8">
      <c r="A895">
        <v>2917427.014001166</v>
      </c>
      <c r="B895">
        <v>1.2220093818083855E-3</v>
      </c>
      <c r="C895">
        <v>1.2220093818083855E-3</v>
      </c>
      <c r="D895">
        <v>2.444018763616771E-3</v>
      </c>
      <c r="E895">
        <v>61.741490803105698</v>
      </c>
      <c r="F895">
        <v>61.741490803105698</v>
      </c>
      <c r="G895">
        <v>67.762090716385316</v>
      </c>
      <c r="H895">
        <v>4.5927410164442788E-2</v>
      </c>
    </row>
    <row r="896" spans="1:8">
      <c r="A896">
        <v>2951209.2266663839</v>
      </c>
      <c r="B896">
        <v>1.2320355683991557E-3</v>
      </c>
      <c r="C896">
        <v>1.2320355683991557E-3</v>
      </c>
      <c r="D896">
        <v>2.4640711367983114E-3</v>
      </c>
      <c r="E896">
        <v>61.812464918524377</v>
      </c>
      <c r="F896">
        <v>61.812464918524377</v>
      </c>
      <c r="G896">
        <v>67.833064831803995</v>
      </c>
      <c r="H896">
        <v>4.6460972547429709E-2</v>
      </c>
    </row>
    <row r="897" spans="1:8">
      <c r="A897">
        <v>2985382.6189179635</v>
      </c>
      <c r="B897">
        <v>1.2423121195194746E-3</v>
      </c>
      <c r="C897">
        <v>1.2423121195194746E-3</v>
      </c>
      <c r="D897">
        <v>2.4846242390389492E-3</v>
      </c>
      <c r="E897">
        <v>61.88461444105446</v>
      </c>
      <c r="F897">
        <v>61.88461444105446</v>
      </c>
      <c r="G897">
        <v>67.905214354334078</v>
      </c>
      <c r="H897">
        <v>4.700071050433418E-2</v>
      </c>
    </row>
    <row r="898" spans="1:8">
      <c r="A898">
        <v>3019951.7204020191</v>
      </c>
      <c r="B898">
        <v>1.2528574258381764E-3</v>
      </c>
      <c r="C898">
        <v>1.2528574258381764E-3</v>
      </c>
      <c r="D898">
        <v>2.5057148516763527E-3</v>
      </c>
      <c r="E898">
        <v>61.958033028904808</v>
      </c>
      <c r="F898">
        <v>61.958033028904808</v>
      </c>
      <c r="G898">
        <v>67.978632942184419</v>
      </c>
      <c r="H898">
        <v>4.7546686936214215E-2</v>
      </c>
    </row>
    <row r="899" spans="1:8">
      <c r="A899">
        <v>3054921.1132155154</v>
      </c>
      <c r="B899">
        <v>1.2636911178457004E-3</v>
      </c>
      <c r="C899">
        <v>1.2636911178457004E-3</v>
      </c>
      <c r="D899">
        <v>2.5273822356914008E-3</v>
      </c>
      <c r="E899">
        <v>62.03281865917468</v>
      </c>
      <c r="F899">
        <v>62.03281865917468</v>
      </c>
      <c r="G899">
        <v>68.053418572454305</v>
      </c>
      <c r="H899">
        <v>4.8098964278670879E-2</v>
      </c>
    </row>
    <row r="900" spans="1:8">
      <c r="A900">
        <v>3090295.4325135918</v>
      </c>
      <c r="B900">
        <v>1.2748341868860751E-3</v>
      </c>
      <c r="C900">
        <v>1.2748341868860751E-3</v>
      </c>
      <c r="D900">
        <v>2.5496683737721501E-3</v>
      </c>
      <c r="E900">
        <v>62.109074026327242</v>
      </c>
      <c r="F900">
        <v>62.109074026327242</v>
      </c>
      <c r="G900">
        <v>68.129673939606874</v>
      </c>
      <c r="H900">
        <v>4.8657604357100835E-2</v>
      </c>
    </row>
    <row r="901" spans="1:8">
      <c r="A901">
        <v>3126079.3671239559</v>
      </c>
      <c r="B901">
        <v>1.2863091201417919E-3</v>
      </c>
      <c r="C901">
        <v>1.2863091201417919E-3</v>
      </c>
      <c r="D901">
        <v>2.5726182402835839E-3</v>
      </c>
      <c r="E901">
        <v>62.186906977354241</v>
      </c>
      <c r="F901">
        <v>62.186906977354241</v>
      </c>
      <c r="G901">
        <v>68.207506890633866</v>
      </c>
      <c r="H901">
        <v>4.9222668222345341E-2</v>
      </c>
    </row>
    <row r="902" spans="1:8">
      <c r="A902">
        <v>3162277.6601683791</v>
      </c>
      <c r="B902">
        <v>1.2981400515010445E-3</v>
      </c>
      <c r="C902">
        <v>1.2981400515010445E-3</v>
      </c>
      <c r="D902">
        <v>2.5962801030020889E-3</v>
      </c>
      <c r="E902">
        <v>62.266430988161467</v>
      </c>
      <c r="F902">
        <v>62.266430988161467</v>
      </c>
      <c r="G902">
        <v>68.287030901441085</v>
      </c>
      <c r="H902">
        <v>4.9794215963938578E-2</v>
      </c>
    </row>
    <row r="903" spans="1:8">
      <c r="A903">
        <v>3198895.1096913973</v>
      </c>
      <c r="B903">
        <v>1.3103529305474246E-3</v>
      </c>
      <c r="C903">
        <v>1.3103529305474246E-3</v>
      </c>
      <c r="D903">
        <v>2.6207058610948492E-3</v>
      </c>
      <c r="E903">
        <v>62.347765686332572</v>
      </c>
      <c r="F903">
        <v>62.347765686332572</v>
      </c>
      <c r="G903">
        <v>68.36836559961219</v>
      </c>
      <c r="H903">
        <v>5.0372306497704009E-2</v>
      </c>
    </row>
    <row r="904" spans="1:8">
      <c r="A904">
        <v>3235936.5692962809</v>
      </c>
      <c r="B904">
        <v>1.3229757122802609E-3</v>
      </c>
      <c r="C904">
        <v>1.3229757122802609E-3</v>
      </c>
      <c r="D904">
        <v>2.6459514245605218E-3</v>
      </c>
      <c r="E904">
        <v>62.431037426161467</v>
      </c>
      <c r="F904">
        <v>62.431037426161467</v>
      </c>
      <c r="G904">
        <v>68.451637339441092</v>
      </c>
      <c r="H904">
        <v>5.0956997323907197E-2</v>
      </c>
    </row>
    <row r="905" spans="1:8">
      <c r="A905">
        <v>3273406.9487883793</v>
      </c>
      <c r="B905">
        <v>1.3360385706113187E-3</v>
      </c>
      <c r="C905">
        <v>1.3360385706113187E-3</v>
      </c>
      <c r="D905">
        <v>2.6720771412226374E-3</v>
      </c>
      <c r="E905">
        <v>62.51637992269864</v>
      </c>
      <c r="F905">
        <v>62.51637992269864</v>
      </c>
      <c r="G905">
        <v>68.536979835978272</v>
      </c>
      <c r="H905">
        <v>5.1548344251531472E-2</v>
      </c>
    </row>
    <row r="906" spans="1:8">
      <c r="A906">
        <v>3311311.2148259142</v>
      </c>
      <c r="B906">
        <v>1.3495741392054949E-3</v>
      </c>
      <c r="C906">
        <v>1.3495741392054949E-3</v>
      </c>
      <c r="D906">
        <v>2.6991482784109897E-3</v>
      </c>
      <c r="E906">
        <v>62.603934952558575</v>
      </c>
      <c r="F906">
        <v>62.603934952558575</v>
      </c>
      <c r="G906">
        <v>68.6245348658382</v>
      </c>
      <c r="H906">
        <v>5.2146401083476887E-2</v>
      </c>
    </row>
    <row r="907" spans="1:8">
      <c r="A907">
        <v>3349654.3915782794</v>
      </c>
      <c r="B907">
        <v>1.3636177838578722E-3</v>
      </c>
      <c r="C907">
        <v>1.3636177838578722E-3</v>
      </c>
      <c r="D907">
        <v>2.7272355677157444E-3</v>
      </c>
      <c r="E907">
        <v>62.693853130412187</v>
      </c>
      <c r="F907">
        <v>62.693853130412187</v>
      </c>
      <c r="G907">
        <v>68.714453043691805</v>
      </c>
      <c r="H907">
        <v>5.2751219256564945E-2</v>
      </c>
    </row>
    <row r="908" spans="1:8">
      <c r="A908">
        <v>3388441.5613920274</v>
      </c>
      <c r="B908">
        <v>1.3782079113501817E-3</v>
      </c>
      <c r="C908">
        <v>1.3782079113501817E-3</v>
      </c>
      <c r="D908">
        <v>2.7564158227003635E-3</v>
      </c>
      <c r="E908">
        <v>62.786294771475681</v>
      </c>
      <c r="F908">
        <v>62.786294771475681</v>
      </c>
      <c r="G908">
        <v>68.806894684755306</v>
      </c>
      <c r="H908">
        <v>5.3362847429131367E-2</v>
      </c>
    </row>
    <row r="909" spans="1:8">
      <c r="A909">
        <v>3427677.8654645048</v>
      </c>
      <c r="B909">
        <v>1.39338632063486E-3</v>
      </c>
      <c r="C909">
        <v>1.39338632063486E-3</v>
      </c>
      <c r="D909">
        <v>2.7867726412697199E-3</v>
      </c>
      <c r="E909">
        <v>62.881430851946348</v>
      </c>
      <c r="F909">
        <v>62.881430851946348</v>
      </c>
      <c r="G909">
        <v>68.902030765225973</v>
      </c>
      <c r="H909">
        <v>5.3981331007655037E-2</v>
      </c>
    </row>
    <row r="910" spans="1:8">
      <c r="A910">
        <v>3467368.5045253169</v>
      </c>
      <c r="B910">
        <v>1.4091986032912162E-3</v>
      </c>
      <c r="C910">
        <v>1.4091986032912162E-3</v>
      </c>
      <c r="D910">
        <v>2.8183972065824324E-3</v>
      </c>
      <c r="E910">
        <v>62.979444081282338</v>
      </c>
      <c r="F910">
        <v>62.979444081282338</v>
      </c>
      <c r="G910">
        <v>69.000043994561963</v>
      </c>
      <c r="H910">
        <v>5.4606711602264685E-2</v>
      </c>
    </row>
    <row r="911" spans="1:8">
      <c r="A911">
        <v>3507518.7395256795</v>
      </c>
      <c r="B911">
        <v>1.4256946015310675E-3</v>
      </c>
      <c r="C911">
        <v>1.4256946015310675E-3</v>
      </c>
      <c r="D911">
        <v>2.851389203062135E-3</v>
      </c>
      <c r="E911">
        <v>63.080530102540102</v>
      </c>
      <c r="F911">
        <v>63.080530102540102</v>
      </c>
      <c r="G911">
        <v>69.101130015819734</v>
      </c>
      <c r="H911">
        <v>5.5239026399002772E-2</v>
      </c>
    </row>
    <row r="912" spans="1:8">
      <c r="A912">
        <v>3548133.892335753</v>
      </c>
      <c r="B912">
        <v>1.4429289336590409E-3</v>
      </c>
      <c r="C912">
        <v>1.4429289336590409E-3</v>
      </c>
      <c r="D912">
        <v>2.8858578673180819E-3</v>
      </c>
      <c r="E912">
        <v>63.184898839752677</v>
      </c>
      <c r="F912">
        <v>63.184898839752677</v>
      </c>
      <c r="G912">
        <v>69.205498753032302</v>
      </c>
      <c r="H912">
        <v>5.5878307434332926E-2</v>
      </c>
    </row>
    <row r="913" spans="1:8">
      <c r="A913">
        <v>3589219.3464500499</v>
      </c>
      <c r="B913">
        <v>1.4609615988898498E-3</v>
      </c>
      <c r="C913">
        <v>1.4609615988898498E-3</v>
      </c>
      <c r="D913">
        <v>2.9219231977796996E-3</v>
      </c>
      <c r="E913">
        <v>63.292776014655594</v>
      </c>
      <c r="F913">
        <v>63.292776014655594</v>
      </c>
      <c r="G913">
        <v>69.313375927935226</v>
      </c>
      <c r="H913">
        <v>5.6524580754442146E-2</v>
      </c>
    </row>
    <row r="914" spans="1:8">
      <c r="A914">
        <v>3630780.5477010175</v>
      </c>
      <c r="B914">
        <v>1.4798586758866638E-3</v>
      </c>
      <c r="C914">
        <v>1.4798586758866638E-3</v>
      </c>
      <c r="D914">
        <v>2.9597173517733276E-3</v>
      </c>
      <c r="E914">
        <v>63.404404859072713</v>
      </c>
      <c r="F914">
        <v>63.404404859072713</v>
      </c>
      <c r="G914">
        <v>69.425004772352338</v>
      </c>
      <c r="H914">
        <v>5.7177865438264711E-2</v>
      </c>
    </row>
    <row r="915" spans="1:8">
      <c r="A915">
        <v>3672823.00498085</v>
      </c>
      <c r="B915">
        <v>1.4996931324345731E-3</v>
      </c>
      <c r="C915">
        <v>1.4996931324345731E-3</v>
      </c>
      <c r="D915">
        <v>2.9993862648691463E-3</v>
      </c>
      <c r="E915">
        <v>63.520048054122014</v>
      </c>
      <c r="F915">
        <v>63.520048054122014</v>
      </c>
      <c r="G915">
        <v>69.54064796740164</v>
      </c>
      <c r="H915">
        <v>5.783817245867047E-2</v>
      </c>
    </row>
    <row r="916" spans="1:8">
      <c r="A916">
        <v>3715352.290971728</v>
      </c>
      <c r="B916">
        <v>1.5205457674615475E-3</v>
      </c>
      <c r="C916">
        <v>1.5205457674615475E-3</v>
      </c>
      <c r="D916">
        <v>3.0410915349230951E-3</v>
      </c>
      <c r="E916">
        <v>63.639989933297358</v>
      </c>
      <c r="F916">
        <v>63.639989933297358</v>
      </c>
      <c r="G916">
        <v>69.660589846576983</v>
      </c>
      <c r="H916">
        <v>5.8505503350670618E-2</v>
      </c>
    </row>
    <row r="917" spans="1:8">
      <c r="A917">
        <v>3758374.042884443</v>
      </c>
      <c r="B917">
        <v>1.5425063113757185E-3</v>
      </c>
      <c r="C917">
        <v>1.5425063113757185E-3</v>
      </c>
      <c r="D917">
        <v>3.085012622751437E-3</v>
      </c>
      <c r="E917">
        <v>63.76453899368471</v>
      </c>
      <c r="F917">
        <v>63.76453899368471</v>
      </c>
      <c r="G917">
        <v>69.785138906964335</v>
      </c>
      <c r="H917">
        <v>5.91798486484921E-2</v>
      </c>
    </row>
    <row r="918" spans="1:8">
      <c r="A918">
        <v>3801893.9632056127</v>
      </c>
      <c r="B918">
        <v>1.565674716679023E-3</v>
      </c>
      <c r="C918">
        <v>1.565674716679023E-3</v>
      </c>
      <c r="D918">
        <v>3.1313494333580459E-3</v>
      </c>
      <c r="E918">
        <v>63.894030768419583</v>
      </c>
      <c r="F918">
        <v>63.894030768419583</v>
      </c>
      <c r="G918">
        <v>69.914630681699208</v>
      </c>
      <c r="H918">
        <v>5.986118604455673E-2</v>
      </c>
    </row>
    <row r="919" spans="1:8">
      <c r="A919">
        <v>3845917.8204535353</v>
      </c>
      <c r="B919">
        <v>1.5901626784094625E-3</v>
      </c>
      <c r="C919">
        <v>1.5901626784094625E-3</v>
      </c>
      <c r="D919">
        <v>3.180325356818925E-3</v>
      </c>
      <c r="E919">
        <v>64.028831124416087</v>
      </c>
      <c r="F919">
        <v>64.028831124416087</v>
      </c>
      <c r="G919">
        <v>70.049431037695712</v>
      </c>
      <c r="H919">
        <v>6.054947821222291E-2</v>
      </c>
    </row>
    <row r="920" spans="1:8">
      <c r="A920">
        <v>3890451.4499428049</v>
      </c>
      <c r="B920">
        <v>1.616095433647683E-3</v>
      </c>
      <c r="C920">
        <v>1.616095433647683E-3</v>
      </c>
      <c r="D920">
        <v>3.232190867295366E-3</v>
      </c>
      <c r="E920">
        <v>64.169340062964523</v>
      </c>
      <c r="F920">
        <v>64.169340062964523</v>
      </c>
      <c r="G920">
        <v>70.189939976244148</v>
      </c>
      <c r="H920">
        <v>6.1244670219892688E-2</v>
      </c>
    </row>
    <row r="921" spans="1:8">
      <c r="A921">
        <v>3935500.7545577725</v>
      </c>
      <c r="B921">
        <v>1.6436139017584172E-3</v>
      </c>
      <c r="C921">
        <v>1.6436139017584172E-3</v>
      </c>
      <c r="D921">
        <v>3.2872278035168344E-3</v>
      </c>
      <c r="E921">
        <v>64.315996117742614</v>
      </c>
      <c r="F921">
        <v>64.315996117742614</v>
      </c>
      <c r="G921">
        <v>70.336596031022239</v>
      </c>
      <c r="H921">
        <v>6.1946686445778228E-2</v>
      </c>
    </row>
    <row r="922" spans="1:8">
      <c r="A922">
        <v>3981071.7055349774</v>
      </c>
      <c r="B922">
        <v>1.6728772431204772E-3</v>
      </c>
      <c r="C922">
        <v>1.6728772431204772E-3</v>
      </c>
      <c r="D922">
        <v>3.3457544862409544E-3</v>
      </c>
      <c r="E922">
        <v>64.469281466093037</v>
      </c>
      <c r="F922">
        <v>64.469281466093037</v>
      </c>
      <c r="G922">
        <v>70.489881379372662</v>
      </c>
      <c r="H922">
        <v>6.2655426878940379E-2</v>
      </c>
    </row>
    <row r="923" spans="1:8">
      <c r="A923">
        <v>4027170.3432545946</v>
      </c>
      <c r="B923">
        <v>1.7040659350598959E-3</v>
      </c>
      <c r="C923">
        <v>1.7040659350598959E-3</v>
      </c>
      <c r="D923">
        <v>3.4081318701197918E-3</v>
      </c>
      <c r="E923">
        <v>64.629727896391572</v>
      </c>
      <c r="F923">
        <v>64.629727896391572</v>
      </c>
      <c r="G923">
        <v>70.650327809671197</v>
      </c>
      <c r="H923">
        <v>6.337076266134338E-2</v>
      </c>
    </row>
    <row r="924" spans="1:8">
      <c r="A924">
        <v>4073802.7780411304</v>
      </c>
      <c r="B924">
        <v>1.7373854912404916E-3</v>
      </c>
      <c r="C924">
        <v>1.7373854912404916E-3</v>
      </c>
      <c r="D924">
        <v>3.4747709824809831E-3</v>
      </c>
      <c r="E924">
        <v>64.797923808711417</v>
      </c>
      <c r="F924">
        <v>64.797923808711417</v>
      </c>
      <c r="G924">
        <v>70.818523721991042</v>
      </c>
      <c r="H924">
        <v>6.4092530685115459E-2</v>
      </c>
    </row>
    <row r="925" spans="1:8">
      <c r="A925">
        <v>4120975.1909733042</v>
      </c>
      <c r="B925">
        <v>1.7730709872616425E-3</v>
      </c>
      <c r="C925">
        <v>1.7730709872616425E-3</v>
      </c>
      <c r="D925">
        <v>3.546141974523285E-3</v>
      </c>
      <c r="E925">
        <v>64.974522470155534</v>
      </c>
      <c r="F925">
        <v>64.974522470155534</v>
      </c>
      <c r="G925">
        <v>70.995122383435159</v>
      </c>
      <c r="H925">
        <v>6.4820527005450879E-2</v>
      </c>
    </row>
    <row r="926" spans="1:8">
      <c r="A926">
        <v>4168693.8347033551</v>
      </c>
      <c r="B926">
        <v>1.8113926040220776E-3</v>
      </c>
      <c r="C926">
        <v>1.8113926040220776E-3</v>
      </c>
      <c r="D926">
        <v>3.6227852080441551E-3</v>
      </c>
      <c r="E926">
        <v>65.160251803422923</v>
      </c>
      <c r="F926">
        <v>65.160251803422923</v>
      </c>
      <c r="G926">
        <v>71.180851716702549</v>
      </c>
      <c r="H926">
        <v>6.5554498757702404E-2</v>
      </c>
    </row>
    <row r="927" spans="1:8">
      <c r="A927">
        <v>4216965.0342858229</v>
      </c>
      <c r="B927">
        <v>1.8526624663264446E-3</v>
      </c>
      <c r="C927">
        <v>1.8526624663264446E-3</v>
      </c>
      <c r="D927">
        <v>3.7053249326528892E-3</v>
      </c>
      <c r="E927">
        <v>65.355926061882727</v>
      </c>
      <c r="F927">
        <v>65.355926061882727</v>
      </c>
      <c r="G927">
        <v>71.376525975162352</v>
      </c>
      <c r="H927">
        <v>6.6294134170119617E-2</v>
      </c>
    </row>
    <row r="928" spans="1:8">
      <c r="A928">
        <v>4265795.1880159257</v>
      </c>
      <c r="B928">
        <v>1.8972431441724032E-3</v>
      </c>
      <c r="C928">
        <v>1.8972431441724032E-3</v>
      </c>
      <c r="D928">
        <v>3.7944862883448065E-3</v>
      </c>
      <c r="E928">
        <v>65.562459842925293</v>
      </c>
      <c r="F928">
        <v>65.562459842925293</v>
      </c>
      <c r="G928">
        <v>71.583059756204918</v>
      </c>
      <c r="H928">
        <v>6.7039050131174907E-2</v>
      </c>
    </row>
    <row r="929" spans="1:8">
      <c r="A929">
        <v>4315190.7682776498</v>
      </c>
      <c r="B929">
        <v>1.945558308315172E-3</v>
      </c>
      <c r="C929">
        <v>1.945558308315172E-3</v>
      </c>
      <c r="D929">
        <v>3.891116616630344E-3</v>
      </c>
      <c r="E929">
        <v>65.780885022508002</v>
      </c>
      <c r="F929">
        <v>65.780885022508002</v>
      </c>
      <c r="G929">
        <v>71.801484935787627</v>
      </c>
      <c r="H929">
        <v>6.7788776587526411E-2</v>
      </c>
    </row>
    <row r="930" spans="1:8">
      <c r="A930">
        <v>4365158.3224016568</v>
      </c>
      <c r="B930">
        <v>1.9981062051457909E-3</v>
      </c>
      <c r="C930">
        <v>1.9981062051457909E-3</v>
      </c>
      <c r="D930">
        <v>3.9962124102915818E-3</v>
      </c>
      <c r="E930">
        <v>66.012371370321034</v>
      </c>
      <c r="F930">
        <v>66.012371370321034</v>
      </c>
      <c r="G930">
        <v>72.032971283600659</v>
      </c>
      <c r="H930">
        <v>6.8542736793173589E-2</v>
      </c>
    </row>
    <row r="931" spans="1:8">
      <c r="A931">
        <v>4415704.4735331293</v>
      </c>
      <c r="B931">
        <v>2.0554768613745581E-3</v>
      </c>
      <c r="C931">
        <v>2.0554768613745581E-3</v>
      </c>
      <c r="D931">
        <v>4.1109537227491163E-3</v>
      </c>
      <c r="E931">
        <v>66.258251845300776</v>
      </c>
      <c r="F931">
        <v>66.258251845300776</v>
      </c>
      <c r="G931">
        <v>72.278851758580402</v>
      </c>
      <c r="H931">
        <v>6.9300222068770442E-2</v>
      </c>
    </row>
    <row r="932" spans="1:8">
      <c r="A932">
        <v>4466835.9215096347</v>
      </c>
      <c r="B932">
        <v>2.1183742813145035E-3</v>
      </c>
      <c r="C932">
        <v>2.1183742813145035E-3</v>
      </c>
      <c r="D932">
        <v>4.236748562629007E-3</v>
      </c>
      <c r="E932">
        <v>66.520053902482573</v>
      </c>
      <c r="F932">
        <v>66.520053902482573</v>
      </c>
      <c r="G932">
        <v>72.540653815762198</v>
      </c>
      <c r="H932">
        <v>7.0060359211058063E-2</v>
      </c>
    </row>
    <row r="933" spans="1:8">
      <c r="A933">
        <v>4518559.4437492257</v>
      </c>
      <c r="B933">
        <v>2.1876454130176862E-3</v>
      </c>
      <c r="C933">
        <v>2.1876454130176862E-3</v>
      </c>
      <c r="D933">
        <v>4.3752908260353725E-3</v>
      </c>
      <c r="E933">
        <v>66.799538605062054</v>
      </c>
      <c r="F933">
        <v>66.799538605062054</v>
      </c>
      <c r="G933">
        <v>72.820138518341679</v>
      </c>
      <c r="H933">
        <v>7.0822067935952915E-2</v>
      </c>
    </row>
    <row r="934" spans="1:8">
      <c r="A934">
        <v>4570881.8961487515</v>
      </c>
      <c r="B934">
        <v>2.2643184204229985E-3</v>
      </c>
      <c r="C934">
        <v>2.2643184204229985E-3</v>
      </c>
      <c r="D934">
        <v>4.5286368408459969E-3</v>
      </c>
      <c r="E934">
        <v>67.098749991921551</v>
      </c>
      <c r="F934">
        <v>67.098749991921551</v>
      </c>
      <c r="G934">
        <v>73.119349905201176</v>
      </c>
      <c r="H934">
        <v>7.1584004617838495E-2</v>
      </c>
    </row>
    <row r="935" spans="1:8">
      <c r="A935">
        <v>4623810.2139926031</v>
      </c>
      <c r="B935">
        <v>2.3496539470272081E-3</v>
      </c>
      <c r="C935">
        <v>2.3496539470272081E-3</v>
      </c>
      <c r="D935">
        <v>4.6993078940544162E-3</v>
      </c>
      <c r="E935">
        <v>67.420078096812333</v>
      </c>
      <c r="F935">
        <v>67.420078096812333</v>
      </c>
      <c r="G935">
        <v>73.440678010091958</v>
      </c>
      <c r="H935">
        <v>7.2344486895808358E-2</v>
      </c>
    </row>
    <row r="936" spans="1:8">
      <c r="A936">
        <v>4677351.412871981</v>
      </c>
      <c r="B936">
        <v>2.4452148247407378E-3</v>
      </c>
      <c r="C936">
        <v>2.4452148247407378E-3</v>
      </c>
      <c r="D936">
        <v>4.8904296494814755E-3</v>
      </c>
      <c r="E936">
        <v>67.766340402943598</v>
      </c>
      <c r="F936">
        <v>67.766340402943598</v>
      </c>
      <c r="G936">
        <v>73.786940316223223</v>
      </c>
      <c r="H936">
        <v>7.3101391112665878E-2</v>
      </c>
    </row>
    <row r="937" spans="1:8">
      <c r="A937">
        <v>4731512.589614803</v>
      </c>
      <c r="B937">
        <v>2.5529624649399791E-3</v>
      </c>
      <c r="C937">
        <v>2.5529624649399791E-3</v>
      </c>
      <c r="D937">
        <v>5.1059249298799582E-3</v>
      </c>
      <c r="E937">
        <v>68.140888592291191</v>
      </c>
      <c r="F937">
        <v>68.140888592291191</v>
      </c>
      <c r="G937">
        <v>74.161488505570816</v>
      </c>
      <c r="H937">
        <v>7.3852010451855923E-2</v>
      </c>
    </row>
    <row r="938" spans="1:8">
      <c r="A938">
        <v>4786300.9232263798</v>
      </c>
      <c r="B938">
        <v>2.6753926590630649E-3</v>
      </c>
      <c r="C938">
        <v>2.6753926590630649E-3</v>
      </c>
      <c r="D938">
        <v>5.3507853181261299E-3</v>
      </c>
      <c r="E938">
        <v>68.547750621722074</v>
      </c>
      <c r="F938">
        <v>68.547750621722074</v>
      </c>
      <c r="G938">
        <v>74.568350535001699</v>
      </c>
      <c r="H938">
        <v>7.4592855021983331E-2</v>
      </c>
    </row>
    <row r="939" spans="1:8">
      <c r="A939">
        <v>4841723.675840999</v>
      </c>
      <c r="B939">
        <v>2.8157309616611958E-3</v>
      </c>
      <c r="C939">
        <v>2.8157309616611958E-3</v>
      </c>
      <c r="D939">
        <v>5.6314619233223916E-3</v>
      </c>
      <c r="E939">
        <v>68.991823126959687</v>
      </c>
      <c r="F939">
        <v>68.991823126959687</v>
      </c>
      <c r="G939">
        <v>75.012423040239312</v>
      </c>
      <c r="H939">
        <v>7.5319364169109115E-2</v>
      </c>
    </row>
    <row r="940" spans="1:8">
      <c r="A940">
        <v>4897788.1936844662</v>
      </c>
      <c r="B940">
        <v>2.9782205611396258E-3</v>
      </c>
      <c r="C940">
        <v>2.9782205611396258E-3</v>
      </c>
      <c r="D940">
        <v>5.9564411222792516E-3</v>
      </c>
      <c r="E940">
        <v>69.479137151995559</v>
      </c>
      <c r="F940">
        <v>69.479137151995559</v>
      </c>
      <c r="G940">
        <v>75.499737065275184</v>
      </c>
      <c r="H940">
        <v>7.6025482538569666E-2</v>
      </c>
    </row>
    <row r="941" spans="1:8">
      <c r="A941">
        <v>4954501.9080479052</v>
      </c>
      <c r="B941">
        <v>3.1685580907425473E-3</v>
      </c>
      <c r="C941">
        <v>3.1685580907425473E-3</v>
      </c>
      <c r="D941">
        <v>6.3371161814850946E-3</v>
      </c>
      <c r="E941">
        <v>70.017233473395436</v>
      </c>
      <c r="F941">
        <v>70.017233473395436</v>
      </c>
      <c r="G941">
        <v>76.037833386675061</v>
      </c>
      <c r="H941">
        <v>7.6703018189152011E-2</v>
      </c>
    </row>
    <row r="942" spans="1:8">
      <c r="A942">
        <v>5011872.3362727249</v>
      </c>
      <c r="B942">
        <v>3.394574388957856E-3</v>
      </c>
      <c r="C942">
        <v>3.394574388957856E-3</v>
      </c>
      <c r="D942">
        <v>6.7891487779157119E-3</v>
      </c>
      <c r="E942">
        <v>70.615706605531059</v>
      </c>
      <c r="F942">
        <v>70.615706605531059</v>
      </c>
      <c r="G942">
        <v>76.636306518810684</v>
      </c>
      <c r="H942">
        <v>7.7340639837056635E-2</v>
      </c>
    </row>
    <row r="943" spans="1:8">
      <c r="A943">
        <v>5069907.082747044</v>
      </c>
      <c r="B943">
        <v>3.6673374321386514E-3</v>
      </c>
      <c r="C943">
        <v>3.6673374321386514E-3</v>
      </c>
      <c r="D943">
        <v>7.3346748642773027E-3</v>
      </c>
      <c r="E943">
        <v>71.287017425685022</v>
      </c>
      <c r="F943">
        <v>71.287017425685022</v>
      </c>
      <c r="G943">
        <v>77.307617338964647</v>
      </c>
      <c r="H943">
        <v>7.7922252128140718E-2</v>
      </c>
    </row>
    <row r="944" spans="1:8">
      <c r="A944">
        <v>5128613.8399136486</v>
      </c>
      <c r="B944">
        <v>4.0030180937150796E-3</v>
      </c>
      <c r="C944">
        <v>4.0030180937150796E-3</v>
      </c>
      <c r="D944">
        <v>8.0060361874301593E-3</v>
      </c>
      <c r="E944">
        <v>72.047751062571038</v>
      </c>
      <c r="F944">
        <v>72.047751062571038</v>
      </c>
      <c r="G944">
        <v>78.068350975850663</v>
      </c>
      <c r="H944">
        <v>7.842424705252854E-2</v>
      </c>
    </row>
    <row r="945" spans="1:8">
      <c r="A945">
        <v>5188000.3892896092</v>
      </c>
      <c r="B945">
        <v>4.4262144600591179E-3</v>
      </c>
      <c r="C945">
        <v>4.4262144600591179E-3</v>
      </c>
      <c r="D945">
        <v>8.8524289201182358E-3</v>
      </c>
      <c r="E945">
        <v>72.920649052935644</v>
      </c>
      <c r="F945">
        <v>72.920649052935644</v>
      </c>
      <c r="G945">
        <v>78.941248966215269</v>
      </c>
      <c r="H945">
        <v>7.881060648090632E-2</v>
      </c>
    </row>
    <row r="946" spans="1:8">
      <c r="A946">
        <v>5248074.602497723</v>
      </c>
      <c r="B946">
        <v>4.9762642566423465E-3</v>
      </c>
      <c r="C946">
        <v>4.9762642566423465E-3</v>
      </c>
      <c r="D946">
        <v>9.9525285132846929E-3</v>
      </c>
      <c r="E946">
        <v>73.938068696333346</v>
      </c>
      <c r="F946">
        <v>73.938068696333346</v>
      </c>
      <c r="G946">
        <v>79.958668609612971</v>
      </c>
      <c r="H946">
        <v>7.9023602324978459E-2</v>
      </c>
    </row>
    <row r="947" spans="1:8">
      <c r="A947">
        <v>5308844.4423098899</v>
      </c>
      <c r="B947">
        <v>5.7202311060759528E-3</v>
      </c>
      <c r="C947">
        <v>5.7202311060759528E-3</v>
      </c>
      <c r="D947">
        <v>1.1440462212151906E-2</v>
      </c>
      <c r="E947">
        <v>75.148271506161123</v>
      </c>
      <c r="F947">
        <v>75.148271506161123</v>
      </c>
      <c r="G947">
        <v>81.168871419440748</v>
      </c>
      <c r="H947">
        <v>7.8964664129840698E-2</v>
      </c>
    </row>
    <row r="948" spans="1:8">
      <c r="A948">
        <v>5370317.9637025325</v>
      </c>
      <c r="B948">
        <v>6.7825573466776595E-3</v>
      </c>
      <c r="C948">
        <v>6.7825573466776595E-3</v>
      </c>
      <c r="D948">
        <v>1.3565114693355319E-2</v>
      </c>
      <c r="E948">
        <v>76.627869488378906</v>
      </c>
      <c r="F948">
        <v>76.627869488378906</v>
      </c>
      <c r="G948">
        <v>82.648469401658531</v>
      </c>
      <c r="H948">
        <v>7.8450691754918395E-2</v>
      </c>
    </row>
    <row r="949" spans="1:8">
      <c r="A949">
        <v>5432503.314924336</v>
      </c>
      <c r="B949">
        <v>8.4231285356584969E-3</v>
      </c>
      <c r="C949">
        <v>8.4231285356584969E-3</v>
      </c>
      <c r="D949">
        <v>1.6846257071316994E-2</v>
      </c>
      <c r="E949">
        <v>78.509468560194975</v>
      </c>
      <c r="F949">
        <v>78.509468560194975</v>
      </c>
      <c r="G949">
        <v>84.5300684734746</v>
      </c>
      <c r="H949">
        <v>7.7099042863851566E-2</v>
      </c>
    </row>
    <row r="950" spans="1:8">
      <c r="A950">
        <v>5495408.7385762483</v>
      </c>
      <c r="B950">
        <v>1.1290430550033309E-2</v>
      </c>
      <c r="C950">
        <v>1.1290430550033309E-2</v>
      </c>
      <c r="D950">
        <v>2.2580861100066619E-2</v>
      </c>
      <c r="E950">
        <v>81.054210073111136</v>
      </c>
      <c r="F950">
        <v>81.054210073111136</v>
      </c>
      <c r="G950">
        <v>87.074809986390761</v>
      </c>
      <c r="H950">
        <v>7.3954555460448629E-2</v>
      </c>
    </row>
    <row r="951" spans="1:8">
      <c r="A951">
        <v>5559042.5727040367</v>
      </c>
      <c r="B951">
        <v>1.7581493805031292E-2</v>
      </c>
      <c r="C951">
        <v>1.7581493805031292E-2</v>
      </c>
      <c r="D951">
        <v>3.5162987610062583E-2</v>
      </c>
      <c r="E951">
        <v>84.901115439465968</v>
      </c>
      <c r="F951">
        <v>84.901115439465968</v>
      </c>
      <c r="G951">
        <v>90.921715352745593</v>
      </c>
      <c r="H951">
        <v>6.5780595335203418E-2</v>
      </c>
    </row>
    <row r="952" spans="1:8">
      <c r="A952">
        <v>5623413.2519034911</v>
      </c>
      <c r="B952">
        <v>4.2511198231838632E-2</v>
      </c>
      <c r="C952">
        <v>4.2511198231838632E-2</v>
      </c>
      <c r="D952">
        <v>8.5022396463677263E-2</v>
      </c>
      <c r="E952">
        <v>92.570066925567644</v>
      </c>
      <c r="F952">
        <v>92.570066925567644</v>
      </c>
      <c r="G952">
        <v>98.59066683884727</v>
      </c>
      <c r="H952">
        <v>3.0161251534051504E-2</v>
      </c>
    </row>
    <row r="953" spans="1:8">
      <c r="A953">
        <v>5688529.3084384128</v>
      </c>
      <c r="B953">
        <v>8.6012409843772689E-2</v>
      </c>
      <c r="C953">
        <v>8.6012409843772689E-2</v>
      </c>
      <c r="D953">
        <v>0.17202481968754538</v>
      </c>
      <c r="E953">
        <v>98.691222312744245</v>
      </c>
      <c r="F953">
        <v>98.691222312744245</v>
      </c>
      <c r="G953">
        <v>104.71182222602387</v>
      </c>
      <c r="H953">
        <v>-179.77935895377379</v>
      </c>
    </row>
    <row r="954" spans="1:8">
      <c r="A954">
        <v>5754399.3733715666</v>
      </c>
      <c r="B954">
        <v>2.0526672406020366E-2</v>
      </c>
      <c r="C954">
        <v>2.0526672406020366E-2</v>
      </c>
      <c r="D954">
        <v>4.1053344812040732E-2</v>
      </c>
      <c r="E954">
        <v>86.246371025566077</v>
      </c>
      <c r="F954">
        <v>86.246371025566077</v>
      </c>
      <c r="G954">
        <v>92.266970938845702</v>
      </c>
      <c r="H954">
        <v>-179.8746988801804</v>
      </c>
    </row>
    <row r="955" spans="1:8">
      <c r="A955">
        <v>5821032.1777087096</v>
      </c>
      <c r="B955">
        <v>1.137489771416751E-2</v>
      </c>
      <c r="C955">
        <v>1.137489771416751E-2</v>
      </c>
      <c r="D955">
        <v>2.274979542833502E-2</v>
      </c>
      <c r="E955">
        <v>81.118950001312925</v>
      </c>
      <c r="F955">
        <v>81.118950001312925</v>
      </c>
      <c r="G955">
        <v>87.13954991459255</v>
      </c>
      <c r="H955">
        <v>-179.88702561727061</v>
      </c>
    </row>
    <row r="956" spans="1:8">
      <c r="A956">
        <v>5888436.5535558956</v>
      </c>
      <c r="B956">
        <v>7.72822128787374E-3</v>
      </c>
      <c r="C956">
        <v>7.72822128787374E-3</v>
      </c>
      <c r="D956">
        <v>1.545644257574748E-2</v>
      </c>
      <c r="E956">
        <v>77.761590981209181</v>
      </c>
      <c r="F956">
        <v>77.761590981209181</v>
      </c>
      <c r="G956">
        <v>83.782190894488792</v>
      </c>
      <c r="H956">
        <v>-179.89122541958292</v>
      </c>
    </row>
    <row r="957" spans="1:8">
      <c r="A957">
        <v>5956621.4352901094</v>
      </c>
      <c r="B957">
        <v>5.7680012421077219E-3</v>
      </c>
      <c r="C957">
        <v>5.7680012421077219E-3</v>
      </c>
      <c r="D957">
        <v>1.1536002484215444E-2</v>
      </c>
      <c r="E957">
        <v>75.220506904686786</v>
      </c>
      <c r="F957">
        <v>75.220506904686786</v>
      </c>
      <c r="G957">
        <v>81.241106817966397</v>
      </c>
      <c r="H957">
        <v>-179.89292398868741</v>
      </c>
    </row>
    <row r="958" spans="1:8">
      <c r="A958">
        <v>6025595.8607435804</v>
      </c>
      <c r="B958">
        <v>4.5441012057298906E-3</v>
      </c>
      <c r="C958">
        <v>4.5441012057298906E-3</v>
      </c>
      <c r="D958">
        <v>9.0882024114597813E-3</v>
      </c>
      <c r="E958">
        <v>73.148959907406805</v>
      </c>
      <c r="F958">
        <v>73.148959907406805</v>
      </c>
      <c r="G958">
        <v>79.16955982068643</v>
      </c>
      <c r="H958">
        <v>-179.89352082505778</v>
      </c>
    </row>
    <row r="959" spans="1:8">
      <c r="A959">
        <v>6095368.9724016935</v>
      </c>
      <c r="B959">
        <v>3.7072679944984703E-3</v>
      </c>
      <c r="C959">
        <v>3.7072679944984703E-3</v>
      </c>
      <c r="D959">
        <v>7.4145359889969406E-3</v>
      </c>
      <c r="E959">
        <v>71.381079637100385</v>
      </c>
      <c r="F959">
        <v>71.381079637100385</v>
      </c>
      <c r="G959">
        <v>77.40167955038001</v>
      </c>
      <c r="H959">
        <v>-179.89353012880238</v>
      </c>
    </row>
    <row r="960" spans="1:8">
      <c r="A960">
        <v>6165950.0186148221</v>
      </c>
      <c r="B960">
        <v>3.0989678212279504E-3</v>
      </c>
      <c r="C960">
        <v>3.0989678212279504E-3</v>
      </c>
      <c r="D960">
        <v>6.1979356424559009E-3</v>
      </c>
      <c r="E960">
        <v>69.82434133352595</v>
      </c>
      <c r="F960">
        <v>69.82434133352595</v>
      </c>
      <c r="G960">
        <v>75.844941246805575</v>
      </c>
      <c r="H960">
        <v>-179.89318509472466</v>
      </c>
    </row>
    <row r="961" spans="1:8">
      <c r="A961">
        <v>6237348.354824191</v>
      </c>
      <c r="B961">
        <v>2.63683890943477E-3</v>
      </c>
      <c r="C961">
        <v>2.63683890943477E-3</v>
      </c>
      <c r="D961">
        <v>5.2736778188695399E-3</v>
      </c>
      <c r="E961">
        <v>68.421671971063574</v>
      </c>
      <c r="F961">
        <v>68.421671971063574</v>
      </c>
      <c r="G961">
        <v>74.442271884343199</v>
      </c>
      <c r="H961">
        <v>-179.89260667358263</v>
      </c>
    </row>
    <row r="962" spans="1:8">
      <c r="A962">
        <v>6309573.4448019294</v>
      </c>
      <c r="B962">
        <v>2.2738481484344546E-3</v>
      </c>
      <c r="C962">
        <v>2.2738481484344546E-3</v>
      </c>
      <c r="D962">
        <v>4.5476962968689092E-3</v>
      </c>
      <c r="E962">
        <v>67.135229167465212</v>
      </c>
      <c r="F962">
        <v>67.135229167465212</v>
      </c>
      <c r="G962">
        <v>73.155829080744837</v>
      </c>
      <c r="H962">
        <v>-179.89186374431003</v>
      </c>
    </row>
    <row r="963" spans="1:8">
      <c r="A963">
        <v>6382634.8619054826</v>
      </c>
      <c r="B963">
        <v>1.9811825551675675E-3</v>
      </c>
      <c r="C963">
        <v>1.9811825551675675E-3</v>
      </c>
      <c r="D963">
        <v>3.9623651103351349E-3</v>
      </c>
      <c r="E963">
        <v>65.93848990500689</v>
      </c>
      <c r="F963">
        <v>65.93848990500689</v>
      </c>
      <c r="G963">
        <v>71.959089818286515</v>
      </c>
      <c r="H963">
        <v>-179.89099831706329</v>
      </c>
    </row>
    <row r="964" spans="1:8">
      <c r="A964">
        <v>6456542.2903465629</v>
      </c>
      <c r="B964">
        <v>1.7402049156282947E-3</v>
      </c>
      <c r="C964">
        <v>1.7402049156282947E-3</v>
      </c>
      <c r="D964">
        <v>3.4804098312565895E-3</v>
      </c>
      <c r="E964">
        <v>64.812007821821496</v>
      </c>
      <c r="F964">
        <v>64.812007821821496</v>
      </c>
      <c r="G964">
        <v>70.832607735101121</v>
      </c>
      <c r="H964">
        <v>-179.89003738126874</v>
      </c>
    </row>
    <row r="965" spans="1:8">
      <c r="A965">
        <v>6531305.5264747292</v>
      </c>
      <c r="B965">
        <v>1.5383255576688854E-3</v>
      </c>
      <c r="C965">
        <v>1.5383255576688854E-3</v>
      </c>
      <c r="D965">
        <v>3.0766511153377707E-3</v>
      </c>
      <c r="E965">
        <v>63.74096510900965</v>
      </c>
      <c r="F965">
        <v>63.74096510900965</v>
      </c>
      <c r="G965">
        <v>69.761565022289275</v>
      </c>
      <c r="H965">
        <v>-179.88899898312235</v>
      </c>
    </row>
    <row r="966" spans="1:8">
      <c r="A966">
        <v>6606934.4800759647</v>
      </c>
      <c r="B966">
        <v>1.3667329861281339E-3</v>
      </c>
      <c r="C966">
        <v>1.3667329861281339E-3</v>
      </c>
      <c r="D966">
        <v>2.7334659722562677E-3</v>
      </c>
      <c r="E966">
        <v>62.713673525035809</v>
      </c>
      <c r="F966">
        <v>62.713673525035809</v>
      </c>
      <c r="G966">
        <v>68.734273438315427</v>
      </c>
      <c r="H966">
        <v>-179.88789556326088</v>
      </c>
    </row>
    <row r="967" spans="1:8">
      <c r="A967">
        <v>6683439.1756861489</v>
      </c>
      <c r="B967">
        <v>1.2190750285869369E-3</v>
      </c>
      <c r="C967">
        <v>1.2190750285869369E-3</v>
      </c>
      <c r="D967">
        <v>2.4381500571738737E-3</v>
      </c>
      <c r="E967">
        <v>61.720608706273403</v>
      </c>
      <c r="F967">
        <v>61.720608706273403</v>
      </c>
      <c r="G967">
        <v>67.741208619553021</v>
      </c>
      <c r="H967">
        <v>-179.88673589252119</v>
      </c>
    </row>
    <row r="968" spans="1:8">
      <c r="A968">
        <v>6760829.7539198184</v>
      </c>
      <c r="B968">
        <v>1.0906563225417487E-3</v>
      </c>
      <c r="C968">
        <v>1.0906563225417487E-3</v>
      </c>
      <c r="D968">
        <v>2.1813126450834974E-3</v>
      </c>
      <c r="E968">
        <v>60.753758426295228</v>
      </c>
      <c r="F968">
        <v>60.753758426295228</v>
      </c>
      <c r="G968">
        <v>66.77435833957486</v>
      </c>
      <c r="H968">
        <v>-179.88552624494952</v>
      </c>
    </row>
    <row r="969" spans="1:8">
      <c r="A969">
        <v>6839116.4728142926</v>
      </c>
      <c r="B969">
        <v>9.7793073830180696E-4</v>
      </c>
      <c r="C969">
        <v>9.7793073830180696E-4</v>
      </c>
      <c r="D969">
        <v>1.9558614766036139E-3</v>
      </c>
      <c r="E969">
        <v>59.806161941590261</v>
      </c>
      <c r="F969">
        <v>59.806161941590261</v>
      </c>
      <c r="G969">
        <v>65.826761854869872</v>
      </c>
      <c r="H969">
        <v>-179.88427113355891</v>
      </c>
    </row>
    <row r="970" spans="1:8">
      <c r="A970">
        <v>6918309.7091893628</v>
      </c>
      <c r="B970">
        <v>8.7816956832685578E-4</v>
      </c>
      <c r="C970">
        <v>8.7816956832685578E-4</v>
      </c>
      <c r="D970">
        <v>1.7563391366537116E-3</v>
      </c>
      <c r="E970">
        <v>58.871567663868525</v>
      </c>
      <c r="F970">
        <v>58.871567663868525</v>
      </c>
      <c r="G970">
        <v>64.892167577148143</v>
      </c>
      <c r="H970">
        <v>-179.88297378341349</v>
      </c>
    </row>
    <row r="971" spans="1:8">
      <c r="A971">
        <v>6998419.9600227308</v>
      </c>
      <c r="B971">
        <v>7.8923833820283146E-4</v>
      </c>
      <c r="C971">
        <v>7.8923833820283146E-4</v>
      </c>
      <c r="D971">
        <v>1.5784766764056629E-3</v>
      </c>
      <c r="E971">
        <v>57.944163469401616</v>
      </c>
      <c r="F971">
        <v>57.944163469401616</v>
      </c>
      <c r="G971">
        <v>63.964763382681241</v>
      </c>
      <c r="H971">
        <v>-179.88163643953382</v>
      </c>
    </row>
    <row r="972" spans="1:8">
      <c r="A972">
        <v>7079457.8438413879</v>
      </c>
      <c r="B972">
        <v>7.0944288997488569E-4</v>
      </c>
      <c r="C972">
        <v>7.0944288997488569E-4</v>
      </c>
      <c r="D972">
        <v>1.4188857799497714E-3</v>
      </c>
      <c r="E972">
        <v>57.018348811457088</v>
      </c>
      <c r="F972">
        <v>57.018348811457088</v>
      </c>
      <c r="G972">
        <v>63.038948724736713</v>
      </c>
      <c r="H972">
        <v>-179.88026056549904</v>
      </c>
    </row>
    <row r="973" spans="1:8">
      <c r="A973">
        <v>7161434.1021290272</v>
      </c>
      <c r="B973">
        <v>6.3742087590361188E-4</v>
      </c>
      <c r="C973">
        <v>6.3742087590361188E-4</v>
      </c>
      <c r="D973">
        <v>1.2748417518072238E-3</v>
      </c>
      <c r="E973">
        <v>56.088525655339112</v>
      </c>
      <c r="F973">
        <v>56.088525655339112</v>
      </c>
      <c r="G973">
        <v>62.109125568618737</v>
      </c>
      <c r="H973">
        <v>-179.87884696476695</v>
      </c>
    </row>
    <row r="974" spans="1:8">
      <c r="A974">
        <v>7244359.6007499062</v>
      </c>
      <c r="B974">
        <v>5.7206375157592415E-4</v>
      </c>
      <c r="C974">
        <v>5.7206375157592415E-4</v>
      </c>
      <c r="D974">
        <v>1.1441275031518483E-3</v>
      </c>
      <c r="E974">
        <v>55.148888597358479</v>
      </c>
      <c r="F974">
        <v>55.148888597358479</v>
      </c>
      <c r="G974">
        <v>61.169488510638104</v>
      </c>
      <c r="H974">
        <v>-179.87739584189418</v>
      </c>
    </row>
    <row r="975" spans="1:8">
      <c r="A975">
        <v>7328245.3313890444</v>
      </c>
      <c r="B975">
        <v>5.1245969952495331E-4</v>
      </c>
      <c r="C975">
        <v>5.1245969952495331E-4</v>
      </c>
      <c r="D975">
        <v>1.0249193990499066E-3</v>
      </c>
      <c r="E975">
        <v>54.193194352131904</v>
      </c>
      <c r="F975">
        <v>54.193194352131904</v>
      </c>
      <c r="G975">
        <v>60.213794265411529</v>
      </c>
      <c r="H975">
        <v>-179.87590681027092</v>
      </c>
    </row>
    <row r="976" spans="1:8">
      <c r="A976">
        <v>7413102.413009177</v>
      </c>
      <c r="B976">
        <v>4.5785119514934298E-4</v>
      </c>
      <c r="C976">
        <v>4.5785119514934298E-4</v>
      </c>
      <c r="D976">
        <v>9.1570239029868596E-4</v>
      </c>
      <c r="E976">
        <v>53.214487043649747</v>
      </c>
      <c r="F976">
        <v>53.214487043649747</v>
      </c>
      <c r="G976">
        <v>59.235086956929372</v>
      </c>
      <c r="H976">
        <v>-179.87437884361356</v>
      </c>
    </row>
    <row r="977" spans="1:8">
      <c r="A977">
        <v>7498942.0933245579</v>
      </c>
      <c r="B977">
        <v>4.0760299321487809E-4</v>
      </c>
      <c r="C977">
        <v>4.0760299321487809E-4</v>
      </c>
      <c r="D977">
        <v>8.1520598642975618E-4</v>
      </c>
      <c r="E977">
        <v>52.204747291375291</v>
      </c>
      <c r="F977">
        <v>52.204747291375291</v>
      </c>
      <c r="G977">
        <v>58.225347204654916</v>
      </c>
      <c r="H977">
        <v>-179.87281015753533</v>
      </c>
    </row>
    <row r="978" spans="1:8">
      <c r="A978">
        <v>7585775.7502918355</v>
      </c>
      <c r="B978">
        <v>3.6117764489417594E-4</v>
      </c>
      <c r="C978">
        <v>3.6117764489417594E-4</v>
      </c>
      <c r="D978">
        <v>7.2235528978835189E-4</v>
      </c>
      <c r="E978">
        <v>51.154417235954739</v>
      </c>
      <c r="F978">
        <v>51.154417235954739</v>
      </c>
      <c r="G978">
        <v>57.175017149234364</v>
      </c>
      <c r="H978">
        <v>-179.87119799134521</v>
      </c>
    </row>
    <row r="979" spans="1:8">
      <c r="A979">
        <v>7673614.893618186</v>
      </c>
      <c r="B979">
        <v>3.1811653115587722E-4</v>
      </c>
      <c r="C979">
        <v>3.1811653115587722E-4</v>
      </c>
      <c r="D979">
        <v>6.3623306231175444E-4</v>
      </c>
      <c r="E979">
        <v>50.051724762419674</v>
      </c>
      <c r="F979">
        <v>50.051724762419674</v>
      </c>
      <c r="G979">
        <v>56.072324675699299</v>
      </c>
      <c r="H979">
        <v>-179.86953823220895</v>
      </c>
    </row>
    <row r="980" spans="1:8">
      <c r="A980">
        <v>7762471.1662869118</v>
      </c>
      <c r="B980">
        <v>2.7802498499247163E-4</v>
      </c>
      <c r="C980">
        <v>2.7802498499247163E-4</v>
      </c>
      <c r="D980">
        <v>5.5604996998494325E-4</v>
      </c>
      <c r="E980">
        <v>48.881676519569098</v>
      </c>
      <c r="F980">
        <v>48.881676519569098</v>
      </c>
      <c r="G980">
        <v>54.902276432848723</v>
      </c>
      <c r="H980">
        <v>-179.86782477010982</v>
      </c>
    </row>
    <row r="981" spans="1:8">
      <c r="A981">
        <v>7852356.3461007262</v>
      </c>
      <c r="B981">
        <v>2.4056047433663338E-4</v>
      </c>
      <c r="C981">
        <v>2.4056047433663338E-4</v>
      </c>
      <c r="D981">
        <v>4.8112094867326676E-4</v>
      </c>
      <c r="E981">
        <v>47.624485428684892</v>
      </c>
      <c r="F981">
        <v>47.624485428684892</v>
      </c>
      <c r="G981">
        <v>53.645085341964503</v>
      </c>
      <c r="H981">
        <v>-179.86604836074295</v>
      </c>
    </row>
    <row r="982" spans="1:8">
      <c r="A982">
        <v>7943282.347242821</v>
      </c>
      <c r="B982">
        <v>2.0542309312380764E-4</v>
      </c>
      <c r="C982">
        <v>2.0542309312380764E-4</v>
      </c>
      <c r="D982">
        <v>4.1084618624761529E-4</v>
      </c>
      <c r="E982">
        <v>46.252985284980724</v>
      </c>
      <c r="F982">
        <v>46.252985284980724</v>
      </c>
      <c r="G982">
        <v>52.273585198260349</v>
      </c>
      <c r="H982">
        <v>-179.86419452425758</v>
      </c>
    </row>
    <row r="983" spans="1:8">
      <c r="A983">
        <v>8035261.2218561769</v>
      </c>
      <c r="B983">
        <v>1.7234780019737388E-4</v>
      </c>
      <c r="C983">
        <v>1.7234780019737388E-4</v>
      </c>
      <c r="D983">
        <v>3.4469560039474776E-4</v>
      </c>
      <c r="E983">
        <v>44.728114891144052</v>
      </c>
      <c r="F983">
        <v>44.728114891144052</v>
      </c>
      <c r="G983">
        <v>50.748714804423678</v>
      </c>
      <c r="H983">
        <v>-179.86223939839576</v>
      </c>
    </row>
    <row r="984" spans="1:8">
      <c r="A984">
        <v>8128305.1616409952</v>
      </c>
      <c r="B984">
        <v>1.4109798065113603E-4</v>
      </c>
      <c r="C984">
        <v>1.4109798065113603E-4</v>
      </c>
      <c r="D984">
        <v>2.8219596130227206E-4</v>
      </c>
      <c r="E984">
        <v>42.990415966320938</v>
      </c>
      <c r="F984">
        <v>42.990415966320938</v>
      </c>
      <c r="G984">
        <v>49.011015879600563</v>
      </c>
      <c r="H984">
        <v>-179.86014080433472</v>
      </c>
    </row>
    <row r="985" spans="1:8">
      <c r="A985">
        <v>8222426.4994707117</v>
      </c>
      <c r="B985">
        <v>1.1145999868280389E-4</v>
      </c>
      <c r="C985">
        <v>1.1145999868280389E-4</v>
      </c>
      <c r="D985">
        <v>2.2291999736560777E-4</v>
      </c>
      <c r="E985">
        <v>40.942380671756752</v>
      </c>
      <c r="F985">
        <v>40.942380671756752</v>
      </c>
      <c r="G985">
        <v>46.962980585036377</v>
      </c>
      <c r="H985">
        <v>-179.85781657966564</v>
      </c>
    </row>
    <row r="986" spans="1:8">
      <c r="A986">
        <v>8317637.7110267086</v>
      </c>
      <c r="B986">
        <v>8.3238476065103603E-5</v>
      </c>
      <c r="C986">
        <v>8.3238476065103603E-5</v>
      </c>
      <c r="D986">
        <v>1.6647695213020721E-4</v>
      </c>
      <c r="E986">
        <v>38.406482410471092</v>
      </c>
      <c r="F986">
        <v>38.406482410471092</v>
      </c>
      <c r="G986">
        <v>44.427082323750717</v>
      </c>
      <c r="H986">
        <v>-179.85508246689875</v>
      </c>
    </row>
    <row r="987" spans="1:8">
      <c r="A987">
        <v>8413951.4164519478</v>
      </c>
      <c r="B987">
        <v>5.6252072849768504E-5</v>
      </c>
      <c r="C987">
        <v>5.6252072849768504E-5</v>
      </c>
      <c r="D987">
        <v>1.1250414569953701E-4</v>
      </c>
      <c r="E987">
        <v>35.002770610558557</v>
      </c>
      <c r="F987">
        <v>35.002770610558557</v>
      </c>
      <c r="G987">
        <v>41.023370523838182</v>
      </c>
      <c r="H987">
        <v>-179.85142180761108</v>
      </c>
    </row>
    <row r="988" spans="1:8">
      <c r="A988">
        <v>8511380.3820237592</v>
      </c>
      <c r="B988">
        <v>3.0329570894739005E-5</v>
      </c>
      <c r="C988">
        <v>3.0329570894739005E-5</v>
      </c>
      <c r="D988">
        <v>6.0659141789478009E-5</v>
      </c>
      <c r="E988">
        <v>29.637325318402322</v>
      </c>
      <c r="F988">
        <v>29.637325318402322</v>
      </c>
      <c r="G988">
        <v>35.657925231681944</v>
      </c>
      <c r="H988">
        <v>-179.84461892098011</v>
      </c>
    </row>
    <row r="989" spans="1:8">
      <c r="A989">
        <v>8609937.5218460169</v>
      </c>
      <c r="B989">
        <v>5.3060694950213917E-6</v>
      </c>
      <c r="C989">
        <v>5.3060694950213917E-6</v>
      </c>
      <c r="D989">
        <v>1.0612138990042783E-5</v>
      </c>
      <c r="E989">
        <v>14.495458675107372</v>
      </c>
      <c r="F989">
        <v>14.495458675107372</v>
      </c>
      <c r="G989">
        <v>20.516058588386997</v>
      </c>
      <c r="H989">
        <v>-179.79145402708451</v>
      </c>
    </row>
    <row r="990" spans="1:8">
      <c r="A990">
        <v>8709635.8995608147</v>
      </c>
      <c r="B990">
        <v>1.8980927497265183E-5</v>
      </c>
      <c r="C990">
        <v>1.8980927497265183E-5</v>
      </c>
      <c r="D990">
        <v>3.7961854994530366E-5</v>
      </c>
      <c r="E990">
        <v>25.566348605558424</v>
      </c>
      <c r="F990">
        <v>25.566348605558424</v>
      </c>
      <c r="G990">
        <v>31.586948518838049</v>
      </c>
      <c r="H990">
        <v>0.13074583114982993</v>
      </c>
    </row>
    <row r="991" spans="1:8">
      <c r="A991">
        <v>8810488.7300801463</v>
      </c>
      <c r="B991">
        <v>4.2695709799436197E-5</v>
      </c>
      <c r="C991">
        <v>4.2695709799436197E-5</v>
      </c>
      <c r="D991">
        <v>8.5391419598872394E-5</v>
      </c>
      <c r="E991">
        <v>32.607684758562009</v>
      </c>
      <c r="F991">
        <v>32.607684758562009</v>
      </c>
      <c r="G991">
        <v>38.628284671841627</v>
      </c>
      <c r="H991">
        <v>0.14227778051212014</v>
      </c>
    </row>
    <row r="992" spans="1:8">
      <c r="A992">
        <v>8912509.3813374583</v>
      </c>
      <c r="B992">
        <v>6.600925314253559E-5</v>
      </c>
      <c r="C992">
        <v>6.600925314253559E-5</v>
      </c>
      <c r="D992">
        <v>1.3201850628507118E-4</v>
      </c>
      <c r="E992">
        <v>36.392096379646006</v>
      </c>
      <c r="F992">
        <v>36.392096379646006</v>
      </c>
      <c r="G992">
        <v>42.412696292925631</v>
      </c>
      <c r="H992">
        <v>0.14690450841428604</v>
      </c>
    </row>
    <row r="993" spans="1:8">
      <c r="A993">
        <v>9015711.3760595694</v>
      </c>
      <c r="B993">
        <v>8.9105084451012652E-5</v>
      </c>
      <c r="C993">
        <v>8.9105084451012652E-5</v>
      </c>
      <c r="D993">
        <v>1.782101689020253E-4</v>
      </c>
      <c r="E993">
        <v>38.998049722941126</v>
      </c>
      <c r="F993">
        <v>38.998049722941126</v>
      </c>
      <c r="G993">
        <v>45.018649636220758</v>
      </c>
      <c r="H993">
        <v>0.15012269124292774</v>
      </c>
    </row>
    <row r="994" spans="1:8">
      <c r="A994">
        <v>9120108.3935590964</v>
      </c>
      <c r="B994">
        <v>1.1218677721050736E-4</v>
      </c>
      <c r="C994">
        <v>1.1218677721050736E-4</v>
      </c>
      <c r="D994">
        <v>2.2437355442101473E-4</v>
      </c>
      <c r="E994">
        <v>40.998833444477555</v>
      </c>
      <c r="F994">
        <v>40.998833444477555</v>
      </c>
      <c r="G994">
        <v>47.01943335775718</v>
      </c>
      <c r="H994">
        <v>0.15283242476859993</v>
      </c>
    </row>
    <row r="995" spans="1:8">
      <c r="A995">
        <v>9225714.2715476286</v>
      </c>
      <c r="B995">
        <v>1.3548790070157336E-4</v>
      </c>
      <c r="C995">
        <v>1.3548790070157336E-4</v>
      </c>
      <c r="D995">
        <v>2.7097580140314671E-4</v>
      </c>
      <c r="E995">
        <v>42.638010274221841</v>
      </c>
      <c r="F995">
        <v>42.638010274221841</v>
      </c>
      <c r="G995">
        <v>48.658610187501459</v>
      </c>
      <c r="H995">
        <v>0.15531054533109726</v>
      </c>
    </row>
    <row r="996" spans="1:8">
      <c r="A996">
        <v>9332543.0079699047</v>
      </c>
      <c r="B996">
        <v>1.592857525777762E-4</v>
      </c>
      <c r="C996">
        <v>1.592857525777762E-4</v>
      </c>
      <c r="D996">
        <v>3.1857150515555239E-4</v>
      </c>
      <c r="E996">
        <v>44.043538635473865</v>
      </c>
      <c r="F996">
        <v>44.043538635473865</v>
      </c>
      <c r="G996">
        <v>50.06413854875349</v>
      </c>
      <c r="H996">
        <v>0.15766961522549522</v>
      </c>
    </row>
    <row r="997" spans="1:8">
      <c r="A997">
        <v>9440608.7628592458</v>
      </c>
      <c r="B997">
        <v>1.8392099546954663E-4</v>
      </c>
      <c r="C997">
        <v>1.8392099546954663E-4</v>
      </c>
      <c r="D997">
        <v>3.6784199093909325E-4</v>
      </c>
      <c r="E997">
        <v>45.292626177595153</v>
      </c>
      <c r="F997">
        <v>45.292626177595153</v>
      </c>
      <c r="G997">
        <v>51.313226090874778</v>
      </c>
      <c r="H997">
        <v>0.15996294071700853</v>
      </c>
    </row>
    <row r="998" spans="1:8">
      <c r="A998">
        <v>9549925.8602143694</v>
      </c>
      <c r="B998">
        <v>2.0982671770934113E-4</v>
      </c>
      <c r="C998">
        <v>2.0982671770934113E-4</v>
      </c>
      <c r="D998">
        <v>4.1965343541868226E-4</v>
      </c>
      <c r="E998">
        <v>46.437215741494349</v>
      </c>
      <c r="F998">
        <v>46.437215741494349</v>
      </c>
      <c r="G998">
        <v>52.457815654773967</v>
      </c>
      <c r="H998">
        <v>0.16221761548501837</v>
      </c>
    </row>
    <row r="999" spans="1:8">
      <c r="A999">
        <v>9660508.7898981404</v>
      </c>
      <c r="B999">
        <v>2.3757298672627512E-4</v>
      </c>
      <c r="C999">
        <v>2.3757298672627512E-4</v>
      </c>
      <c r="D999">
        <v>4.7514597345255024E-4</v>
      </c>
      <c r="E999">
        <v>47.515941151884313</v>
      </c>
      <c r="F999">
        <v>47.515941151884313</v>
      </c>
      <c r="G999">
        <v>53.536541065163931</v>
      </c>
      <c r="H999">
        <v>0.16444694544284133</v>
      </c>
    </row>
    <row r="1000" spans="1:8">
      <c r="A1000">
        <v>9772372.2095581107</v>
      </c>
      <c r="B1000">
        <v>2.6793781075098706E-4</v>
      </c>
      <c r="C1000">
        <v>2.6793781075098706E-4</v>
      </c>
      <c r="D1000">
        <v>5.3587562150197413E-4</v>
      </c>
      <c r="E1000">
        <v>48.560680090888283</v>
      </c>
      <c r="F1000">
        <v>48.560680090888283</v>
      </c>
      <c r="G1000">
        <v>54.581280004167908</v>
      </c>
      <c r="H1000">
        <v>0.16665541049945948</v>
      </c>
    </row>
    <row r="1001" spans="1:8">
      <c r="A1001">
        <v>9885530.9465693906</v>
      </c>
      <c r="B1001">
        <v>3.020251262756568E-4</v>
      </c>
      <c r="C1001">
        <v>3.020251262756568E-4</v>
      </c>
      <c r="D1001">
        <v>6.0405025255131359E-4</v>
      </c>
      <c r="E1001">
        <v>49.600861491523702</v>
      </c>
      <c r="F1001">
        <v>49.600861491523702</v>
      </c>
      <c r="G1001">
        <v>55.621461404803313</v>
      </c>
      <c r="H1001">
        <v>0.16884020041528677</v>
      </c>
    </row>
    <row r="1002" spans="1:8">
      <c r="A1002">
        <v>10000000</v>
      </c>
      <c r="B1002">
        <v>3.4147106018444666E-4</v>
      </c>
      <c r="C1002">
        <v>3.4147106018444666E-4</v>
      </c>
      <c r="D1002">
        <v>6.8294212036889331E-4</v>
      </c>
      <c r="E1002">
        <v>50.667078058753617</v>
      </c>
      <c r="F1002">
        <v>50.667078058753617</v>
      </c>
      <c r="G1002">
        <v>56.687677972033242</v>
      </c>
      <c r="H1002">
        <v>0.17099046807525603</v>
      </c>
    </row>
    <row r="1003" spans="1:8">
      <c r="A1003">
        <v>10115794.542598983</v>
      </c>
      <c r="B1003">
        <v>3.8882691091003435E-4</v>
      </c>
      <c r="C1003">
        <v>3.8882691091003435E-4</v>
      </c>
      <c r="D1003">
        <v>7.7765382182006871E-4</v>
      </c>
      <c r="E1003">
        <v>51.795126300767919</v>
      </c>
      <c r="F1003">
        <v>51.795126300767919</v>
      </c>
      <c r="G1003">
        <v>57.815726214047544</v>
      </c>
      <c r="H1003">
        <v>0.17308399949970282</v>
      </c>
    </row>
    <row r="1004" spans="1:8">
      <c r="A1004">
        <v>10232929.922807537</v>
      </c>
      <c r="B1004">
        <v>4.4832539471855262E-4</v>
      </c>
      <c r="C1004">
        <v>4.4832539471855262E-4</v>
      </c>
      <c r="D1004">
        <v>8.9665078943710523E-4</v>
      </c>
      <c r="E1004">
        <v>53.031866790422086</v>
      </c>
      <c r="F1004">
        <v>53.031866790422086</v>
      </c>
      <c r="G1004">
        <v>59.052466703701711</v>
      </c>
      <c r="H1004">
        <v>0.17507934015435625</v>
      </c>
    </row>
    <row r="1005" spans="1:8">
      <c r="A1005">
        <v>10351421.66679343</v>
      </c>
      <c r="B1005">
        <v>5.2756779077577293E-4</v>
      </c>
      <c r="C1005">
        <v>5.2756779077577293E-4</v>
      </c>
      <c r="D1005">
        <v>1.0551355815515459E-3</v>
      </c>
      <c r="E1005">
        <v>54.445565460179957</v>
      </c>
      <c r="F1005">
        <v>54.445565460179957</v>
      </c>
      <c r="G1005">
        <v>60.466165373459582</v>
      </c>
      <c r="H1005">
        <v>0.17689762232052372</v>
      </c>
    </row>
    <row r="1006" spans="1:8">
      <c r="A1006">
        <v>10471285.480509005</v>
      </c>
      <c r="B1006">
        <v>6.4174741136433389E-4</v>
      </c>
      <c r="C1006">
        <v>6.4174741136433389E-4</v>
      </c>
      <c r="D1006">
        <v>1.2834948227286678E-3</v>
      </c>
      <c r="E1006">
        <v>56.147282510408296</v>
      </c>
      <c r="F1006">
        <v>56.147282510408296</v>
      </c>
      <c r="G1006">
        <v>62.167882423687921</v>
      </c>
      <c r="H1006">
        <v>0.17837641638171201</v>
      </c>
    </row>
    <row r="1007" spans="1:8">
      <c r="A1007">
        <v>10592537.251772897</v>
      </c>
      <c r="B1007">
        <v>8.2634616829742108E-4</v>
      </c>
      <c r="C1007">
        <v>8.2634616829742108E-4</v>
      </c>
      <c r="D1007">
        <v>1.6526923365948422E-3</v>
      </c>
      <c r="E1007">
        <v>58.343240352882233</v>
      </c>
      <c r="F1007">
        <v>58.343240352882233</v>
      </c>
      <c r="G1007">
        <v>64.363840266161858</v>
      </c>
      <c r="H1007">
        <v>0.17913037508411991</v>
      </c>
    </row>
    <row r="1008" spans="1:8">
      <c r="A1008">
        <v>10715193.052376071</v>
      </c>
      <c r="B1008">
        <v>1.1881003103986001E-3</v>
      </c>
      <c r="C1008">
        <v>1.1881003103986001E-3</v>
      </c>
      <c r="D1008">
        <v>2.3762006207972003E-3</v>
      </c>
      <c r="E1008">
        <v>61.497062186867964</v>
      </c>
      <c r="F1008">
        <v>61.497062186867964</v>
      </c>
      <c r="G1008">
        <v>67.517662100147589</v>
      </c>
      <c r="H1008">
        <v>0.17799104076923683</v>
      </c>
    </row>
    <row r="1009" spans="1:8">
      <c r="A1009">
        <v>10839269.140212039</v>
      </c>
      <c r="B1009">
        <v>2.2646638113329363E-3</v>
      </c>
      <c r="C1009">
        <v>2.2646638113329363E-3</v>
      </c>
      <c r="D1009">
        <v>4.5293276226658725E-3</v>
      </c>
      <c r="E1009">
        <v>67.100074804949301</v>
      </c>
      <c r="F1009">
        <v>67.100074804949301</v>
      </c>
      <c r="G1009">
        <v>73.120674718228926</v>
      </c>
      <c r="H1009">
        <v>0.16905186839098912</v>
      </c>
    </row>
    <row r="1010" spans="1:8">
      <c r="A1010">
        <v>10964781.961431852</v>
      </c>
      <c r="B1010">
        <v>0.2237843035477157</v>
      </c>
      <c r="C1010">
        <v>0.2237843035477157</v>
      </c>
      <c r="D1010">
        <v>0.44756860709543139</v>
      </c>
      <c r="E1010">
        <v>106.99659242832578</v>
      </c>
      <c r="F1010">
        <v>106.99659242832578</v>
      </c>
      <c r="G1010">
        <v>113.01719234160541</v>
      </c>
      <c r="H1010">
        <v>-177.34127841571612</v>
      </c>
    </row>
    <row r="1011" spans="1:8">
      <c r="A1011">
        <v>11091748.152624009</v>
      </c>
      <c r="B1011">
        <v>1.9396623635056195E-3</v>
      </c>
      <c r="C1011">
        <v>1.9396623635056195E-3</v>
      </c>
      <c r="D1011">
        <v>3.8793247270112389E-3</v>
      </c>
      <c r="E1011">
        <v>65.754522779760208</v>
      </c>
      <c r="F1011">
        <v>65.754522779760208</v>
      </c>
      <c r="G1011">
        <v>71.775122693039819</v>
      </c>
      <c r="H1011">
        <v>-179.77869492146579</v>
      </c>
    </row>
    <row r="1012" spans="1:8">
      <c r="A1012">
        <v>11220184.54301963</v>
      </c>
      <c r="B1012">
        <v>8.9381702444223793E-4</v>
      </c>
      <c r="C1012">
        <v>8.9381702444223793E-4</v>
      </c>
      <c r="D1012">
        <v>1.7876340488844759E-3</v>
      </c>
      <c r="E1012">
        <v>59.02497244732163</v>
      </c>
      <c r="F1012">
        <v>59.02497244732163</v>
      </c>
      <c r="G1012">
        <v>65.045572360601255</v>
      </c>
      <c r="H1012">
        <v>-179.78705668298002</v>
      </c>
    </row>
    <row r="1013" spans="1:8">
      <c r="A1013">
        <v>11350108.156723144</v>
      </c>
      <c r="B1013">
        <v>5.3917270395600816E-4</v>
      </c>
      <c r="C1013">
        <v>5.3917270395600816E-4</v>
      </c>
      <c r="D1013">
        <v>1.0783454079120163E-3</v>
      </c>
      <c r="E1013">
        <v>54.63455795165244</v>
      </c>
      <c r="F1013">
        <v>54.63455795165244</v>
      </c>
      <c r="G1013">
        <v>60.655157864932065</v>
      </c>
      <c r="H1013">
        <v>-179.78770556504207</v>
      </c>
    </row>
    <row r="1014" spans="1:8">
      <c r="A1014">
        <v>11481536.214968842</v>
      </c>
      <c r="B1014">
        <v>3.5874903104106642E-4</v>
      </c>
      <c r="C1014">
        <v>3.5874903104106642E-4</v>
      </c>
      <c r="D1014">
        <v>7.1749806208213284E-4</v>
      </c>
      <c r="E1014">
        <v>51.095814734822227</v>
      </c>
      <c r="F1014">
        <v>51.095814734822227</v>
      </c>
      <c r="G1014">
        <v>57.116414648101852</v>
      </c>
      <c r="H1014">
        <v>-179.78629710633626</v>
      </c>
    </row>
    <row r="1015" spans="1:8">
      <c r="A1015">
        <v>11614486.138403438</v>
      </c>
      <c r="B1015">
        <v>2.4836367638738125E-4</v>
      </c>
      <c r="C1015">
        <v>2.4836367638738125E-4</v>
      </c>
      <c r="D1015">
        <v>4.967273527747625E-4</v>
      </c>
      <c r="E1015">
        <v>47.901761596754476</v>
      </c>
      <c r="F1015">
        <v>47.901761596754476</v>
      </c>
      <c r="G1015">
        <v>53.922361510034094</v>
      </c>
      <c r="H1015">
        <v>-179.78392730110141</v>
      </c>
    </row>
    <row r="1016" spans="1:8">
      <c r="A1016">
        <v>11748975.549395302</v>
      </c>
      <c r="B1016">
        <v>1.7317318779003785E-4</v>
      </c>
      <c r="C1016">
        <v>1.7317318779003785E-4</v>
      </c>
      <c r="D1016">
        <v>3.463463755800757E-4</v>
      </c>
      <c r="E1016">
        <v>44.769613031197927</v>
      </c>
      <c r="F1016">
        <v>44.769613031197927</v>
      </c>
      <c r="G1016">
        <v>50.790212944477553</v>
      </c>
      <c r="H1016">
        <v>-179.78088824654583</v>
      </c>
    </row>
    <row r="1017" spans="1:8">
      <c r="A1017">
        <v>11885022.27437019</v>
      </c>
      <c r="B1017">
        <v>1.1821219841785892E-4</v>
      </c>
      <c r="C1017">
        <v>1.1821219841785892E-4</v>
      </c>
      <c r="D1017">
        <v>2.3642439683571785E-4</v>
      </c>
      <c r="E1017">
        <v>41.453245881533718</v>
      </c>
      <c r="F1017">
        <v>41.453245881533718</v>
      </c>
      <c r="G1017">
        <v>47.473845794813343</v>
      </c>
      <c r="H1017">
        <v>-179.77715492699051</v>
      </c>
    </row>
    <row r="1018" spans="1:8">
      <c r="A1018">
        <v>12022644.34617413</v>
      </c>
      <c r="B1018">
        <v>7.598461439613924E-5</v>
      </c>
      <c r="C1018">
        <v>7.598461439613924E-5</v>
      </c>
      <c r="D1018">
        <v>1.5196922879227848E-4</v>
      </c>
      <c r="E1018">
        <v>37.614513277379999</v>
      </c>
      <c r="F1018">
        <v>37.614513277379999</v>
      </c>
      <c r="G1018">
        <v>43.635113190659624</v>
      </c>
      <c r="H1018">
        <v>-179.77233344313331</v>
      </c>
    </row>
    <row r="1019" spans="1:8">
      <c r="A1019">
        <v>12161860.006463679</v>
      </c>
      <c r="B1019">
        <v>4.2318673125545006E-5</v>
      </c>
      <c r="C1019">
        <v>4.2318673125545006E-5</v>
      </c>
      <c r="D1019">
        <v>8.4637346251090011E-5</v>
      </c>
      <c r="E1019">
        <v>32.530640844395172</v>
      </c>
      <c r="F1019">
        <v>32.530640844395172</v>
      </c>
      <c r="G1019">
        <v>38.551240757674798</v>
      </c>
      <c r="H1019">
        <v>-179.76481934533172</v>
      </c>
    </row>
    <row r="1020" spans="1:8">
      <c r="A1020">
        <v>12302687.708123811</v>
      </c>
      <c r="B1020">
        <v>1.4706603518542675E-5</v>
      </c>
      <c r="C1020">
        <v>1.4706603518542675E-5</v>
      </c>
      <c r="D1020">
        <v>2.9413207037085349E-5</v>
      </c>
      <c r="E1020">
        <v>23.350247685039616</v>
      </c>
      <c r="F1020">
        <v>23.350247685039616</v>
      </c>
      <c r="G1020">
        <v>29.370847598319237</v>
      </c>
      <c r="H1020">
        <v>-179.74228151650479</v>
      </c>
    </row>
    <row r="1021" spans="1:8">
      <c r="A1021">
        <v>12445146.117713844</v>
      </c>
      <c r="B1021">
        <v>8.4508788789941538E-6</v>
      </c>
      <c r="C1021">
        <v>8.4508788789941538E-6</v>
      </c>
      <c r="D1021">
        <v>1.6901757757988308E-5</v>
      </c>
      <c r="E1021">
        <v>18.538037545737076</v>
      </c>
      <c r="F1021">
        <v>18.538037545737076</v>
      </c>
      <c r="G1021">
        <v>24.558637459016701</v>
      </c>
      <c r="H1021">
        <v>0.17903204792819322</v>
      </c>
    </row>
    <row r="1022" spans="1:8">
      <c r="A1022">
        <v>12589254.117941687</v>
      </c>
      <c r="B1022">
        <v>2.822260234606383E-5</v>
      </c>
      <c r="C1022">
        <v>2.822260234606383E-5</v>
      </c>
      <c r="D1022">
        <v>5.6445204692127661E-5</v>
      </c>
      <c r="E1022">
        <v>29.011941132681226</v>
      </c>
      <c r="F1022">
        <v>29.011941132681226</v>
      </c>
      <c r="G1022">
        <v>35.032541045960855</v>
      </c>
      <c r="H1022">
        <v>0.21872284365581396</v>
      </c>
    </row>
    <row r="1023" spans="1:8">
      <c r="A1023">
        <v>12735030.810166629</v>
      </c>
      <c r="B1023">
        <v>4.5350698861813578E-5</v>
      </c>
      <c r="C1023">
        <v>4.5350698861813578E-5</v>
      </c>
      <c r="D1023">
        <v>9.0701397723627156E-5</v>
      </c>
      <c r="E1023">
        <v>33.131679679957848</v>
      </c>
      <c r="F1023">
        <v>33.131679679957848</v>
      </c>
      <c r="G1023">
        <v>39.152279593237473</v>
      </c>
      <c r="H1023">
        <v>0.22797846214600404</v>
      </c>
    </row>
    <row r="1024" spans="1:8">
      <c r="A1024">
        <v>12882495.516931349</v>
      </c>
      <c r="B1024">
        <v>6.0367046313598694E-5</v>
      </c>
      <c r="C1024">
        <v>6.0367046313598694E-5</v>
      </c>
      <c r="D1024">
        <v>1.2073409262719739E-4</v>
      </c>
      <c r="E1024">
        <v>35.615998537414988</v>
      </c>
      <c r="F1024">
        <v>35.615998537414988</v>
      </c>
      <c r="G1024">
        <v>41.636598450694606</v>
      </c>
      <c r="H1024">
        <v>0.23386432850363315</v>
      </c>
    </row>
    <row r="1025" spans="1:8">
      <c r="A1025">
        <v>13031667.784523001</v>
      </c>
      <c r="B1025">
        <v>7.3663209191466073E-5</v>
      </c>
      <c r="C1025">
        <v>7.3663209191466073E-5</v>
      </c>
      <c r="D1025">
        <v>1.4732641838293215E-4</v>
      </c>
      <c r="E1025">
        <v>37.345012705741752</v>
      </c>
      <c r="F1025">
        <v>37.345012705741752</v>
      </c>
      <c r="G1025">
        <v>43.36561261902137</v>
      </c>
      <c r="H1025">
        <v>0.23875193886955243</v>
      </c>
    </row>
    <row r="1026" spans="1:8">
      <c r="A1026">
        <v>13182567.385564074</v>
      </c>
      <c r="B1026">
        <v>8.5534166451350056E-5</v>
      </c>
      <c r="C1026">
        <v>8.5534166451350056E-5</v>
      </c>
      <c r="D1026">
        <v>1.7106833290270011E-4</v>
      </c>
      <c r="E1026">
        <v>38.642792548909185</v>
      </c>
      <c r="F1026">
        <v>38.642792548909185</v>
      </c>
      <c r="G1026">
        <v>44.66339246218881</v>
      </c>
      <c r="H1026">
        <v>0.24325104754315921</v>
      </c>
    </row>
    <row r="1027" spans="1:8">
      <c r="A1027">
        <v>13335214.32163324</v>
      </c>
      <c r="B1027">
        <v>9.6206623723947023E-5</v>
      </c>
      <c r="C1027">
        <v>9.6206623723947023E-5</v>
      </c>
      <c r="D1027">
        <v>1.9241324744789405E-4</v>
      </c>
      <c r="E1027">
        <v>39.664099475627467</v>
      </c>
      <c r="F1027">
        <v>39.664099475627467</v>
      </c>
      <c r="G1027">
        <v>45.684699388907092</v>
      </c>
      <c r="H1027">
        <v>0.24759001504814027</v>
      </c>
    </row>
    <row r="1028" spans="1:8">
      <c r="A1028">
        <v>13489628.825916532</v>
      </c>
      <c r="B1028">
        <v>1.0585790043044869E-4</v>
      </c>
      <c r="C1028">
        <v>1.0585790043044869E-4</v>
      </c>
      <c r="D1028">
        <v>2.1171580086089739E-4</v>
      </c>
      <c r="E1028">
        <v>40.494465520194908</v>
      </c>
      <c r="F1028">
        <v>40.494465520194908</v>
      </c>
      <c r="G1028">
        <v>46.515065433474533</v>
      </c>
      <c r="H1028">
        <v>0.25187444330896042</v>
      </c>
    </row>
    <row r="1029" spans="1:8">
      <c r="A1029">
        <v>13645831.365889238</v>
      </c>
      <c r="B1029">
        <v>1.146288620959913E-4</v>
      </c>
      <c r="C1029">
        <v>1.146288620959913E-4</v>
      </c>
      <c r="D1029">
        <v>2.292577241919826E-4</v>
      </c>
      <c r="E1029">
        <v>41.185879625028782</v>
      </c>
      <c r="F1029">
        <v>41.185879625028782</v>
      </c>
      <c r="G1029">
        <v>47.206479538308407</v>
      </c>
      <c r="H1029">
        <v>0.25616065008202232</v>
      </c>
    </row>
    <row r="1030" spans="1:8">
      <c r="A1030">
        <v>13803842.646028837</v>
      </c>
      <c r="B1030">
        <v>1.2263298080483548E-4</v>
      </c>
      <c r="C1030">
        <v>1.2263298080483548E-4</v>
      </c>
      <c r="D1030">
        <v>2.4526596160967095E-4</v>
      </c>
      <c r="E1030">
        <v>41.772145693259233</v>
      </c>
      <c r="F1030">
        <v>41.772145693259233</v>
      </c>
      <c r="G1030">
        <v>47.792745606538858</v>
      </c>
      <c r="H1030">
        <v>0.26048212418580735</v>
      </c>
    </row>
    <row r="1031" spans="1:8">
      <c r="A1031">
        <v>13963683.610559391</v>
      </c>
      <c r="B1031">
        <v>1.2996281368370704E-4</v>
      </c>
      <c r="C1031">
        <v>1.2996281368370704E-4</v>
      </c>
      <c r="D1031">
        <v>2.5992562736741408E-4</v>
      </c>
      <c r="E1031">
        <v>42.276382104256065</v>
      </c>
      <c r="F1031">
        <v>42.276382104256065</v>
      </c>
      <c r="G1031">
        <v>48.29698201753569</v>
      </c>
      <c r="H1031">
        <v>0.26486067148018544</v>
      </c>
    </row>
    <row r="1032" spans="1:8">
      <c r="A1032">
        <v>14125375.446227554</v>
      </c>
      <c r="B1032">
        <v>1.3669472053756069E-4</v>
      </c>
      <c r="C1032">
        <v>1.3669472053756069E-4</v>
      </c>
      <c r="D1032">
        <v>2.7338944107512138E-4</v>
      </c>
      <c r="E1032">
        <v>42.715034828930456</v>
      </c>
      <c r="F1032">
        <v>42.715034828930456</v>
      </c>
      <c r="G1032">
        <v>48.735634742210081</v>
      </c>
      <c r="H1032">
        <v>0.26931167358906744</v>
      </c>
    </row>
    <row r="1033" spans="1:8">
      <c r="A1033">
        <v>14288939.585111037</v>
      </c>
      <c r="B1033">
        <v>1.428923563599384E-4</v>
      </c>
      <c r="C1033">
        <v>1.428923563599384E-4</v>
      </c>
      <c r="D1033">
        <v>2.857847127198768E-4</v>
      </c>
      <c r="E1033">
        <v>43.100179960076218</v>
      </c>
      <c r="F1033">
        <v>43.100179960076218</v>
      </c>
      <c r="G1033">
        <v>49.120779873355843</v>
      </c>
      <c r="H1033">
        <v>0.27384679228672754</v>
      </c>
    </row>
    <row r="1034" spans="1:8">
      <c r="A1034">
        <v>14454397.70745928</v>
      </c>
      <c r="B1034">
        <v>1.4860929603158191E-4</v>
      </c>
      <c r="C1034">
        <v>1.4860929603158191E-4</v>
      </c>
      <c r="D1034">
        <v>2.9721859206316382E-4</v>
      </c>
      <c r="E1034">
        <v>43.440919538281982</v>
      </c>
      <c r="F1034">
        <v>43.440919538281982</v>
      </c>
      <c r="G1034">
        <v>49.461519451561607</v>
      </c>
      <c r="H1034">
        <v>0.27847545877042418</v>
      </c>
    </row>
    <row r="1035" spans="1:8">
      <c r="A1035">
        <v>14621771.744567184</v>
      </c>
      <c r="B1035">
        <v>1.5389103432888101E-4</v>
      </c>
      <c r="C1035">
        <v>1.5389103432888101E-4</v>
      </c>
      <c r="D1035">
        <v>3.0778206865776203E-4</v>
      </c>
      <c r="E1035">
        <v>43.744266372598936</v>
      </c>
      <c r="F1035">
        <v>43.744266372598936</v>
      </c>
      <c r="G1035">
        <v>49.764866285878561</v>
      </c>
      <c r="H1035">
        <v>0.28320574126750447</v>
      </c>
    </row>
    <row r="1036" spans="1:8">
      <c r="A1036">
        <v>14791083.881682072</v>
      </c>
      <c r="B1036">
        <v>1.5877652970316185E-4</v>
      </c>
      <c r="C1036">
        <v>1.5877652970316185E-4</v>
      </c>
      <c r="D1036">
        <v>3.1755305940632371E-4</v>
      </c>
      <c r="E1036">
        <v>44.015726111225469</v>
      </c>
      <c r="F1036">
        <v>44.015726111225469</v>
      </c>
      <c r="G1036">
        <v>50.036326024505094</v>
      </c>
      <c r="H1036">
        <v>0.28804487521858207</v>
      </c>
    </row>
    <row r="1037" spans="1:8">
      <c r="A1037">
        <v>14962356.560944328</v>
      </c>
      <c r="B1037">
        <v>1.6329941053265875E-4</v>
      </c>
      <c r="C1037">
        <v>1.6329941053265875E-4</v>
      </c>
      <c r="D1037">
        <v>3.2659882106531751E-4</v>
      </c>
      <c r="E1037">
        <v>44.25969234104376</v>
      </c>
      <c r="F1037">
        <v>44.25969234104376</v>
      </c>
      <c r="G1037">
        <v>50.280292254323385</v>
      </c>
      <c r="H1037">
        <v>0.29299960107517115</v>
      </c>
    </row>
    <row r="1038" spans="1:8">
      <c r="A1038">
        <v>15135612.484362071</v>
      </c>
      <c r="B1038">
        <v>1.6748892880856086E-4</v>
      </c>
      <c r="C1038">
        <v>1.6748892880856086E-4</v>
      </c>
      <c r="D1038">
        <v>3.3497785761712172E-4</v>
      </c>
      <c r="E1038">
        <v>44.479722100142808</v>
      </c>
      <c r="F1038">
        <v>44.479722100142808</v>
      </c>
      <c r="G1038">
        <v>50.500322013422434</v>
      </c>
      <c r="H1038">
        <v>0.29807638769135519</v>
      </c>
    </row>
    <row r="1039" spans="1:8">
      <c r="A1039">
        <v>15310874.616820319</v>
      </c>
      <c r="B1039">
        <v>1.7137072298270426E-4</v>
      </c>
      <c r="C1039">
        <v>1.7137072298270426E-4</v>
      </c>
      <c r="D1039">
        <v>3.4274144596540851E-4</v>
      </c>
      <c r="E1039">
        <v>44.678732578919771</v>
      </c>
      <c r="F1039">
        <v>44.678732578919771</v>
      </c>
      <c r="G1039">
        <v>50.699332492199396</v>
      </c>
      <c r="H1039">
        <v>0.30328158508630881</v>
      </c>
    </row>
    <row r="1040" spans="1:8">
      <c r="A1040">
        <v>15488166.189124828</v>
      </c>
      <c r="B1040">
        <v>1.7496743548899561E-4</v>
      </c>
      <c r="C1040">
        <v>1.7496743548899561E-4</v>
      </c>
      <c r="D1040">
        <v>3.4993487097799121E-4</v>
      </c>
      <c r="E1040">
        <v>44.859144527617858</v>
      </c>
      <c r="F1040">
        <v>44.859144527617858</v>
      </c>
      <c r="G1040">
        <v>50.879744440897468</v>
      </c>
      <c r="H1040">
        <v>0.30862153202210124</v>
      </c>
    </row>
    <row r="1041" spans="1:8">
      <c r="A1041">
        <v>15667510.701081501</v>
      </c>
      <c r="B1041">
        <v>1.7829921900714695E-4</v>
      </c>
      <c r="C1041">
        <v>1.7829921900714695E-4</v>
      </c>
      <c r="D1041">
        <v>3.5659843801429391E-4</v>
      </c>
      <c r="E1041">
        <v>45.022988817334422</v>
      </c>
      <c r="F1041">
        <v>45.022988817334422</v>
      </c>
      <c r="G1041">
        <v>51.043588730614047</v>
      </c>
      <c r="H1041">
        <v>0.31410263356064305</v>
      </c>
    </row>
    <row r="1042" spans="1:8">
      <c r="A1042">
        <v>15848931.924611142</v>
      </c>
      <c r="B1042">
        <v>1.8138415739742854E-4</v>
      </c>
      <c r="C1042">
        <v>1.8138415739742854E-4</v>
      </c>
      <c r="D1042">
        <v>3.6276831479485709E-4</v>
      </c>
      <c r="E1042">
        <v>45.171987037575043</v>
      </c>
      <c r="F1042">
        <v>45.171987037575043</v>
      </c>
      <c r="G1042">
        <v>51.192586950854668</v>
      </c>
      <c r="H1042">
        <v>0.31973141773398234</v>
      </c>
    </row>
    <row r="1043" spans="1:8">
      <c r="A1043">
        <v>16032453.906900417</v>
      </c>
      <c r="B1043">
        <v>1.8423862142860322E-4</v>
      </c>
      <c r="C1043">
        <v>1.8423862142860322E-4</v>
      </c>
      <c r="D1043">
        <v>3.6847724285720643E-4</v>
      </c>
      <c r="E1043">
        <v>45.307613506918713</v>
      </c>
      <c r="F1043">
        <v>45.307613506918713</v>
      </c>
      <c r="G1043">
        <v>51.328213420198338</v>
      </c>
      <c r="H1043">
        <v>0.32551457674134687</v>
      </c>
    </row>
    <row r="1044" spans="1:8">
      <c r="A1044">
        <v>16218100.973589299</v>
      </c>
      <c r="B1044">
        <v>1.8687757530341518E-4</v>
      </c>
      <c r="C1044">
        <v>1.8687757530341518E-4</v>
      </c>
      <c r="D1044">
        <v>3.7375515060683037E-4</v>
      </c>
      <c r="E1044">
        <v>45.431143811816227</v>
      </c>
      <c r="F1044">
        <v>45.431143811816227</v>
      </c>
      <c r="G1044">
        <v>51.451743725095838</v>
      </c>
      <c r="H1044">
        <v>0.33145899563056735</v>
      </c>
    </row>
    <row r="1045" spans="1:8">
      <c r="A1045">
        <v>16405897.731995387</v>
      </c>
      <c r="B1045">
        <v>1.8931484713213925E-4</v>
      </c>
      <c r="C1045">
        <v>1.8931484713213925E-4</v>
      </c>
      <c r="D1045">
        <v>3.7862969426427851E-4</v>
      </c>
      <c r="E1045">
        <v>45.543693502171685</v>
      </c>
      <c r="F1045">
        <v>45.543693502171685</v>
      </c>
      <c r="G1045">
        <v>51.56429341545131</v>
      </c>
      <c r="H1045">
        <v>0.33757176963482488</v>
      </c>
    </row>
    <row r="1046" spans="1:8">
      <c r="A1046">
        <v>16595869.074375596</v>
      </c>
      <c r="B1046">
        <v>1.9156337464439657E-4</v>
      </c>
      <c r="C1046">
        <v>1.9156337464439657E-4</v>
      </c>
      <c r="D1046">
        <v>3.8312674928879314E-4</v>
      </c>
      <c r="E1046">
        <v>45.646249582292441</v>
      </c>
      <c r="F1046">
        <v>45.646249582292441</v>
      </c>
      <c r="G1046">
        <v>51.666849495572066</v>
      </c>
      <c r="H1046">
        <v>0.34386020984548205</v>
      </c>
    </row>
    <row r="1047" spans="1:8">
      <c r="A1047">
        <v>16788040.181225624</v>
      </c>
      <c r="B1047">
        <v>1.9363543640882197E-4</v>
      </c>
      <c r="C1047">
        <v>1.9363543640882197E-4</v>
      </c>
      <c r="D1047">
        <v>3.8727087281764395E-4</v>
      </c>
      <c r="E1047">
        <v>45.739696773136473</v>
      </c>
      <c r="F1047">
        <v>45.739696773136473</v>
      </c>
      <c r="G1047">
        <v>51.760296686416083</v>
      </c>
      <c r="H1047">
        <v>0.35033183543844038</v>
      </c>
    </row>
    <row r="1048" spans="1:8">
      <c r="A1048">
        <v>16982436.52461746</v>
      </c>
      <c r="B1048">
        <v>1.9554287859357134E-4</v>
      </c>
      <c r="C1048">
        <v>1.9554287859357134E-4</v>
      </c>
      <c r="D1048">
        <v>3.9108575718714268E-4</v>
      </c>
      <c r="E1048">
        <v>45.824840083202801</v>
      </c>
      <c r="F1048">
        <v>45.824840083202801</v>
      </c>
      <c r="G1048">
        <v>51.845439996482426</v>
      </c>
      <c r="H1048">
        <v>0.35699434899398952</v>
      </c>
    </row>
    <row r="1049" spans="1:8">
      <c r="A1049">
        <v>17179083.871575892</v>
      </c>
      <c r="B1049">
        <v>1.9729734788913309E-4</v>
      </c>
      <c r="C1049">
        <v>1.9729734788913309E-4</v>
      </c>
      <c r="D1049">
        <v>3.9459469577826618E-4</v>
      </c>
      <c r="E1049">
        <v>45.902424948342741</v>
      </c>
      <c r="F1049">
        <v>45.902424948342741</v>
      </c>
      <c r="G1049">
        <v>51.923024861622366</v>
      </c>
      <c r="H1049">
        <v>0.36385558928784251</v>
      </c>
    </row>
    <row r="1050" spans="1:8">
      <c r="A1050">
        <v>17378008.287493762</v>
      </c>
      <c r="B1050">
        <v>1.9891054278264043E-4</v>
      </c>
      <c r="C1050">
        <v>1.9891054278264043E-4</v>
      </c>
      <c r="D1050">
        <v>3.9782108556528085E-4</v>
      </c>
      <c r="E1050">
        <v>45.973156049716629</v>
      </c>
      <c r="F1050">
        <v>45.973156049716629</v>
      </c>
      <c r="G1050">
        <v>51.993755962996254</v>
      </c>
      <c r="H1050">
        <v>0.37092345292124063</v>
      </c>
    </row>
    <row r="1051" spans="1:8">
      <c r="A1051">
        <v>17579236.139586929</v>
      </c>
      <c r="B1051">
        <v>2.0039449822752847E-4</v>
      </c>
      <c r="C1051">
        <v>2.0039449822752847E-4</v>
      </c>
      <c r="D1051">
        <v>4.0078899645505693E-4</v>
      </c>
      <c r="E1051">
        <v>46.037715878612275</v>
      </c>
      <c r="F1051">
        <v>46.037715878612275</v>
      </c>
      <c r="G1051">
        <v>52.058315791891886</v>
      </c>
      <c r="H1051">
        <v>0.37820577175978987</v>
      </c>
    </row>
    <row r="1052" spans="1:8">
      <c r="A1052">
        <v>17782794.100389227</v>
      </c>
      <c r="B1052">
        <v>2.0176192343218828E-4</v>
      </c>
      <c r="C1052">
        <v>2.0176192343218828E-4</v>
      </c>
      <c r="D1052">
        <v>4.0352384686437656E-4</v>
      </c>
      <c r="E1052">
        <v>46.096784189100745</v>
      </c>
      <c r="F1052">
        <v>46.096784189100745</v>
      </c>
      <c r="G1052">
        <v>52.11738410238037</v>
      </c>
      <c r="H1052">
        <v>0.38571012650577285</v>
      </c>
    </row>
    <row r="1053" spans="1:8">
      <c r="A1053">
        <v>17988709.151287872</v>
      </c>
      <c r="B1053">
        <v>2.0302661990505703E-4</v>
      </c>
      <c r="C1053">
        <v>2.0302661990505703E-4</v>
      </c>
      <c r="D1053">
        <v>4.0605323981011406E-4</v>
      </c>
      <c r="E1053">
        <v>46.151059686336936</v>
      </c>
      <c r="F1053">
        <v>46.151059686336936</v>
      </c>
      <c r="G1053">
        <v>52.171659599616561</v>
      </c>
      <c r="H1053">
        <v>0.3934435664217944</v>
      </c>
    </row>
    <row r="1054" spans="1:8">
      <c r="A1054">
        <v>18197008.586099826</v>
      </c>
      <c r="B1054">
        <v>2.0420401857334711E-4</v>
      </c>
      <c r="C1054">
        <v>2.0420401857334711E-4</v>
      </c>
      <c r="D1054">
        <v>4.0840803714669422E-4</v>
      </c>
      <c r="E1054">
        <v>46.20128568812823</v>
      </c>
      <c r="F1054">
        <v>46.20128568812823</v>
      </c>
      <c r="G1054">
        <v>52.221885601407848</v>
      </c>
      <c r="H1054">
        <v>0.40141218884768881</v>
      </c>
    </row>
    <row r="1055" spans="1:8">
      <c r="A1055">
        <v>18407720.014689546</v>
      </c>
      <c r="B1055">
        <v>2.0531189335659862E-4</v>
      </c>
      <c r="C1055">
        <v>2.0531189335659862E-4</v>
      </c>
      <c r="D1055">
        <v>4.1062378671319723E-4</v>
      </c>
      <c r="E1055">
        <v>46.248282160284042</v>
      </c>
      <c r="F1055">
        <v>46.248282160284042</v>
      </c>
      <c r="G1055">
        <v>52.268882073563667</v>
      </c>
      <c r="H1055">
        <v>0.40962050549557316</v>
      </c>
    </row>
    <row r="1056" spans="1:8">
      <c r="A1056">
        <v>18620871.366628695</v>
      </c>
      <c r="B1056">
        <v>2.0637133860003156E-4</v>
      </c>
      <c r="C1056">
        <v>2.0637133860003156E-4</v>
      </c>
      <c r="D1056">
        <v>4.1274267720006313E-4</v>
      </c>
      <c r="E1056">
        <v>46.292987623427123</v>
      </c>
      <c r="F1056">
        <v>46.292987623427123</v>
      </c>
      <c r="G1056">
        <v>52.313587536706748</v>
      </c>
      <c r="H1056">
        <v>0.41807047797850005</v>
      </c>
    </row>
    <row r="1057" spans="1:8">
      <c r="A1057">
        <v>18836490.89489802</v>
      </c>
      <c r="B1057">
        <v>2.074081474794274E-4</v>
      </c>
      <c r="C1057">
        <v>2.074081474794274E-4</v>
      </c>
      <c r="D1057">
        <v>4.1481629495885479E-4</v>
      </c>
      <c r="E1057">
        <v>46.336516249918432</v>
      </c>
      <c r="F1057">
        <v>46.336516249918432</v>
      </c>
      <c r="G1057">
        <v>52.357116163198057</v>
      </c>
      <c r="H1057">
        <v>0.4267600285006376</v>
      </c>
    </row>
    <row r="1058" spans="1:8">
      <c r="A1058">
        <v>19054607.179632481</v>
      </c>
      <c r="B1058">
        <v>2.0845481315080999E-4</v>
      </c>
      <c r="C1058">
        <v>2.0845481315080999E-4</v>
      </c>
      <c r="D1058">
        <v>4.1690962630161997E-4</v>
      </c>
      <c r="E1058">
        <v>46.3802385458023</v>
      </c>
      <c r="F1058">
        <v>46.3802385458023</v>
      </c>
      <c r="G1058">
        <v>52.400838459081925</v>
      </c>
      <c r="H1058">
        <v>0.43568069588077657</v>
      </c>
    </row>
    <row r="1059" spans="1:8">
      <c r="A1059">
        <v>19275249.131909367</v>
      </c>
      <c r="B1059">
        <v>2.0955352348693432E-4</v>
      </c>
      <c r="C1059">
        <v>2.0955352348693432E-4</v>
      </c>
      <c r="D1059">
        <v>4.1910704697386864E-4</v>
      </c>
      <c r="E1059">
        <v>46.42589935141136</v>
      </c>
      <c r="F1059">
        <v>46.42589935141136</v>
      </c>
      <c r="G1059">
        <v>52.446499264690985</v>
      </c>
      <c r="H1059">
        <v>0.44481385747741031</v>
      </c>
    </row>
    <row r="1060" spans="1:8">
      <c r="A1060">
        <v>19498445.997580454</v>
      </c>
      <c r="B1060">
        <v>2.1076079302598605E-4</v>
      </c>
      <c r="C1060">
        <v>2.1076079302598605E-4</v>
      </c>
      <c r="D1060">
        <v>4.2152158605197209E-4</v>
      </c>
      <c r="E1060">
        <v>46.475796480323019</v>
      </c>
      <c r="F1060">
        <v>46.475796480323019</v>
      </c>
      <c r="G1060">
        <v>52.496396393602645</v>
      </c>
      <c r="H1060">
        <v>0.45412445953855757</v>
      </c>
    </row>
    <row r="1061" spans="1:8">
      <c r="A1061">
        <v>19724227.361148532</v>
      </c>
      <c r="B1061">
        <v>2.1215489777066607E-4</v>
      </c>
      <c r="C1061">
        <v>2.1215489777066607E-4</v>
      </c>
      <c r="D1061">
        <v>4.2430979554133213E-4</v>
      </c>
      <c r="E1061">
        <v>46.533061245288245</v>
      </c>
      <c r="F1061">
        <v>46.533061245288245</v>
      </c>
      <c r="G1061">
        <v>52.55366115856787</v>
      </c>
      <c r="H1061">
        <v>0.46355023887098756</v>
      </c>
    </row>
    <row r="1062" spans="1:8">
      <c r="A1062">
        <v>19952623.149688788</v>
      </c>
      <c r="B1062">
        <v>2.1384833116394719E-4</v>
      </c>
      <c r="C1062">
        <v>2.1384833116394719E-4</v>
      </c>
      <c r="D1062">
        <v>4.2769666232789439E-4</v>
      </c>
      <c r="E1062">
        <v>46.602117308913698</v>
      </c>
      <c r="F1062">
        <v>46.602117308913698</v>
      </c>
      <c r="G1062">
        <v>52.622717222193323</v>
      </c>
      <c r="H1062">
        <v>0.47298238390709918</v>
      </c>
    </row>
    <row r="1063" spans="1:8">
      <c r="A1063">
        <v>20183663.636815596</v>
      </c>
      <c r="B1063">
        <v>2.1600975853184286E-4</v>
      </c>
      <c r="C1063">
        <v>2.1600975853184286E-4</v>
      </c>
      <c r="D1063">
        <v>4.3201951706368572E-4</v>
      </c>
      <c r="E1063">
        <v>46.68946742864815</v>
      </c>
      <c r="F1063">
        <v>46.68946742864815</v>
      </c>
      <c r="G1063">
        <v>52.710067341927775</v>
      </c>
      <c r="H1063">
        <v>0.48222898011319193</v>
      </c>
    </row>
    <row r="1064" spans="1:8">
      <c r="A1064">
        <v>20417379.446695317</v>
      </c>
      <c r="B1064">
        <v>2.1890517229798169E-4</v>
      </c>
      <c r="C1064">
        <v>2.1890517229798169E-4</v>
      </c>
      <c r="D1064">
        <v>4.3781034459596337E-4</v>
      </c>
      <c r="E1064">
        <v>46.805120464244354</v>
      </c>
      <c r="F1064">
        <v>46.805120464244354</v>
      </c>
      <c r="G1064">
        <v>52.825720377523979</v>
      </c>
      <c r="H1064">
        <v>0.49094132905100329</v>
      </c>
    </row>
    <row r="1065" spans="1:8">
      <c r="A1065">
        <v>20653801.558105312</v>
      </c>
      <c r="B1065">
        <v>2.229812074585885E-4</v>
      </c>
      <c r="C1065">
        <v>2.229812074585885E-4</v>
      </c>
      <c r="D1065">
        <v>4.45962414917177E-4</v>
      </c>
      <c r="E1065">
        <v>46.965365257290927</v>
      </c>
      <c r="F1065">
        <v>46.965365257290927</v>
      </c>
      <c r="G1065">
        <v>52.985965170570552</v>
      </c>
      <c r="H1065">
        <v>0.4984529467656294</v>
      </c>
    </row>
    <row r="1066" spans="1:8">
      <c r="A1066">
        <v>20892961.308540408</v>
      </c>
      <c r="B1066">
        <v>2.2905141137264138E-4</v>
      </c>
      <c r="C1066">
        <v>2.2905141137264138E-4</v>
      </c>
      <c r="D1066">
        <v>4.5810282274528276E-4</v>
      </c>
      <c r="E1066">
        <v>47.198659443260311</v>
      </c>
      <c r="F1066">
        <v>47.198659443260311</v>
      </c>
      <c r="G1066">
        <v>53.219259356539929</v>
      </c>
      <c r="H1066">
        <v>0.50338909132148635</v>
      </c>
    </row>
    <row r="1067" spans="1:8">
      <c r="A1067">
        <v>21134890.398366477</v>
      </c>
      <c r="B1067">
        <v>2.3877243351303533E-4</v>
      </c>
      <c r="C1067">
        <v>2.3877243351303533E-4</v>
      </c>
      <c r="D1067">
        <v>4.7754486702607067E-4</v>
      </c>
      <c r="E1067">
        <v>47.559683713448557</v>
      </c>
      <c r="F1067">
        <v>47.559683713448557</v>
      </c>
      <c r="G1067">
        <v>53.580283626728182</v>
      </c>
      <c r="H1067">
        <v>0.50257720694336594</v>
      </c>
    </row>
    <row r="1068" spans="1:8">
      <c r="A1068">
        <v>21379620.895022325</v>
      </c>
      <c r="B1068">
        <v>2.561210518277662E-4</v>
      </c>
      <c r="C1068">
        <v>2.561210518277662E-4</v>
      </c>
      <c r="D1068">
        <v>5.1224210365553239E-4</v>
      </c>
      <c r="E1068">
        <v>48.168905533982532</v>
      </c>
      <c r="F1068">
        <v>48.168905533982532</v>
      </c>
      <c r="G1068">
        <v>54.189505447262157</v>
      </c>
      <c r="H1068">
        <v>0.48733102575251985</v>
      </c>
    </row>
    <row r="1069" spans="1:8">
      <c r="A1069">
        <v>21627185.237270199</v>
      </c>
      <c r="B1069">
        <v>2.9364932908840485E-4</v>
      </c>
      <c r="C1069">
        <v>2.9364932908840485E-4</v>
      </c>
      <c r="D1069">
        <v>5.872986581768097E-4</v>
      </c>
      <c r="E1069">
        <v>49.356580258625556</v>
      </c>
      <c r="F1069">
        <v>49.356580258625556</v>
      </c>
      <c r="G1069">
        <v>55.377180171905181</v>
      </c>
      <c r="H1069">
        <v>0.42600296959462441</v>
      </c>
    </row>
    <row r="1070" spans="1:8">
      <c r="A1070">
        <v>21877616.23949552</v>
      </c>
      <c r="B1070">
        <v>4.226454319207376E-4</v>
      </c>
      <c r="C1070">
        <v>4.226454319207376E-4</v>
      </c>
      <c r="D1070">
        <v>8.4529086384147519E-4</v>
      </c>
      <c r="E1070">
        <v>52.519523587026598</v>
      </c>
      <c r="F1070">
        <v>52.519523587026598</v>
      </c>
      <c r="G1070">
        <v>58.540123500306223</v>
      </c>
      <c r="H1070">
        <v>0.10755928979139673</v>
      </c>
    </row>
    <row r="1071" spans="1:8">
      <c r="A1071">
        <v>22130947.096056364</v>
      </c>
      <c r="B1071">
        <v>1.2419542189335427E-3</v>
      </c>
      <c r="C1071">
        <v>1.2419542189335427E-3</v>
      </c>
      <c r="D1071">
        <v>2.4839084378670854E-3</v>
      </c>
      <c r="E1071">
        <v>61.882111742399175</v>
      </c>
      <c r="F1071">
        <v>61.882111742399175</v>
      </c>
      <c r="G1071">
        <v>67.9027116556788</v>
      </c>
      <c r="H1071">
        <v>-173.81893763501586</v>
      </c>
    </row>
    <row r="1072" spans="1:8">
      <c r="A1072">
        <v>22387211.385683425</v>
      </c>
      <c r="B1072">
        <v>5.0360823288509448E-6</v>
      </c>
      <c r="C1072">
        <v>5.0360823288509448E-6</v>
      </c>
      <c r="D1072">
        <v>1.007216465770189E-5</v>
      </c>
      <c r="E1072">
        <v>14.041856425036626</v>
      </c>
      <c r="F1072">
        <v>14.041856425036626</v>
      </c>
      <c r="G1072">
        <v>20.062456338316249</v>
      </c>
      <c r="H1072">
        <v>-156.91846777209861</v>
      </c>
    </row>
    <row r="1073" spans="1:8">
      <c r="A1073">
        <v>22646443.075930618</v>
      </c>
      <c r="B1073">
        <v>7.7516408315813623E-5</v>
      </c>
      <c r="C1073">
        <v>7.7516408315813623E-5</v>
      </c>
      <c r="D1073">
        <v>1.5503281663162725E-4</v>
      </c>
      <c r="E1073">
        <v>37.787872833805743</v>
      </c>
      <c r="F1073">
        <v>37.787872833805743</v>
      </c>
      <c r="G1073">
        <v>43.808472747085368</v>
      </c>
      <c r="H1073">
        <v>0.24900393449069885</v>
      </c>
    </row>
    <row r="1074" spans="1:8">
      <c r="A1074">
        <v>22908676.527677748</v>
      </c>
      <c r="B1074">
        <v>1.0594676032004007E-4</v>
      </c>
      <c r="C1074">
        <v>1.0594676032004007E-4</v>
      </c>
      <c r="D1074">
        <v>2.1189352064008015E-4</v>
      </c>
      <c r="E1074">
        <v>40.501753624590634</v>
      </c>
      <c r="F1074">
        <v>40.501753624590634</v>
      </c>
      <c r="G1074">
        <v>46.522353537870259</v>
      </c>
      <c r="H1074">
        <v>0.53393999258790825</v>
      </c>
    </row>
    <row r="1075" spans="1:8">
      <c r="A1075">
        <v>23173946.499684796</v>
      </c>
      <c r="B1075">
        <v>1.1943136504253982E-4</v>
      </c>
      <c r="C1075">
        <v>1.1943136504253982E-4</v>
      </c>
      <c r="D1075">
        <v>2.3886273008507964E-4</v>
      </c>
      <c r="E1075">
        <v>41.542367922145658</v>
      </c>
      <c r="F1075">
        <v>41.542367922145658</v>
      </c>
      <c r="G1075">
        <v>47.562967835425283</v>
      </c>
      <c r="H1075">
        <v>0.6214011048493121</v>
      </c>
    </row>
    <row r="1076" spans="1:8">
      <c r="A1076">
        <v>23442288.153199226</v>
      </c>
      <c r="B1076">
        <v>1.2660572191211921E-4</v>
      </c>
      <c r="C1076">
        <v>1.2660572191211921E-4</v>
      </c>
      <c r="D1076">
        <v>2.5321144382423841E-4</v>
      </c>
      <c r="E1076">
        <v>42.049066678982825</v>
      </c>
      <c r="F1076">
        <v>42.049066678982825</v>
      </c>
      <c r="G1076">
        <v>48.06966659226245</v>
      </c>
      <c r="H1076">
        <v>0.67043731226061853</v>
      </c>
    </row>
    <row r="1077" spans="1:8">
      <c r="A1077">
        <v>23713737.056616552</v>
      </c>
      <c r="B1077">
        <v>1.3048463897091602E-4</v>
      </c>
      <c r="C1077">
        <v>1.3048463897091602E-4</v>
      </c>
      <c r="D1077">
        <v>2.6096927794183204E-4</v>
      </c>
      <c r="E1077">
        <v>42.311187765619451</v>
      </c>
      <c r="F1077">
        <v>42.311187765619451</v>
      </c>
      <c r="G1077">
        <v>48.331787678899076</v>
      </c>
      <c r="H1077">
        <v>0.70760077372700358</v>
      </c>
    </row>
    <row r="1078" spans="1:8">
      <c r="A1078">
        <v>23988329.190194897</v>
      </c>
      <c r="B1078">
        <v>1.3239483590640253E-4</v>
      </c>
      <c r="C1078">
        <v>1.3239483590640253E-4</v>
      </c>
      <c r="D1078">
        <v>2.6478967181280507E-4</v>
      </c>
      <c r="E1078">
        <v>42.437420913389012</v>
      </c>
      <c r="F1078">
        <v>42.437420913389012</v>
      </c>
      <c r="G1078">
        <v>48.458020826668637</v>
      </c>
      <c r="H1078">
        <v>0.74060704449126191</v>
      </c>
    </row>
    <row r="1079" spans="1:8">
      <c r="A1079">
        <v>24266100.950824142</v>
      </c>
      <c r="B1079">
        <v>1.3301104554185825E-4</v>
      </c>
      <c r="C1079">
        <v>1.3301104554185825E-4</v>
      </c>
      <c r="D1079">
        <v>2.6602209108371651E-4</v>
      </c>
      <c r="E1079">
        <v>42.47775414546134</v>
      </c>
      <c r="F1079">
        <v>42.47775414546134</v>
      </c>
      <c r="G1079">
        <v>48.498354058740958</v>
      </c>
      <c r="H1079">
        <v>0.77246492411854473</v>
      </c>
    </row>
    <row r="1080" spans="1:8">
      <c r="A1080">
        <v>24547089.156850286</v>
      </c>
      <c r="B1080">
        <v>1.3271239950460553E-4</v>
      </c>
      <c r="C1080">
        <v>1.3271239950460553E-4</v>
      </c>
      <c r="D1080">
        <v>2.6542479900921106E-4</v>
      </c>
      <c r="E1080">
        <v>42.45823002998727</v>
      </c>
      <c r="F1080">
        <v>42.45823002998727</v>
      </c>
      <c r="G1080">
        <v>48.478829943266895</v>
      </c>
      <c r="H1080">
        <v>0.8046258726590132</v>
      </c>
    </row>
    <row r="1081" spans="1:8">
      <c r="A1081">
        <v>24831331.052955728</v>
      </c>
      <c r="B1081">
        <v>1.3172805550648096E-4</v>
      </c>
      <c r="C1081">
        <v>1.3172805550648096E-4</v>
      </c>
      <c r="D1081">
        <v>2.6345611101296192E-4</v>
      </c>
      <c r="E1081">
        <v>42.393565621338169</v>
      </c>
      <c r="F1081">
        <v>42.393565621338169</v>
      </c>
      <c r="G1081">
        <v>48.414165534617794</v>
      </c>
      <c r="H1081">
        <v>0.83793465072969131</v>
      </c>
    </row>
    <row r="1082" spans="1:8">
      <c r="A1082">
        <v>25118864.315095823</v>
      </c>
      <c r="B1082">
        <v>1.3020443078870492E-4</v>
      </c>
      <c r="C1082">
        <v>1.3020443078870492E-4</v>
      </c>
      <c r="D1082">
        <v>2.6040886157740984E-4</v>
      </c>
      <c r="E1082">
        <v>42.292515265955863</v>
      </c>
      <c r="F1082">
        <v>42.292515265955863</v>
      </c>
      <c r="G1082">
        <v>48.313115179235488</v>
      </c>
      <c r="H1082">
        <v>0.87297949695405963</v>
      </c>
    </row>
    <row r="1083" spans="1:8">
      <c r="A1083">
        <v>25409727.055493064</v>
      </c>
      <c r="B1083">
        <v>1.2823922272573357E-4</v>
      </c>
      <c r="C1083">
        <v>1.2823922272573357E-4</v>
      </c>
      <c r="D1083">
        <v>2.5647844545146714E-4</v>
      </c>
      <c r="E1083">
        <v>42.160417540797653</v>
      </c>
      <c r="F1083">
        <v>42.160417540797653</v>
      </c>
      <c r="G1083">
        <v>48.181017454077271</v>
      </c>
      <c r="H1083">
        <v>0.91024256166729778</v>
      </c>
    </row>
    <row r="1084" spans="1:8">
      <c r="A1084">
        <v>25703957.827688646</v>
      </c>
      <c r="B1084">
        <v>1.2589990216286406E-4</v>
      </c>
      <c r="C1084">
        <v>1.2589990216286406E-4</v>
      </c>
      <c r="D1084">
        <v>2.5179980432572812E-4</v>
      </c>
      <c r="E1084">
        <v>42.000507852332817</v>
      </c>
      <c r="F1084">
        <v>42.000507852332817</v>
      </c>
      <c r="G1084">
        <v>48.021107765612442</v>
      </c>
      <c r="H1084">
        <v>0.95017446200181699</v>
      </c>
    </row>
    <row r="1085" spans="1:8">
      <c r="A1085">
        <v>26001595.63165272</v>
      </c>
      <c r="B1085">
        <v>1.2323436312427553E-4</v>
      </c>
      <c r="C1085">
        <v>1.2323436312427553E-4</v>
      </c>
      <c r="D1085">
        <v>2.4646872624855106E-4</v>
      </c>
      <c r="E1085">
        <v>41.814636499809772</v>
      </c>
      <c r="F1085">
        <v>41.814636499809772</v>
      </c>
      <c r="G1085">
        <v>47.835236413089397</v>
      </c>
      <c r="H1085">
        <v>0.99323764230082168</v>
      </c>
    </row>
    <row r="1086" spans="1:8">
      <c r="A1086">
        <v>26302679.918953814</v>
      </c>
      <c r="B1086">
        <v>1.2027735401834087E-4</v>
      </c>
      <c r="C1086">
        <v>1.2027735401834087E-4</v>
      </c>
      <c r="D1086">
        <v>2.4055470803668175E-4</v>
      </c>
      <c r="E1086">
        <v>41.603677309774518</v>
      </c>
      <c r="F1086">
        <v>41.603677309774518</v>
      </c>
      <c r="G1086">
        <v>47.624277223054143</v>
      </c>
      <c r="H1086">
        <v>1.0399369065947066</v>
      </c>
    </row>
    <row r="1087" spans="1:8">
      <c r="A1087">
        <v>26607250.597988084</v>
      </c>
      <c r="B1087">
        <v>1.170545192746021E-4</v>
      </c>
      <c r="C1087">
        <v>1.170545192746021E-4</v>
      </c>
      <c r="D1087">
        <v>2.341090385492042E-4</v>
      </c>
      <c r="E1087">
        <v>41.367763714456068</v>
      </c>
      <c r="F1087">
        <v>41.367763714456068</v>
      </c>
      <c r="G1087">
        <v>47.388363627735686</v>
      </c>
      <c r="H1087">
        <v>1.0908457842868748</v>
      </c>
    </row>
    <row r="1088" spans="1:8">
      <c r="A1088">
        <v>26915348.039269138</v>
      </c>
      <c r="B1088">
        <v>1.1358502700757665E-4</v>
      </c>
      <c r="C1088">
        <v>1.1358502700757665E-4</v>
      </c>
      <c r="D1088">
        <v>2.2717005401515331E-4</v>
      </c>
      <c r="E1088">
        <v>41.106421712611535</v>
      </c>
      <c r="F1088">
        <v>41.106421712611535</v>
      </c>
      <c r="G1088">
        <v>47.12702162589116</v>
      </c>
      <c r="H1088">
        <v>1.1466336425837191</v>
      </c>
    </row>
    <row r="1089" spans="1:8">
      <c r="A1089">
        <v>27227013.080779154</v>
      </c>
      <c r="B1089">
        <v>1.0988332821753246E-4</v>
      </c>
      <c r="C1089">
        <v>1.0988332821753246E-4</v>
      </c>
      <c r="D1089">
        <v>2.1976665643506492E-4</v>
      </c>
      <c r="E1089">
        <v>40.818636102815169</v>
      </c>
      <c r="F1089">
        <v>40.818636102815169</v>
      </c>
      <c r="G1089">
        <v>46.839236016094794</v>
      </c>
      <c r="H1089">
        <v>1.2080971572646986</v>
      </c>
    </row>
    <row r="1090" spans="1:8">
      <c r="A1090">
        <v>27542287.033381689</v>
      </c>
      <c r="B1090">
        <v>1.0596036514180555E-4</v>
      </c>
      <c r="C1090">
        <v>1.0596036514180555E-4</v>
      </c>
      <c r="D1090">
        <v>2.1192073028361111E-4</v>
      </c>
      <c r="E1090">
        <v>40.502868924326819</v>
      </c>
      <c r="F1090">
        <v>40.502868924326819</v>
      </c>
      <c r="G1090">
        <v>46.523468837606444</v>
      </c>
      <c r="H1090">
        <v>1.2761996722232034</v>
      </c>
    </row>
    <row r="1091" spans="1:8">
      <c r="A1091">
        <v>27861211.686297722</v>
      </c>
      <c r="B1091">
        <v>1.0182442030642799E-4</v>
      </c>
      <c r="C1091">
        <v>1.0182442030642799E-4</v>
      </c>
      <c r="D1091">
        <v>2.0364884061285597E-4</v>
      </c>
      <c r="E1091">
        <v>40.15703892592208</v>
      </c>
      <c r="F1091">
        <v>40.15703892592208</v>
      </c>
      <c r="G1091">
        <v>46.177638839201698</v>
      </c>
      <c r="H1091">
        <v>1.3521227418859012</v>
      </c>
    </row>
    <row r="1092" spans="1:8">
      <c r="A1092">
        <v>28183829.312644549</v>
      </c>
      <c r="B1092">
        <v>9.7481725451346643E-5</v>
      </c>
      <c r="C1092">
        <v>9.7481725451346643E-5</v>
      </c>
      <c r="D1092">
        <v>1.9496345090269329E-4</v>
      </c>
      <c r="E1092">
        <v>39.77846415407128</v>
      </c>
      <c r="F1092">
        <v>39.77846415407128</v>
      </c>
      <c r="G1092">
        <v>45.799064067350905</v>
      </c>
      <c r="H1092">
        <v>1.4373357878303408</v>
      </c>
    </row>
    <row r="1093" spans="1:8">
      <c r="A1093">
        <v>28510182.675039098</v>
      </c>
      <c r="B1093">
        <v>9.293690659077094E-5</v>
      </c>
      <c r="C1093">
        <v>9.293690659077094E-5</v>
      </c>
      <c r="D1093">
        <v>1.8587381318154188E-4</v>
      </c>
      <c r="E1093">
        <v>39.363764257430567</v>
      </c>
      <c r="F1093">
        <v>39.363764257430567</v>
      </c>
      <c r="G1093">
        <v>45.384364170710192</v>
      </c>
      <c r="H1093">
        <v>1.5336926489636802</v>
      </c>
    </row>
    <row r="1094" spans="1:8">
      <c r="A1094">
        <v>28840315.031266056</v>
      </c>
      <c r="B1094">
        <v>8.8193315327701031E-5</v>
      </c>
      <c r="C1094">
        <v>8.8193315327701031E-5</v>
      </c>
      <c r="D1094">
        <v>1.7638663065540206E-4</v>
      </c>
      <c r="E1094">
        <v>38.908713374674527</v>
      </c>
      <c r="F1094">
        <v>38.908713374674527</v>
      </c>
      <c r="G1094">
        <v>44.929313287954152</v>
      </c>
      <c r="H1094">
        <v>1.6435685966607825</v>
      </c>
    </row>
    <row r="1095" spans="1:8">
      <c r="A1095">
        <v>29174270.140011657</v>
      </c>
      <c r="B1095">
        <v>8.325328028425457E-5</v>
      </c>
      <c r="C1095">
        <v>8.325328028425457E-5</v>
      </c>
      <c r="D1095">
        <v>1.6650656056850914E-4</v>
      </c>
      <c r="E1095">
        <v>38.408027085317244</v>
      </c>
      <c r="F1095">
        <v>38.408027085317244</v>
      </c>
      <c r="G1095">
        <v>44.428626998596869</v>
      </c>
      <c r="H1095">
        <v>1.7700595342156591</v>
      </c>
    </row>
    <row r="1096" spans="1:8">
      <c r="A1096">
        <v>29512092.266663838</v>
      </c>
      <c r="B1096">
        <v>7.8118302317388801E-5</v>
      </c>
      <c r="C1096">
        <v>7.8118302317388801E-5</v>
      </c>
      <c r="D1096">
        <v>1.562366046347776E-4</v>
      </c>
      <c r="E1096">
        <v>37.855055930872012</v>
      </c>
      <c r="F1096">
        <v>37.855055930872012</v>
      </c>
      <c r="G1096">
        <v>43.875655844151638</v>
      </c>
      <c r="H1096">
        <v>1.9172793270466149</v>
      </c>
    </row>
    <row r="1097" spans="1:8">
      <c r="A1097">
        <v>29853826.189179633</v>
      </c>
      <c r="B1097">
        <v>7.2789210955969121E-5</v>
      </c>
      <c r="C1097">
        <v>7.2789210955969121E-5</v>
      </c>
      <c r="D1097">
        <v>1.4557842191193824E-4</v>
      </c>
      <c r="E1097">
        <v>37.241340231994464</v>
      </c>
      <c r="F1097">
        <v>37.241340231994464</v>
      </c>
      <c r="G1097">
        <v>43.261940145274096</v>
      </c>
      <c r="H1097">
        <v>2.0908169413677209</v>
      </c>
    </row>
    <row r="1098" spans="1:8">
      <c r="A1098">
        <v>30199517.204020191</v>
      </c>
      <c r="B1098">
        <v>6.7266296188824948E-5</v>
      </c>
      <c r="C1098">
        <v>6.7266296188824948E-5</v>
      </c>
      <c r="D1098">
        <v>1.345325923776499E-4</v>
      </c>
      <c r="E1098">
        <v>36.555950305093738</v>
      </c>
      <c r="F1098">
        <v>36.555950305093738</v>
      </c>
      <c r="G1098">
        <v>42.57655021837337</v>
      </c>
      <c r="H1098">
        <v>2.2984636097701427</v>
      </c>
    </row>
    <row r="1099" spans="1:8">
      <c r="A1099">
        <v>30549211.132155154</v>
      </c>
      <c r="B1099">
        <v>6.1549429221176521E-5</v>
      </c>
      <c r="C1099">
        <v>6.1549429221176521E-5</v>
      </c>
      <c r="D1099">
        <v>1.2309885844235304E-4</v>
      </c>
      <c r="E1099">
        <v>35.784480597095587</v>
      </c>
      <c r="F1099">
        <v>35.784480597095587</v>
      </c>
      <c r="G1099">
        <v>41.805080510375213</v>
      </c>
      <c r="H1099">
        <v>2.5514164648280877</v>
      </c>
    </row>
    <row r="1100" spans="1:8">
      <c r="A1100">
        <v>30902954.32513592</v>
      </c>
      <c r="B1100">
        <v>5.5638189196311305E-5</v>
      </c>
      <c r="C1100">
        <v>5.5638189196311305E-5</v>
      </c>
      <c r="D1100">
        <v>1.1127637839262261E-4</v>
      </c>
      <c r="E1100">
        <v>34.907459739539235</v>
      </c>
      <c r="F1100">
        <v>34.907459739539235</v>
      </c>
      <c r="G1100">
        <v>40.92805965281886</v>
      </c>
      <c r="H1100">
        <v>2.8663673325771986</v>
      </c>
    </row>
    <row r="1101" spans="1:8">
      <c r="A1101">
        <v>31260793.671239559</v>
      </c>
      <c r="B1101">
        <v>4.9532023900585476E-5</v>
      </c>
      <c r="C1101">
        <v>4.9532023900585476E-5</v>
      </c>
      <c r="D1101">
        <v>9.9064047801170952E-5</v>
      </c>
      <c r="E1101">
        <v>33.897721476224298</v>
      </c>
      <c r="F1101">
        <v>33.897721476224298</v>
      </c>
      <c r="G1101">
        <v>39.918321389503923</v>
      </c>
      <c r="H1101">
        <v>3.2693414000669465</v>
      </c>
    </row>
    <row r="1102" spans="1:8">
      <c r="A1102">
        <v>31622776.601683792</v>
      </c>
      <c r="B1102">
        <v>4.3230502260408581E-5</v>
      </c>
      <c r="C1102">
        <v>4.3230502260408581E-5</v>
      </c>
      <c r="D1102">
        <v>8.6461004520817163E-5</v>
      </c>
      <c r="E1102">
        <v>32.715805625619502</v>
      </c>
      <c r="F1102">
        <v>32.715805625619502</v>
      </c>
      <c r="G1102">
        <v>38.736405538899128</v>
      </c>
      <c r="H1102">
        <v>3.8032707449880934</v>
      </c>
    </row>
    <row r="1103" spans="1:8">
      <c r="A1103">
        <v>31988951.096913971</v>
      </c>
      <c r="B1103">
        <v>3.6733800297999205E-5</v>
      </c>
      <c r="C1103">
        <v>3.6733800297999205E-5</v>
      </c>
      <c r="D1103">
        <v>7.346760059599841E-5</v>
      </c>
      <c r="E1103">
        <v>31.301317212739832</v>
      </c>
      <c r="F1103">
        <v>31.301317212739832</v>
      </c>
      <c r="G1103">
        <v>37.321917126019457</v>
      </c>
      <c r="H1103">
        <v>4.5443521327476981</v>
      </c>
    </row>
    <row r="1104" spans="1:8">
      <c r="A1104">
        <v>32359365.69296281</v>
      </c>
      <c r="B1104">
        <v>3.0043828683619036E-5</v>
      </c>
      <c r="C1104">
        <v>3.0043828683619036E-5</v>
      </c>
      <c r="D1104">
        <v>6.0087657367238073E-5</v>
      </c>
      <c r="E1104">
        <v>29.555105537491432</v>
      </c>
      <c r="F1104">
        <v>29.555105537491432</v>
      </c>
      <c r="G1104">
        <v>35.575705450771061</v>
      </c>
      <c r="H1104">
        <v>5.6418758785677676</v>
      </c>
    </row>
    <row r="1105" spans="1:8">
      <c r="A1105">
        <v>32734069.487883795</v>
      </c>
      <c r="B1105">
        <v>2.3167430820041253E-5</v>
      </c>
      <c r="C1105">
        <v>2.3167430820041253E-5</v>
      </c>
      <c r="D1105">
        <v>4.6334861640082506E-5</v>
      </c>
      <c r="E1105">
        <v>27.297557497081574</v>
      </c>
      <c r="F1105">
        <v>27.297557497081574</v>
      </c>
      <c r="G1105">
        <v>33.318157410361195</v>
      </c>
      <c r="H1105">
        <v>7.4328698683425962</v>
      </c>
    </row>
    <row r="1106" spans="1:8">
      <c r="A1106">
        <v>33113112.148259144</v>
      </c>
      <c r="B1106">
        <v>1.6128272661694342E-5</v>
      </c>
      <c r="C1106">
        <v>1.6128272661694342E-5</v>
      </c>
      <c r="D1106">
        <v>3.2256545323388684E-5</v>
      </c>
      <c r="E1106">
        <v>24.151757138647312</v>
      </c>
      <c r="F1106">
        <v>24.151757138647312</v>
      </c>
      <c r="G1106">
        <v>30.172357051926937</v>
      </c>
      <c r="H1106">
        <v>10.867301237619818</v>
      </c>
    </row>
    <row r="1107" spans="1:8">
      <c r="A1107">
        <v>33496543.915782794</v>
      </c>
      <c r="B1107">
        <v>9.0370016690286408E-6</v>
      </c>
      <c r="C1107">
        <v>9.0370016690286408E-6</v>
      </c>
      <c r="D1107">
        <v>1.8074003338057282E-5</v>
      </c>
      <c r="E1107">
        <v>19.120487249796042</v>
      </c>
      <c r="F1107">
        <v>19.120487249796042</v>
      </c>
      <c r="G1107">
        <v>25.141087163075664</v>
      </c>
      <c r="H1107">
        <v>19.958850138375606</v>
      </c>
    </row>
    <row r="1108" spans="1:8">
      <c r="A1108">
        <v>33884415.613920271</v>
      </c>
      <c r="B1108">
        <v>3.2658039721928369E-6</v>
      </c>
      <c r="C1108">
        <v>3.2658039721928369E-6</v>
      </c>
      <c r="D1108">
        <v>6.5316079443856739E-6</v>
      </c>
      <c r="E1108">
        <v>10.279802258656279</v>
      </c>
      <c r="F1108">
        <v>10.279802258656279</v>
      </c>
      <c r="G1108">
        <v>16.300402171935904</v>
      </c>
      <c r="H1108">
        <v>73.359704283574018</v>
      </c>
    </row>
    <row r="1109" spans="1:8">
      <c r="A1109">
        <v>34276778.654645048</v>
      </c>
      <c r="B1109">
        <v>7.5416087738428345E-6</v>
      </c>
      <c r="C1109">
        <v>7.5416087738428345E-6</v>
      </c>
      <c r="D1109">
        <v>1.5083217547685669E-5</v>
      </c>
      <c r="E1109">
        <v>17.549279986562571</v>
      </c>
      <c r="F1109">
        <v>17.549279986562571</v>
      </c>
      <c r="G1109">
        <v>23.569879899842196</v>
      </c>
      <c r="H1109">
        <v>155.11364567336338</v>
      </c>
    </row>
    <row r="1110" spans="1:8">
      <c r="A1110">
        <v>34673685.045253165</v>
      </c>
      <c r="B1110">
        <v>1.5183918993822318E-5</v>
      </c>
      <c r="C1110">
        <v>1.5183918993822318E-5</v>
      </c>
      <c r="D1110">
        <v>3.0367837987644637E-5</v>
      </c>
      <c r="E1110">
        <v>23.62767756258399</v>
      </c>
      <c r="F1110">
        <v>23.62767756258399</v>
      </c>
      <c r="G1110">
        <v>29.648277475863608</v>
      </c>
      <c r="H1110">
        <v>167.76186892420409</v>
      </c>
    </row>
    <row r="1111" spans="1:8">
      <c r="A1111">
        <v>35075187.395256795</v>
      </c>
      <c r="B1111">
        <v>2.3290919512177048E-5</v>
      </c>
      <c r="C1111">
        <v>2.3290919512177048E-5</v>
      </c>
      <c r="D1111">
        <v>4.6581839024354096E-5</v>
      </c>
      <c r="E1111">
        <v>27.343732691416321</v>
      </c>
      <c r="F1111">
        <v>27.343732691416321</v>
      </c>
      <c r="G1111">
        <v>33.364332604695946</v>
      </c>
      <c r="H1111">
        <v>171.94422608095448</v>
      </c>
    </row>
    <row r="1112" spans="1:8">
      <c r="A1112">
        <v>35481338.923357531</v>
      </c>
      <c r="B1112">
        <v>3.168516820946716E-5</v>
      </c>
      <c r="C1112">
        <v>3.168516820946716E-5</v>
      </c>
      <c r="D1112">
        <v>6.3370336418934321E-5</v>
      </c>
      <c r="E1112">
        <v>30.017120340791831</v>
      </c>
      <c r="F1112">
        <v>30.017120340791831</v>
      </c>
      <c r="G1112">
        <v>36.037720254071452</v>
      </c>
      <c r="H1112">
        <v>174.00439458838096</v>
      </c>
    </row>
    <row r="1113" spans="1:8">
      <c r="A1113">
        <v>35892193.464500494</v>
      </c>
      <c r="B1113">
        <v>4.033499456387586E-5</v>
      </c>
      <c r="C1113">
        <v>4.033499456387586E-5</v>
      </c>
      <c r="D1113">
        <v>8.066998912775172E-5</v>
      </c>
      <c r="E1113">
        <v>32.113640054944291</v>
      </c>
      <c r="F1113">
        <v>32.113640054944291</v>
      </c>
      <c r="G1113">
        <v>38.134239968223916</v>
      </c>
      <c r="H1113">
        <v>175.22782876191371</v>
      </c>
    </row>
    <row r="1114" spans="1:8">
      <c r="A1114">
        <v>36307805.477010176</v>
      </c>
      <c r="B1114">
        <v>4.9232925908485434E-5</v>
      </c>
      <c r="C1114">
        <v>4.9232925908485434E-5</v>
      </c>
      <c r="D1114">
        <v>9.8465851816970868E-5</v>
      </c>
      <c r="E1114">
        <v>33.845112932456964</v>
      </c>
      <c r="F1114">
        <v>33.845112932456964</v>
      </c>
      <c r="G1114">
        <v>39.865712845736589</v>
      </c>
      <c r="H1114">
        <v>176.03764667693727</v>
      </c>
    </row>
    <row r="1115" spans="1:8">
      <c r="A1115">
        <v>36728230.049808502</v>
      </c>
      <c r="B1115">
        <v>5.8378391984486993E-5</v>
      </c>
      <c r="C1115">
        <v>5.8378391984486993E-5</v>
      </c>
      <c r="D1115">
        <v>1.1675678396897399E-4</v>
      </c>
      <c r="E1115">
        <v>35.325042566077947</v>
      </c>
      <c r="F1115">
        <v>35.325042566077947</v>
      </c>
      <c r="G1115">
        <v>41.345642479357565</v>
      </c>
      <c r="H1115">
        <v>176.61312527632674</v>
      </c>
    </row>
    <row r="1116" spans="1:8">
      <c r="A1116">
        <v>37153522.909717277</v>
      </c>
      <c r="B1116">
        <v>6.7773475846925682E-5</v>
      </c>
      <c r="C1116">
        <v>6.7773475846925682E-5</v>
      </c>
      <c r="D1116">
        <v>1.3554695169385136E-4</v>
      </c>
      <c r="E1116">
        <v>36.621195190867425</v>
      </c>
      <c r="F1116">
        <v>36.621195190867425</v>
      </c>
      <c r="G1116">
        <v>42.641795104147057</v>
      </c>
      <c r="H1116">
        <v>177.0430949623188</v>
      </c>
    </row>
    <row r="1117" spans="1:8">
      <c r="A1117">
        <v>37583740.42884443</v>
      </c>
      <c r="B1117">
        <v>7.7421517263481129E-5</v>
      </c>
      <c r="C1117">
        <v>7.7421517263481129E-5</v>
      </c>
      <c r="D1117">
        <v>1.5484303452696226E-4</v>
      </c>
      <c r="E1117">
        <v>37.777233562521204</v>
      </c>
      <c r="F1117">
        <v>37.777233562521204</v>
      </c>
      <c r="G1117">
        <v>43.797833475800829</v>
      </c>
      <c r="H1117">
        <v>177.37655374302298</v>
      </c>
    </row>
    <row r="1118" spans="1:8">
      <c r="A1118">
        <v>38018939.632056125</v>
      </c>
      <c r="B1118">
        <v>8.7326560193864207E-5</v>
      </c>
      <c r="C1118">
        <v>8.7326560193864207E-5</v>
      </c>
      <c r="D1118">
        <v>1.7465312038772841E-4</v>
      </c>
      <c r="E1118">
        <v>38.822927071428836</v>
      </c>
      <c r="F1118">
        <v>38.822927071428836</v>
      </c>
      <c r="G1118">
        <v>44.843526984708461</v>
      </c>
      <c r="H1118">
        <v>177.64273168125902</v>
      </c>
    </row>
    <row r="1119" spans="1:8">
      <c r="A1119">
        <v>38459178.20453535</v>
      </c>
      <c r="B1119">
        <v>9.7493104018440843E-5</v>
      </c>
      <c r="C1119">
        <v>9.7493104018440843E-5</v>
      </c>
      <c r="D1119">
        <v>1.9498620803688169E-4</v>
      </c>
      <c r="E1119">
        <v>39.779477956503115</v>
      </c>
      <c r="F1119">
        <v>39.779477956503115</v>
      </c>
      <c r="G1119">
        <v>45.80007786978274</v>
      </c>
      <c r="H1119">
        <v>177.86014232820202</v>
      </c>
    </row>
    <row r="1120" spans="1:8">
      <c r="A1120">
        <v>38904514.499428049</v>
      </c>
      <c r="B1120">
        <v>1.0792598039663327E-4</v>
      </c>
      <c r="C1120">
        <v>1.0792598039663327E-4</v>
      </c>
      <c r="D1120">
        <v>2.1585196079326654E-4</v>
      </c>
      <c r="E1120">
        <v>40.662520049306714</v>
      </c>
      <c r="F1120">
        <v>40.662520049306714</v>
      </c>
      <c r="G1120">
        <v>46.683119962586339</v>
      </c>
      <c r="H1120">
        <v>178.04107979342402</v>
      </c>
    </row>
    <row r="1121" spans="1:8">
      <c r="A1121">
        <v>39355007.54557772</v>
      </c>
      <c r="B1121">
        <v>1.186302878556353E-4</v>
      </c>
      <c r="C1121">
        <v>1.186302878556353E-4</v>
      </c>
      <c r="D1121">
        <v>2.3726057571127061E-4</v>
      </c>
      <c r="E1121">
        <v>41.483911684317633</v>
      </c>
      <c r="F1121">
        <v>41.483911684317633</v>
      </c>
      <c r="G1121">
        <v>47.504511597597258</v>
      </c>
      <c r="H1121">
        <v>178.19402728574568</v>
      </c>
    </row>
    <row r="1122" spans="1:8">
      <c r="A1122">
        <v>39810717.055349775</v>
      </c>
      <c r="B1122">
        <v>1.2961135521428595E-4</v>
      </c>
      <c r="C1122">
        <v>1.2961135521428595E-4</v>
      </c>
      <c r="D1122">
        <v>2.5922271042857191E-4</v>
      </c>
      <c r="E1122">
        <v>42.252861032369722</v>
      </c>
      <c r="F1122">
        <v>42.252861032369722</v>
      </c>
      <c r="G1122">
        <v>48.273460945649347</v>
      </c>
      <c r="H1122">
        <v>178.32502713508131</v>
      </c>
    </row>
    <row r="1123" spans="1:8">
      <c r="A1123">
        <v>40271703.432545945</v>
      </c>
      <c r="B1123">
        <v>1.4087472043046998E-4</v>
      </c>
      <c r="C1123">
        <v>1.4087472043046998E-4</v>
      </c>
      <c r="D1123">
        <v>2.8174944086093996E-4</v>
      </c>
      <c r="E1123">
        <v>42.9766613437275</v>
      </c>
      <c r="F1123">
        <v>42.9766613437275</v>
      </c>
      <c r="G1123">
        <v>48.997261257007111</v>
      </c>
      <c r="H1123">
        <v>178.43849956841979</v>
      </c>
    </row>
    <row r="1124" spans="1:8">
      <c r="A1124">
        <v>40738027.780411303</v>
      </c>
      <c r="B1124">
        <v>1.5242611819216826E-4</v>
      </c>
      <c r="C1124">
        <v>1.5242611819216826E-4</v>
      </c>
      <c r="D1124">
        <v>3.0485223638433652E-4</v>
      </c>
      <c r="E1124">
        <v>43.661187793466773</v>
      </c>
      <c r="F1124">
        <v>43.661187793466773</v>
      </c>
      <c r="G1124">
        <v>49.681787706746391</v>
      </c>
      <c r="H1124">
        <v>178.53775269145973</v>
      </c>
    </row>
    <row r="1125" spans="1:8">
      <c r="A1125">
        <v>41209751.909733042</v>
      </c>
      <c r="B1125">
        <v>1.6427147272393502E-4</v>
      </c>
      <c r="C1125">
        <v>1.6427147272393502E-4</v>
      </c>
      <c r="D1125">
        <v>3.2854294544787003E-4</v>
      </c>
      <c r="E1125">
        <v>44.311243013768795</v>
      </c>
      <c r="F1125">
        <v>44.311243013768795</v>
      </c>
      <c r="G1125">
        <v>50.33184292704842</v>
      </c>
      <c r="H1125">
        <v>178.62531148470114</v>
      </c>
    </row>
    <row r="1126" spans="1:8">
      <c r="A1126">
        <v>41686938.347033553</v>
      </c>
      <c r="B1126">
        <v>1.7641689385022001E-4</v>
      </c>
      <c r="C1126">
        <v>1.7641689385022001E-4</v>
      </c>
      <c r="D1126">
        <v>3.5283378770044002E-4</v>
      </c>
      <c r="E1126">
        <v>44.930803424830181</v>
      </c>
      <c r="F1126">
        <v>44.930803424830181</v>
      </c>
      <c r="G1126">
        <v>50.951403338109806</v>
      </c>
      <c r="H1126">
        <v>178.70313655122519</v>
      </c>
    </row>
    <row r="1127" spans="1:8">
      <c r="A1127">
        <v>42169650.342858225</v>
      </c>
      <c r="B1127">
        <v>1.8886867518056147E-4</v>
      </c>
      <c r="C1127">
        <v>1.8886867518056147E-4</v>
      </c>
      <c r="D1127">
        <v>3.7773735036112293E-4</v>
      </c>
      <c r="E1127">
        <v>45.523198679418293</v>
      </c>
      <c r="F1127">
        <v>45.523198679418293</v>
      </c>
      <c r="G1127">
        <v>51.543798592697918</v>
      </c>
      <c r="H1127">
        <v>178.77277343210932</v>
      </c>
    </row>
    <row r="1128" spans="1:8">
      <c r="A1128">
        <v>42657951.880159259</v>
      </c>
      <c r="B1128">
        <v>2.0163329373389623E-4</v>
      </c>
      <c r="C1128">
        <v>2.0163329373389623E-4</v>
      </c>
      <c r="D1128">
        <v>4.0326658746779245E-4</v>
      </c>
      <c r="E1128">
        <v>46.09124488990301</v>
      </c>
      <c r="F1128">
        <v>46.09124488990301</v>
      </c>
      <c r="G1128">
        <v>52.111844803182635</v>
      </c>
      <c r="H1128">
        <v>178.83545690570926</v>
      </c>
    </row>
    <row r="1129" spans="1:8">
      <c r="A1129">
        <v>43151907.682776503</v>
      </c>
      <c r="B1129">
        <v>2.1471741057745475E-4</v>
      </c>
      <c r="C1129">
        <v>2.1471741057745475E-4</v>
      </c>
      <c r="D1129">
        <v>4.294348211549095E-4</v>
      </c>
      <c r="E1129">
        <v>46.637345221389019</v>
      </c>
      <c r="F1129">
        <v>46.637345221389019</v>
      </c>
      <c r="G1129">
        <v>52.657945134668644</v>
      </c>
      <c r="H1129">
        <v>178.8921853449321</v>
      </c>
    </row>
    <row r="1130" spans="1:8">
      <c r="A1130">
        <v>43651583.224016562</v>
      </c>
      <c r="B1130">
        <v>2.2812787220844342E-4</v>
      </c>
      <c r="C1130">
        <v>2.2812787220844342E-4</v>
      </c>
      <c r="D1130">
        <v>4.5625574441688683E-4</v>
      </c>
      <c r="E1130">
        <v>47.163566995040071</v>
      </c>
      <c r="F1130">
        <v>47.163566995040071</v>
      </c>
      <c r="G1130">
        <v>53.184166908319696</v>
      </c>
      <c r="H1130">
        <v>178.94377470179583</v>
      </c>
    </row>
    <row r="1131" spans="1:8">
      <c r="A1131">
        <v>44157044.735331297</v>
      </c>
      <c r="B1131">
        <v>2.4187171249986486E-4</v>
      </c>
      <c r="C1131">
        <v>2.4187171249986486E-4</v>
      </c>
      <c r="D1131">
        <v>4.8374342499972971E-4</v>
      </c>
      <c r="E1131">
        <v>47.671701590174813</v>
      </c>
      <c r="F1131">
        <v>47.671701590174813</v>
      </c>
      <c r="G1131">
        <v>53.692301503454438</v>
      </c>
      <c r="H1131">
        <v>178.99089834634265</v>
      </c>
    </row>
    <row r="1132" spans="1:8">
      <c r="A1132">
        <v>44668359.215096347</v>
      </c>
      <c r="B1132">
        <v>2.5595615509029689E-4</v>
      </c>
      <c r="C1132">
        <v>2.5595615509029689E-4</v>
      </c>
      <c r="D1132">
        <v>5.1191231018059378E-4</v>
      </c>
      <c r="E1132">
        <v>48.163311553647176</v>
      </c>
      <c r="F1132">
        <v>48.163311553647176</v>
      </c>
      <c r="G1132">
        <v>54.183911466926801</v>
      </c>
      <c r="H1132">
        <v>179.03411690292964</v>
      </c>
    </row>
    <row r="1133" spans="1:8">
      <c r="A1133">
        <v>45185594.437492259</v>
      </c>
      <c r="B1133">
        <v>2.7038861613513351E-4</v>
      </c>
      <c r="C1133">
        <v>2.7038861613513351E-4</v>
      </c>
      <c r="D1133">
        <v>5.4077723227026703E-4</v>
      </c>
      <c r="E1133">
        <v>48.639768060941705</v>
      </c>
      <c r="F1133">
        <v>48.639768060941705</v>
      </c>
      <c r="G1133">
        <v>54.66036797422133</v>
      </c>
      <c r="H1133">
        <v>179.07390089596262</v>
      </c>
    </row>
    <row r="1134" spans="1:8">
      <c r="A1134">
        <v>45708818.961487517</v>
      </c>
      <c r="B1134">
        <v>2.8517670736153523E-4</v>
      </c>
      <c r="C1134">
        <v>2.8517670736153523E-4</v>
      </c>
      <c r="D1134">
        <v>5.7035341472307045E-4</v>
      </c>
      <c r="E1134">
        <v>49.10228100722459</v>
      </c>
      <c r="F1134">
        <v>49.10228100722459</v>
      </c>
      <c r="G1134">
        <v>55.122880920504215</v>
      </c>
      <c r="H1134">
        <v>179.11064814859427</v>
      </c>
    </row>
    <row r="1135" spans="1:8">
      <c r="A1135">
        <v>46238102.139926031</v>
      </c>
      <c r="B1135">
        <v>3.003282393861526E-4</v>
      </c>
      <c r="C1135">
        <v>3.003282393861526E-4</v>
      </c>
      <c r="D1135">
        <v>6.006564787723052E-4</v>
      </c>
      <c r="E1135">
        <v>49.551923402752067</v>
      </c>
      <c r="F1135">
        <v>49.551923402752067</v>
      </c>
      <c r="G1135">
        <v>55.572523316031692</v>
      </c>
      <c r="H1135">
        <v>179.14469729991561</v>
      </c>
    </row>
    <row r="1136" spans="1:8">
      <c r="A1136">
        <v>46773514.128719814</v>
      </c>
      <c r="B1136">
        <v>3.1585122526613763E-4</v>
      </c>
      <c r="C1136">
        <v>3.1585122526613763E-4</v>
      </c>
      <c r="D1136">
        <v>6.3170245053227527E-4</v>
      </c>
      <c r="E1136">
        <v>49.989651319417952</v>
      </c>
      <c r="F1136">
        <v>49.989651319417952</v>
      </c>
      <c r="G1136">
        <v>56.01025123269757</v>
      </c>
      <c r="H1136">
        <v>179.17633841461222</v>
      </c>
    </row>
    <row r="1137" spans="1:8">
      <c r="A1137">
        <v>47315125.896148026</v>
      </c>
      <c r="B1137">
        <v>3.3175388426206457E-4</v>
      </c>
      <c r="C1137">
        <v>3.3175388426206457E-4</v>
      </c>
      <c r="D1137">
        <v>6.6350776852412913E-4</v>
      </c>
      <c r="E1137">
        <v>50.416320328013889</v>
      </c>
      <c r="F1137">
        <v>50.416320328013889</v>
      </c>
      <c r="G1137">
        <v>56.436920241293514</v>
      </c>
      <c r="H1137">
        <v>179.20582138943155</v>
      </c>
    </row>
    <row r="1138" spans="1:8">
      <c r="A1138">
        <v>47863009.232263803</v>
      </c>
      <c r="B1138">
        <v>3.4804464579715283E-4</v>
      </c>
      <c r="C1138">
        <v>3.4804464579715283E-4</v>
      </c>
      <c r="D1138">
        <v>6.9608929159430566E-4</v>
      </c>
      <c r="E1138">
        <v>50.832699142132256</v>
      </c>
      <c r="F1138">
        <v>50.832699142132256</v>
      </c>
      <c r="G1138">
        <v>56.853299055411874</v>
      </c>
      <c r="H1138">
        <v>179.23336267233958</v>
      </c>
    </row>
    <row r="1139" spans="1:8">
      <c r="A1139">
        <v>48417236.758409992</v>
      </c>
      <c r="B1139">
        <v>3.6473215360137635E-4</v>
      </c>
      <c r="C1139">
        <v>3.6473215360137635E-4</v>
      </c>
      <c r="D1139">
        <v>7.2946430720275269E-4</v>
      </c>
      <c r="E1139">
        <v>51.239481019832887</v>
      </c>
      <c r="F1139">
        <v>51.239481019832887</v>
      </c>
      <c r="G1139">
        <v>57.260080933112512</v>
      </c>
      <c r="H1139">
        <v>179.25915067667128</v>
      </c>
    </row>
    <row r="1140" spans="1:8">
      <c r="A1140">
        <v>48977881.936844662</v>
      </c>
      <c r="B1140">
        <v>3.8182527003216359E-4</v>
      </c>
      <c r="C1140">
        <v>3.8182527003216359E-4</v>
      </c>
      <c r="D1140">
        <v>7.6365054006432718E-4</v>
      </c>
      <c r="E1140">
        <v>51.6372933513654</v>
      </c>
      <c r="F1140">
        <v>51.6372933513654</v>
      </c>
      <c r="G1140">
        <v>57.657893264645026</v>
      </c>
      <c r="H1140">
        <v>179.28335017669286</v>
      </c>
    </row>
    <row r="1141" spans="1:8">
      <c r="A1141">
        <v>49545019.080479056</v>
      </c>
      <c r="B1141">
        <v>3.9933308056577143E-4</v>
      </c>
      <c r="C1141">
        <v>3.9933308056577143E-4</v>
      </c>
      <c r="D1141">
        <v>7.9866616113154286E-4</v>
      </c>
      <c r="E1141">
        <v>52.026705768729762</v>
      </c>
      <c r="F1141">
        <v>52.026705768729762</v>
      </c>
      <c r="G1141">
        <v>58.04730568200938</v>
      </c>
      <c r="H1141">
        <v>179.30610590133921</v>
      </c>
    </row>
    <row r="1142" spans="1:8">
      <c r="A1142">
        <v>50118723.362727247</v>
      </c>
      <c r="B1142">
        <v>4.1726489845512696E-4</v>
      </c>
      <c r="C1142">
        <v>4.1726489845512696E-4</v>
      </c>
      <c r="D1142">
        <v>8.3452979691025391E-4</v>
      </c>
      <c r="E1142">
        <v>52.408237042500232</v>
      </c>
      <c r="F1142">
        <v>52.408237042500232</v>
      </c>
      <c r="G1142">
        <v>58.428836955779857</v>
      </c>
      <c r="H1142">
        <v>179.32754549172788</v>
      </c>
    </row>
    <row r="1143" spans="1:8">
      <c r="A1143">
        <v>50699070.827470444</v>
      </c>
      <c r="B1143">
        <v>4.3563026955143716E-4</v>
      </c>
      <c r="C1143">
        <v>4.3563026955143716E-4</v>
      </c>
      <c r="D1143">
        <v>8.7126053910287432E-4</v>
      </c>
      <c r="E1143">
        <v>52.782360977341874</v>
      </c>
      <c r="F1143">
        <v>52.782360977341874</v>
      </c>
      <c r="G1143">
        <v>58.802960890621499</v>
      </c>
      <c r="H1143">
        <v>179.34778195008695</v>
      </c>
    </row>
    <row r="1144" spans="1:8">
      <c r="A1144">
        <v>51286138.399136484</v>
      </c>
      <c r="B1144">
        <v>4.5443897728789047E-4</v>
      </c>
      <c r="C1144">
        <v>4.5443897728789047E-4</v>
      </c>
      <c r="D1144">
        <v>9.0887795457578093E-4</v>
      </c>
      <c r="E1144">
        <v>53.149511475850069</v>
      </c>
      <c r="F1144">
        <v>53.149511475850069</v>
      </c>
      <c r="G1144">
        <v>59.170111389129694</v>
      </c>
      <c r="H1144">
        <v>179.36691567928429</v>
      </c>
    </row>
    <row r="1145" spans="1:8">
      <c r="A1145">
        <v>51880003.892896093</v>
      </c>
      <c r="B1145">
        <v>4.7370104782471287E-4</v>
      </c>
      <c r="C1145">
        <v>4.7370104782471287E-4</v>
      </c>
      <c r="D1145">
        <v>9.4740209564942574E-4</v>
      </c>
      <c r="E1145">
        <v>53.510086907731498</v>
      </c>
      <c r="F1145">
        <v>53.510086907731498</v>
      </c>
      <c r="G1145">
        <v>59.530686821011123</v>
      </c>
      <c r="H1145">
        <v>179.38503619063974</v>
      </c>
    </row>
    <row r="1146" spans="1:8">
      <c r="A1146">
        <v>52480746.02497723</v>
      </c>
      <c r="B1146">
        <v>4.9342675535555625E-4</v>
      </c>
      <c r="C1146">
        <v>4.9342675535555625E-4</v>
      </c>
      <c r="D1146">
        <v>9.868535107111125E-4</v>
      </c>
      <c r="E1146">
        <v>53.864453895706809</v>
      </c>
      <c r="F1146">
        <v>53.864453895706809</v>
      </c>
      <c r="G1146">
        <v>59.885053808986434</v>
      </c>
      <c r="H1146">
        <v>179.40222354130032</v>
      </c>
    </row>
    <row r="1147" spans="1:8">
      <c r="A1147">
        <v>53088444.423098899</v>
      </c>
      <c r="B1147">
        <v>5.1362662757579243E-4</v>
      </c>
      <c r="C1147">
        <v>5.1362662757579243E-4</v>
      </c>
      <c r="D1147">
        <v>1.0272532551515849E-3</v>
      </c>
      <c r="E1147">
        <v>54.212950609217117</v>
      </c>
      <c r="F1147">
        <v>54.212950609217117</v>
      </c>
      <c r="G1147">
        <v>60.233550522496742</v>
      </c>
      <c r="H1147">
        <v>179.41854954985516</v>
      </c>
    </row>
    <row r="1148" spans="1:8">
      <c r="A1148">
        <v>53703179.637025326</v>
      </c>
      <c r="B1148">
        <v>5.3431145131380955E-4</v>
      </c>
      <c r="C1148">
        <v>5.3431145131380955E-4</v>
      </c>
      <c r="D1148">
        <v>1.0686229026276191E-3</v>
      </c>
      <c r="E1148">
        <v>54.555889640839652</v>
      </c>
      <c r="F1148">
        <v>54.555889640839652</v>
      </c>
      <c r="G1148">
        <v>60.576489554119277</v>
      </c>
      <c r="H1148">
        <v>179.43407882910307</v>
      </c>
    </row>
    <row r="1149" spans="1:8">
      <c r="A1149">
        <v>54325033.149243362</v>
      </c>
      <c r="B1149">
        <v>5.5549227832687716E-4</v>
      </c>
      <c r="C1149">
        <v>5.5549227832687716E-4</v>
      </c>
      <c r="D1149">
        <v>1.1109845566537543E-3</v>
      </c>
      <c r="E1149">
        <v>54.893560527343809</v>
      </c>
      <c r="F1149">
        <v>54.893560527343809</v>
      </c>
      <c r="G1149">
        <v>60.914160440623434</v>
      </c>
      <c r="H1149">
        <v>179.44886966727549</v>
      </c>
    </row>
    <row r="1150" spans="1:8">
      <c r="A1150">
        <v>54954087.385762483</v>
      </c>
      <c r="B1150">
        <v>5.7718043126344916E-4</v>
      </c>
      <c r="C1150">
        <v>5.7718043126344916E-4</v>
      </c>
      <c r="D1150">
        <v>1.1543608625268983E-3</v>
      </c>
      <c r="E1150">
        <v>55.226231966850179</v>
      </c>
      <c r="F1150">
        <v>55.226231966850179</v>
      </c>
      <c r="G1150">
        <v>61.246831880129804</v>
      </c>
      <c r="H1150">
        <v>179.4629747830372</v>
      </c>
    </row>
    <row r="1151" spans="1:8">
      <c r="A1151">
        <v>55590425.727040373</v>
      </c>
      <c r="B1151">
        <v>5.9938750979420105E-4</v>
      </c>
      <c r="C1151">
        <v>5.9938750979420105E-4</v>
      </c>
      <c r="D1151">
        <v>1.1987750195884021E-3</v>
      </c>
      <c r="E1151">
        <v>55.554153775062929</v>
      </c>
      <c r="F1151">
        <v>55.554153775062929</v>
      </c>
      <c r="G1151">
        <v>61.574753688342554</v>
      </c>
      <c r="H1151">
        <v>179.47644197486622</v>
      </c>
    </row>
    <row r="1152" spans="1:8">
      <c r="A1152">
        <v>56234132.519034907</v>
      </c>
      <c r="B1152">
        <v>6.2212539691435388E-4</v>
      </c>
      <c r="C1152">
        <v>6.2212539691435388E-4</v>
      </c>
      <c r="D1152">
        <v>1.2442507938287078E-3</v>
      </c>
      <c r="E1152">
        <v>55.877558616617918</v>
      </c>
      <c r="F1152">
        <v>55.877558616617918</v>
      </c>
      <c r="G1152">
        <v>61.898158529897543</v>
      </c>
      <c r="H1152">
        <v>179.48931468165748</v>
      </c>
    </row>
    <row r="1153" spans="1:8">
      <c r="A1153">
        <v>56885293.084384128</v>
      </c>
      <c r="B1153">
        <v>6.4540626542012799E-4</v>
      </c>
      <c r="C1153">
        <v>6.4540626542012799E-4</v>
      </c>
      <c r="D1153">
        <v>1.290812530840256E-3</v>
      </c>
      <c r="E1153">
        <v>56.196663541908727</v>
      </c>
      <c r="F1153">
        <v>56.196663541908727</v>
      </c>
      <c r="G1153">
        <v>62.217263455188352</v>
      </c>
      <c r="H1153">
        <v>179.50163246839466</v>
      </c>
    </row>
    <row r="1154" spans="1:8">
      <c r="A1154">
        <v>57543993.733715661</v>
      </c>
      <c r="B1154">
        <v>6.6924258456242149E-4</v>
      </c>
      <c r="C1154">
        <v>6.6924258456242149E-4</v>
      </c>
      <c r="D1154">
        <v>1.338485169124843E-3</v>
      </c>
      <c r="E1154">
        <v>56.511671355073673</v>
      </c>
      <c r="F1154">
        <v>56.511671355073673</v>
      </c>
      <c r="G1154">
        <v>62.532271268353284</v>
      </c>
      <c r="H1154">
        <v>179.51343144831969</v>
      </c>
    </row>
    <row r="1155" spans="1:8">
      <c r="A1155">
        <v>58210321.7770871</v>
      </c>
      <c r="B1155">
        <v>6.9364712688106125E-4</v>
      </c>
      <c r="C1155">
        <v>6.9364712688106125E-4</v>
      </c>
      <c r="D1155">
        <v>1.3872942537621225E-3</v>
      </c>
      <c r="E1155">
        <v>56.822771834954452</v>
      </c>
      <c r="F1155">
        <v>56.822771834954452</v>
      </c>
      <c r="G1155">
        <v>62.843371748234077</v>
      </c>
      <c r="H1155">
        <v>179.52474465108048</v>
      </c>
    </row>
    <row r="1156" spans="1:8">
      <c r="A1156">
        <v>58884365.535558961</v>
      </c>
      <c r="B1156">
        <v>7.1863297522318798E-4</v>
      </c>
      <c r="C1156">
        <v>7.1863297522318798E-4</v>
      </c>
      <c r="D1156">
        <v>1.437265950446376E-3</v>
      </c>
      <c r="E1156">
        <v>57.130142827617505</v>
      </c>
      <c r="F1156">
        <v>57.130142827617505</v>
      </c>
      <c r="G1156">
        <v>63.15074274089713</v>
      </c>
      <c r="H1156">
        <v>179.5356023447529</v>
      </c>
    </row>
    <row r="1157" spans="1:8">
      <c r="A1157">
        <v>59566214.352901094</v>
      </c>
      <c r="B1157">
        <v>7.4421352994953117E-4</v>
      </c>
      <c r="C1157">
        <v>7.4421352994953117E-4</v>
      </c>
      <c r="D1157">
        <v>1.4884270598990623E-3</v>
      </c>
      <c r="E1157">
        <v>57.433951226341541</v>
      </c>
      <c r="F1157">
        <v>57.433951226341541</v>
      </c>
      <c r="G1157">
        <v>63.454551139621167</v>
      </c>
      <c r="H1157">
        <v>179.54603231834167</v>
      </c>
    </row>
    <row r="1158" spans="1:8">
      <c r="A1158">
        <v>60255958.607435808</v>
      </c>
      <c r="B1158">
        <v>7.7040251633264363E-4</v>
      </c>
      <c r="C1158">
        <v>7.7040251633264363E-4</v>
      </c>
      <c r="D1158">
        <v>1.5408050326652873E-3</v>
      </c>
      <c r="E1158">
        <v>57.734353852724084</v>
      </c>
      <c r="F1158">
        <v>57.734353852724084</v>
      </c>
      <c r="G1158">
        <v>63.754953766003709</v>
      </c>
      <c r="H1158">
        <v>179.55606013030547</v>
      </c>
    </row>
    <row r="1159" spans="1:8">
      <c r="A1159">
        <v>60953689.724016935</v>
      </c>
      <c r="B1159">
        <v>7.9721399215118289E-4</v>
      </c>
      <c r="C1159">
        <v>7.9721399215118289E-4</v>
      </c>
      <c r="D1159">
        <v>1.5944279843023658E-3</v>
      </c>
      <c r="E1159">
        <v>58.031498250662359</v>
      </c>
      <c r="F1159">
        <v>58.031498250662359</v>
      </c>
      <c r="G1159">
        <v>64.052098163941977</v>
      </c>
      <c r="H1159">
        <v>179.56570932777922</v>
      </c>
    </row>
    <row r="1160" spans="1:8">
      <c r="A1160">
        <v>61659500.186148219</v>
      </c>
      <c r="B1160">
        <v>8.2466235548471435E-4</v>
      </c>
      <c r="C1160">
        <v>8.2466235548471435E-4</v>
      </c>
      <c r="D1160">
        <v>1.6493247109694287E-3</v>
      </c>
      <c r="E1160">
        <v>58.32552340336629</v>
      </c>
      <c r="F1160">
        <v>58.32552340336629</v>
      </c>
      <c r="G1160">
        <v>64.346123316645915</v>
      </c>
      <c r="H1160">
        <v>179.5750016404476</v>
      </c>
    </row>
    <row r="1161" spans="1:8">
      <c r="A1161">
        <v>62373483.548241913</v>
      </c>
      <c r="B1161">
        <v>8.5276235271359864E-4</v>
      </c>
      <c r="C1161">
        <v>8.5276235271359864E-4</v>
      </c>
      <c r="D1161">
        <v>1.7055247054271973E-3</v>
      </c>
      <c r="E1161">
        <v>58.616560382204277</v>
      </c>
      <c r="F1161">
        <v>58.616560382204277</v>
      </c>
      <c r="G1161">
        <v>64.637160295483909</v>
      </c>
      <c r="H1161">
        <v>179.58395715242366</v>
      </c>
    </row>
    <row r="1162" spans="1:8">
      <c r="A1162">
        <v>63095734.448019296</v>
      </c>
      <c r="B1162">
        <v>8.8152908672874391E-4</v>
      </c>
      <c r="C1162">
        <v>8.8152908672874391E-4</v>
      </c>
      <c r="D1162">
        <v>1.7630581734574878E-3</v>
      </c>
      <c r="E1162">
        <v>58.904732935029749</v>
      </c>
      <c r="F1162">
        <v>58.904732935029749</v>
      </c>
      <c r="G1162">
        <v>64.925332848309381</v>
      </c>
      <c r="H1162">
        <v>179.5925944549906</v>
      </c>
    </row>
    <row r="1163" spans="1:8">
      <c r="A1163">
        <v>63826348.619054824</v>
      </c>
      <c r="B1163">
        <v>9.1097802535621605E-4</v>
      </c>
      <c r="C1163">
        <v>9.1097802535621605E-4</v>
      </c>
      <c r="D1163">
        <v>1.8219560507124321E-3</v>
      </c>
      <c r="E1163">
        <v>59.190158020653378</v>
      </c>
      <c r="F1163">
        <v>59.190158020653378</v>
      </c>
      <c r="G1163">
        <v>65.210757933932996</v>
      </c>
      <c r="H1163">
        <v>179.60093078264666</v>
      </c>
    </row>
    <row r="1164" spans="1:8">
      <c r="A1164">
        <v>64565422.903465629</v>
      </c>
      <c r="B1164">
        <v>9.4112501000188182E-4</v>
      </c>
      <c r="C1164">
        <v>9.4112501000188182E-4</v>
      </c>
      <c r="D1164">
        <v>1.8822500200037636E-3</v>
      </c>
      <c r="E1164">
        <v>59.472946295284416</v>
      </c>
      <c r="F1164">
        <v>59.472946295284416</v>
      </c>
      <c r="G1164">
        <v>65.493546208564041</v>
      </c>
      <c r="H1164">
        <v>179.60898213454453</v>
      </c>
    </row>
    <row r="1165" spans="1:8">
      <c r="A1165">
        <v>65313055.264747292</v>
      </c>
      <c r="B1165">
        <v>9.7198626452142623E-4</v>
      </c>
      <c r="C1165">
        <v>9.7198626452142623E-4</v>
      </c>
      <c r="D1165">
        <v>1.9439725290428525E-3</v>
      </c>
      <c r="E1165">
        <v>59.75320255604197</v>
      </c>
      <c r="F1165">
        <v>59.75320255604197</v>
      </c>
      <c r="G1165">
        <v>65.773802469321595</v>
      </c>
      <c r="H1165">
        <v>179.61676338312256</v>
      </c>
    </row>
    <row r="1166" spans="1:8">
      <c r="A1166">
        <v>66069344.800759643</v>
      </c>
      <c r="B1166">
        <v>1.0035784043214008E-3</v>
      </c>
      <c r="C1166">
        <v>1.0035784043214008E-3</v>
      </c>
      <c r="D1166">
        <v>2.0071568086428015E-3</v>
      </c>
      <c r="E1166">
        <v>60.031026146016899</v>
      </c>
      <c r="F1166">
        <v>60.031026146016899</v>
      </c>
      <c r="G1166">
        <v>66.05162605929651</v>
      </c>
      <c r="H1166">
        <v>179.62428837147644</v>
      </c>
    </row>
    <row r="1167" spans="1:8">
      <c r="A1167">
        <v>66834391.756861486</v>
      </c>
      <c r="B1167">
        <v>1.0359184456969596E-3</v>
      </c>
      <c r="C1167">
        <v>1.0359184456969596E-3</v>
      </c>
      <c r="D1167">
        <v>2.0718368913939193E-3</v>
      </c>
      <c r="E1167">
        <v>60.306511324826353</v>
      </c>
      <c r="F1167">
        <v>60.306511324826353</v>
      </c>
      <c r="G1167">
        <v>66.327111238105971</v>
      </c>
      <c r="H1167">
        <v>179.63157000080972</v>
      </c>
    </row>
    <row r="1168" spans="1:8">
      <c r="A1168">
        <v>67608297.53919819</v>
      </c>
      <c r="B1168">
        <v>1.0690238154123593E-3</v>
      </c>
      <c r="C1168">
        <v>1.0690238154123593E-3</v>
      </c>
      <c r="D1168">
        <v>2.1380476308247185E-3</v>
      </c>
      <c r="E1168">
        <v>60.57974760814119</v>
      </c>
      <c r="F1168">
        <v>60.57974760814119</v>
      </c>
      <c r="G1168">
        <v>66.600347521420815</v>
      </c>
      <c r="H1168">
        <v>179.63862030912307</v>
      </c>
    </row>
    <row r="1169" spans="1:8">
      <c r="A1169">
        <v>68391164.728142932</v>
      </c>
      <c r="B1169">
        <v>1.1029123605303492E-3</v>
      </c>
      <c r="C1169">
        <v>1.1029123605303492E-3</v>
      </c>
      <c r="D1169">
        <v>2.2058247210606985E-3</v>
      </c>
      <c r="E1169">
        <v>60.850820079261858</v>
      </c>
      <c r="F1169">
        <v>60.850820079261858</v>
      </c>
      <c r="G1169">
        <v>66.87141999254149</v>
      </c>
      <c r="H1169">
        <v>179.64545054214892</v>
      </c>
    </row>
    <row r="1170" spans="1:8">
      <c r="A1170">
        <v>69183097.091893628</v>
      </c>
      <c r="B1170">
        <v>1.1376023584968931E-3</v>
      </c>
      <c r="C1170">
        <v>1.1376023584968931E-3</v>
      </c>
      <c r="D1170">
        <v>2.2752047169937862E-3</v>
      </c>
      <c r="E1170">
        <v>61.11980967546917</v>
      </c>
      <c r="F1170">
        <v>61.11980967546917</v>
      </c>
      <c r="G1170">
        <v>67.140409588748795</v>
      </c>
      <c r="H1170">
        <v>179.65207121740937</v>
      </c>
    </row>
    <row r="1171" spans="1:8">
      <c r="A1171">
        <v>69984199.600227311</v>
      </c>
      <c r="B1171">
        <v>1.1731125274878071E-3</v>
      </c>
      <c r="C1171">
        <v>1.1731125274878071E-3</v>
      </c>
      <c r="D1171">
        <v>2.3462250549756143E-3</v>
      </c>
      <c r="E1171">
        <v>61.386793451570284</v>
      </c>
      <c r="F1171">
        <v>61.386793451570284</v>
      </c>
      <c r="G1171">
        <v>67.407393364849909</v>
      </c>
      <c r="H1171">
        <v>179.65849218216195</v>
      </c>
    </row>
    <row r="1172" spans="1:8">
      <c r="A1172">
        <v>70794578.438413873</v>
      </c>
      <c r="B1172">
        <v>1.2094620370241783E-3</v>
      </c>
      <c r="C1172">
        <v>1.2094620370241783E-3</v>
      </c>
      <c r="D1172">
        <v>2.4189240740483567E-3</v>
      </c>
      <c r="E1172">
        <v>61.651844822793613</v>
      </c>
      <c r="F1172">
        <v>61.651844822793613</v>
      </c>
      <c r="G1172">
        <v>67.672444736073231</v>
      </c>
      <c r="H1172">
        <v>179.66472266590353</v>
      </c>
    </row>
    <row r="1173" spans="1:8">
      <c r="A1173">
        <v>71614341.021290272</v>
      </c>
      <c r="B1173">
        <v>1.2466705188635952E-3</v>
      </c>
      <c r="C1173">
        <v>1.2466705188635952E-3</v>
      </c>
      <c r="D1173">
        <v>2.4933410377271903E-3</v>
      </c>
      <c r="E1173">
        <v>61.915033788952471</v>
      </c>
      <c r="F1173">
        <v>61.915033788952471</v>
      </c>
      <c r="G1173">
        <v>67.935633702232096</v>
      </c>
      <c r="H1173">
        <v>179.67077132801916</v>
      </c>
    </row>
    <row r="1174" spans="1:8">
      <c r="A1174">
        <v>72443596.007499054</v>
      </c>
      <c r="B1174">
        <v>1.2847580781745775E-3</v>
      </c>
      <c r="C1174">
        <v>1.2847580781745775E-3</v>
      </c>
      <c r="D1174">
        <v>2.569516156349155E-3</v>
      </c>
      <c r="E1174">
        <v>62.176427141592363</v>
      </c>
      <c r="F1174">
        <v>62.176427141592363</v>
      </c>
      <c r="G1174">
        <v>68.197027054871995</v>
      </c>
      <c r="H1174">
        <v>179.67664630109167</v>
      </c>
    </row>
    <row r="1175" spans="1:8">
      <c r="A1175">
        <v>73282453.313890442</v>
      </c>
      <c r="B1175">
        <v>1.323745305001639E-3</v>
      </c>
      <c r="C1175">
        <v>1.323745305001639E-3</v>
      </c>
      <c r="D1175">
        <v>2.6474906100032781E-3</v>
      </c>
      <c r="E1175">
        <v>62.436088655655546</v>
      </c>
      <c r="F1175">
        <v>62.436088655655546</v>
      </c>
      <c r="G1175">
        <v>68.456688568935164</v>
      </c>
      <c r="H1175">
        <v>179.6823552303261</v>
      </c>
    </row>
    <row r="1176" spans="1:8">
      <c r="A1176">
        <v>74131024.130091771</v>
      </c>
      <c r="B1176">
        <v>1.3636532860288671E-3</v>
      </c>
      <c r="C1176">
        <v>1.3636532860288671E-3</v>
      </c>
      <c r="D1176">
        <v>2.7273065720577342E-3</v>
      </c>
      <c r="E1176">
        <v>62.694079267038354</v>
      </c>
      <c r="F1176">
        <v>62.694079267038354</v>
      </c>
      <c r="G1176">
        <v>68.714679180317972</v>
      </c>
      <c r="H1176">
        <v>179.68790530948951</v>
      </c>
    </row>
    <row r="1177" spans="1:8">
      <c r="A1177">
        <v>74989420.933245584</v>
      </c>
      <c r="B1177">
        <v>1.4045036166500191E-3</v>
      </c>
      <c r="C1177">
        <v>1.4045036166500191E-3</v>
      </c>
      <c r="D1177">
        <v>2.8090072333000382E-3</v>
      </c>
      <c r="E1177">
        <v>62.9504572372756</v>
      </c>
      <c r="F1177">
        <v>62.9504572372756</v>
      </c>
      <c r="G1177">
        <v>68.971057150555225</v>
      </c>
      <c r="H1177">
        <v>179.69330331372043</v>
      </c>
    </row>
    <row r="1178" spans="1:8">
      <c r="A1178">
        <v>75857757.502918363</v>
      </c>
      <c r="B1178">
        <v>1.4463184133534852E-3</v>
      </c>
      <c r="C1178">
        <v>1.4463184133534852E-3</v>
      </c>
      <c r="D1178">
        <v>2.8926368267069703E-3</v>
      </c>
      <c r="E1178">
        <v>63.20527830646239</v>
      </c>
      <c r="F1178">
        <v>63.20527830646239</v>
      </c>
      <c r="G1178">
        <v>69.225878219742015</v>
      </c>
      <c r="H1178">
        <v>179.69855562952137</v>
      </c>
    </row>
    <row r="1179" spans="1:8">
      <c r="A1179">
        <v>76736148.936181858</v>
      </c>
      <c r="B1179">
        <v>1.4891203264306753E-3</v>
      </c>
      <c r="C1179">
        <v>1.4891203264306753E-3</v>
      </c>
      <c r="D1179">
        <v>2.9782406528613505E-3</v>
      </c>
      <c r="E1179">
        <v>63.458595835413291</v>
      </c>
      <c r="F1179">
        <v>63.458595835413291</v>
      </c>
      <c r="G1179">
        <v>69.479195748692902</v>
      </c>
      <c r="H1179">
        <v>179.70366828221211</v>
      </c>
    </row>
    <row r="1180" spans="1:8">
      <c r="A1180">
        <v>77624711.662869111</v>
      </c>
      <c r="B1180">
        <v>1.5329325530167085E-3</v>
      </c>
      <c r="C1180">
        <v>1.5329325530167085E-3</v>
      </c>
      <c r="D1180">
        <v>3.0658651060334169E-3</v>
      </c>
      <c r="E1180">
        <v>63.710460937960875</v>
      </c>
      <c r="F1180">
        <v>63.710460937960875</v>
      </c>
      <c r="G1180">
        <v>69.7310608512405</v>
      </c>
      <c r="H1180">
        <v>179.708646961092</v>
      </c>
    </row>
    <row r="1181" spans="1:8">
      <c r="A1181">
        <v>78523563.461007267</v>
      </c>
      <c r="B1181">
        <v>1.5777788504725884E-3</v>
      </c>
      <c r="C1181">
        <v>1.5777788504725884E-3</v>
      </c>
      <c r="D1181">
        <v>3.1555577009451767E-3</v>
      </c>
      <c r="E1181">
        <v>63.960922604209152</v>
      </c>
      <c r="F1181">
        <v>63.960922604209152</v>
      </c>
      <c r="G1181">
        <v>69.98152251748877</v>
      </c>
      <c r="H1181">
        <v>179.71349704253024</v>
      </c>
    </row>
    <row r="1182" spans="1:8">
      <c r="A1182">
        <v>79432823.472428218</v>
      </c>
      <c r="B1182">
        <v>1.6236835501182419E-3</v>
      </c>
      <c r="C1182">
        <v>1.6236835501182419E-3</v>
      </c>
      <c r="D1182">
        <v>3.2473671002364837E-3</v>
      </c>
      <c r="E1182">
        <v>64.210027815478597</v>
      </c>
      <c r="F1182">
        <v>64.210027815478597</v>
      </c>
      <c r="G1182">
        <v>70.230627728758222</v>
      </c>
      <c r="H1182">
        <v>179.71822361118095</v>
      </c>
    </row>
    <row r="1183" spans="1:8">
      <c r="A1183">
        <v>80352612.218561769</v>
      </c>
      <c r="B1183">
        <v>1.6706715713263431E-3</v>
      </c>
      <c r="C1183">
        <v>1.6706715713263431E-3</v>
      </c>
      <c r="D1183">
        <v>3.3413431426526862E-3</v>
      </c>
      <c r="E1183">
        <v>64.457821651612122</v>
      </c>
      <c r="F1183">
        <v>64.457821651612122</v>
      </c>
      <c r="G1183">
        <v>70.478421564891747</v>
      </c>
      <c r="H1183">
        <v>179.72283147949838</v>
      </c>
    </row>
    <row r="1184" spans="1:8">
      <c r="A1184">
        <v>81283051.616409943</v>
      </c>
      <c r="B1184">
        <v>1.7187684359868287E-3</v>
      </c>
      <c r="C1184">
        <v>1.7187684359868287E-3</v>
      </c>
      <c r="D1184">
        <v>3.4375368719736575E-3</v>
      </c>
      <c r="E1184">
        <v>64.70434739124714</v>
      </c>
      <c r="F1184">
        <v>64.70434739124714</v>
      </c>
      <c r="G1184">
        <v>70.724947304526765</v>
      </c>
      <c r="H1184">
        <v>179.72732520570869</v>
      </c>
    </row>
    <row r="1185" spans="1:8">
      <c r="A1185">
        <v>82224264.994707122</v>
      </c>
      <c r="B1185">
        <v>1.7680002833526706E-3</v>
      </c>
      <c r="C1185">
        <v>1.7680002833526706E-3</v>
      </c>
      <c r="D1185">
        <v>3.5360005667053412E-3</v>
      </c>
      <c r="E1185">
        <v>64.949646605605466</v>
      </c>
      <c r="F1185">
        <v>64.949646605605466</v>
      </c>
      <c r="G1185">
        <v>70.970246518885091</v>
      </c>
      <c r="H1185">
        <v>179.73170911037892</v>
      </c>
    </row>
    <row r="1186" spans="1:8">
      <c r="A1186">
        <v>83176377.110267088</v>
      </c>
      <c r="B1186">
        <v>1.8183938852775923E-3</v>
      </c>
      <c r="C1186">
        <v>1.8183938852775923E-3</v>
      </c>
      <c r="D1186">
        <v>3.6367877705551846E-3</v>
      </c>
      <c r="E1186">
        <v>65.193759246301937</v>
      </c>
      <c r="F1186">
        <v>65.193759246301937</v>
      </c>
      <c r="G1186">
        <v>71.214359159581562</v>
      </c>
      <c r="H1186">
        <v>179.73598729170951</v>
      </c>
    </row>
    <row r="1187" spans="1:8">
      <c r="A1187">
        <v>84139514.164519474</v>
      </c>
      <c r="B1187">
        <v>1.8699766618569019E-3</v>
      </c>
      <c r="C1187">
        <v>1.8699766618569019E-3</v>
      </c>
      <c r="D1187">
        <v>3.7399533237138039E-3</v>
      </c>
      <c r="E1187">
        <v>65.436723727628234</v>
      </c>
      <c r="F1187">
        <v>65.436723727628234</v>
      </c>
      <c r="G1187">
        <v>71.457323640907859</v>
      </c>
      <c r="H1187">
        <v>179.74016363966314</v>
      </c>
    </row>
    <row r="1188" spans="1:8">
      <c r="A1188">
        <v>85113803.820237592</v>
      </c>
      <c r="B1188">
        <v>1.9227766974828926E-3</v>
      </c>
      <c r="C1188">
        <v>1.9227766974828926E-3</v>
      </c>
      <c r="D1188">
        <v>3.8455533949657852E-3</v>
      </c>
      <c r="E1188">
        <v>65.678577003728421</v>
      </c>
      <c r="F1188">
        <v>65.678577003728421</v>
      </c>
      <c r="G1188">
        <v>71.699176917008046</v>
      </c>
      <c r="H1188">
        <v>179.74424184903222</v>
      </c>
    </row>
    <row r="1189" spans="1:8">
      <c r="A1189">
        <v>86099375.218460158</v>
      </c>
      <c r="B1189">
        <v>1.9768227573267322E-3</v>
      </c>
      <c r="C1189">
        <v>1.9768227573267322E-3</v>
      </c>
      <c r="D1189">
        <v>3.9536455146534644E-3</v>
      </c>
      <c r="E1189">
        <v>65.919354641046525</v>
      </c>
      <c r="F1189">
        <v>65.919354641046525</v>
      </c>
      <c r="G1189">
        <v>71.93995455432615</v>
      </c>
      <c r="H1189">
        <v>179.74822543153667</v>
      </c>
    </row>
    <row r="1190" spans="1:8">
      <c r="A1190">
        <v>87096358.995608136</v>
      </c>
      <c r="B1190">
        <v>2.0321443042590282E-3</v>
      </c>
      <c r="C1190">
        <v>2.0321443042590282E-3</v>
      </c>
      <c r="D1190">
        <v>4.0642886085180564E-3</v>
      </c>
      <c r="E1190">
        <v>66.159090886393287</v>
      </c>
      <c r="F1190">
        <v>66.159090886393287</v>
      </c>
      <c r="G1190">
        <v>72.179690799672912</v>
      </c>
      <c r="H1190">
        <v>179.75211772703483</v>
      </c>
    </row>
    <row r="1191" spans="1:8">
      <c r="A1191">
        <v>88104887.300801471</v>
      </c>
      <c r="B1191">
        <v>2.0887715162219169E-3</v>
      </c>
      <c r="C1191">
        <v>2.0887715162219169E-3</v>
      </c>
      <c r="D1191">
        <v>4.1775430324438338E-3</v>
      </c>
      <c r="E1191">
        <v>66.397818730951258</v>
      </c>
      <c r="F1191">
        <v>66.397818730951258</v>
      </c>
      <c r="G1191">
        <v>72.418418644230869</v>
      </c>
      <c r="H1191">
        <v>179.75592191392261</v>
      </c>
    </row>
    <row r="1192" spans="1:8">
      <c r="A1192">
        <v>89125093.813374594</v>
      </c>
      <c r="B1192">
        <v>2.1467353040655677E-3</v>
      </c>
      <c r="C1192">
        <v>2.1467353040655677E-3</v>
      </c>
      <c r="D1192">
        <v>4.2934706081311355E-3</v>
      </c>
      <c r="E1192">
        <v>66.635569970508442</v>
      </c>
      <c r="F1192">
        <v>66.635569970508442</v>
      </c>
      <c r="G1192">
        <v>72.656169883788067</v>
      </c>
      <c r="H1192">
        <v>179.7596410187885</v>
      </c>
    </row>
    <row r="1193" spans="1:8">
      <c r="A1193">
        <v>90157113.760595709</v>
      </c>
      <c r="B1193">
        <v>2.2060673298628557E-3</v>
      </c>
      <c r="C1193">
        <v>2.2060673298628557E-3</v>
      </c>
      <c r="D1193">
        <v>4.4121346597257114E-3</v>
      </c>
      <c r="E1193">
        <v>66.872375262189323</v>
      </c>
      <c r="F1193">
        <v>66.872375262189323</v>
      </c>
      <c r="G1193">
        <v>72.892975175468948</v>
      </c>
      <c r="H1193">
        <v>179.76327792538547</v>
      </c>
    </row>
    <row r="1194" spans="1:8">
      <c r="A1194">
        <v>91201083.935590968</v>
      </c>
      <c r="B1194">
        <v>2.2668000257160818E-3</v>
      </c>
      <c r="C1194">
        <v>2.2668000257160818E-3</v>
      </c>
      <c r="D1194">
        <v>4.5336000514321637E-3</v>
      </c>
      <c r="E1194">
        <v>67.108264177927651</v>
      </c>
      <c r="F1194">
        <v>67.108264177927651</v>
      </c>
      <c r="G1194">
        <v>73.128864091207276</v>
      </c>
      <c r="H1194">
        <v>179.76683538297604</v>
      </c>
    </row>
    <row r="1195" spans="1:8">
      <c r="A1195">
        <v>92257142.715476289</v>
      </c>
      <c r="B1195">
        <v>2.3289666130703233E-3</v>
      </c>
      <c r="C1195">
        <v>2.3289666130703233E-3</v>
      </c>
      <c r="D1195">
        <v>4.6579332261406465E-3</v>
      </c>
      <c r="E1195">
        <v>67.343265254907806</v>
      </c>
      <c r="F1195">
        <v>67.343265254907806</v>
      </c>
      <c r="G1195">
        <v>73.363865168187431</v>
      </c>
      <c r="H1195">
        <v>179.77031601410056</v>
      </c>
    </row>
    <row r="1196" spans="1:8">
      <c r="A1196">
        <v>93325430.079699054</v>
      </c>
      <c r="B1196">
        <v>2.3926011225483246E-3</v>
      </c>
      <c r="C1196">
        <v>2.3926011225483246E-3</v>
      </c>
      <c r="D1196">
        <v>4.7852022450966493E-3</v>
      </c>
      <c r="E1196">
        <v>67.577406043181611</v>
      </c>
      <c r="F1196">
        <v>67.577406043181611</v>
      </c>
      <c r="G1196">
        <v>73.598005956461236</v>
      </c>
      <c r="H1196">
        <v>179.77372232181457</v>
      </c>
    </row>
    <row r="1197" spans="1:8">
      <c r="A1197">
        <v>94406087.628592446</v>
      </c>
      <c r="B1197">
        <v>2.4577384143225234E-3</v>
      </c>
      <c r="C1197">
        <v>2.4577384143225234E-3</v>
      </c>
      <c r="D1197">
        <v>4.9154768286450469E-3</v>
      </c>
      <c r="E1197">
        <v>67.81071315065266</v>
      </c>
      <c r="F1197">
        <v>67.81071315065266</v>
      </c>
      <c r="G1197">
        <v>73.831313063932271</v>
      </c>
      <c r="H1197">
        <v>179.77705669643748</v>
      </c>
    </row>
    <row r="1198" spans="1:8">
      <c r="A1198">
        <v>95499258.60214369</v>
      </c>
      <c r="B1198">
        <v>2.5244141990401099E-3</v>
      </c>
      <c r="C1198">
        <v>2.5244141990401099E-3</v>
      </c>
      <c r="D1198">
        <v>5.0488283980802198E-3</v>
      </c>
      <c r="E1198">
        <v>68.043212285604</v>
      </c>
      <c r="F1198">
        <v>68.043212285604</v>
      </c>
      <c r="G1198">
        <v>74.063812198883625</v>
      </c>
      <c r="H1198">
        <v>179.78032142185023</v>
      </c>
    </row>
    <row r="1199" spans="1:8">
      <c r="A1199">
        <v>96605087.898981407</v>
      </c>
      <c r="B1199">
        <v>2.5926650593179387E-3</v>
      </c>
      <c r="C1199">
        <v>2.5926650593179387E-3</v>
      </c>
      <c r="D1199">
        <v>5.1853301186358773E-3</v>
      </c>
      <c r="E1199">
        <v>68.274928296932771</v>
      </c>
      <c r="F1199">
        <v>68.274928296932771</v>
      </c>
      <c r="G1199">
        <v>74.295528210212396</v>
      </c>
      <c r="H1199">
        <v>179.78351868137676</v>
      </c>
    </row>
    <row r="1200" spans="1:8">
      <c r="A1200">
        <v>97723722.095581114</v>
      </c>
      <c r="B1200">
        <v>2.6625284718242107E-3</v>
      </c>
      <c r="C1200">
        <v>2.6625284718242107E-3</v>
      </c>
      <c r="D1200">
        <v>5.3250569436484214E-3</v>
      </c>
      <c r="E1200">
        <v>68.505885212241282</v>
      </c>
      <c r="F1200">
        <v>68.505885212241282</v>
      </c>
      <c r="G1200">
        <v>74.526485125520907</v>
      </c>
      <c r="H1200">
        <v>179.78665056328086</v>
      </c>
    </row>
    <row r="1201" spans="1:8">
      <c r="A1201">
        <v>98855309.465693906</v>
      </c>
      <c r="B1201">
        <v>2.7340428299648914E-3</v>
      </c>
      <c r="C1201">
        <v>2.7340428299648914E-3</v>
      </c>
      <c r="D1201">
        <v>5.4680856599297828E-3</v>
      </c>
      <c r="E1201">
        <v>68.736106273924406</v>
      </c>
      <c r="F1201">
        <v>68.736106273924406</v>
      </c>
      <c r="G1201">
        <v>74.756706187204031</v>
      </c>
      <c r="H1201">
        <v>179.78971906590795</v>
      </c>
    </row>
    <row r="1202" spans="1:8">
      <c r="A1202">
        <v>100000000</v>
      </c>
      <c r="B1202">
        <v>2.8072474671931979E-3</v>
      </c>
      <c r="C1202">
        <v>2.8072474671931979E-3</v>
      </c>
      <c r="D1202">
        <v>5.6144949343863958E-3</v>
      </c>
      <c r="E1202">
        <v>68.965613973381764</v>
      </c>
      <c r="F1202">
        <v>68.965613973381764</v>
      </c>
      <c r="G1202">
        <v>74.986213886661389</v>
      </c>
      <c r="H1202">
        <v>179.79272610249723</v>
      </c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Parameters</vt:lpstr>
      <vt:lpstr>CM_Calc</vt:lpstr>
      <vt:lpstr>Results</vt:lpstr>
      <vt:lpstr>Python_Reference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2026-05-31T01:13:07Z</dcterms:modified>
</cp:coreProperties>
</file>