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uel A Mammo\Desktop\"/>
    </mc:Choice>
  </mc:AlternateContent>
  <bookViews>
    <workbookView xWindow="0" yWindow="0" windowWidth="14380" windowHeight="5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B19" i="1"/>
  <c r="C19" i="1"/>
  <c r="E19" i="1"/>
  <c r="E18" i="1"/>
  <c r="E5" i="1"/>
  <c r="E6" i="1"/>
  <c r="E7" i="1"/>
  <c r="E8" i="1"/>
  <c r="J8" i="1" s="1"/>
  <c r="E9" i="1"/>
  <c r="E10" i="1"/>
  <c r="E11" i="1"/>
  <c r="E12" i="1"/>
  <c r="I12" i="1" s="1"/>
  <c r="K12" i="1" s="1"/>
  <c r="E13" i="1"/>
  <c r="E14" i="1"/>
  <c r="E15" i="1"/>
  <c r="E16" i="1"/>
  <c r="J16" i="1" s="1"/>
  <c r="E17" i="1"/>
  <c r="E4" i="1"/>
  <c r="J18" i="1"/>
  <c r="I18" i="1"/>
  <c r="K18" i="1" s="1"/>
  <c r="J17" i="1"/>
  <c r="I17" i="1"/>
  <c r="I16" i="1"/>
  <c r="J15" i="1"/>
  <c r="I15" i="1"/>
  <c r="K15" i="1" s="1"/>
  <c r="J14" i="1"/>
  <c r="K14" i="1" s="1"/>
  <c r="I14" i="1"/>
  <c r="J13" i="1"/>
  <c r="I13" i="1"/>
  <c r="J12" i="1"/>
  <c r="J11" i="1"/>
  <c r="I11" i="1"/>
  <c r="K11" i="1" s="1"/>
  <c r="K10" i="1"/>
  <c r="J10" i="1"/>
  <c r="I10" i="1"/>
  <c r="J9" i="1"/>
  <c r="I9" i="1"/>
  <c r="J7" i="1"/>
  <c r="I7" i="1"/>
  <c r="K7" i="1" s="1"/>
  <c r="J6" i="1"/>
  <c r="I6" i="1"/>
  <c r="K6" i="1" s="1"/>
  <c r="J5" i="1"/>
  <c r="K5" i="1" s="1"/>
  <c r="I5" i="1"/>
  <c r="K9" i="1" l="1"/>
  <c r="I19" i="1"/>
  <c r="K16" i="1"/>
  <c r="I8" i="1"/>
  <c r="K8" i="1" s="1"/>
  <c r="K13" i="1"/>
  <c r="K17" i="1"/>
  <c r="I4" i="1"/>
  <c r="J4" i="1"/>
  <c r="J19" i="1" l="1"/>
  <c r="K4" i="1"/>
</calcChain>
</file>

<file path=xl/sharedStrings.xml><?xml version="1.0" encoding="utf-8"?>
<sst xmlns="http://schemas.openxmlformats.org/spreadsheetml/2006/main" count="41" uniqueCount="36">
  <si>
    <t>(9/30/2020)  FAA Workforce Demographics: Female &amp; Male</t>
  </si>
  <si>
    <t>Line Of Business</t>
  </si>
  <si>
    <t>Female</t>
  </si>
  <si>
    <t>Male</t>
  </si>
  <si>
    <t>Total</t>
  </si>
  <si>
    <t>AAE</t>
  </si>
  <si>
    <t>Office Of Audit &amp; Evaluation (AAE)</t>
  </si>
  <si>
    <t>ACR</t>
  </si>
  <si>
    <t>Office Of Civil Rights (ACR)</t>
  </si>
  <si>
    <t>AFN</t>
  </si>
  <si>
    <t>Office Of Finance &amp; Management (AFN)</t>
  </si>
  <si>
    <t>AGC</t>
  </si>
  <si>
    <t>Office Of Chief Counsel (AGC)</t>
  </si>
  <si>
    <t>AGI</t>
  </si>
  <si>
    <t>Office Of Gov't  &amp;  Industry Affairs (AGI)</t>
  </si>
  <si>
    <t>AHR</t>
  </si>
  <si>
    <t>Office Of Human Resource Mgt. (AHR)</t>
  </si>
  <si>
    <t>ANG</t>
  </si>
  <si>
    <t>Office Of NextGen (ANG)</t>
  </si>
  <si>
    <t>AOA</t>
  </si>
  <si>
    <t>Office Of Administrator (AOA)</t>
  </si>
  <si>
    <t>AOC</t>
  </si>
  <si>
    <t>Office Of Communications (AOC)</t>
  </si>
  <si>
    <t>APL</t>
  </si>
  <si>
    <t>Office Of Policy, Int'l Affairs, Env. (APL)</t>
  </si>
  <si>
    <t>ARP</t>
  </si>
  <si>
    <t>Office Of Airports (ARP)</t>
  </si>
  <si>
    <t>ASH</t>
  </si>
  <si>
    <t>Office Of Security &amp; Hazardous Materials Safety (ASH)</t>
  </si>
  <si>
    <t>AST</t>
  </si>
  <si>
    <t>Office Of Commercial Space Transportation (AST)</t>
  </si>
  <si>
    <t>ATO</t>
  </si>
  <si>
    <t>Air Traffic Organization (ATO)</t>
  </si>
  <si>
    <t>AVS</t>
  </si>
  <si>
    <t>Office Of Aviation Safety (AVS)</t>
  </si>
  <si>
    <t>Grand 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</si>
</sst>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1" fillId="2" borderId="1" xfId="0" applyFont="1" applyFill="1" applyBorder="1"/>
    <xf numFmtId="3" fontId="1" fillId="2" borderId="1" xfId="0" applyNumberFormat="1" applyFont="1" applyFill="1" applyBorder="1"/>
    <xf numFmtId="9" fontId="1" fillId="2" borderId="1" xfId="0" applyNumberFormat="1" applyFont="1" applyFill="1" applyBorder="1"/>
    <xf numFmtId="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L19" sqref="L19"/>
    </sheetView>
  </sheetViews>
  <sheetFormatPr defaultRowHeight="14.5" x14ac:dyDescent="0.35"/>
  <cols>
    <col min="1" max="1" width="13.81640625" customWidth="1"/>
    <col min="8" max="8" width="40.36328125" customWidth="1"/>
  </cols>
  <sheetData>
    <row r="1" spans="1:11" ht="21" x14ac:dyDescent="0.5">
      <c r="H1" s="1" t="s">
        <v>0</v>
      </c>
    </row>
    <row r="2" spans="1:11" x14ac:dyDescent="0.35">
      <c r="A2" s="2">
        <v>2020</v>
      </c>
      <c r="B2" s="3"/>
      <c r="C2" s="3"/>
      <c r="D2" s="3"/>
      <c r="E2" s="3"/>
      <c r="H2" s="2">
        <v>2020</v>
      </c>
    </row>
    <row r="3" spans="1:11" x14ac:dyDescent="0.35">
      <c r="A3" s="4" t="s">
        <v>1</v>
      </c>
      <c r="B3" s="4" t="s">
        <v>2</v>
      </c>
      <c r="C3" s="4" t="s">
        <v>3</v>
      </c>
      <c r="D3" s="4"/>
      <c r="E3" s="4" t="s">
        <v>4</v>
      </c>
      <c r="H3" s="5" t="s">
        <v>1</v>
      </c>
      <c r="I3" s="4" t="s">
        <v>2</v>
      </c>
      <c r="J3" s="4" t="s">
        <v>3</v>
      </c>
      <c r="K3" s="4" t="s">
        <v>4</v>
      </c>
    </row>
    <row r="4" spans="1:11" x14ac:dyDescent="0.35">
      <c r="A4" t="s">
        <v>5</v>
      </c>
      <c r="B4">
        <v>11</v>
      </c>
      <c r="C4">
        <v>10</v>
      </c>
      <c r="E4">
        <f>$B4+$C4</f>
        <v>21</v>
      </c>
      <c r="H4" t="s">
        <v>6</v>
      </c>
      <c r="I4" s="6">
        <f>$B4/$E4</f>
        <v>0.52380952380952384</v>
      </c>
      <c r="J4" s="6">
        <f>$C4/$E4</f>
        <v>0.47619047619047616</v>
      </c>
      <c r="K4" s="6">
        <f>$I4+$J4</f>
        <v>1</v>
      </c>
    </row>
    <row r="5" spans="1:11" x14ac:dyDescent="0.35">
      <c r="A5" s="7" t="s">
        <v>7</v>
      </c>
      <c r="B5" s="7">
        <v>37</v>
      </c>
      <c r="C5" s="7">
        <v>24</v>
      </c>
      <c r="D5" s="7"/>
      <c r="E5" s="7">
        <f t="shared" ref="E5:E18" si="0">$B5+$C5</f>
        <v>61</v>
      </c>
      <c r="H5" s="7" t="s">
        <v>8</v>
      </c>
      <c r="I5" s="8">
        <f t="shared" ref="I5:I18" si="1">$B5/$E5</f>
        <v>0.60655737704918034</v>
      </c>
      <c r="J5" s="8">
        <f t="shared" ref="J5:J18" si="2">$C5/$E5</f>
        <v>0.39344262295081966</v>
      </c>
      <c r="K5" s="8">
        <f t="shared" ref="K4:K18" si="3">$I5+$J5</f>
        <v>1</v>
      </c>
    </row>
    <row r="6" spans="1:11" x14ac:dyDescent="0.35">
      <c r="A6" t="s">
        <v>9</v>
      </c>
      <c r="B6">
        <v>1106</v>
      </c>
      <c r="C6">
        <v>1379</v>
      </c>
      <c r="E6">
        <f t="shared" si="0"/>
        <v>2485</v>
      </c>
      <c r="H6" t="s">
        <v>10</v>
      </c>
      <c r="I6" s="6">
        <f t="shared" si="1"/>
        <v>0.44507042253521129</v>
      </c>
      <c r="J6" s="6">
        <f t="shared" si="2"/>
        <v>0.55492957746478877</v>
      </c>
      <c r="K6" s="6">
        <f t="shared" si="3"/>
        <v>1</v>
      </c>
    </row>
    <row r="7" spans="1:11" x14ac:dyDescent="0.35">
      <c r="A7" s="7" t="s">
        <v>11</v>
      </c>
      <c r="B7" s="7">
        <v>138</v>
      </c>
      <c r="C7" s="7">
        <v>120</v>
      </c>
      <c r="D7" s="7"/>
      <c r="E7" s="7">
        <f t="shared" si="0"/>
        <v>258</v>
      </c>
      <c r="H7" s="7" t="s">
        <v>12</v>
      </c>
      <c r="I7" s="8">
        <f t="shared" si="1"/>
        <v>0.53488372093023251</v>
      </c>
      <c r="J7" s="8">
        <f t="shared" si="2"/>
        <v>0.46511627906976744</v>
      </c>
      <c r="K7" s="8">
        <f t="shared" si="3"/>
        <v>1</v>
      </c>
    </row>
    <row r="8" spans="1:11" x14ac:dyDescent="0.35">
      <c r="A8" t="s">
        <v>13</v>
      </c>
      <c r="B8">
        <v>6</v>
      </c>
      <c r="C8">
        <v>3</v>
      </c>
      <c r="E8">
        <f t="shared" si="0"/>
        <v>9</v>
      </c>
      <c r="H8" t="s">
        <v>14</v>
      </c>
      <c r="I8" s="6">
        <f t="shared" si="1"/>
        <v>0.66666666666666663</v>
      </c>
      <c r="J8" s="6">
        <f t="shared" si="2"/>
        <v>0.33333333333333331</v>
      </c>
      <c r="K8" s="6">
        <f t="shared" si="3"/>
        <v>1</v>
      </c>
    </row>
    <row r="9" spans="1:11" x14ac:dyDescent="0.35">
      <c r="A9" s="7" t="s">
        <v>15</v>
      </c>
      <c r="B9" s="7">
        <v>336</v>
      </c>
      <c r="C9" s="7">
        <v>165</v>
      </c>
      <c r="D9" s="7"/>
      <c r="E9" s="7">
        <f t="shared" si="0"/>
        <v>501</v>
      </c>
      <c r="H9" s="7" t="s">
        <v>16</v>
      </c>
      <c r="I9" s="8">
        <f t="shared" si="1"/>
        <v>0.6706586826347305</v>
      </c>
      <c r="J9" s="8">
        <f t="shared" si="2"/>
        <v>0.32934131736526945</v>
      </c>
      <c r="K9" s="8">
        <f t="shared" si="3"/>
        <v>1</v>
      </c>
    </row>
    <row r="10" spans="1:11" x14ac:dyDescent="0.35">
      <c r="A10" t="s">
        <v>17</v>
      </c>
      <c r="B10">
        <v>246</v>
      </c>
      <c r="C10">
        <v>599</v>
      </c>
      <c r="E10">
        <f t="shared" si="0"/>
        <v>845</v>
      </c>
      <c r="H10" t="s">
        <v>18</v>
      </c>
      <c r="I10" s="6">
        <f t="shared" si="1"/>
        <v>0.29112426035502958</v>
      </c>
      <c r="J10" s="6">
        <f t="shared" si="2"/>
        <v>0.70887573964497042</v>
      </c>
      <c r="K10" s="6">
        <f t="shared" si="3"/>
        <v>1</v>
      </c>
    </row>
    <row r="11" spans="1:11" x14ac:dyDescent="0.35">
      <c r="A11" s="7" t="s">
        <v>19</v>
      </c>
      <c r="B11" s="7">
        <v>8</v>
      </c>
      <c r="C11" s="7">
        <v>5</v>
      </c>
      <c r="D11" s="7"/>
      <c r="E11" s="7">
        <f t="shared" si="0"/>
        <v>13</v>
      </c>
      <c r="H11" s="7" t="s">
        <v>20</v>
      </c>
      <c r="I11" s="8">
        <f t="shared" si="1"/>
        <v>0.61538461538461542</v>
      </c>
      <c r="J11" s="8">
        <f t="shared" si="2"/>
        <v>0.38461538461538464</v>
      </c>
      <c r="K11" s="8">
        <f t="shared" si="3"/>
        <v>1</v>
      </c>
    </row>
    <row r="12" spans="1:11" x14ac:dyDescent="0.35">
      <c r="A12" t="s">
        <v>21</v>
      </c>
      <c r="B12">
        <v>24</v>
      </c>
      <c r="C12">
        <v>19</v>
      </c>
      <c r="E12">
        <f t="shared" si="0"/>
        <v>43</v>
      </c>
      <c r="H12" t="s">
        <v>22</v>
      </c>
      <c r="I12" s="6">
        <f t="shared" si="1"/>
        <v>0.55813953488372092</v>
      </c>
      <c r="J12" s="6">
        <f t="shared" si="2"/>
        <v>0.44186046511627908</v>
      </c>
      <c r="K12" s="6">
        <f t="shared" si="3"/>
        <v>1</v>
      </c>
    </row>
    <row r="13" spans="1:11" x14ac:dyDescent="0.35">
      <c r="A13" s="7" t="s">
        <v>23</v>
      </c>
      <c r="B13" s="7">
        <v>161</v>
      </c>
      <c r="C13" s="7">
        <v>143</v>
      </c>
      <c r="D13" s="7"/>
      <c r="E13" s="7">
        <f t="shared" si="0"/>
        <v>304</v>
      </c>
      <c r="H13" s="7" t="s">
        <v>24</v>
      </c>
      <c r="I13" s="8">
        <f t="shared" si="1"/>
        <v>0.52960526315789469</v>
      </c>
      <c r="J13" s="8">
        <f t="shared" si="2"/>
        <v>0.47039473684210525</v>
      </c>
      <c r="K13" s="8">
        <f t="shared" si="3"/>
        <v>1</v>
      </c>
    </row>
    <row r="14" spans="1:11" x14ac:dyDescent="0.35">
      <c r="A14" t="s">
        <v>25</v>
      </c>
      <c r="B14">
        <v>214</v>
      </c>
      <c r="C14">
        <v>341</v>
      </c>
      <c r="E14">
        <f t="shared" si="0"/>
        <v>555</v>
      </c>
      <c r="H14" t="s">
        <v>26</v>
      </c>
      <c r="I14" s="6">
        <f t="shared" si="1"/>
        <v>0.38558558558558559</v>
      </c>
      <c r="J14" s="6">
        <f t="shared" si="2"/>
        <v>0.61441441441441447</v>
      </c>
      <c r="K14" s="6">
        <f t="shared" si="3"/>
        <v>1</v>
      </c>
    </row>
    <row r="15" spans="1:11" x14ac:dyDescent="0.35">
      <c r="A15" s="7" t="s">
        <v>27</v>
      </c>
      <c r="B15" s="7">
        <v>204</v>
      </c>
      <c r="C15" s="7">
        <v>307</v>
      </c>
      <c r="D15" s="7"/>
      <c r="E15" s="7">
        <f t="shared" si="0"/>
        <v>511</v>
      </c>
      <c r="H15" s="7" t="s">
        <v>28</v>
      </c>
      <c r="I15" s="8">
        <f t="shared" si="1"/>
        <v>0.39921722113502933</v>
      </c>
      <c r="J15" s="8">
        <f t="shared" si="2"/>
        <v>0.60078277886497067</v>
      </c>
      <c r="K15" s="8">
        <f t="shared" si="3"/>
        <v>1</v>
      </c>
    </row>
    <row r="16" spans="1:11" x14ac:dyDescent="0.35">
      <c r="A16" t="s">
        <v>29</v>
      </c>
      <c r="B16">
        <v>31</v>
      </c>
      <c r="C16">
        <v>62</v>
      </c>
      <c r="E16">
        <f t="shared" si="0"/>
        <v>93</v>
      </c>
      <c r="H16" t="s">
        <v>30</v>
      </c>
      <c r="I16" s="6">
        <f t="shared" si="1"/>
        <v>0.33333333333333331</v>
      </c>
      <c r="J16" s="6">
        <f t="shared" si="2"/>
        <v>0.66666666666666663</v>
      </c>
      <c r="K16" s="6">
        <f t="shared" si="3"/>
        <v>1</v>
      </c>
    </row>
    <row r="17" spans="1:11" x14ac:dyDescent="0.35">
      <c r="A17" s="7" t="s">
        <v>31</v>
      </c>
      <c r="B17" s="7">
        <v>6006</v>
      </c>
      <c r="C17" s="7">
        <v>26009</v>
      </c>
      <c r="D17" s="7"/>
      <c r="E17" s="7">
        <f t="shared" si="0"/>
        <v>32015</v>
      </c>
      <c r="H17" s="7" t="s">
        <v>32</v>
      </c>
      <c r="I17" s="8">
        <f t="shared" si="1"/>
        <v>0.18759956270498204</v>
      </c>
      <c r="J17" s="8">
        <f t="shared" si="2"/>
        <v>0.81240043729501799</v>
      </c>
      <c r="K17" s="8">
        <f t="shared" si="3"/>
        <v>1</v>
      </c>
    </row>
    <row r="18" spans="1:11" x14ac:dyDescent="0.35">
      <c r="A18" t="s">
        <v>33</v>
      </c>
      <c r="B18">
        <v>1921</v>
      </c>
      <c r="C18">
        <v>5487</v>
      </c>
      <c r="E18">
        <f>$B18+$C18</f>
        <v>7408</v>
      </c>
      <c r="H18" t="s">
        <v>34</v>
      </c>
      <c r="I18" s="6">
        <f t="shared" si="1"/>
        <v>0.25931425485961124</v>
      </c>
      <c r="J18" s="6">
        <f t="shared" si="2"/>
        <v>0.74068574514038876</v>
      </c>
      <c r="K18" s="6">
        <f t="shared" si="3"/>
        <v>1</v>
      </c>
    </row>
    <row r="19" spans="1:11" ht="15" thickBot="1" x14ac:dyDescent="0.4">
      <c r="A19" s="9" t="s">
        <v>35</v>
      </c>
      <c r="B19" s="10">
        <f>SUM(B4:B18)</f>
        <v>10449</v>
      </c>
      <c r="C19" s="10">
        <f>SUM(C4:C18)</f>
        <v>34673</v>
      </c>
      <c r="D19" s="10"/>
      <c r="E19" s="10">
        <f>SUM(E4:E18)</f>
        <v>45122</v>
      </c>
      <c r="H19" s="9" t="s">
        <v>35</v>
      </c>
      <c r="I19" s="11">
        <f>B19/E19</f>
        <v>0.23157218208412747</v>
      </c>
      <c r="J19" s="11">
        <f>C19/E19</f>
        <v>0.76842781791587256</v>
      </c>
      <c r="K19" s="12">
        <f>$I19+$J19</f>
        <v>1</v>
      </c>
    </row>
    <row r="20" spans="1:11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Mammo, Amanuel A (FAA)</dc:creator>
  <cp:lastModifiedBy>Mammo, Amanuel A (FAA)</cp:lastModifiedBy>
  <dcterms:created xsi:type="dcterms:W3CDTF">2020-11-17T21:59:17Z</dcterms:created>
  <dcterms:modified xsi:type="dcterms:W3CDTF">2020-11-17T22:05:27Z</dcterms:modified>
</cp:coreProperties>
</file>